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Загрузки\"/>
    </mc:Choice>
  </mc:AlternateContent>
  <bookViews>
    <workbookView xWindow="0" yWindow="0" windowWidth="23040" windowHeight="6024" activeTab="1"/>
  </bookViews>
  <sheets>
    <sheet name="Данные" sheetId="2" r:id="rId1"/>
    <sheet name="data" sheetId="3" r:id="rId2"/>
  </sheets>
  <calcPr calcId="162913"/>
</workbook>
</file>

<file path=xl/calcChain.xml><?xml version="1.0" encoding="utf-8"?>
<calcChain xmlns="http://schemas.openxmlformats.org/spreadsheetml/2006/main">
  <c r="DM78" i="2" l="1"/>
  <c r="DM171" i="2"/>
  <c r="DM172" i="2"/>
  <c r="DM173" i="2"/>
  <c r="DM174" i="2"/>
  <c r="DM175" i="2"/>
  <c r="DM176" i="2"/>
  <c r="DM177" i="2"/>
  <c r="DM178" i="2"/>
  <c r="DM179" i="2"/>
  <c r="DM180" i="2"/>
  <c r="DM181" i="2"/>
  <c r="DM182" i="2"/>
  <c r="DM183" i="2"/>
  <c r="DM184" i="2"/>
  <c r="DM185" i="2"/>
  <c r="DM186" i="2"/>
  <c r="DM187" i="2"/>
  <c r="DM188" i="2"/>
  <c r="DM189" i="2"/>
  <c r="DM190" i="2"/>
  <c r="DM191" i="2"/>
  <c r="DM192" i="2"/>
  <c r="DM193" i="2"/>
  <c r="DM194" i="2"/>
  <c r="DM195" i="2"/>
  <c r="DM196" i="2"/>
  <c r="DM197" i="2"/>
  <c r="DM198" i="2"/>
  <c r="DM199" i="2"/>
  <c r="DM200" i="2"/>
  <c r="DM201" i="2"/>
  <c r="DM202" i="2"/>
  <c r="DM203" i="2"/>
  <c r="DM204" i="2"/>
  <c r="DM205" i="2"/>
  <c r="DM206" i="2"/>
  <c r="DM207" i="2"/>
  <c r="DM208" i="2"/>
  <c r="DM209" i="2"/>
  <c r="DM210" i="2"/>
  <c r="DM211" i="2"/>
  <c r="DM212" i="2"/>
  <c r="DM213" i="2"/>
  <c r="DM214" i="2"/>
  <c r="DM215" i="2"/>
  <c r="DM216" i="2"/>
  <c r="DM217" i="2"/>
  <c r="DM218" i="2"/>
  <c r="DJ219" i="2"/>
  <c r="DK219" i="2"/>
  <c r="DM219" i="2" s="1"/>
  <c r="DL219" i="2"/>
  <c r="DJ220" i="2"/>
  <c r="DK220" i="2"/>
  <c r="DM220" i="2" s="1"/>
  <c r="DL220" i="2"/>
  <c r="DJ221" i="2"/>
  <c r="DK221" i="2"/>
  <c r="DL221" i="2"/>
  <c r="DM221" i="2"/>
  <c r="DJ222" i="2"/>
  <c r="DK222" i="2"/>
  <c r="DM222" i="2" s="1"/>
  <c r="DL222" i="2"/>
  <c r="DJ223" i="2"/>
  <c r="DK223" i="2"/>
  <c r="DM223" i="2" s="1"/>
  <c r="DL223" i="2"/>
  <c r="DJ224" i="2"/>
  <c r="DK224" i="2"/>
  <c r="DL224" i="2"/>
  <c r="DM224" i="2"/>
  <c r="DJ225" i="2"/>
  <c r="DK225" i="2"/>
  <c r="DM225" i="2" s="1"/>
  <c r="DL225" i="2"/>
  <c r="DJ226" i="2"/>
  <c r="DK226" i="2"/>
  <c r="DM226" i="2" s="1"/>
  <c r="DL226" i="2"/>
  <c r="DJ227" i="2"/>
  <c r="DK227" i="2"/>
  <c r="DL227" i="2"/>
  <c r="DM227" i="2"/>
  <c r="DJ228" i="2"/>
  <c r="DK228" i="2"/>
  <c r="DM228" i="2" s="1"/>
  <c r="DL228" i="2"/>
  <c r="DJ229" i="2"/>
  <c r="DK229" i="2"/>
  <c r="DM229" i="2" s="1"/>
  <c r="DL229" i="2"/>
  <c r="DJ230" i="2"/>
  <c r="DK230" i="2"/>
  <c r="DL230" i="2"/>
  <c r="DM230" i="2"/>
  <c r="ES326" i="2" l="1"/>
  <c r="EX326" i="2" s="1"/>
  <c r="ER326" i="2"/>
  <c r="EW326" i="2" s="1"/>
  <c r="EQ326" i="2"/>
  <c r="EV326" i="2" s="1"/>
  <c r="EP326" i="2"/>
  <c r="EU326" i="2" s="1"/>
  <c r="EO326" i="2"/>
  <c r="EN326" i="2"/>
  <c r="EM326" i="2"/>
  <c r="EL326" i="2"/>
  <c r="EK326" i="2"/>
  <c r="EJ326" i="2"/>
  <c r="EI326" i="2"/>
  <c r="EH326" i="2"/>
  <c r="EG326" i="2"/>
  <c r="EF326" i="2"/>
  <c r="EE326" i="2"/>
  <c r="ES325" i="2"/>
  <c r="EX325" i="2" s="1"/>
  <c r="ER325" i="2"/>
  <c r="EW325" i="2" s="1"/>
  <c r="EQ325" i="2"/>
  <c r="EV325" i="2" s="1"/>
  <c r="EP325" i="2"/>
  <c r="EU325" i="2" s="1"/>
  <c r="EO325" i="2"/>
  <c r="EN325" i="2"/>
  <c r="EM325" i="2"/>
  <c r="EL325" i="2"/>
  <c r="EK325" i="2"/>
  <c r="EJ325" i="2"/>
  <c r="EI325" i="2"/>
  <c r="EH325" i="2"/>
  <c r="EG325" i="2"/>
  <c r="EF325" i="2"/>
  <c r="EE325" i="2"/>
  <c r="ES324" i="2"/>
  <c r="EX324" i="2" s="1"/>
  <c r="ER324" i="2"/>
  <c r="EW324" i="2" s="1"/>
  <c r="EQ324" i="2"/>
  <c r="EV324" i="2" s="1"/>
  <c r="EP324" i="2"/>
  <c r="EU324" i="2" s="1"/>
  <c r="EO324" i="2"/>
  <c r="EN324" i="2"/>
  <c r="EM324" i="2"/>
  <c r="EL324" i="2"/>
  <c r="EK324" i="2"/>
  <c r="EJ324" i="2"/>
  <c r="EI324" i="2"/>
  <c r="EH324" i="2"/>
  <c r="EG324" i="2"/>
  <c r="EF324" i="2"/>
  <c r="EE324" i="2"/>
  <c r="ES323" i="2"/>
  <c r="EX323" i="2" s="1"/>
  <c r="ER323" i="2"/>
  <c r="EW323" i="2" s="1"/>
  <c r="EQ323" i="2"/>
  <c r="EV323" i="2" s="1"/>
  <c r="EP323" i="2"/>
  <c r="EU323" i="2" s="1"/>
  <c r="EO323" i="2"/>
  <c r="EN323" i="2"/>
  <c r="EM323" i="2"/>
  <c r="EL323" i="2"/>
  <c r="EK323" i="2"/>
  <c r="EJ323" i="2"/>
  <c r="EI323" i="2"/>
  <c r="EH323" i="2"/>
  <c r="EG323" i="2"/>
  <c r="EF323" i="2"/>
  <c r="EE323" i="2"/>
  <c r="ES322" i="2"/>
  <c r="EX322" i="2" s="1"/>
  <c r="ER322" i="2"/>
  <c r="EW322" i="2" s="1"/>
  <c r="EQ322" i="2"/>
  <c r="EV322" i="2" s="1"/>
  <c r="EP322" i="2"/>
  <c r="EU322" i="2" s="1"/>
  <c r="EO322" i="2"/>
  <c r="EN322" i="2"/>
  <c r="EM322" i="2"/>
  <c r="EL322" i="2"/>
  <c r="EK322" i="2"/>
  <c r="EJ322" i="2"/>
  <c r="EI322" i="2"/>
  <c r="EH322" i="2"/>
  <c r="EG322" i="2"/>
  <c r="EF322" i="2"/>
  <c r="EE322" i="2"/>
  <c r="ES321" i="2"/>
  <c r="EX321" i="2" s="1"/>
  <c r="ER321" i="2"/>
  <c r="EW321" i="2" s="1"/>
  <c r="EQ321" i="2"/>
  <c r="EV321" i="2" s="1"/>
  <c r="EP321" i="2"/>
  <c r="EU321" i="2" s="1"/>
  <c r="EO321" i="2"/>
  <c r="EN321" i="2"/>
  <c r="EM321" i="2"/>
  <c r="EL321" i="2"/>
  <c r="EK321" i="2"/>
  <c r="EJ321" i="2"/>
  <c r="EI321" i="2"/>
  <c r="EH321" i="2"/>
  <c r="EG321" i="2"/>
  <c r="EF321" i="2"/>
  <c r="EE321" i="2"/>
  <c r="ES320" i="2"/>
  <c r="EX320" i="2" s="1"/>
  <c r="ER320" i="2"/>
  <c r="EW320" i="2" s="1"/>
  <c r="EQ320" i="2"/>
  <c r="EV320" i="2" s="1"/>
  <c r="EP320" i="2"/>
  <c r="EU320" i="2" s="1"/>
  <c r="EO320" i="2"/>
  <c r="EN320" i="2"/>
  <c r="EM320" i="2"/>
  <c r="EL320" i="2"/>
  <c r="EK320" i="2"/>
  <c r="EJ320" i="2"/>
  <c r="EI320" i="2"/>
  <c r="EH320" i="2"/>
  <c r="EG320" i="2"/>
  <c r="EF320" i="2"/>
  <c r="EE320" i="2"/>
  <c r="ES319" i="2"/>
  <c r="EX319" i="2" s="1"/>
  <c r="ER319" i="2"/>
  <c r="EW319" i="2" s="1"/>
  <c r="EQ319" i="2"/>
  <c r="EV319" i="2" s="1"/>
  <c r="EP319" i="2"/>
  <c r="EU319" i="2" s="1"/>
  <c r="EO319" i="2"/>
  <c r="EN319" i="2"/>
  <c r="EM319" i="2"/>
  <c r="EL319" i="2"/>
  <c r="EK319" i="2"/>
  <c r="EJ319" i="2"/>
  <c r="EI319" i="2"/>
  <c r="EH319" i="2"/>
  <c r="EG319" i="2"/>
  <c r="EF319" i="2"/>
  <c r="EE319" i="2"/>
  <c r="ES318" i="2"/>
  <c r="EX318" i="2" s="1"/>
  <c r="ER318" i="2"/>
  <c r="EW318" i="2" s="1"/>
  <c r="EQ318" i="2"/>
  <c r="EV318" i="2" s="1"/>
  <c r="EP318" i="2"/>
  <c r="EU318" i="2" s="1"/>
  <c r="EO318" i="2"/>
  <c r="EN318" i="2"/>
  <c r="EM318" i="2"/>
  <c r="EL318" i="2"/>
  <c r="EK318" i="2"/>
  <c r="EJ318" i="2"/>
  <c r="EI318" i="2"/>
  <c r="EH318" i="2"/>
  <c r="EG318" i="2"/>
  <c r="EF318" i="2"/>
  <c r="EE318" i="2"/>
  <c r="ES317" i="2"/>
  <c r="EX317" i="2" s="1"/>
  <c r="ER317" i="2"/>
  <c r="EW317" i="2" s="1"/>
  <c r="EQ317" i="2"/>
  <c r="EV317" i="2" s="1"/>
  <c r="EP317" i="2"/>
  <c r="EU317" i="2" s="1"/>
  <c r="EO317" i="2"/>
  <c r="EN317" i="2"/>
  <c r="EM317" i="2"/>
  <c r="EL317" i="2"/>
  <c r="EK317" i="2"/>
  <c r="EJ317" i="2"/>
  <c r="EI317" i="2"/>
  <c r="EH317" i="2"/>
  <c r="EG317" i="2"/>
  <c r="EF317" i="2"/>
  <c r="EE317" i="2"/>
  <c r="ES316" i="2"/>
  <c r="EX316" i="2" s="1"/>
  <c r="ER316" i="2"/>
  <c r="EW316" i="2" s="1"/>
  <c r="EQ316" i="2"/>
  <c r="EV316" i="2" s="1"/>
  <c r="EP316" i="2"/>
  <c r="EU316" i="2" s="1"/>
  <c r="EO316" i="2"/>
  <c r="EN316" i="2"/>
  <c r="EM316" i="2"/>
  <c r="EL316" i="2"/>
  <c r="EK316" i="2"/>
  <c r="EJ316" i="2"/>
  <c r="EI316" i="2"/>
  <c r="EH316" i="2"/>
  <c r="EG316" i="2"/>
  <c r="EF316" i="2"/>
  <c r="EE316" i="2"/>
  <c r="ES315" i="2"/>
  <c r="EX315" i="2" s="1"/>
  <c r="ER315" i="2"/>
  <c r="EW315" i="2" s="1"/>
  <c r="EQ315" i="2"/>
  <c r="EV315" i="2" s="1"/>
  <c r="EP315" i="2"/>
  <c r="EU315" i="2" s="1"/>
  <c r="EO315" i="2"/>
  <c r="EN315" i="2"/>
  <c r="EM315" i="2"/>
  <c r="EL315" i="2"/>
  <c r="EK315" i="2"/>
  <c r="EJ315" i="2"/>
  <c r="EI315" i="2"/>
  <c r="EH315" i="2"/>
  <c r="EG315" i="2"/>
  <c r="EF315" i="2"/>
  <c r="EE315" i="2"/>
  <c r="ES314" i="2"/>
  <c r="EX314" i="2" s="1"/>
  <c r="ER314" i="2"/>
  <c r="EW314" i="2" s="1"/>
  <c r="EQ314" i="2"/>
  <c r="EV314" i="2" s="1"/>
  <c r="EP314" i="2"/>
  <c r="EU314" i="2" s="1"/>
  <c r="EO314" i="2"/>
  <c r="EN314" i="2"/>
  <c r="EM314" i="2"/>
  <c r="EL314" i="2"/>
  <c r="EK314" i="2"/>
  <c r="EJ314" i="2"/>
  <c r="EI314" i="2"/>
  <c r="EH314" i="2"/>
  <c r="EG314" i="2"/>
  <c r="EF314" i="2"/>
  <c r="EE314" i="2"/>
  <c r="ES313" i="2"/>
  <c r="EX313" i="2" s="1"/>
  <c r="ER313" i="2"/>
  <c r="EW313" i="2" s="1"/>
  <c r="EQ313" i="2"/>
  <c r="EV313" i="2" s="1"/>
  <c r="EP313" i="2"/>
  <c r="EU313" i="2" s="1"/>
  <c r="EO313" i="2"/>
  <c r="EN313" i="2"/>
  <c r="EM313" i="2"/>
  <c r="EL313" i="2"/>
  <c r="EK313" i="2"/>
  <c r="EJ313" i="2"/>
  <c r="EI313" i="2"/>
  <c r="EH313" i="2"/>
  <c r="EG313" i="2"/>
  <c r="EF313" i="2"/>
  <c r="EE313" i="2"/>
  <c r="ES312" i="2"/>
  <c r="EX312" i="2" s="1"/>
  <c r="ER312" i="2"/>
  <c r="EW312" i="2" s="1"/>
  <c r="EQ312" i="2"/>
  <c r="EV312" i="2" s="1"/>
  <c r="EP312" i="2"/>
  <c r="EU312" i="2" s="1"/>
  <c r="EO312" i="2"/>
  <c r="EN312" i="2"/>
  <c r="EM312" i="2"/>
  <c r="EL312" i="2"/>
  <c r="EK312" i="2"/>
  <c r="EJ312" i="2"/>
  <c r="EI312" i="2"/>
  <c r="EH312" i="2"/>
  <c r="EG312" i="2"/>
  <c r="EF312" i="2"/>
  <c r="EE312" i="2"/>
  <c r="ES311" i="2"/>
  <c r="EX311" i="2" s="1"/>
  <c r="ER311" i="2"/>
  <c r="EW311" i="2" s="1"/>
  <c r="EQ311" i="2"/>
  <c r="EV311" i="2" s="1"/>
  <c r="EP311" i="2"/>
  <c r="EU311" i="2" s="1"/>
  <c r="EO311" i="2"/>
  <c r="EN311" i="2"/>
  <c r="EM311" i="2"/>
  <c r="EL311" i="2"/>
  <c r="EK311" i="2"/>
  <c r="EJ311" i="2"/>
  <c r="EI311" i="2"/>
  <c r="EH311" i="2"/>
  <c r="EG311" i="2"/>
  <c r="EF311" i="2"/>
  <c r="EE311" i="2"/>
  <c r="ES310" i="2"/>
  <c r="EX310" i="2" s="1"/>
  <c r="ER310" i="2"/>
  <c r="EW310" i="2" s="1"/>
  <c r="EQ310" i="2"/>
  <c r="EV310" i="2" s="1"/>
  <c r="EP310" i="2"/>
  <c r="EU310" i="2" s="1"/>
  <c r="EO310" i="2"/>
  <c r="EN310" i="2"/>
  <c r="EM310" i="2"/>
  <c r="EL310" i="2"/>
  <c r="EK310" i="2"/>
  <c r="EJ310" i="2"/>
  <c r="EI310" i="2"/>
  <c r="EH310" i="2"/>
  <c r="EG310" i="2"/>
  <c r="EF310" i="2"/>
  <c r="EE310" i="2"/>
  <c r="ES309" i="2"/>
  <c r="EX309" i="2" s="1"/>
  <c r="ER309" i="2"/>
  <c r="EW309" i="2" s="1"/>
  <c r="EQ309" i="2"/>
  <c r="EV309" i="2" s="1"/>
  <c r="EP309" i="2"/>
  <c r="EU309" i="2" s="1"/>
  <c r="EO309" i="2"/>
  <c r="EN309" i="2"/>
  <c r="EM309" i="2"/>
  <c r="EL309" i="2"/>
  <c r="EK309" i="2"/>
  <c r="EJ309" i="2"/>
  <c r="EI309" i="2"/>
  <c r="EH309" i="2"/>
  <c r="EG309" i="2"/>
  <c r="EF309" i="2"/>
  <c r="EE309" i="2"/>
  <c r="ES308" i="2"/>
  <c r="EX308" i="2" s="1"/>
  <c r="ER308" i="2"/>
  <c r="EW308" i="2" s="1"/>
  <c r="EQ308" i="2"/>
  <c r="EV308" i="2" s="1"/>
  <c r="EP308" i="2"/>
  <c r="EU308" i="2" s="1"/>
  <c r="EO308" i="2"/>
  <c r="EN308" i="2"/>
  <c r="EM308" i="2"/>
  <c r="EL308" i="2"/>
  <c r="EK308" i="2"/>
  <c r="EJ308" i="2"/>
  <c r="EI308" i="2"/>
  <c r="EH308" i="2"/>
  <c r="EG308" i="2"/>
  <c r="EF308" i="2"/>
  <c r="EE308" i="2"/>
  <c r="ES307" i="2"/>
  <c r="EX307" i="2" s="1"/>
  <c r="ER307" i="2"/>
  <c r="EW307" i="2" s="1"/>
  <c r="EQ307" i="2"/>
  <c r="EV307" i="2" s="1"/>
  <c r="EP307" i="2"/>
  <c r="EU307" i="2" s="1"/>
  <c r="EO307" i="2"/>
  <c r="EN307" i="2"/>
  <c r="EM307" i="2"/>
  <c r="EL307" i="2"/>
  <c r="EK307" i="2"/>
  <c r="EJ307" i="2"/>
  <c r="EI307" i="2"/>
  <c r="EH307" i="2"/>
  <c r="EG307" i="2"/>
  <c r="EF307" i="2"/>
  <c r="EE307" i="2"/>
  <c r="ES306" i="2"/>
  <c r="EX306" i="2" s="1"/>
  <c r="ER306" i="2"/>
  <c r="EW306" i="2" s="1"/>
  <c r="EQ306" i="2"/>
  <c r="EV306" i="2" s="1"/>
  <c r="EP306" i="2"/>
  <c r="EU306" i="2" s="1"/>
  <c r="EO306" i="2"/>
  <c r="EN306" i="2"/>
  <c r="EM306" i="2"/>
  <c r="EL306" i="2"/>
  <c r="EK306" i="2"/>
  <c r="EJ306" i="2"/>
  <c r="EI306" i="2"/>
  <c r="EH306" i="2"/>
  <c r="EG306" i="2"/>
  <c r="EF306" i="2"/>
  <c r="EE306" i="2"/>
  <c r="ES305" i="2"/>
  <c r="EX305" i="2" s="1"/>
  <c r="ER305" i="2"/>
  <c r="EW305" i="2" s="1"/>
  <c r="EQ305" i="2"/>
  <c r="EV305" i="2" s="1"/>
  <c r="EP305" i="2"/>
  <c r="EU305" i="2" s="1"/>
  <c r="EO305" i="2"/>
  <c r="EN305" i="2"/>
  <c r="EM305" i="2"/>
  <c r="EL305" i="2"/>
  <c r="EK305" i="2"/>
  <c r="EJ305" i="2"/>
  <c r="EI305" i="2"/>
  <c r="EH305" i="2"/>
  <c r="EG305" i="2"/>
  <c r="EF305" i="2"/>
  <c r="EE305" i="2"/>
  <c r="ES304" i="2"/>
  <c r="EX304" i="2" s="1"/>
  <c r="ER304" i="2"/>
  <c r="EW304" i="2" s="1"/>
  <c r="EQ304" i="2"/>
  <c r="EV304" i="2" s="1"/>
  <c r="EP304" i="2"/>
  <c r="EU304" i="2" s="1"/>
  <c r="EO304" i="2"/>
  <c r="EN304" i="2"/>
  <c r="EM304" i="2"/>
  <c r="EL304" i="2"/>
  <c r="EK304" i="2"/>
  <c r="EJ304" i="2"/>
  <c r="EI304" i="2"/>
  <c r="EH304" i="2"/>
  <c r="EG304" i="2"/>
  <c r="EF304" i="2"/>
  <c r="EE304" i="2"/>
  <c r="ES303" i="2"/>
  <c r="EX303" i="2" s="1"/>
  <c r="ER303" i="2"/>
  <c r="EW303" i="2" s="1"/>
  <c r="EQ303" i="2"/>
  <c r="EV303" i="2" s="1"/>
  <c r="EP303" i="2"/>
  <c r="EU303" i="2" s="1"/>
  <c r="EO303" i="2"/>
  <c r="EN303" i="2"/>
  <c r="EM303" i="2"/>
  <c r="EL303" i="2"/>
  <c r="EK303" i="2"/>
  <c r="EJ303" i="2"/>
  <c r="EI303" i="2"/>
  <c r="EH303" i="2"/>
  <c r="EG303" i="2"/>
  <c r="EF303" i="2"/>
  <c r="EE303" i="2"/>
  <c r="ES302" i="2"/>
  <c r="EX302" i="2" s="1"/>
  <c r="ER302" i="2"/>
  <c r="EW302" i="2" s="1"/>
  <c r="EQ302" i="2"/>
  <c r="EV302" i="2" s="1"/>
  <c r="EP302" i="2"/>
  <c r="EU302" i="2" s="1"/>
  <c r="EO302" i="2"/>
  <c r="EN302" i="2"/>
  <c r="EM302" i="2"/>
  <c r="EL302" i="2"/>
  <c r="EK302" i="2"/>
  <c r="EJ302" i="2"/>
  <c r="EI302" i="2"/>
  <c r="EH302" i="2"/>
  <c r="EG302" i="2"/>
  <c r="EF302" i="2"/>
  <c r="EE302" i="2"/>
  <c r="ES301" i="2"/>
  <c r="EX301" i="2" s="1"/>
  <c r="ER301" i="2"/>
  <c r="EW301" i="2" s="1"/>
  <c r="EQ301" i="2"/>
  <c r="EV301" i="2" s="1"/>
  <c r="EP301" i="2"/>
  <c r="EU301" i="2" s="1"/>
  <c r="EO301" i="2"/>
  <c r="EN301" i="2"/>
  <c r="EM301" i="2"/>
  <c r="EL301" i="2"/>
  <c r="EK301" i="2"/>
  <c r="EJ301" i="2"/>
  <c r="EI301" i="2"/>
  <c r="EH301" i="2"/>
  <c r="EG301" i="2"/>
  <c r="EF301" i="2"/>
  <c r="EE301" i="2"/>
  <c r="ES300" i="2"/>
  <c r="EX300" i="2" s="1"/>
  <c r="ER300" i="2"/>
  <c r="EW300" i="2" s="1"/>
  <c r="EQ300" i="2"/>
  <c r="EV300" i="2" s="1"/>
  <c r="EP300" i="2"/>
  <c r="EU300" i="2" s="1"/>
  <c r="EO300" i="2"/>
  <c r="EN300" i="2"/>
  <c r="EM300" i="2"/>
  <c r="EL300" i="2"/>
  <c r="EK300" i="2"/>
  <c r="EJ300" i="2"/>
  <c r="EI300" i="2"/>
  <c r="EH300" i="2"/>
  <c r="EG300" i="2"/>
  <c r="EF300" i="2"/>
  <c r="EE300" i="2"/>
  <c r="ES299" i="2"/>
  <c r="EX299" i="2" s="1"/>
  <c r="ER299" i="2"/>
  <c r="EW299" i="2" s="1"/>
  <c r="EQ299" i="2"/>
  <c r="EV299" i="2" s="1"/>
  <c r="EP299" i="2"/>
  <c r="EU299" i="2" s="1"/>
  <c r="EO299" i="2"/>
  <c r="EN299" i="2"/>
  <c r="EM299" i="2"/>
  <c r="EL299" i="2"/>
  <c r="EK299" i="2"/>
  <c r="EJ299" i="2"/>
  <c r="EI299" i="2"/>
  <c r="EH299" i="2"/>
  <c r="EG299" i="2"/>
  <c r="EF299" i="2"/>
  <c r="EE299" i="2"/>
  <c r="ES298" i="2"/>
  <c r="EX298" i="2" s="1"/>
  <c r="ER298" i="2"/>
  <c r="EW298" i="2" s="1"/>
  <c r="EQ298" i="2"/>
  <c r="EV298" i="2" s="1"/>
  <c r="EP298" i="2"/>
  <c r="EU298" i="2" s="1"/>
  <c r="EO298" i="2"/>
  <c r="EN298" i="2"/>
  <c r="EM298" i="2"/>
  <c r="EL298" i="2"/>
  <c r="EK298" i="2"/>
  <c r="EJ298" i="2"/>
  <c r="EI298" i="2"/>
  <c r="EH298" i="2"/>
  <c r="EG298" i="2"/>
  <c r="EF298" i="2"/>
  <c r="EE298" i="2"/>
  <c r="ES297" i="2"/>
  <c r="EX297" i="2" s="1"/>
  <c r="ER297" i="2"/>
  <c r="EW297" i="2" s="1"/>
  <c r="EQ297" i="2"/>
  <c r="EV297" i="2" s="1"/>
  <c r="EP297" i="2"/>
  <c r="EU297" i="2" s="1"/>
  <c r="EO297" i="2"/>
  <c r="EN297" i="2"/>
  <c r="EM297" i="2"/>
  <c r="EL297" i="2"/>
  <c r="EK297" i="2"/>
  <c r="EJ297" i="2"/>
  <c r="EI297" i="2"/>
  <c r="EH297" i="2"/>
  <c r="EG297" i="2"/>
  <c r="EF297" i="2"/>
  <c r="EE297" i="2"/>
  <c r="ES296" i="2"/>
  <c r="EX296" i="2" s="1"/>
  <c r="ER296" i="2"/>
  <c r="EW296" i="2" s="1"/>
  <c r="EQ296" i="2"/>
  <c r="EV296" i="2" s="1"/>
  <c r="EP296" i="2"/>
  <c r="EU296" i="2" s="1"/>
  <c r="EO296" i="2"/>
  <c r="EN296" i="2"/>
  <c r="EM296" i="2"/>
  <c r="EL296" i="2"/>
  <c r="EK296" i="2"/>
  <c r="EJ296" i="2"/>
  <c r="EI296" i="2"/>
  <c r="EH296" i="2"/>
  <c r="EG296" i="2"/>
  <c r="EF296" i="2"/>
  <c r="EE296" i="2"/>
  <c r="ES295" i="2"/>
  <c r="EX295" i="2" s="1"/>
  <c r="ER295" i="2"/>
  <c r="EW295" i="2" s="1"/>
  <c r="EQ295" i="2"/>
  <c r="EV295" i="2" s="1"/>
  <c r="EP295" i="2"/>
  <c r="EU295" i="2" s="1"/>
  <c r="EO295" i="2"/>
  <c r="EN295" i="2"/>
  <c r="EM295" i="2"/>
  <c r="EL295" i="2"/>
  <c r="EK295" i="2"/>
  <c r="EJ295" i="2"/>
  <c r="EI295" i="2"/>
  <c r="EH295" i="2"/>
  <c r="EG295" i="2"/>
  <c r="EF295" i="2"/>
  <c r="EE295" i="2"/>
  <c r="ES294" i="2"/>
  <c r="EX294" i="2" s="1"/>
  <c r="ER294" i="2"/>
  <c r="EW294" i="2" s="1"/>
  <c r="EQ294" i="2"/>
  <c r="EV294" i="2" s="1"/>
  <c r="EP294" i="2"/>
  <c r="EU294" i="2" s="1"/>
  <c r="EO294" i="2"/>
  <c r="EN294" i="2"/>
  <c r="EM294" i="2"/>
  <c r="EL294" i="2"/>
  <c r="EK294" i="2"/>
  <c r="EJ294" i="2"/>
  <c r="EI294" i="2"/>
  <c r="EH294" i="2"/>
  <c r="EG294" i="2"/>
  <c r="EF294" i="2"/>
  <c r="EE294" i="2"/>
  <c r="ES293" i="2"/>
  <c r="EX293" i="2" s="1"/>
  <c r="ER293" i="2"/>
  <c r="EW293" i="2" s="1"/>
  <c r="EQ293" i="2"/>
  <c r="EV293" i="2" s="1"/>
  <c r="EP293" i="2"/>
  <c r="EU293" i="2" s="1"/>
  <c r="EO293" i="2"/>
  <c r="EN293" i="2"/>
  <c r="EM293" i="2"/>
  <c r="EL293" i="2"/>
  <c r="EK293" i="2"/>
  <c r="EJ293" i="2"/>
  <c r="EI293" i="2"/>
  <c r="EH293" i="2"/>
  <c r="EG293" i="2"/>
  <c r="EF293" i="2"/>
  <c r="EE293" i="2"/>
  <c r="ES292" i="2"/>
  <c r="EX292" i="2" s="1"/>
  <c r="ER292" i="2"/>
  <c r="EW292" i="2" s="1"/>
  <c r="EQ292" i="2"/>
  <c r="EV292" i="2" s="1"/>
  <c r="EP292" i="2"/>
  <c r="EU292" i="2" s="1"/>
  <c r="EO292" i="2"/>
  <c r="EN292" i="2"/>
  <c r="EM292" i="2"/>
  <c r="EL292" i="2"/>
  <c r="EK292" i="2"/>
  <c r="EJ292" i="2"/>
  <c r="EI292" i="2"/>
  <c r="EH292" i="2"/>
  <c r="EG292" i="2"/>
  <c r="EF292" i="2"/>
  <c r="EE292" i="2"/>
  <c r="ES291" i="2"/>
  <c r="EX291" i="2" s="1"/>
  <c r="ER291" i="2"/>
  <c r="EW291" i="2" s="1"/>
  <c r="EQ291" i="2"/>
  <c r="EV291" i="2" s="1"/>
  <c r="EP291" i="2"/>
  <c r="EU291" i="2" s="1"/>
  <c r="EO291" i="2"/>
  <c r="EN291" i="2"/>
  <c r="EM291" i="2"/>
  <c r="EL291" i="2"/>
  <c r="EK291" i="2"/>
  <c r="EJ291" i="2"/>
  <c r="EI291" i="2"/>
  <c r="EH291" i="2"/>
  <c r="EG291" i="2"/>
  <c r="EF291" i="2"/>
  <c r="EE291" i="2"/>
  <c r="ES290" i="2"/>
  <c r="EX290" i="2" s="1"/>
  <c r="ER290" i="2"/>
  <c r="EW290" i="2" s="1"/>
  <c r="EQ290" i="2"/>
  <c r="EV290" i="2" s="1"/>
  <c r="EP290" i="2"/>
  <c r="EU290" i="2" s="1"/>
  <c r="EO290" i="2"/>
  <c r="EN290" i="2"/>
  <c r="EM290" i="2"/>
  <c r="EL290" i="2"/>
  <c r="EK290" i="2"/>
  <c r="EJ290" i="2"/>
  <c r="EI290" i="2"/>
  <c r="EH290" i="2"/>
  <c r="EG290" i="2"/>
  <c r="EF290" i="2"/>
  <c r="EE290" i="2"/>
  <c r="ES289" i="2"/>
  <c r="EX289" i="2" s="1"/>
  <c r="ER289" i="2"/>
  <c r="EW289" i="2" s="1"/>
  <c r="EQ289" i="2"/>
  <c r="EV289" i="2" s="1"/>
  <c r="EP289" i="2"/>
  <c r="EU289" i="2" s="1"/>
  <c r="EO289" i="2"/>
  <c r="EN289" i="2"/>
  <c r="EM289" i="2"/>
  <c r="EL289" i="2"/>
  <c r="EK289" i="2"/>
  <c r="EJ289" i="2"/>
  <c r="EI289" i="2"/>
  <c r="EH289" i="2"/>
  <c r="EG289" i="2"/>
  <c r="EF289" i="2"/>
  <c r="EE289" i="2"/>
  <c r="ES288" i="2"/>
  <c r="EX288" i="2" s="1"/>
  <c r="ER288" i="2"/>
  <c r="EW288" i="2" s="1"/>
  <c r="EQ288" i="2"/>
  <c r="EV288" i="2" s="1"/>
  <c r="EP288" i="2"/>
  <c r="EU288" i="2" s="1"/>
  <c r="EO288" i="2"/>
  <c r="EN288" i="2"/>
  <c r="EM288" i="2"/>
  <c r="EL288" i="2"/>
  <c r="EK288" i="2"/>
  <c r="EJ288" i="2"/>
  <c r="EI288" i="2"/>
  <c r="EH288" i="2"/>
  <c r="EG288" i="2"/>
  <c r="EF288" i="2"/>
  <c r="EE288" i="2"/>
  <c r="ES287" i="2"/>
  <c r="EX287" i="2" s="1"/>
  <c r="ER287" i="2"/>
  <c r="EW287" i="2" s="1"/>
  <c r="EQ287" i="2"/>
  <c r="EV287" i="2" s="1"/>
  <c r="EP287" i="2"/>
  <c r="EU287" i="2" s="1"/>
  <c r="EO287" i="2"/>
  <c r="EN287" i="2"/>
  <c r="EM287" i="2"/>
  <c r="EL287" i="2"/>
  <c r="EK287" i="2"/>
  <c r="EJ287" i="2"/>
  <c r="EI287" i="2"/>
  <c r="EH287" i="2"/>
  <c r="EG287" i="2"/>
  <c r="EF287" i="2"/>
  <c r="EE287" i="2"/>
  <c r="ES286" i="2"/>
  <c r="EX286" i="2" s="1"/>
  <c r="ER286" i="2"/>
  <c r="EW286" i="2" s="1"/>
  <c r="EQ286" i="2"/>
  <c r="EV286" i="2" s="1"/>
  <c r="EP286" i="2"/>
  <c r="EU286" i="2" s="1"/>
  <c r="EO286" i="2"/>
  <c r="EN286" i="2"/>
  <c r="EM286" i="2"/>
  <c r="EL286" i="2"/>
  <c r="EK286" i="2"/>
  <c r="EJ286" i="2"/>
  <c r="EI286" i="2"/>
  <c r="EH286" i="2"/>
  <c r="EG286" i="2"/>
  <c r="EF286" i="2"/>
  <c r="EE286" i="2"/>
  <c r="ES285" i="2"/>
  <c r="EX285" i="2" s="1"/>
  <c r="ER285" i="2"/>
  <c r="EW285" i="2" s="1"/>
  <c r="EQ285" i="2"/>
  <c r="EV285" i="2" s="1"/>
  <c r="EP285" i="2"/>
  <c r="EU285" i="2" s="1"/>
  <c r="EO285" i="2"/>
  <c r="EN285" i="2"/>
  <c r="EM285" i="2"/>
  <c r="EL285" i="2"/>
  <c r="EK285" i="2"/>
  <c r="EJ285" i="2"/>
  <c r="EI285" i="2"/>
  <c r="EH285" i="2"/>
  <c r="EG285" i="2"/>
  <c r="EF285" i="2"/>
  <c r="EE285" i="2"/>
  <c r="ES284" i="2"/>
  <c r="EX284" i="2" s="1"/>
  <c r="ER284" i="2"/>
  <c r="EW284" i="2" s="1"/>
  <c r="EQ284" i="2"/>
  <c r="EV284" i="2" s="1"/>
  <c r="EP284" i="2"/>
  <c r="EU284" i="2" s="1"/>
  <c r="EO284" i="2"/>
  <c r="EN284" i="2"/>
  <c r="EM284" i="2"/>
  <c r="EL284" i="2"/>
  <c r="EK284" i="2"/>
  <c r="EJ284" i="2"/>
  <c r="EI284" i="2"/>
  <c r="EH284" i="2"/>
  <c r="EG284" i="2"/>
  <c r="EF284" i="2"/>
  <c r="EE284" i="2"/>
  <c r="ES283" i="2"/>
  <c r="EX283" i="2" s="1"/>
  <c r="ER283" i="2"/>
  <c r="EW283" i="2" s="1"/>
  <c r="EQ283" i="2"/>
  <c r="EV283" i="2" s="1"/>
  <c r="EP283" i="2"/>
  <c r="EU283" i="2" s="1"/>
  <c r="EO283" i="2"/>
  <c r="EN283" i="2"/>
  <c r="EM283" i="2"/>
  <c r="EL283" i="2"/>
  <c r="EK283" i="2"/>
  <c r="EJ283" i="2"/>
  <c r="EI283" i="2"/>
  <c r="EH283" i="2"/>
  <c r="EG283" i="2"/>
  <c r="EF283" i="2"/>
  <c r="EE283" i="2"/>
  <c r="ES282" i="2"/>
  <c r="EX282" i="2" s="1"/>
  <c r="ER282" i="2"/>
  <c r="EW282" i="2" s="1"/>
  <c r="EQ282" i="2"/>
  <c r="EV282" i="2" s="1"/>
  <c r="EP282" i="2"/>
  <c r="EU282" i="2" s="1"/>
  <c r="EO282" i="2"/>
  <c r="EN282" i="2"/>
  <c r="EM282" i="2"/>
  <c r="EL282" i="2"/>
  <c r="EK282" i="2"/>
  <c r="EJ282" i="2"/>
  <c r="EI282" i="2"/>
  <c r="EH282" i="2"/>
  <c r="EG282" i="2"/>
  <c r="EF282" i="2"/>
  <c r="EE282" i="2"/>
  <c r="ES281" i="2"/>
  <c r="EX281" i="2" s="1"/>
  <c r="ER281" i="2"/>
  <c r="EW281" i="2" s="1"/>
  <c r="EQ281" i="2"/>
  <c r="EV281" i="2" s="1"/>
  <c r="EP281" i="2"/>
  <c r="EU281" i="2" s="1"/>
  <c r="EO281" i="2"/>
  <c r="EN281" i="2"/>
  <c r="EM281" i="2"/>
  <c r="EL281" i="2"/>
  <c r="EK281" i="2"/>
  <c r="EJ281" i="2"/>
  <c r="EI281" i="2"/>
  <c r="EH281" i="2"/>
  <c r="EG281" i="2"/>
  <c r="EF281" i="2"/>
  <c r="EE281" i="2"/>
  <c r="ES280" i="2"/>
  <c r="EX280" i="2" s="1"/>
  <c r="ER280" i="2"/>
  <c r="EW280" i="2" s="1"/>
  <c r="EQ280" i="2"/>
  <c r="EV280" i="2" s="1"/>
  <c r="EP280" i="2"/>
  <c r="EU280" i="2" s="1"/>
  <c r="EO280" i="2"/>
  <c r="EN280" i="2"/>
  <c r="EM280" i="2"/>
  <c r="EL280" i="2"/>
  <c r="EK280" i="2"/>
  <c r="EJ280" i="2"/>
  <c r="EI280" i="2"/>
  <c r="EH280" i="2"/>
  <c r="EG280" i="2"/>
  <c r="EF280" i="2"/>
  <c r="EE280" i="2"/>
  <c r="ES279" i="2"/>
  <c r="EX279" i="2" s="1"/>
  <c r="ER279" i="2"/>
  <c r="EW279" i="2" s="1"/>
  <c r="EQ279" i="2"/>
  <c r="EV279" i="2" s="1"/>
  <c r="EP279" i="2"/>
  <c r="EU279" i="2" s="1"/>
  <c r="EO279" i="2"/>
  <c r="EN279" i="2"/>
  <c r="EM279" i="2"/>
  <c r="EL279" i="2"/>
  <c r="EK279" i="2"/>
  <c r="EJ279" i="2"/>
  <c r="EI279" i="2"/>
  <c r="EH279" i="2"/>
  <c r="EG279" i="2"/>
  <c r="EF279" i="2"/>
  <c r="EE279" i="2"/>
  <c r="ES278" i="2"/>
  <c r="EX278" i="2" s="1"/>
  <c r="ER278" i="2"/>
  <c r="EW278" i="2" s="1"/>
  <c r="EQ278" i="2"/>
  <c r="EV278" i="2" s="1"/>
  <c r="EP278" i="2"/>
  <c r="EU278" i="2" s="1"/>
  <c r="EO278" i="2"/>
  <c r="EN278" i="2"/>
  <c r="EM278" i="2"/>
  <c r="EL278" i="2"/>
  <c r="EK278" i="2"/>
  <c r="EJ278" i="2"/>
  <c r="EI278" i="2"/>
  <c r="EH278" i="2"/>
  <c r="EG278" i="2"/>
  <c r="EF278" i="2"/>
  <c r="EE278" i="2"/>
  <c r="ES277" i="2"/>
  <c r="EX277" i="2" s="1"/>
  <c r="ER277" i="2"/>
  <c r="EW277" i="2" s="1"/>
  <c r="EQ277" i="2"/>
  <c r="EV277" i="2" s="1"/>
  <c r="EP277" i="2"/>
  <c r="EU277" i="2" s="1"/>
  <c r="EO277" i="2"/>
  <c r="EN277" i="2"/>
  <c r="EM277" i="2"/>
  <c r="EL277" i="2"/>
  <c r="EK277" i="2"/>
  <c r="EJ277" i="2"/>
  <c r="EI277" i="2"/>
  <c r="EH277" i="2"/>
  <c r="EG277" i="2"/>
  <c r="EF277" i="2"/>
  <c r="EE277" i="2"/>
  <c r="ES276" i="2"/>
  <c r="EX276" i="2" s="1"/>
  <c r="ER276" i="2"/>
  <c r="EW276" i="2" s="1"/>
  <c r="EQ276" i="2"/>
  <c r="EV276" i="2" s="1"/>
  <c r="EP276" i="2"/>
  <c r="EU276" i="2" s="1"/>
  <c r="EO276" i="2"/>
  <c r="EN276" i="2"/>
  <c r="EM276" i="2"/>
  <c r="EL276" i="2"/>
  <c r="EK276" i="2"/>
  <c r="EJ276" i="2"/>
  <c r="EI276" i="2"/>
  <c r="EH276" i="2"/>
  <c r="EG276" i="2"/>
  <c r="EF276" i="2"/>
  <c r="EE276" i="2"/>
  <c r="ES275" i="2"/>
  <c r="EX275" i="2" s="1"/>
  <c r="ER275" i="2"/>
  <c r="EW275" i="2" s="1"/>
  <c r="EQ275" i="2"/>
  <c r="EV275" i="2" s="1"/>
  <c r="EP275" i="2"/>
  <c r="EU275" i="2" s="1"/>
  <c r="EO275" i="2"/>
  <c r="EN275" i="2"/>
  <c r="EM275" i="2"/>
  <c r="EL275" i="2"/>
  <c r="EK275" i="2"/>
  <c r="EJ275" i="2"/>
  <c r="EI275" i="2"/>
  <c r="EH275" i="2"/>
  <c r="EG275" i="2"/>
  <c r="EF275" i="2"/>
  <c r="EE275" i="2"/>
  <c r="ES274" i="2"/>
  <c r="EX274" i="2" s="1"/>
  <c r="ER274" i="2"/>
  <c r="EW274" i="2" s="1"/>
  <c r="EQ274" i="2"/>
  <c r="EV274" i="2" s="1"/>
  <c r="EP274" i="2"/>
  <c r="EU274" i="2" s="1"/>
  <c r="EO274" i="2"/>
  <c r="EN274" i="2"/>
  <c r="EM274" i="2"/>
  <c r="EL274" i="2"/>
  <c r="EK274" i="2"/>
  <c r="EJ274" i="2"/>
  <c r="EI274" i="2"/>
  <c r="EH274" i="2"/>
  <c r="EG274" i="2"/>
  <c r="EF274" i="2"/>
  <c r="EE274" i="2"/>
  <c r="ES273" i="2"/>
  <c r="EX273" i="2" s="1"/>
  <c r="ER273" i="2"/>
  <c r="EW273" i="2" s="1"/>
  <c r="EQ273" i="2"/>
  <c r="EV273" i="2" s="1"/>
  <c r="EP273" i="2"/>
  <c r="EU273" i="2" s="1"/>
  <c r="EO273" i="2"/>
  <c r="EN273" i="2"/>
  <c r="EM273" i="2"/>
  <c r="EL273" i="2"/>
  <c r="EK273" i="2"/>
  <c r="EJ273" i="2"/>
  <c r="EI273" i="2"/>
  <c r="EH273" i="2"/>
  <c r="EG273" i="2"/>
  <c r="EF273" i="2"/>
  <c r="EE273" i="2"/>
  <c r="ES272" i="2"/>
  <c r="EX272" i="2" s="1"/>
  <c r="ER272" i="2"/>
  <c r="EW272" i="2" s="1"/>
  <c r="EQ272" i="2"/>
  <c r="EV272" i="2" s="1"/>
  <c r="EP272" i="2"/>
  <c r="EU272" i="2" s="1"/>
  <c r="EO272" i="2"/>
  <c r="EN272" i="2"/>
  <c r="EM272" i="2"/>
  <c r="EL272" i="2"/>
  <c r="EK272" i="2"/>
  <c r="EJ272" i="2"/>
  <c r="EI272" i="2"/>
  <c r="EH272" i="2"/>
  <c r="EG272" i="2"/>
  <c r="EF272" i="2"/>
  <c r="EE272" i="2"/>
  <c r="ES271" i="2"/>
  <c r="EX271" i="2" s="1"/>
  <c r="ER271" i="2"/>
  <c r="EW271" i="2" s="1"/>
  <c r="EQ271" i="2"/>
  <c r="EV271" i="2" s="1"/>
  <c r="EP271" i="2"/>
  <c r="EU271" i="2" s="1"/>
  <c r="EO271" i="2"/>
  <c r="EN271" i="2"/>
  <c r="EM271" i="2"/>
  <c r="EL271" i="2"/>
  <c r="EK271" i="2"/>
  <c r="EJ271" i="2"/>
  <c r="EI271" i="2"/>
  <c r="EH271" i="2"/>
  <c r="EG271" i="2"/>
  <c r="EF271" i="2"/>
  <c r="EE271" i="2"/>
  <c r="ES270" i="2"/>
  <c r="EX270" i="2" s="1"/>
  <c r="ER270" i="2"/>
  <c r="EW270" i="2" s="1"/>
  <c r="EQ270" i="2"/>
  <c r="EV270" i="2" s="1"/>
  <c r="EP270" i="2"/>
  <c r="EU270" i="2" s="1"/>
  <c r="EO270" i="2"/>
  <c r="EN270" i="2"/>
  <c r="EM270" i="2"/>
  <c r="EL270" i="2"/>
  <c r="EK270" i="2"/>
  <c r="EJ270" i="2"/>
  <c r="EI270" i="2"/>
  <c r="EH270" i="2"/>
  <c r="EG270" i="2"/>
  <c r="EF270" i="2"/>
  <c r="EE270" i="2"/>
  <c r="ES269" i="2"/>
  <c r="EX269" i="2" s="1"/>
  <c r="ER269" i="2"/>
  <c r="EW269" i="2" s="1"/>
  <c r="EQ269" i="2"/>
  <c r="EV269" i="2" s="1"/>
  <c r="EP269" i="2"/>
  <c r="EU269" i="2" s="1"/>
  <c r="EO269" i="2"/>
  <c r="EN269" i="2"/>
  <c r="EM269" i="2"/>
  <c r="EL269" i="2"/>
  <c r="EK269" i="2"/>
  <c r="EJ269" i="2"/>
  <c r="EI269" i="2"/>
  <c r="EH269" i="2"/>
  <c r="EG269" i="2"/>
  <c r="EF269" i="2"/>
  <c r="EE269" i="2"/>
  <c r="ES268" i="2"/>
  <c r="EX268" i="2" s="1"/>
  <c r="ER268" i="2"/>
  <c r="EW268" i="2" s="1"/>
  <c r="EQ268" i="2"/>
  <c r="EV268" i="2" s="1"/>
  <c r="EP268" i="2"/>
  <c r="EU268" i="2" s="1"/>
  <c r="EO268" i="2"/>
  <c r="EN268" i="2"/>
  <c r="EM268" i="2"/>
  <c r="EL268" i="2"/>
  <c r="EK268" i="2"/>
  <c r="EJ268" i="2"/>
  <c r="EI268" i="2"/>
  <c r="EH268" i="2"/>
  <c r="EG268" i="2"/>
  <c r="EF268" i="2"/>
  <c r="EE268" i="2"/>
  <c r="ES267" i="2"/>
  <c r="EX267" i="2" s="1"/>
  <c r="ER267" i="2"/>
  <c r="EW267" i="2" s="1"/>
  <c r="EQ267" i="2"/>
  <c r="EV267" i="2" s="1"/>
  <c r="EP267" i="2"/>
  <c r="EU267" i="2" s="1"/>
  <c r="EO267" i="2"/>
  <c r="EN267" i="2"/>
  <c r="EM267" i="2"/>
  <c r="EL267" i="2"/>
  <c r="EK267" i="2"/>
  <c r="EJ267" i="2"/>
  <c r="EI267" i="2"/>
  <c r="EH267" i="2"/>
  <c r="EG267" i="2"/>
  <c r="EF267" i="2"/>
  <c r="EE267" i="2"/>
  <c r="ES266" i="2"/>
  <c r="EX266" i="2" s="1"/>
  <c r="ER266" i="2"/>
  <c r="EW266" i="2" s="1"/>
  <c r="EQ266" i="2"/>
  <c r="EV266" i="2" s="1"/>
  <c r="EP266" i="2"/>
  <c r="EU266" i="2" s="1"/>
  <c r="EO266" i="2"/>
  <c r="EN266" i="2"/>
  <c r="EM266" i="2"/>
  <c r="EL266" i="2"/>
  <c r="EK266" i="2"/>
  <c r="EJ266" i="2"/>
  <c r="EI266" i="2"/>
  <c r="EH266" i="2"/>
  <c r="EG266" i="2"/>
  <c r="EF266" i="2"/>
  <c r="EE266" i="2"/>
  <c r="ES265" i="2"/>
  <c r="EX265" i="2" s="1"/>
  <c r="ER265" i="2"/>
  <c r="EW265" i="2" s="1"/>
  <c r="EQ265" i="2"/>
  <c r="EV265" i="2" s="1"/>
  <c r="EP265" i="2"/>
  <c r="EU265" i="2" s="1"/>
  <c r="EO265" i="2"/>
  <c r="EN265" i="2"/>
  <c r="EM265" i="2"/>
  <c r="EL265" i="2"/>
  <c r="EK265" i="2"/>
  <c r="EJ265" i="2"/>
  <c r="EI265" i="2"/>
  <c r="EH265" i="2"/>
  <c r="EG265" i="2"/>
  <c r="EF265" i="2"/>
  <c r="EE265" i="2"/>
  <c r="ES264" i="2"/>
  <c r="EX264" i="2" s="1"/>
  <c r="ER264" i="2"/>
  <c r="EW264" i="2" s="1"/>
  <c r="EQ264" i="2"/>
  <c r="EV264" i="2" s="1"/>
  <c r="EP264" i="2"/>
  <c r="EU264" i="2" s="1"/>
  <c r="EO264" i="2"/>
  <c r="EN264" i="2"/>
  <c r="EM264" i="2"/>
  <c r="EL264" i="2"/>
  <c r="EK264" i="2"/>
  <c r="EJ264" i="2"/>
  <c r="EI264" i="2"/>
  <c r="EH264" i="2"/>
  <c r="EG264" i="2"/>
  <c r="EF264" i="2"/>
  <c r="EE264" i="2"/>
  <c r="ES263" i="2"/>
  <c r="EX263" i="2" s="1"/>
  <c r="ER263" i="2"/>
  <c r="EW263" i="2" s="1"/>
  <c r="EQ263" i="2"/>
  <c r="EV263" i="2" s="1"/>
  <c r="EP263" i="2"/>
  <c r="EU263" i="2" s="1"/>
  <c r="EO263" i="2"/>
  <c r="EN263" i="2"/>
  <c r="EM263" i="2"/>
  <c r="EL263" i="2"/>
  <c r="EK263" i="2"/>
  <c r="EJ263" i="2"/>
  <c r="EI263" i="2"/>
  <c r="EH263" i="2"/>
  <c r="EG263" i="2"/>
  <c r="EF263" i="2"/>
  <c r="EE263" i="2"/>
  <c r="ES262" i="2"/>
  <c r="EX262" i="2" s="1"/>
  <c r="ER262" i="2"/>
  <c r="EW262" i="2" s="1"/>
  <c r="EQ262" i="2"/>
  <c r="EV262" i="2" s="1"/>
  <c r="EP262" i="2"/>
  <c r="EU262" i="2" s="1"/>
  <c r="EO262" i="2"/>
  <c r="EN262" i="2"/>
  <c r="EM262" i="2"/>
  <c r="EL262" i="2"/>
  <c r="EK262" i="2"/>
  <c r="EJ262" i="2"/>
  <c r="EI262" i="2"/>
  <c r="EH262" i="2"/>
  <c r="EG262" i="2"/>
  <c r="EF262" i="2"/>
  <c r="EE262" i="2"/>
  <c r="ES261" i="2"/>
  <c r="EX261" i="2" s="1"/>
  <c r="ER261" i="2"/>
  <c r="EW261" i="2" s="1"/>
  <c r="EQ261" i="2"/>
  <c r="EV261" i="2" s="1"/>
  <c r="EP261" i="2"/>
  <c r="EU261" i="2" s="1"/>
  <c r="EO261" i="2"/>
  <c r="EN261" i="2"/>
  <c r="EM261" i="2"/>
  <c r="EL261" i="2"/>
  <c r="EK261" i="2"/>
  <c r="EJ261" i="2"/>
  <c r="EI261" i="2"/>
  <c r="EH261" i="2"/>
  <c r="EG261" i="2"/>
  <c r="EF261" i="2"/>
  <c r="EE261" i="2"/>
  <c r="ES260" i="2"/>
  <c r="EX260" i="2" s="1"/>
  <c r="ER260" i="2"/>
  <c r="EW260" i="2" s="1"/>
  <c r="EQ260" i="2"/>
  <c r="EV260" i="2" s="1"/>
  <c r="EP260" i="2"/>
  <c r="EU260" i="2" s="1"/>
  <c r="EO260" i="2"/>
  <c r="EN260" i="2"/>
  <c r="EM260" i="2"/>
  <c r="EL260" i="2"/>
  <c r="EK260" i="2"/>
  <c r="EJ260" i="2"/>
  <c r="EI260" i="2"/>
  <c r="EH260" i="2"/>
  <c r="EG260" i="2"/>
  <c r="EF260" i="2"/>
  <c r="EE260" i="2"/>
  <c r="ES259" i="2"/>
  <c r="EX259" i="2" s="1"/>
  <c r="ER259" i="2"/>
  <c r="EW259" i="2" s="1"/>
  <c r="EQ259" i="2"/>
  <c r="EV259" i="2" s="1"/>
  <c r="EP259" i="2"/>
  <c r="EU259" i="2" s="1"/>
  <c r="EO259" i="2"/>
  <c r="EN259" i="2"/>
  <c r="EM259" i="2"/>
  <c r="EL259" i="2"/>
  <c r="EK259" i="2"/>
  <c r="EJ259" i="2"/>
  <c r="EI259" i="2"/>
  <c r="EH259" i="2"/>
  <c r="EG259" i="2"/>
  <c r="EF259" i="2"/>
  <c r="EE259" i="2"/>
  <c r="ES258" i="2"/>
  <c r="EX258" i="2" s="1"/>
  <c r="ER258" i="2"/>
  <c r="EW258" i="2" s="1"/>
  <c r="EQ258" i="2"/>
  <c r="EV258" i="2" s="1"/>
  <c r="EP258" i="2"/>
  <c r="EU258" i="2" s="1"/>
  <c r="EO258" i="2"/>
  <c r="EN258" i="2"/>
  <c r="EM258" i="2"/>
  <c r="EL258" i="2"/>
  <c r="EK258" i="2"/>
  <c r="EJ258" i="2"/>
  <c r="EI258" i="2"/>
  <c r="EH258" i="2"/>
  <c r="EG258" i="2"/>
  <c r="EF258" i="2"/>
  <c r="EE258" i="2"/>
  <c r="EX257" i="2"/>
  <c r="ES257" i="2"/>
  <c r="ER257" i="2"/>
  <c r="EW257" i="2" s="1"/>
  <c r="EQ257" i="2"/>
  <c r="EV257" i="2" s="1"/>
  <c r="EP257" i="2"/>
  <c r="EU257" i="2" s="1"/>
  <c r="EO257" i="2"/>
  <c r="EN257" i="2"/>
  <c r="EM257" i="2"/>
  <c r="EL257" i="2"/>
  <c r="EK257" i="2"/>
  <c r="EJ257" i="2"/>
  <c r="EI257" i="2"/>
  <c r="EH257" i="2"/>
  <c r="EG257" i="2"/>
  <c r="EF257" i="2"/>
  <c r="EE257" i="2"/>
  <c r="ES256" i="2"/>
  <c r="EX256" i="2" s="1"/>
  <c r="ER256" i="2"/>
  <c r="EW256" i="2" s="1"/>
  <c r="EQ256" i="2"/>
  <c r="EV256" i="2" s="1"/>
  <c r="EP256" i="2"/>
  <c r="EU256" i="2" s="1"/>
  <c r="EO256" i="2"/>
  <c r="EN256" i="2"/>
  <c r="EM256" i="2"/>
  <c r="EL256" i="2"/>
  <c r="EK256" i="2"/>
  <c r="EJ256" i="2"/>
  <c r="EI256" i="2"/>
  <c r="EH256" i="2"/>
  <c r="EG256" i="2"/>
  <c r="EF256" i="2"/>
  <c r="EE256" i="2"/>
  <c r="ES255" i="2"/>
  <c r="EX255" i="2" s="1"/>
  <c r="ER255" i="2"/>
  <c r="EW255" i="2" s="1"/>
  <c r="EQ255" i="2"/>
  <c r="EV255" i="2" s="1"/>
  <c r="EP255" i="2"/>
  <c r="EU255" i="2" s="1"/>
  <c r="EO255" i="2"/>
  <c r="EN255" i="2"/>
  <c r="EM255" i="2"/>
  <c r="EL255" i="2"/>
  <c r="EK255" i="2"/>
  <c r="EJ255" i="2"/>
  <c r="EI255" i="2"/>
  <c r="EH255" i="2"/>
  <c r="EG255" i="2"/>
  <c r="EF255" i="2"/>
  <c r="EE255" i="2"/>
  <c r="ES254" i="2"/>
  <c r="EX254" i="2" s="1"/>
  <c r="ER254" i="2"/>
  <c r="EW254" i="2" s="1"/>
  <c r="EQ254" i="2"/>
  <c r="EV254" i="2" s="1"/>
  <c r="EP254" i="2"/>
  <c r="EU254" i="2" s="1"/>
  <c r="EO254" i="2"/>
  <c r="EN254" i="2"/>
  <c r="EM254" i="2"/>
  <c r="EL254" i="2"/>
  <c r="EK254" i="2"/>
  <c r="EJ254" i="2"/>
  <c r="EI254" i="2"/>
  <c r="EH254" i="2"/>
  <c r="EG254" i="2"/>
  <c r="EF254" i="2"/>
  <c r="EE254" i="2"/>
  <c r="ES253" i="2"/>
  <c r="EX253" i="2" s="1"/>
  <c r="ER253" i="2"/>
  <c r="EW253" i="2" s="1"/>
  <c r="EQ253" i="2"/>
  <c r="EV253" i="2" s="1"/>
  <c r="EP253" i="2"/>
  <c r="EU253" i="2" s="1"/>
  <c r="EO253" i="2"/>
  <c r="EN253" i="2"/>
  <c r="EM253" i="2"/>
  <c r="EL253" i="2"/>
  <c r="EK253" i="2"/>
  <c r="EJ253" i="2"/>
  <c r="EI253" i="2"/>
  <c r="EH253" i="2"/>
  <c r="EG253" i="2"/>
  <c r="EF253" i="2"/>
  <c r="EE253" i="2"/>
  <c r="ES252" i="2"/>
  <c r="EX252" i="2" s="1"/>
  <c r="ER252" i="2"/>
  <c r="EW252" i="2" s="1"/>
  <c r="EQ252" i="2"/>
  <c r="EV252" i="2" s="1"/>
  <c r="EP252" i="2"/>
  <c r="EU252" i="2" s="1"/>
  <c r="EO252" i="2"/>
  <c r="EN252" i="2"/>
  <c r="EM252" i="2"/>
  <c r="EL252" i="2"/>
  <c r="EK252" i="2"/>
  <c r="EJ252" i="2"/>
  <c r="EI252" i="2"/>
  <c r="EH252" i="2"/>
  <c r="EG252" i="2"/>
  <c r="EF252" i="2"/>
  <c r="EE252" i="2"/>
  <c r="ES251" i="2"/>
  <c r="EX251" i="2" s="1"/>
  <c r="ER251" i="2"/>
  <c r="EW251" i="2" s="1"/>
  <c r="EQ251" i="2"/>
  <c r="EV251" i="2" s="1"/>
  <c r="EP251" i="2"/>
  <c r="EU251" i="2" s="1"/>
  <c r="EO251" i="2"/>
  <c r="EN251" i="2"/>
  <c r="EM251" i="2"/>
  <c r="EL251" i="2"/>
  <c r="EK251" i="2"/>
  <c r="EJ251" i="2"/>
  <c r="EI251" i="2"/>
  <c r="EH251" i="2"/>
  <c r="EG251" i="2"/>
  <c r="EF251" i="2"/>
  <c r="EE251" i="2"/>
  <c r="ES250" i="2"/>
  <c r="EX250" i="2" s="1"/>
  <c r="ER250" i="2"/>
  <c r="EW250" i="2" s="1"/>
  <c r="EQ250" i="2"/>
  <c r="EV250" i="2" s="1"/>
  <c r="EP250" i="2"/>
  <c r="EU250" i="2" s="1"/>
  <c r="EO250" i="2"/>
  <c r="EN250" i="2"/>
  <c r="EM250" i="2"/>
  <c r="EL250" i="2"/>
  <c r="EK250" i="2"/>
  <c r="EJ250" i="2"/>
  <c r="EI250" i="2"/>
  <c r="EH250" i="2"/>
  <c r="EG250" i="2"/>
  <c r="EF250" i="2"/>
  <c r="EE250" i="2"/>
  <c r="EX249" i="2"/>
  <c r="ES249" i="2"/>
  <c r="ER249" i="2"/>
  <c r="EW249" i="2" s="1"/>
  <c r="EQ249" i="2"/>
  <c r="EV249" i="2" s="1"/>
  <c r="EP249" i="2"/>
  <c r="EU249" i="2" s="1"/>
  <c r="EO249" i="2"/>
  <c r="EN249" i="2"/>
  <c r="EM249" i="2"/>
  <c r="EL249" i="2"/>
  <c r="EK249" i="2"/>
  <c r="EJ249" i="2"/>
  <c r="EI249" i="2"/>
  <c r="EH249" i="2"/>
  <c r="EG249" i="2"/>
  <c r="EF249" i="2"/>
  <c r="EE249" i="2"/>
  <c r="ES248" i="2"/>
  <c r="EX248" i="2" s="1"/>
  <c r="ER248" i="2"/>
  <c r="EW248" i="2" s="1"/>
  <c r="EQ248" i="2"/>
  <c r="EV248" i="2" s="1"/>
  <c r="EP248" i="2"/>
  <c r="EU248" i="2" s="1"/>
  <c r="EO248" i="2"/>
  <c r="EN248" i="2"/>
  <c r="EM248" i="2"/>
  <c r="EL248" i="2"/>
  <c r="EK248" i="2"/>
  <c r="EJ248" i="2"/>
  <c r="EI248" i="2"/>
  <c r="EH248" i="2"/>
  <c r="EG248" i="2"/>
  <c r="EF248" i="2"/>
  <c r="EE248" i="2"/>
  <c r="ES247" i="2"/>
  <c r="EX247" i="2" s="1"/>
  <c r="ER247" i="2"/>
  <c r="EW247" i="2" s="1"/>
  <c r="EQ247" i="2"/>
  <c r="EV247" i="2" s="1"/>
  <c r="EP247" i="2"/>
  <c r="EU247" i="2" s="1"/>
  <c r="EO247" i="2"/>
  <c r="EN247" i="2"/>
  <c r="EM247" i="2"/>
  <c r="EL247" i="2"/>
  <c r="EK247" i="2"/>
  <c r="EJ247" i="2"/>
  <c r="EI247" i="2"/>
  <c r="EH247" i="2"/>
  <c r="EG247" i="2"/>
  <c r="EF247" i="2"/>
  <c r="EE247" i="2"/>
  <c r="ES246" i="2"/>
  <c r="EX246" i="2" s="1"/>
  <c r="ER246" i="2"/>
  <c r="EW246" i="2" s="1"/>
  <c r="EQ246" i="2"/>
  <c r="EV246" i="2" s="1"/>
  <c r="EP246" i="2"/>
  <c r="EU246" i="2" s="1"/>
  <c r="EO246" i="2"/>
  <c r="EN246" i="2"/>
  <c r="EM246" i="2"/>
  <c r="EL246" i="2"/>
  <c r="EK246" i="2"/>
  <c r="EJ246" i="2"/>
  <c r="EI246" i="2"/>
  <c r="EH246" i="2"/>
  <c r="EG246" i="2"/>
  <c r="EF246" i="2"/>
  <c r="EE246" i="2"/>
  <c r="ES245" i="2"/>
  <c r="EX245" i="2" s="1"/>
  <c r="ER245" i="2"/>
  <c r="EW245" i="2" s="1"/>
  <c r="EQ245" i="2"/>
  <c r="EV245" i="2" s="1"/>
  <c r="EP245" i="2"/>
  <c r="EU245" i="2" s="1"/>
  <c r="EO245" i="2"/>
  <c r="EN245" i="2"/>
  <c r="EM245" i="2"/>
  <c r="EL245" i="2"/>
  <c r="EK245" i="2"/>
  <c r="EJ245" i="2"/>
  <c r="EI245" i="2"/>
  <c r="EH245" i="2"/>
  <c r="EG245" i="2"/>
  <c r="EF245" i="2"/>
  <c r="EE245" i="2"/>
  <c r="ES244" i="2"/>
  <c r="EX244" i="2" s="1"/>
  <c r="ER244" i="2"/>
  <c r="EW244" i="2" s="1"/>
  <c r="EQ244" i="2"/>
  <c r="EV244" i="2" s="1"/>
  <c r="EP244" i="2"/>
  <c r="EU244" i="2" s="1"/>
  <c r="EO244" i="2"/>
  <c r="EN244" i="2"/>
  <c r="EM244" i="2"/>
  <c r="EL244" i="2"/>
  <c r="EK244" i="2"/>
  <c r="EJ244" i="2"/>
  <c r="EI244" i="2"/>
  <c r="EH244" i="2"/>
  <c r="EG244" i="2"/>
  <c r="EF244" i="2"/>
  <c r="EE244" i="2"/>
  <c r="ES243" i="2"/>
  <c r="EX243" i="2" s="1"/>
  <c r="ER243" i="2"/>
  <c r="EW243" i="2" s="1"/>
  <c r="EQ243" i="2"/>
  <c r="EV243" i="2" s="1"/>
  <c r="EP243" i="2"/>
  <c r="EU243" i="2" s="1"/>
  <c r="EO243" i="2"/>
  <c r="EN243" i="2"/>
  <c r="EM243" i="2"/>
  <c r="EL243" i="2"/>
  <c r="EK243" i="2"/>
  <c r="EJ243" i="2"/>
  <c r="EI243" i="2"/>
  <c r="EH243" i="2"/>
  <c r="EG243" i="2"/>
  <c r="EF243" i="2"/>
  <c r="EE243" i="2"/>
  <c r="ES242" i="2"/>
  <c r="EX242" i="2" s="1"/>
  <c r="ER242" i="2"/>
  <c r="EW242" i="2" s="1"/>
  <c r="EQ242" i="2"/>
  <c r="EV242" i="2" s="1"/>
  <c r="EP242" i="2"/>
  <c r="EU242" i="2" s="1"/>
  <c r="EO242" i="2"/>
  <c r="EN242" i="2"/>
  <c r="EM242" i="2"/>
  <c r="EL242" i="2"/>
  <c r="EK242" i="2"/>
  <c r="EJ242" i="2"/>
  <c r="EI242" i="2"/>
  <c r="EH242" i="2"/>
  <c r="EG242" i="2"/>
  <c r="EF242" i="2"/>
  <c r="EE242" i="2"/>
  <c r="ES241" i="2"/>
  <c r="EX241" i="2" s="1"/>
  <c r="ER241" i="2"/>
  <c r="EW241" i="2" s="1"/>
  <c r="EQ241" i="2"/>
  <c r="EV241" i="2" s="1"/>
  <c r="EP241" i="2"/>
  <c r="EU241" i="2" s="1"/>
  <c r="EO241" i="2"/>
  <c r="EN241" i="2"/>
  <c r="EM241" i="2"/>
  <c r="EL241" i="2"/>
  <c r="EK241" i="2"/>
  <c r="EJ241" i="2"/>
  <c r="EI241" i="2"/>
  <c r="EH241" i="2"/>
  <c r="EG241" i="2"/>
  <c r="EF241" i="2"/>
  <c r="EE241" i="2"/>
  <c r="ES240" i="2"/>
  <c r="EX240" i="2" s="1"/>
  <c r="ER240" i="2"/>
  <c r="EW240" i="2" s="1"/>
  <c r="EQ240" i="2"/>
  <c r="EV240" i="2" s="1"/>
  <c r="EP240" i="2"/>
  <c r="EU240" i="2" s="1"/>
  <c r="EO240" i="2"/>
  <c r="EN240" i="2"/>
  <c r="EM240" i="2"/>
  <c r="EL240" i="2"/>
  <c r="EK240" i="2"/>
  <c r="EJ240" i="2"/>
  <c r="EI240" i="2"/>
  <c r="EH240" i="2"/>
  <c r="EG240" i="2"/>
  <c r="EF240" i="2"/>
  <c r="EE240" i="2"/>
  <c r="ES239" i="2"/>
  <c r="EX239" i="2" s="1"/>
  <c r="ER239" i="2"/>
  <c r="EW239" i="2" s="1"/>
  <c r="EQ239" i="2"/>
  <c r="EV239" i="2" s="1"/>
  <c r="EP239" i="2"/>
  <c r="EU239" i="2" s="1"/>
  <c r="EO239" i="2"/>
  <c r="EN239" i="2"/>
  <c r="EM239" i="2"/>
  <c r="EL239" i="2"/>
  <c r="EK239" i="2"/>
  <c r="EJ239" i="2"/>
  <c r="EI239" i="2"/>
  <c r="EH239" i="2"/>
  <c r="EG239" i="2"/>
  <c r="EF239" i="2"/>
  <c r="EE239" i="2"/>
  <c r="ES238" i="2"/>
  <c r="EX238" i="2" s="1"/>
  <c r="ER238" i="2"/>
  <c r="EW238" i="2" s="1"/>
  <c r="EQ238" i="2"/>
  <c r="EV238" i="2" s="1"/>
  <c r="EP238" i="2"/>
  <c r="EU238" i="2" s="1"/>
  <c r="EO238" i="2"/>
  <c r="EN238" i="2"/>
  <c r="EM238" i="2"/>
  <c r="EL238" i="2"/>
  <c r="EK238" i="2"/>
  <c r="EJ238" i="2"/>
  <c r="EI238" i="2"/>
  <c r="EH238" i="2"/>
  <c r="EG238" i="2"/>
  <c r="EF238" i="2"/>
  <c r="EE238" i="2"/>
  <c r="ES237" i="2"/>
  <c r="EX237" i="2" s="1"/>
  <c r="ER237" i="2"/>
  <c r="EW237" i="2" s="1"/>
  <c r="EQ237" i="2"/>
  <c r="EV237" i="2" s="1"/>
  <c r="EP237" i="2"/>
  <c r="EU237" i="2" s="1"/>
  <c r="EO237" i="2"/>
  <c r="EN237" i="2"/>
  <c r="EM237" i="2"/>
  <c r="EL237" i="2"/>
  <c r="EK237" i="2"/>
  <c r="EJ237" i="2"/>
  <c r="EI237" i="2"/>
  <c r="EH237" i="2"/>
  <c r="EG237" i="2"/>
  <c r="EF237" i="2"/>
  <c r="EE237" i="2"/>
  <c r="ES236" i="2"/>
  <c r="EX236" i="2" s="1"/>
  <c r="ER236" i="2"/>
  <c r="EW236" i="2" s="1"/>
  <c r="EQ236" i="2"/>
  <c r="EV236" i="2" s="1"/>
  <c r="EP236" i="2"/>
  <c r="EU236" i="2" s="1"/>
  <c r="EO236" i="2"/>
  <c r="EN236" i="2"/>
  <c r="EM236" i="2"/>
  <c r="EL236" i="2"/>
  <c r="EK236" i="2"/>
  <c r="EJ236" i="2"/>
  <c r="EI236" i="2"/>
  <c r="EH236" i="2"/>
  <c r="EG236" i="2"/>
  <c r="EF236" i="2"/>
  <c r="EE236" i="2"/>
  <c r="ES235" i="2"/>
  <c r="EX235" i="2" s="1"/>
  <c r="ER235" i="2"/>
  <c r="EW235" i="2" s="1"/>
  <c r="EQ235" i="2"/>
  <c r="EV235" i="2" s="1"/>
  <c r="EP235" i="2"/>
  <c r="EU235" i="2" s="1"/>
  <c r="EO235" i="2"/>
  <c r="EN235" i="2"/>
  <c r="EM235" i="2"/>
  <c r="EL235" i="2"/>
  <c r="EK235" i="2"/>
  <c r="EJ235" i="2"/>
  <c r="EI235" i="2"/>
  <c r="EH235" i="2"/>
  <c r="EG235" i="2"/>
  <c r="EF235" i="2"/>
  <c r="EE235" i="2"/>
  <c r="ES234" i="2"/>
  <c r="EX234" i="2" s="1"/>
  <c r="ER234" i="2"/>
  <c r="EW234" i="2" s="1"/>
  <c r="EQ234" i="2"/>
  <c r="EV234" i="2" s="1"/>
  <c r="EP234" i="2"/>
  <c r="EU234" i="2" s="1"/>
  <c r="EO234" i="2"/>
  <c r="EN234" i="2"/>
  <c r="EM234" i="2"/>
  <c r="EL234" i="2"/>
  <c r="EK234" i="2"/>
  <c r="EJ234" i="2"/>
  <c r="EI234" i="2"/>
  <c r="EH234" i="2"/>
  <c r="EG234" i="2"/>
  <c r="EF234" i="2"/>
  <c r="EE234" i="2"/>
  <c r="ES233" i="2"/>
  <c r="EX233" i="2" s="1"/>
  <c r="ER233" i="2"/>
  <c r="EW233" i="2" s="1"/>
  <c r="EQ233" i="2"/>
  <c r="EV233" i="2" s="1"/>
  <c r="EP233" i="2"/>
  <c r="EU233" i="2" s="1"/>
  <c r="EO233" i="2"/>
  <c r="EN233" i="2"/>
  <c r="EM233" i="2"/>
  <c r="EL233" i="2"/>
  <c r="EK233" i="2"/>
  <c r="EJ233" i="2"/>
  <c r="EI233" i="2"/>
  <c r="EH233" i="2"/>
  <c r="EG233" i="2"/>
  <c r="EF233" i="2"/>
  <c r="EE233" i="2"/>
  <c r="ES232" i="2"/>
  <c r="EX232" i="2" s="1"/>
  <c r="ER232" i="2"/>
  <c r="EW232" i="2" s="1"/>
  <c r="EQ232" i="2"/>
  <c r="EV232" i="2" s="1"/>
  <c r="EP232" i="2"/>
  <c r="EU232" i="2" s="1"/>
  <c r="EO232" i="2"/>
  <c r="EN232" i="2"/>
  <c r="EM232" i="2"/>
  <c r="EL232" i="2"/>
  <c r="EK232" i="2"/>
  <c r="EJ232" i="2"/>
  <c r="EI232" i="2"/>
  <c r="EH232" i="2"/>
  <c r="EG232" i="2"/>
  <c r="EF232" i="2"/>
  <c r="EE232" i="2"/>
  <c r="ES231" i="2"/>
  <c r="EX231" i="2" s="1"/>
  <c r="ER231" i="2"/>
  <c r="EW231" i="2" s="1"/>
  <c r="EQ231" i="2"/>
  <c r="EV231" i="2" s="1"/>
  <c r="EP231" i="2"/>
  <c r="EU231" i="2" s="1"/>
  <c r="EO231" i="2"/>
  <c r="EN231" i="2"/>
  <c r="EM231" i="2"/>
  <c r="EL231" i="2"/>
  <c r="EK231" i="2"/>
  <c r="EJ231" i="2"/>
  <c r="EI231" i="2"/>
  <c r="EH231" i="2"/>
  <c r="EG231" i="2"/>
  <c r="EF231" i="2"/>
  <c r="EE231" i="2"/>
  <c r="ES230" i="2"/>
  <c r="EX230" i="2" s="1"/>
  <c r="ER230" i="2"/>
  <c r="EW230" i="2" s="1"/>
  <c r="EQ230" i="2"/>
  <c r="EV230" i="2" s="1"/>
  <c r="EP230" i="2"/>
  <c r="EU230" i="2" s="1"/>
  <c r="EO230" i="2"/>
  <c r="EN230" i="2"/>
  <c r="EM230" i="2"/>
  <c r="EL230" i="2"/>
  <c r="EK230" i="2"/>
  <c r="EJ230" i="2"/>
  <c r="EI230" i="2"/>
  <c r="EH230" i="2"/>
  <c r="EG230" i="2"/>
  <c r="EF230" i="2"/>
  <c r="EE230" i="2"/>
  <c r="ES229" i="2"/>
  <c r="EX229" i="2" s="1"/>
  <c r="ER229" i="2"/>
  <c r="EW229" i="2" s="1"/>
  <c r="EQ229" i="2"/>
  <c r="EV229" i="2" s="1"/>
  <c r="EP229" i="2"/>
  <c r="EU229" i="2" s="1"/>
  <c r="EO229" i="2"/>
  <c r="EN229" i="2"/>
  <c r="EM229" i="2"/>
  <c r="EL229" i="2"/>
  <c r="EK229" i="2"/>
  <c r="EJ229" i="2"/>
  <c r="EI229" i="2"/>
  <c r="EH229" i="2"/>
  <c r="EG229" i="2"/>
  <c r="EF229" i="2"/>
  <c r="EE229" i="2"/>
  <c r="ES228" i="2"/>
  <c r="EX228" i="2" s="1"/>
  <c r="ER228" i="2"/>
  <c r="EW228" i="2" s="1"/>
  <c r="EQ228" i="2"/>
  <c r="EV228" i="2" s="1"/>
  <c r="EP228" i="2"/>
  <c r="EU228" i="2" s="1"/>
  <c r="EO228" i="2"/>
  <c r="EN228" i="2"/>
  <c r="EM228" i="2"/>
  <c r="EL228" i="2"/>
  <c r="EK228" i="2"/>
  <c r="EJ228" i="2"/>
  <c r="EI228" i="2"/>
  <c r="EH228" i="2"/>
  <c r="EG228" i="2"/>
  <c r="EF228" i="2"/>
  <c r="EE228" i="2"/>
  <c r="ES227" i="2"/>
  <c r="EX227" i="2" s="1"/>
  <c r="ER227" i="2"/>
  <c r="EW227" i="2" s="1"/>
  <c r="EQ227" i="2"/>
  <c r="EV227" i="2" s="1"/>
  <c r="EP227" i="2"/>
  <c r="EU227" i="2" s="1"/>
  <c r="EO227" i="2"/>
  <c r="EN227" i="2"/>
  <c r="EM227" i="2"/>
  <c r="EL227" i="2"/>
  <c r="EK227" i="2"/>
  <c r="EJ227" i="2"/>
  <c r="EI227" i="2"/>
  <c r="EH227" i="2"/>
  <c r="EG227" i="2"/>
  <c r="EF227" i="2"/>
  <c r="EE227" i="2"/>
  <c r="ES226" i="2"/>
  <c r="EX226" i="2" s="1"/>
  <c r="ER226" i="2"/>
  <c r="EW226" i="2" s="1"/>
  <c r="EQ226" i="2"/>
  <c r="EV226" i="2" s="1"/>
  <c r="EP226" i="2"/>
  <c r="EU226" i="2" s="1"/>
  <c r="EO226" i="2"/>
  <c r="EN226" i="2"/>
  <c r="EM226" i="2"/>
  <c r="EL226" i="2"/>
  <c r="EK226" i="2"/>
  <c r="EJ226" i="2"/>
  <c r="EI226" i="2"/>
  <c r="EH226" i="2"/>
  <c r="EG226" i="2"/>
  <c r="EF226" i="2"/>
  <c r="EE226" i="2"/>
  <c r="ES225" i="2"/>
  <c r="EX225" i="2" s="1"/>
  <c r="ER225" i="2"/>
  <c r="EW225" i="2" s="1"/>
  <c r="EQ225" i="2"/>
  <c r="EV225" i="2" s="1"/>
  <c r="EP225" i="2"/>
  <c r="EU225" i="2" s="1"/>
  <c r="EO225" i="2"/>
  <c r="EN225" i="2"/>
  <c r="EM225" i="2"/>
  <c r="EL225" i="2"/>
  <c r="EK225" i="2"/>
  <c r="EJ225" i="2"/>
  <c r="EI225" i="2"/>
  <c r="EH225" i="2"/>
  <c r="EG225" i="2"/>
  <c r="EF225" i="2"/>
  <c r="EE225" i="2"/>
  <c r="ES224" i="2"/>
  <c r="EX224" i="2" s="1"/>
  <c r="ER224" i="2"/>
  <c r="EW224" i="2" s="1"/>
  <c r="EQ224" i="2"/>
  <c r="EV224" i="2" s="1"/>
  <c r="EP224" i="2"/>
  <c r="EU224" i="2" s="1"/>
  <c r="EO224" i="2"/>
  <c r="EN224" i="2"/>
  <c r="EM224" i="2"/>
  <c r="EL224" i="2"/>
  <c r="EK224" i="2"/>
  <c r="EJ224" i="2"/>
  <c r="EI224" i="2"/>
  <c r="EH224" i="2"/>
  <c r="EG224" i="2"/>
  <c r="EF224" i="2"/>
  <c r="EE224" i="2"/>
  <c r="ES223" i="2"/>
  <c r="EX223" i="2" s="1"/>
  <c r="ER223" i="2"/>
  <c r="EW223" i="2" s="1"/>
  <c r="EQ223" i="2"/>
  <c r="EV223" i="2" s="1"/>
  <c r="EP223" i="2"/>
  <c r="EU223" i="2" s="1"/>
  <c r="EO223" i="2"/>
  <c r="EN223" i="2"/>
  <c r="EM223" i="2"/>
  <c r="EL223" i="2"/>
  <c r="EK223" i="2"/>
  <c r="EJ223" i="2"/>
  <c r="EI223" i="2"/>
  <c r="EH223" i="2"/>
  <c r="EG223" i="2"/>
  <c r="EF223" i="2"/>
  <c r="EE223" i="2"/>
  <c r="ES222" i="2"/>
  <c r="EX222" i="2" s="1"/>
  <c r="ER222" i="2"/>
  <c r="EW222" i="2" s="1"/>
  <c r="EQ222" i="2"/>
  <c r="EV222" i="2" s="1"/>
  <c r="EP222" i="2"/>
  <c r="EU222" i="2" s="1"/>
  <c r="EO222" i="2"/>
  <c r="EN222" i="2"/>
  <c r="EM222" i="2"/>
  <c r="EL222" i="2"/>
  <c r="EK222" i="2"/>
  <c r="EJ222" i="2"/>
  <c r="EI222" i="2"/>
  <c r="EH222" i="2"/>
  <c r="EG222" i="2"/>
  <c r="EF222" i="2"/>
  <c r="EE222" i="2"/>
  <c r="ES221" i="2"/>
  <c r="EX221" i="2" s="1"/>
  <c r="ER221" i="2"/>
  <c r="EW221" i="2" s="1"/>
  <c r="EQ221" i="2"/>
  <c r="EV221" i="2" s="1"/>
  <c r="EP221" i="2"/>
  <c r="EU221" i="2" s="1"/>
  <c r="EO221" i="2"/>
  <c r="EN221" i="2"/>
  <c r="EM221" i="2"/>
  <c r="EL221" i="2"/>
  <c r="EK221" i="2"/>
  <c r="EJ221" i="2"/>
  <c r="EI221" i="2"/>
  <c r="EH221" i="2"/>
  <c r="EG221" i="2"/>
  <c r="EF221" i="2"/>
  <c r="EE221" i="2"/>
  <c r="ES220" i="2"/>
  <c r="EX220" i="2" s="1"/>
  <c r="ER220" i="2"/>
  <c r="EW220" i="2" s="1"/>
  <c r="EQ220" i="2"/>
  <c r="EV220" i="2" s="1"/>
  <c r="EP220" i="2"/>
  <c r="EU220" i="2" s="1"/>
  <c r="EO220" i="2"/>
  <c r="EN220" i="2"/>
  <c r="EM220" i="2"/>
  <c r="EL220" i="2"/>
  <c r="EK220" i="2"/>
  <c r="EJ220" i="2"/>
  <c r="EI220" i="2"/>
  <c r="EH220" i="2"/>
  <c r="EG220" i="2"/>
  <c r="EF220" i="2"/>
  <c r="EE220" i="2"/>
  <c r="ES219" i="2"/>
  <c r="EX219" i="2" s="1"/>
  <c r="ER219" i="2"/>
  <c r="EW219" i="2" s="1"/>
  <c r="EQ219" i="2"/>
  <c r="EV219" i="2" s="1"/>
  <c r="EP219" i="2"/>
  <c r="EU219" i="2" s="1"/>
  <c r="EO219" i="2"/>
  <c r="EN219" i="2"/>
  <c r="EM219" i="2"/>
  <c r="EL219" i="2"/>
  <c r="EK219" i="2"/>
  <c r="EJ219" i="2"/>
  <c r="EI219" i="2"/>
  <c r="EH219" i="2"/>
  <c r="EG219" i="2"/>
  <c r="EF219" i="2"/>
  <c r="EE219" i="2"/>
  <c r="ES218" i="2"/>
  <c r="EX218" i="2" s="1"/>
  <c r="ER218" i="2"/>
  <c r="EW218" i="2" s="1"/>
  <c r="EQ218" i="2"/>
  <c r="EV218" i="2" s="1"/>
  <c r="EP218" i="2"/>
  <c r="EU218" i="2" s="1"/>
  <c r="EO218" i="2"/>
  <c r="EN218" i="2"/>
  <c r="EM218" i="2"/>
  <c r="EL218" i="2"/>
  <c r="EK218" i="2"/>
  <c r="EJ218" i="2"/>
  <c r="EI218" i="2"/>
  <c r="EH218" i="2"/>
  <c r="EG218" i="2"/>
  <c r="EF218" i="2"/>
  <c r="EE218" i="2"/>
  <c r="ES217" i="2"/>
  <c r="EX217" i="2" s="1"/>
  <c r="ER217" i="2"/>
  <c r="EW217" i="2" s="1"/>
  <c r="EQ217" i="2"/>
  <c r="EV217" i="2" s="1"/>
  <c r="EP217" i="2"/>
  <c r="EU217" i="2" s="1"/>
  <c r="EO217" i="2"/>
  <c r="EN217" i="2"/>
  <c r="EM217" i="2"/>
  <c r="EL217" i="2"/>
  <c r="EK217" i="2"/>
  <c r="EJ217" i="2"/>
  <c r="EI217" i="2"/>
  <c r="EH217" i="2"/>
  <c r="EG217" i="2"/>
  <c r="EF217" i="2"/>
  <c r="EE217" i="2"/>
  <c r="ES216" i="2"/>
  <c r="EX216" i="2" s="1"/>
  <c r="ER216" i="2"/>
  <c r="EW216" i="2" s="1"/>
  <c r="EQ216" i="2"/>
  <c r="EV216" i="2" s="1"/>
  <c r="EP216" i="2"/>
  <c r="EU216" i="2" s="1"/>
  <c r="EO216" i="2"/>
  <c r="EN216" i="2"/>
  <c r="EM216" i="2"/>
  <c r="EL216" i="2"/>
  <c r="EK216" i="2"/>
  <c r="EJ216" i="2"/>
  <c r="EI216" i="2"/>
  <c r="EH216" i="2"/>
  <c r="EG216" i="2"/>
  <c r="EF216" i="2"/>
  <c r="EE216" i="2"/>
  <c r="ES215" i="2"/>
  <c r="EX215" i="2" s="1"/>
  <c r="ER215" i="2"/>
  <c r="EW215" i="2" s="1"/>
  <c r="EQ215" i="2"/>
  <c r="EV215" i="2" s="1"/>
  <c r="EP215" i="2"/>
  <c r="EU215" i="2" s="1"/>
  <c r="EO215" i="2"/>
  <c r="EN215" i="2"/>
  <c r="EM215" i="2"/>
  <c r="EL215" i="2"/>
  <c r="EK215" i="2"/>
  <c r="EJ215" i="2"/>
  <c r="EI215" i="2"/>
  <c r="EH215" i="2"/>
  <c r="EG215" i="2"/>
  <c r="EF215" i="2"/>
  <c r="EE215" i="2"/>
  <c r="ES214" i="2"/>
  <c r="EX214" i="2" s="1"/>
  <c r="ER214" i="2"/>
  <c r="EW214" i="2" s="1"/>
  <c r="EQ214" i="2"/>
  <c r="EV214" i="2" s="1"/>
  <c r="EP214" i="2"/>
  <c r="EU214" i="2" s="1"/>
  <c r="EO214" i="2"/>
  <c r="EN214" i="2"/>
  <c r="EM214" i="2"/>
  <c r="EL214" i="2"/>
  <c r="EK214" i="2"/>
  <c r="EJ214" i="2"/>
  <c r="EI214" i="2"/>
  <c r="EH214" i="2"/>
  <c r="EG214" i="2"/>
  <c r="EF214" i="2"/>
  <c r="EE214" i="2"/>
  <c r="ES213" i="2"/>
  <c r="EX213" i="2" s="1"/>
  <c r="ER213" i="2"/>
  <c r="EW213" i="2" s="1"/>
  <c r="EQ213" i="2"/>
  <c r="EV213" i="2" s="1"/>
  <c r="EP213" i="2"/>
  <c r="EU213" i="2" s="1"/>
  <c r="EO213" i="2"/>
  <c r="EN213" i="2"/>
  <c r="EM213" i="2"/>
  <c r="EL213" i="2"/>
  <c r="EK213" i="2"/>
  <c r="EJ213" i="2"/>
  <c r="EI213" i="2"/>
  <c r="EH213" i="2"/>
  <c r="EG213" i="2"/>
  <c r="EF213" i="2"/>
  <c r="EE213" i="2"/>
  <c r="ES212" i="2"/>
  <c r="EX212" i="2" s="1"/>
  <c r="ER212" i="2"/>
  <c r="EW212" i="2" s="1"/>
  <c r="EQ212" i="2"/>
  <c r="EV212" i="2" s="1"/>
  <c r="EP212" i="2"/>
  <c r="EU212" i="2" s="1"/>
  <c r="EO212" i="2"/>
  <c r="EN212" i="2"/>
  <c r="EM212" i="2"/>
  <c r="EL212" i="2"/>
  <c r="EK212" i="2"/>
  <c r="EJ212" i="2"/>
  <c r="EI212" i="2"/>
  <c r="EH212" i="2"/>
  <c r="EG212" i="2"/>
  <c r="EF212" i="2"/>
  <c r="EE212" i="2"/>
  <c r="ES211" i="2"/>
  <c r="EX211" i="2" s="1"/>
  <c r="ER211" i="2"/>
  <c r="EW211" i="2" s="1"/>
  <c r="EQ211" i="2"/>
  <c r="EV211" i="2" s="1"/>
  <c r="EP211" i="2"/>
  <c r="EU211" i="2" s="1"/>
  <c r="EO211" i="2"/>
  <c r="EN211" i="2"/>
  <c r="EM211" i="2"/>
  <c r="EL211" i="2"/>
  <c r="EK211" i="2"/>
  <c r="EJ211" i="2"/>
  <c r="EI211" i="2"/>
  <c r="EH211" i="2"/>
  <c r="EG211" i="2"/>
  <c r="EF211" i="2"/>
  <c r="EE211" i="2"/>
  <c r="ES210" i="2"/>
  <c r="EX210" i="2" s="1"/>
  <c r="ER210" i="2"/>
  <c r="EW210" i="2" s="1"/>
  <c r="EQ210" i="2"/>
  <c r="EV210" i="2" s="1"/>
  <c r="EP210" i="2"/>
  <c r="EU210" i="2" s="1"/>
  <c r="EO210" i="2"/>
  <c r="EN210" i="2"/>
  <c r="EM210" i="2"/>
  <c r="EL210" i="2"/>
  <c r="EK210" i="2"/>
  <c r="EJ210" i="2"/>
  <c r="EI210" i="2"/>
  <c r="EH210" i="2"/>
  <c r="EG210" i="2"/>
  <c r="EF210" i="2"/>
  <c r="EE210" i="2"/>
  <c r="ES209" i="2"/>
  <c r="EX209" i="2" s="1"/>
  <c r="ER209" i="2"/>
  <c r="EW209" i="2" s="1"/>
  <c r="EQ209" i="2"/>
  <c r="EV209" i="2" s="1"/>
  <c r="EP209" i="2"/>
  <c r="EU209" i="2" s="1"/>
  <c r="EO209" i="2"/>
  <c r="EN209" i="2"/>
  <c r="EM209" i="2"/>
  <c r="EL209" i="2"/>
  <c r="EK209" i="2"/>
  <c r="EJ209" i="2"/>
  <c r="EI209" i="2"/>
  <c r="EH209" i="2"/>
  <c r="EG209" i="2"/>
  <c r="EF209" i="2"/>
  <c r="EE209" i="2"/>
  <c r="ES208" i="2"/>
  <c r="EX208" i="2" s="1"/>
  <c r="ER208" i="2"/>
  <c r="EW208" i="2" s="1"/>
  <c r="EQ208" i="2"/>
  <c r="EV208" i="2" s="1"/>
  <c r="EP208" i="2"/>
  <c r="EU208" i="2" s="1"/>
  <c r="EO208" i="2"/>
  <c r="EN208" i="2"/>
  <c r="EM208" i="2"/>
  <c r="EL208" i="2"/>
  <c r="EK208" i="2"/>
  <c r="EJ208" i="2"/>
  <c r="EI208" i="2"/>
  <c r="EH208" i="2"/>
  <c r="EG208" i="2"/>
  <c r="EF208" i="2"/>
  <c r="EE208" i="2"/>
  <c r="ES207" i="2"/>
  <c r="EX207" i="2" s="1"/>
  <c r="ER207" i="2"/>
  <c r="EW207" i="2" s="1"/>
  <c r="EQ207" i="2"/>
  <c r="EV207" i="2" s="1"/>
  <c r="EP207" i="2"/>
  <c r="EU207" i="2" s="1"/>
  <c r="EO207" i="2"/>
  <c r="EN207" i="2"/>
  <c r="EM207" i="2"/>
  <c r="EL207" i="2"/>
  <c r="EK207" i="2"/>
  <c r="EJ207" i="2"/>
  <c r="EI207" i="2"/>
  <c r="EH207" i="2"/>
  <c r="EG207" i="2"/>
  <c r="EF207" i="2"/>
  <c r="EE207" i="2"/>
  <c r="EY206" i="2"/>
  <c r="EO206" i="2"/>
  <c r="EN206" i="2"/>
  <c r="EM206" i="2"/>
  <c r="EL206" i="2"/>
  <c r="EK206" i="2"/>
  <c r="EJ206" i="2"/>
  <c r="EI206" i="2"/>
  <c r="EH206" i="2"/>
  <c r="EG206" i="2"/>
  <c r="EF206" i="2"/>
  <c r="EE206" i="2"/>
  <c r="ES205" i="2"/>
  <c r="EX205" i="2" s="1"/>
  <c r="ER205" i="2"/>
  <c r="EW205" i="2" s="1"/>
  <c r="EQ205" i="2"/>
  <c r="EV205" i="2" s="1"/>
  <c r="EP205" i="2"/>
  <c r="EU205" i="2" s="1"/>
  <c r="EO205" i="2"/>
  <c r="EN205" i="2"/>
  <c r="EM205" i="2"/>
  <c r="EL205" i="2"/>
  <c r="EK205" i="2"/>
  <c r="EJ205" i="2"/>
  <c r="EI205" i="2"/>
  <c r="EH205" i="2"/>
  <c r="EG205" i="2"/>
  <c r="EF205" i="2"/>
  <c r="EE205" i="2"/>
  <c r="ES204" i="2"/>
  <c r="EX204" i="2" s="1"/>
  <c r="ER204" i="2"/>
  <c r="EW204" i="2" s="1"/>
  <c r="EQ204" i="2"/>
  <c r="EV204" i="2" s="1"/>
  <c r="EP204" i="2"/>
  <c r="EU204" i="2" s="1"/>
  <c r="EO204" i="2"/>
  <c r="EN204" i="2"/>
  <c r="EM204" i="2"/>
  <c r="EL204" i="2"/>
  <c r="EK204" i="2"/>
  <c r="EJ204" i="2"/>
  <c r="EI204" i="2"/>
  <c r="EH204" i="2"/>
  <c r="EG204" i="2"/>
  <c r="EF204" i="2"/>
  <c r="EE204" i="2"/>
  <c r="ES203" i="2"/>
  <c r="EX203" i="2" s="1"/>
  <c r="ER203" i="2"/>
  <c r="EW203" i="2" s="1"/>
  <c r="EQ203" i="2"/>
  <c r="EV203" i="2" s="1"/>
  <c r="EP203" i="2"/>
  <c r="EU203" i="2" s="1"/>
  <c r="EO203" i="2"/>
  <c r="EN203" i="2"/>
  <c r="EM203" i="2"/>
  <c r="EL203" i="2"/>
  <c r="EK203" i="2"/>
  <c r="EJ203" i="2"/>
  <c r="EI203" i="2"/>
  <c r="EH203" i="2"/>
  <c r="EG203" i="2"/>
  <c r="EF203" i="2"/>
  <c r="EE203" i="2"/>
  <c r="ES202" i="2"/>
  <c r="EX202" i="2" s="1"/>
  <c r="ER202" i="2"/>
  <c r="EW202" i="2" s="1"/>
  <c r="EQ202" i="2"/>
  <c r="EV202" i="2" s="1"/>
  <c r="EP202" i="2"/>
  <c r="EU202" i="2" s="1"/>
  <c r="EO202" i="2"/>
  <c r="EN202" i="2"/>
  <c r="EM202" i="2"/>
  <c r="EL202" i="2"/>
  <c r="EK202" i="2"/>
  <c r="EJ202" i="2"/>
  <c r="EI202" i="2"/>
  <c r="EH202" i="2"/>
  <c r="EG202" i="2"/>
  <c r="EF202" i="2"/>
  <c r="EE202" i="2"/>
  <c r="ES201" i="2"/>
  <c r="EX201" i="2" s="1"/>
  <c r="ER201" i="2"/>
  <c r="EW201" i="2" s="1"/>
  <c r="EQ201" i="2"/>
  <c r="EV201" i="2" s="1"/>
  <c r="EP201" i="2"/>
  <c r="EU201" i="2" s="1"/>
  <c r="EO201" i="2"/>
  <c r="EN201" i="2"/>
  <c r="EM201" i="2"/>
  <c r="EL201" i="2"/>
  <c r="EK201" i="2"/>
  <c r="EJ201" i="2"/>
  <c r="EI201" i="2"/>
  <c r="EH201" i="2"/>
  <c r="EG201" i="2"/>
  <c r="EF201" i="2"/>
  <c r="EE201" i="2"/>
  <c r="ES200" i="2"/>
  <c r="EX200" i="2" s="1"/>
  <c r="ER200" i="2"/>
  <c r="EW200" i="2" s="1"/>
  <c r="EQ200" i="2"/>
  <c r="EV200" i="2" s="1"/>
  <c r="EP200" i="2"/>
  <c r="EU200" i="2" s="1"/>
  <c r="EO200" i="2"/>
  <c r="EN200" i="2"/>
  <c r="EM200" i="2"/>
  <c r="EL200" i="2"/>
  <c r="EK200" i="2"/>
  <c r="EJ200" i="2"/>
  <c r="EI200" i="2"/>
  <c r="EH200" i="2"/>
  <c r="EG200" i="2"/>
  <c r="EF200" i="2"/>
  <c r="EE200" i="2"/>
  <c r="ES199" i="2"/>
  <c r="EX199" i="2" s="1"/>
  <c r="ER199" i="2"/>
  <c r="EW199" i="2" s="1"/>
  <c r="EQ199" i="2"/>
  <c r="EV199" i="2" s="1"/>
  <c r="EP199" i="2"/>
  <c r="EU199" i="2" s="1"/>
  <c r="EO199" i="2"/>
  <c r="EN199" i="2"/>
  <c r="EM199" i="2"/>
  <c r="EL199" i="2"/>
  <c r="EK199" i="2"/>
  <c r="EJ199" i="2"/>
  <c r="EI199" i="2"/>
  <c r="EH199" i="2"/>
  <c r="EG199" i="2"/>
  <c r="EF199" i="2"/>
  <c r="EE199" i="2"/>
  <c r="ES198" i="2"/>
  <c r="EX198" i="2" s="1"/>
  <c r="ER198" i="2"/>
  <c r="EW198" i="2" s="1"/>
  <c r="EQ198" i="2"/>
  <c r="EV198" i="2" s="1"/>
  <c r="EP198" i="2"/>
  <c r="EU198" i="2" s="1"/>
  <c r="EO198" i="2"/>
  <c r="EN198" i="2"/>
  <c r="EM198" i="2"/>
  <c r="EL198" i="2"/>
  <c r="EK198" i="2"/>
  <c r="EJ198" i="2"/>
  <c r="EI198" i="2"/>
  <c r="EH198" i="2"/>
  <c r="EG198" i="2"/>
  <c r="EF198" i="2"/>
  <c r="EE198" i="2"/>
  <c r="ES197" i="2"/>
  <c r="EX197" i="2" s="1"/>
  <c r="ER197" i="2"/>
  <c r="EW197" i="2" s="1"/>
  <c r="EQ197" i="2"/>
  <c r="EV197" i="2" s="1"/>
  <c r="EP197" i="2"/>
  <c r="EU197" i="2" s="1"/>
  <c r="EO197" i="2"/>
  <c r="EN197" i="2"/>
  <c r="EM197" i="2"/>
  <c r="EL197" i="2"/>
  <c r="EK197" i="2"/>
  <c r="EJ197" i="2"/>
  <c r="EI197" i="2"/>
  <c r="EH197" i="2"/>
  <c r="EG197" i="2"/>
  <c r="EF197" i="2"/>
  <c r="EE197" i="2"/>
  <c r="ES196" i="2"/>
  <c r="EX196" i="2" s="1"/>
  <c r="ER196" i="2"/>
  <c r="EW196" i="2" s="1"/>
  <c r="EQ196" i="2"/>
  <c r="EV196" i="2" s="1"/>
  <c r="EP196" i="2"/>
  <c r="EU196" i="2" s="1"/>
  <c r="EO196" i="2"/>
  <c r="EN196" i="2"/>
  <c r="EM196" i="2"/>
  <c r="EL196" i="2"/>
  <c r="EK196" i="2"/>
  <c r="EJ196" i="2"/>
  <c r="EI196" i="2"/>
  <c r="EH196" i="2"/>
  <c r="EG196" i="2"/>
  <c r="EF196" i="2"/>
  <c r="EE196" i="2"/>
  <c r="ES195" i="2"/>
  <c r="EX195" i="2" s="1"/>
  <c r="ER195" i="2"/>
  <c r="EW195" i="2" s="1"/>
  <c r="EQ195" i="2"/>
  <c r="EV195" i="2" s="1"/>
  <c r="EP195" i="2"/>
  <c r="EU195" i="2" s="1"/>
  <c r="EO195" i="2"/>
  <c r="EN195" i="2"/>
  <c r="EM195" i="2"/>
  <c r="EL195" i="2"/>
  <c r="EK195" i="2"/>
  <c r="EJ195" i="2"/>
  <c r="EI195" i="2"/>
  <c r="EH195" i="2"/>
  <c r="EG195" i="2"/>
  <c r="EF195" i="2"/>
  <c r="EE195" i="2"/>
  <c r="ES194" i="2"/>
  <c r="EX194" i="2" s="1"/>
  <c r="ER194" i="2"/>
  <c r="EW194" i="2" s="1"/>
  <c r="EQ194" i="2"/>
  <c r="EV194" i="2" s="1"/>
  <c r="EP194" i="2"/>
  <c r="EU194" i="2" s="1"/>
  <c r="EO194" i="2"/>
  <c r="EN194" i="2"/>
  <c r="EM194" i="2"/>
  <c r="EL194" i="2"/>
  <c r="EK194" i="2"/>
  <c r="EJ194" i="2"/>
  <c r="EI194" i="2"/>
  <c r="EH194" i="2"/>
  <c r="EG194" i="2"/>
  <c r="EF194" i="2"/>
  <c r="EE194" i="2"/>
  <c r="ES193" i="2"/>
  <c r="EX193" i="2" s="1"/>
  <c r="ER193" i="2"/>
  <c r="EW193" i="2" s="1"/>
  <c r="EQ193" i="2"/>
  <c r="EV193" i="2" s="1"/>
  <c r="EP193" i="2"/>
  <c r="EU193" i="2" s="1"/>
  <c r="EO193" i="2"/>
  <c r="EN193" i="2"/>
  <c r="EM193" i="2"/>
  <c r="EL193" i="2"/>
  <c r="EK193" i="2"/>
  <c r="EJ193" i="2"/>
  <c r="EI193" i="2"/>
  <c r="EH193" i="2"/>
  <c r="EG193" i="2"/>
  <c r="EF193" i="2"/>
  <c r="EE193" i="2"/>
  <c r="ES192" i="2"/>
  <c r="EX192" i="2" s="1"/>
  <c r="ER192" i="2"/>
  <c r="EW192" i="2" s="1"/>
  <c r="EQ192" i="2"/>
  <c r="EV192" i="2" s="1"/>
  <c r="EP192" i="2"/>
  <c r="EU192" i="2" s="1"/>
  <c r="EO192" i="2"/>
  <c r="EN192" i="2"/>
  <c r="EM192" i="2"/>
  <c r="EL192" i="2"/>
  <c r="EK192" i="2"/>
  <c r="EJ192" i="2"/>
  <c r="EI192" i="2"/>
  <c r="EH192" i="2"/>
  <c r="EG192" i="2"/>
  <c r="EF192" i="2"/>
  <c r="EE192" i="2"/>
  <c r="ES191" i="2"/>
  <c r="EX191" i="2" s="1"/>
  <c r="ER191" i="2"/>
  <c r="EW191" i="2" s="1"/>
  <c r="EQ191" i="2"/>
  <c r="EV191" i="2" s="1"/>
  <c r="EP191" i="2"/>
  <c r="EU191" i="2" s="1"/>
  <c r="EO191" i="2"/>
  <c r="EN191" i="2"/>
  <c r="EM191" i="2"/>
  <c r="EL191" i="2"/>
  <c r="EK191" i="2"/>
  <c r="EJ191" i="2"/>
  <c r="EI191" i="2"/>
  <c r="EH191" i="2"/>
  <c r="EG191" i="2"/>
  <c r="EF191" i="2"/>
  <c r="EE191" i="2"/>
  <c r="ES190" i="2"/>
  <c r="EX190" i="2" s="1"/>
  <c r="ER190" i="2"/>
  <c r="EW190" i="2" s="1"/>
  <c r="EQ190" i="2"/>
  <c r="EV190" i="2" s="1"/>
  <c r="EP190" i="2"/>
  <c r="EU190" i="2" s="1"/>
  <c r="EO190" i="2"/>
  <c r="EN190" i="2"/>
  <c r="EM190" i="2"/>
  <c r="EL190" i="2"/>
  <c r="EK190" i="2"/>
  <c r="EJ190" i="2"/>
  <c r="EI190" i="2"/>
  <c r="EH190" i="2"/>
  <c r="EG190" i="2"/>
  <c r="EF190" i="2"/>
  <c r="EE190" i="2"/>
  <c r="ES189" i="2"/>
  <c r="EX189" i="2" s="1"/>
  <c r="ER189" i="2"/>
  <c r="EW189" i="2" s="1"/>
  <c r="EQ189" i="2"/>
  <c r="EV189" i="2" s="1"/>
  <c r="EP189" i="2"/>
  <c r="EU189" i="2" s="1"/>
  <c r="EO189" i="2"/>
  <c r="EN189" i="2"/>
  <c r="EM189" i="2"/>
  <c r="EL189" i="2"/>
  <c r="EK189" i="2"/>
  <c r="EJ189" i="2"/>
  <c r="EI189" i="2"/>
  <c r="EH189" i="2"/>
  <c r="EG189" i="2"/>
  <c r="EF189" i="2"/>
  <c r="EE189" i="2"/>
  <c r="ES188" i="2"/>
  <c r="EX188" i="2" s="1"/>
  <c r="ER188" i="2"/>
  <c r="EW188" i="2" s="1"/>
  <c r="EQ188" i="2"/>
  <c r="EV188" i="2" s="1"/>
  <c r="EP188" i="2"/>
  <c r="EU188" i="2" s="1"/>
  <c r="EO188" i="2"/>
  <c r="EN188" i="2"/>
  <c r="EM188" i="2"/>
  <c r="EL188" i="2"/>
  <c r="EK188" i="2"/>
  <c r="EJ188" i="2"/>
  <c r="EI188" i="2"/>
  <c r="EH188" i="2"/>
  <c r="EG188" i="2"/>
  <c r="EF188" i="2"/>
  <c r="EE188" i="2"/>
  <c r="ES187" i="2"/>
  <c r="EX187" i="2" s="1"/>
  <c r="ER187" i="2"/>
  <c r="EW187" i="2" s="1"/>
  <c r="EQ187" i="2"/>
  <c r="EV187" i="2" s="1"/>
  <c r="EP187" i="2"/>
  <c r="EU187" i="2" s="1"/>
  <c r="EO187" i="2"/>
  <c r="EN187" i="2"/>
  <c r="EM187" i="2"/>
  <c r="EL187" i="2"/>
  <c r="EK187" i="2"/>
  <c r="EJ187" i="2"/>
  <c r="EI187" i="2"/>
  <c r="EH187" i="2"/>
  <c r="EG187" i="2"/>
  <c r="EF187" i="2"/>
  <c r="EE187" i="2"/>
  <c r="ES186" i="2"/>
  <c r="EX186" i="2" s="1"/>
  <c r="ER186" i="2"/>
  <c r="EW186" i="2" s="1"/>
  <c r="EQ186" i="2"/>
  <c r="EV186" i="2" s="1"/>
  <c r="EP186" i="2"/>
  <c r="EU186" i="2" s="1"/>
  <c r="EO186" i="2"/>
  <c r="EN186" i="2"/>
  <c r="EM186" i="2"/>
  <c r="EL186" i="2"/>
  <c r="EK186" i="2"/>
  <c r="EJ186" i="2"/>
  <c r="EI186" i="2"/>
  <c r="EH186" i="2"/>
  <c r="EG186" i="2"/>
  <c r="EF186" i="2"/>
  <c r="EE186" i="2"/>
  <c r="ES185" i="2"/>
  <c r="EX185" i="2" s="1"/>
  <c r="ER185" i="2"/>
  <c r="EW185" i="2" s="1"/>
  <c r="EQ185" i="2"/>
  <c r="EV185" i="2" s="1"/>
  <c r="EP185" i="2"/>
  <c r="EU185" i="2" s="1"/>
  <c r="EO185" i="2"/>
  <c r="EN185" i="2"/>
  <c r="EM185" i="2"/>
  <c r="EL185" i="2"/>
  <c r="EK185" i="2"/>
  <c r="EJ185" i="2"/>
  <c r="EI185" i="2"/>
  <c r="EH185" i="2"/>
  <c r="EG185" i="2"/>
  <c r="EF185" i="2"/>
  <c r="EE185" i="2"/>
  <c r="ES184" i="2"/>
  <c r="EX184" i="2" s="1"/>
  <c r="ER184" i="2"/>
  <c r="EW184" i="2" s="1"/>
  <c r="EQ184" i="2"/>
  <c r="EV184" i="2" s="1"/>
  <c r="EP184" i="2"/>
  <c r="EU184" i="2" s="1"/>
  <c r="EO184" i="2"/>
  <c r="EN184" i="2"/>
  <c r="EM184" i="2"/>
  <c r="EL184" i="2"/>
  <c r="EK184" i="2"/>
  <c r="EJ184" i="2"/>
  <c r="EI184" i="2"/>
  <c r="EH184" i="2"/>
  <c r="EG184" i="2"/>
  <c r="EF184" i="2"/>
  <c r="EE184" i="2"/>
  <c r="ES183" i="2"/>
  <c r="EX183" i="2" s="1"/>
  <c r="ER183" i="2"/>
  <c r="EW183" i="2" s="1"/>
  <c r="EQ183" i="2"/>
  <c r="EV183" i="2" s="1"/>
  <c r="EP183" i="2"/>
  <c r="EU183" i="2" s="1"/>
  <c r="EO183" i="2"/>
  <c r="EN183" i="2"/>
  <c r="EM183" i="2"/>
  <c r="EL183" i="2"/>
  <c r="EK183" i="2"/>
  <c r="EJ183" i="2"/>
  <c r="EI183" i="2"/>
  <c r="EH183" i="2"/>
  <c r="EG183" i="2"/>
  <c r="EF183" i="2"/>
  <c r="EE183" i="2"/>
  <c r="ES182" i="2"/>
  <c r="EX182" i="2" s="1"/>
  <c r="ER182" i="2"/>
  <c r="EW182" i="2" s="1"/>
  <c r="EQ182" i="2"/>
  <c r="EV182" i="2" s="1"/>
  <c r="EP182" i="2"/>
  <c r="EU182" i="2" s="1"/>
  <c r="EO182" i="2"/>
  <c r="EN182" i="2"/>
  <c r="EM182" i="2"/>
  <c r="EL182" i="2"/>
  <c r="EK182" i="2"/>
  <c r="EJ182" i="2"/>
  <c r="EI182" i="2"/>
  <c r="EH182" i="2"/>
  <c r="EG182" i="2"/>
  <c r="EF182" i="2"/>
  <c r="EE182" i="2"/>
  <c r="ES181" i="2"/>
  <c r="EX181" i="2" s="1"/>
  <c r="ER181" i="2"/>
  <c r="EW181" i="2" s="1"/>
  <c r="EQ181" i="2"/>
  <c r="EV181" i="2" s="1"/>
  <c r="EP181" i="2"/>
  <c r="EU181" i="2" s="1"/>
  <c r="EO181" i="2"/>
  <c r="EN181" i="2"/>
  <c r="EM181" i="2"/>
  <c r="EL181" i="2"/>
  <c r="EK181" i="2"/>
  <c r="EJ181" i="2"/>
  <c r="EI181" i="2"/>
  <c r="EH181" i="2"/>
  <c r="EG181" i="2"/>
  <c r="EF181" i="2"/>
  <c r="EE181" i="2"/>
  <c r="ES180" i="2"/>
  <c r="EX180" i="2" s="1"/>
  <c r="ER180" i="2"/>
  <c r="EW180" i="2" s="1"/>
  <c r="EQ180" i="2"/>
  <c r="EV180" i="2" s="1"/>
  <c r="EP180" i="2"/>
  <c r="EU180" i="2" s="1"/>
  <c r="EO180" i="2"/>
  <c r="EN180" i="2"/>
  <c r="EM180" i="2"/>
  <c r="EL180" i="2"/>
  <c r="EK180" i="2"/>
  <c r="EJ180" i="2"/>
  <c r="EI180" i="2"/>
  <c r="EH180" i="2"/>
  <c r="EG180" i="2"/>
  <c r="EF180" i="2"/>
  <c r="EE180" i="2"/>
  <c r="ES179" i="2"/>
  <c r="EX179" i="2" s="1"/>
  <c r="ER179" i="2"/>
  <c r="EW179" i="2" s="1"/>
  <c r="EQ179" i="2"/>
  <c r="EV179" i="2" s="1"/>
  <c r="EP179" i="2"/>
  <c r="EU179" i="2" s="1"/>
  <c r="EO179" i="2"/>
  <c r="EN179" i="2"/>
  <c r="EM179" i="2"/>
  <c r="EL179" i="2"/>
  <c r="EK179" i="2"/>
  <c r="EJ179" i="2"/>
  <c r="EI179" i="2"/>
  <c r="EH179" i="2"/>
  <c r="EG179" i="2"/>
  <c r="EF179" i="2"/>
  <c r="EE179" i="2"/>
  <c r="ES178" i="2"/>
  <c r="EX178" i="2" s="1"/>
  <c r="ER178" i="2"/>
  <c r="EW178" i="2" s="1"/>
  <c r="EQ178" i="2"/>
  <c r="EV178" i="2" s="1"/>
  <c r="EP178" i="2"/>
  <c r="EU178" i="2" s="1"/>
  <c r="EO178" i="2"/>
  <c r="EN178" i="2"/>
  <c r="EM178" i="2"/>
  <c r="EL178" i="2"/>
  <c r="EK178" i="2"/>
  <c r="EJ178" i="2"/>
  <c r="EI178" i="2"/>
  <c r="EH178" i="2"/>
  <c r="EG178" i="2"/>
  <c r="EF178" i="2"/>
  <c r="EE178" i="2"/>
  <c r="ES177" i="2"/>
  <c r="EX177" i="2" s="1"/>
  <c r="ER177" i="2"/>
  <c r="EW177" i="2" s="1"/>
  <c r="EQ177" i="2"/>
  <c r="EV177" i="2" s="1"/>
  <c r="EP177" i="2"/>
  <c r="EU177" i="2" s="1"/>
  <c r="EO177" i="2"/>
  <c r="EN177" i="2"/>
  <c r="EM177" i="2"/>
  <c r="EL177" i="2"/>
  <c r="EK177" i="2"/>
  <c r="EJ177" i="2"/>
  <c r="EI177" i="2"/>
  <c r="EH177" i="2"/>
  <c r="EG177" i="2"/>
  <c r="EF177" i="2"/>
  <c r="EE177" i="2"/>
  <c r="ES176" i="2"/>
  <c r="EX176" i="2" s="1"/>
  <c r="ER176" i="2"/>
  <c r="EW176" i="2" s="1"/>
  <c r="EQ176" i="2"/>
  <c r="EV176" i="2" s="1"/>
  <c r="EP176" i="2"/>
  <c r="EU176" i="2" s="1"/>
  <c r="EO176" i="2"/>
  <c r="EN176" i="2"/>
  <c r="EM176" i="2"/>
  <c r="EL176" i="2"/>
  <c r="EK176" i="2"/>
  <c r="EJ176" i="2"/>
  <c r="EI176" i="2"/>
  <c r="EH176" i="2"/>
  <c r="EG176" i="2"/>
  <c r="EF176" i="2"/>
  <c r="EE176" i="2"/>
  <c r="ES175" i="2"/>
  <c r="EX175" i="2" s="1"/>
  <c r="ER175" i="2"/>
  <c r="EW175" i="2" s="1"/>
  <c r="EQ175" i="2"/>
  <c r="EV175" i="2" s="1"/>
  <c r="EP175" i="2"/>
  <c r="EU175" i="2" s="1"/>
  <c r="EO175" i="2"/>
  <c r="EN175" i="2"/>
  <c r="EM175" i="2"/>
  <c r="EL175" i="2"/>
  <c r="EK175" i="2"/>
  <c r="EJ175" i="2"/>
  <c r="EI175" i="2"/>
  <c r="EH175" i="2"/>
  <c r="EG175" i="2"/>
  <c r="EF175" i="2"/>
  <c r="EE175" i="2"/>
  <c r="ES174" i="2"/>
  <c r="EX174" i="2" s="1"/>
  <c r="ER174" i="2"/>
  <c r="EW174" i="2" s="1"/>
  <c r="EQ174" i="2"/>
  <c r="EV174" i="2" s="1"/>
  <c r="EP174" i="2"/>
  <c r="EU174" i="2" s="1"/>
  <c r="EO174" i="2"/>
  <c r="EN174" i="2"/>
  <c r="EM174" i="2"/>
  <c r="EL174" i="2"/>
  <c r="EK174" i="2"/>
  <c r="EJ174" i="2"/>
  <c r="EI174" i="2"/>
  <c r="EH174" i="2"/>
  <c r="EG174" i="2"/>
  <c r="EF174" i="2"/>
  <c r="EE174" i="2"/>
  <c r="ES173" i="2"/>
  <c r="EX173" i="2" s="1"/>
  <c r="ER173" i="2"/>
  <c r="EW173" i="2" s="1"/>
  <c r="EQ173" i="2"/>
  <c r="EV173" i="2" s="1"/>
  <c r="EP173" i="2"/>
  <c r="EU173" i="2" s="1"/>
  <c r="EO173" i="2"/>
  <c r="EN173" i="2"/>
  <c r="EM173" i="2"/>
  <c r="EL173" i="2"/>
  <c r="EK173" i="2"/>
  <c r="EJ173" i="2"/>
  <c r="EI173" i="2"/>
  <c r="EH173" i="2"/>
  <c r="EG173" i="2"/>
  <c r="EF173" i="2"/>
  <c r="EE173" i="2"/>
  <c r="ES172" i="2"/>
  <c r="EX172" i="2" s="1"/>
  <c r="ER172" i="2"/>
  <c r="EW172" i="2" s="1"/>
  <c r="EQ172" i="2"/>
  <c r="EV172" i="2" s="1"/>
  <c r="EP172" i="2"/>
  <c r="EU172" i="2" s="1"/>
  <c r="EO172" i="2"/>
  <c r="EN172" i="2"/>
  <c r="EM172" i="2"/>
  <c r="EL172" i="2"/>
  <c r="EK172" i="2"/>
  <c r="EJ172" i="2"/>
  <c r="EI172" i="2"/>
  <c r="EH172" i="2"/>
  <c r="EG172" i="2"/>
  <c r="EF172" i="2"/>
  <c r="EE172" i="2"/>
  <c r="ES171" i="2"/>
  <c r="EX171" i="2" s="1"/>
  <c r="ER171" i="2"/>
  <c r="EW171" i="2" s="1"/>
  <c r="EQ171" i="2"/>
  <c r="EV171" i="2" s="1"/>
  <c r="EP171" i="2"/>
  <c r="EU171" i="2" s="1"/>
  <c r="EO171" i="2"/>
  <c r="EN171" i="2"/>
  <c r="EM171" i="2"/>
  <c r="EL171" i="2"/>
  <c r="EK171" i="2"/>
  <c r="EJ171" i="2"/>
  <c r="EI171" i="2"/>
  <c r="EH171" i="2"/>
  <c r="EG171" i="2"/>
  <c r="EF171" i="2"/>
  <c r="EE171" i="2"/>
  <c r="ES170" i="2"/>
  <c r="EX170" i="2" s="1"/>
  <c r="ER170" i="2"/>
  <c r="EW170" i="2" s="1"/>
  <c r="EQ170" i="2"/>
  <c r="EV170" i="2" s="1"/>
  <c r="EP170" i="2"/>
  <c r="EU170" i="2" s="1"/>
  <c r="EO170" i="2"/>
  <c r="EN170" i="2"/>
  <c r="EM170" i="2"/>
  <c r="EL170" i="2"/>
  <c r="EK170" i="2"/>
  <c r="EJ170" i="2"/>
  <c r="EI170" i="2"/>
  <c r="EH170" i="2"/>
  <c r="EG170" i="2"/>
  <c r="EF170" i="2"/>
  <c r="EE170" i="2"/>
  <c r="ES169" i="2"/>
  <c r="EX169" i="2" s="1"/>
  <c r="ER169" i="2"/>
  <c r="EW169" i="2" s="1"/>
  <c r="EQ169" i="2"/>
  <c r="EV169" i="2" s="1"/>
  <c r="EP169" i="2"/>
  <c r="EU169" i="2" s="1"/>
  <c r="EO169" i="2"/>
  <c r="EN169" i="2"/>
  <c r="EM169" i="2"/>
  <c r="EL169" i="2"/>
  <c r="EK169" i="2"/>
  <c r="EJ169" i="2"/>
  <c r="EI169" i="2"/>
  <c r="EH169" i="2"/>
  <c r="EG169" i="2"/>
  <c r="EF169" i="2"/>
  <c r="EE169" i="2"/>
  <c r="ES168" i="2"/>
  <c r="EX168" i="2" s="1"/>
  <c r="ER168" i="2"/>
  <c r="EW168" i="2" s="1"/>
  <c r="EQ168" i="2"/>
  <c r="EV168" i="2" s="1"/>
  <c r="EP168" i="2"/>
  <c r="EU168" i="2" s="1"/>
  <c r="EO168" i="2"/>
  <c r="EN168" i="2"/>
  <c r="EM168" i="2"/>
  <c r="EL168" i="2"/>
  <c r="EK168" i="2"/>
  <c r="EJ168" i="2"/>
  <c r="EI168" i="2"/>
  <c r="EH168" i="2"/>
  <c r="EG168" i="2"/>
  <c r="EF168" i="2"/>
  <c r="EE168" i="2"/>
  <c r="ES167" i="2"/>
  <c r="EX167" i="2" s="1"/>
  <c r="ER167" i="2"/>
  <c r="EW167" i="2" s="1"/>
  <c r="EQ167" i="2"/>
  <c r="EV167" i="2" s="1"/>
  <c r="EP167" i="2"/>
  <c r="EU167" i="2" s="1"/>
  <c r="EO167" i="2"/>
  <c r="EN167" i="2"/>
  <c r="EM167" i="2"/>
  <c r="EL167" i="2"/>
  <c r="EK167" i="2"/>
  <c r="EJ167" i="2"/>
  <c r="EI167" i="2"/>
  <c r="EH167" i="2"/>
  <c r="EG167" i="2"/>
  <c r="EF167" i="2"/>
  <c r="EE167" i="2"/>
  <c r="ES166" i="2"/>
  <c r="EX166" i="2" s="1"/>
  <c r="ER166" i="2"/>
  <c r="EW166" i="2" s="1"/>
  <c r="EQ166" i="2"/>
  <c r="EV166" i="2" s="1"/>
  <c r="EP166" i="2"/>
  <c r="EU166" i="2" s="1"/>
  <c r="EO166" i="2"/>
  <c r="EN166" i="2"/>
  <c r="EM166" i="2"/>
  <c r="EL166" i="2"/>
  <c r="EK166" i="2"/>
  <c r="EJ166" i="2"/>
  <c r="EI166" i="2"/>
  <c r="EH166" i="2"/>
  <c r="EG166" i="2"/>
  <c r="EF166" i="2"/>
  <c r="EE166" i="2"/>
  <c r="ES165" i="2"/>
  <c r="EX165" i="2" s="1"/>
  <c r="ER165" i="2"/>
  <c r="EW165" i="2" s="1"/>
  <c r="EQ165" i="2"/>
  <c r="EV165" i="2" s="1"/>
  <c r="EP165" i="2"/>
  <c r="EU165" i="2" s="1"/>
  <c r="EO165" i="2"/>
  <c r="EN165" i="2"/>
  <c r="EM165" i="2"/>
  <c r="EL165" i="2"/>
  <c r="EK165" i="2"/>
  <c r="EJ165" i="2"/>
  <c r="EI165" i="2"/>
  <c r="EH165" i="2"/>
  <c r="EG165" i="2"/>
  <c r="EF165" i="2"/>
  <c r="EE165" i="2"/>
  <c r="ES164" i="2"/>
  <c r="EX164" i="2" s="1"/>
  <c r="ER164" i="2"/>
  <c r="EW164" i="2" s="1"/>
  <c r="EQ164" i="2"/>
  <c r="EV164" i="2" s="1"/>
  <c r="EP164" i="2"/>
  <c r="EU164" i="2" s="1"/>
  <c r="EO164" i="2"/>
  <c r="EN164" i="2"/>
  <c r="EM164" i="2"/>
  <c r="EL164" i="2"/>
  <c r="EK164" i="2"/>
  <c r="EJ164" i="2"/>
  <c r="EI164" i="2"/>
  <c r="EH164" i="2"/>
  <c r="EG164" i="2"/>
  <c r="EF164" i="2"/>
  <c r="EE164" i="2"/>
  <c r="ES163" i="2"/>
  <c r="EX163" i="2" s="1"/>
  <c r="ER163" i="2"/>
  <c r="EW163" i="2" s="1"/>
  <c r="EQ163" i="2"/>
  <c r="EV163" i="2" s="1"/>
  <c r="EP163" i="2"/>
  <c r="EU163" i="2" s="1"/>
  <c r="EO163" i="2"/>
  <c r="EN163" i="2"/>
  <c r="EM163" i="2"/>
  <c r="EL163" i="2"/>
  <c r="EK163" i="2"/>
  <c r="EJ163" i="2"/>
  <c r="EI163" i="2"/>
  <c r="EH163" i="2"/>
  <c r="EG163" i="2"/>
  <c r="EF163" i="2"/>
  <c r="EE163" i="2"/>
  <c r="ES162" i="2"/>
  <c r="EX162" i="2" s="1"/>
  <c r="ER162" i="2"/>
  <c r="EW162" i="2" s="1"/>
  <c r="EQ162" i="2"/>
  <c r="EV162" i="2" s="1"/>
  <c r="EP162" i="2"/>
  <c r="EU162" i="2" s="1"/>
  <c r="EO162" i="2"/>
  <c r="EN162" i="2"/>
  <c r="EM162" i="2"/>
  <c r="EL162" i="2"/>
  <c r="EK162" i="2"/>
  <c r="EJ162" i="2"/>
  <c r="EI162" i="2"/>
  <c r="EH162" i="2"/>
  <c r="EG162" i="2"/>
  <c r="EF162" i="2"/>
  <c r="EE162" i="2"/>
  <c r="ES161" i="2"/>
  <c r="EX161" i="2" s="1"/>
  <c r="ER161" i="2"/>
  <c r="EW161" i="2" s="1"/>
  <c r="EQ161" i="2"/>
  <c r="EV161" i="2" s="1"/>
  <c r="EP161" i="2"/>
  <c r="EU161" i="2" s="1"/>
  <c r="EO161" i="2"/>
  <c r="EN161" i="2"/>
  <c r="EM161" i="2"/>
  <c r="EL161" i="2"/>
  <c r="EK161" i="2"/>
  <c r="EJ161" i="2"/>
  <c r="EI161" i="2"/>
  <c r="EH161" i="2"/>
  <c r="EG161" i="2"/>
  <c r="EF161" i="2"/>
  <c r="EE161" i="2"/>
  <c r="ES160" i="2"/>
  <c r="EX160" i="2" s="1"/>
  <c r="ER160" i="2"/>
  <c r="EW160" i="2" s="1"/>
  <c r="EQ160" i="2"/>
  <c r="EV160" i="2" s="1"/>
  <c r="EP160" i="2"/>
  <c r="EU160" i="2" s="1"/>
  <c r="EO160" i="2"/>
  <c r="EN160" i="2"/>
  <c r="EM160" i="2"/>
  <c r="EL160" i="2"/>
  <c r="EK160" i="2"/>
  <c r="EJ160" i="2"/>
  <c r="EI160" i="2"/>
  <c r="EH160" i="2"/>
  <c r="EG160" i="2"/>
  <c r="EF160" i="2"/>
  <c r="EE160" i="2"/>
  <c r="ES159" i="2"/>
  <c r="EX159" i="2" s="1"/>
  <c r="ER159" i="2"/>
  <c r="EW159" i="2" s="1"/>
  <c r="EQ159" i="2"/>
  <c r="EV159" i="2" s="1"/>
  <c r="EP159" i="2"/>
  <c r="EU159" i="2" s="1"/>
  <c r="EO159" i="2"/>
  <c r="EN159" i="2"/>
  <c r="EM159" i="2"/>
  <c r="EL159" i="2"/>
  <c r="EK159" i="2"/>
  <c r="EJ159" i="2"/>
  <c r="EI159" i="2"/>
  <c r="EH159" i="2"/>
  <c r="EG159" i="2"/>
  <c r="EF159" i="2"/>
  <c r="EE159" i="2"/>
  <c r="ES158" i="2"/>
  <c r="EX158" i="2" s="1"/>
  <c r="ER158" i="2"/>
  <c r="EW158" i="2" s="1"/>
  <c r="EQ158" i="2"/>
  <c r="EV158" i="2" s="1"/>
  <c r="EP158" i="2"/>
  <c r="EU158" i="2" s="1"/>
  <c r="EO158" i="2"/>
  <c r="EN158" i="2"/>
  <c r="EM158" i="2"/>
  <c r="EL158" i="2"/>
  <c r="EK158" i="2"/>
  <c r="EJ158" i="2"/>
  <c r="EI158" i="2"/>
  <c r="EH158" i="2"/>
  <c r="EG158" i="2"/>
  <c r="EF158" i="2"/>
  <c r="EE158" i="2"/>
  <c r="ES157" i="2"/>
  <c r="EX157" i="2" s="1"/>
  <c r="ER157" i="2"/>
  <c r="EW157" i="2" s="1"/>
  <c r="EQ157" i="2"/>
  <c r="EV157" i="2" s="1"/>
  <c r="EP157" i="2"/>
  <c r="EU157" i="2" s="1"/>
  <c r="EO157" i="2"/>
  <c r="EN157" i="2"/>
  <c r="EM157" i="2"/>
  <c r="EL157" i="2"/>
  <c r="EK157" i="2"/>
  <c r="EJ157" i="2"/>
  <c r="EI157" i="2"/>
  <c r="EH157" i="2"/>
  <c r="EG157" i="2"/>
  <c r="EF157" i="2"/>
  <c r="EE157" i="2"/>
  <c r="ES156" i="2"/>
  <c r="EX156" i="2" s="1"/>
  <c r="ER156" i="2"/>
  <c r="EW156" i="2" s="1"/>
  <c r="EQ156" i="2"/>
  <c r="EV156" i="2" s="1"/>
  <c r="EP156" i="2"/>
  <c r="EU156" i="2" s="1"/>
  <c r="EO156" i="2"/>
  <c r="EN156" i="2"/>
  <c r="EM156" i="2"/>
  <c r="EL156" i="2"/>
  <c r="EK156" i="2"/>
  <c r="EJ156" i="2"/>
  <c r="EI156" i="2"/>
  <c r="EH156" i="2"/>
  <c r="EG156" i="2"/>
  <c r="EF156" i="2"/>
  <c r="EE156" i="2"/>
  <c r="ES155" i="2"/>
  <c r="EX155" i="2" s="1"/>
  <c r="ER155" i="2"/>
  <c r="EW155" i="2" s="1"/>
  <c r="EQ155" i="2"/>
  <c r="EV155" i="2" s="1"/>
  <c r="EP155" i="2"/>
  <c r="EU155" i="2" s="1"/>
  <c r="EO155" i="2"/>
  <c r="EN155" i="2"/>
  <c r="EM155" i="2"/>
  <c r="EL155" i="2"/>
  <c r="EK155" i="2"/>
  <c r="EJ155" i="2"/>
  <c r="EI155" i="2"/>
  <c r="EH155" i="2"/>
  <c r="EG155" i="2"/>
  <c r="EF155" i="2"/>
  <c r="EE155" i="2"/>
  <c r="ES154" i="2"/>
  <c r="EX154" i="2" s="1"/>
  <c r="ER154" i="2"/>
  <c r="EW154" i="2" s="1"/>
  <c r="EQ154" i="2"/>
  <c r="EV154" i="2" s="1"/>
  <c r="EP154" i="2"/>
  <c r="EU154" i="2" s="1"/>
  <c r="EO154" i="2"/>
  <c r="EN154" i="2"/>
  <c r="EM154" i="2"/>
  <c r="EL154" i="2"/>
  <c r="EK154" i="2"/>
  <c r="EJ154" i="2"/>
  <c r="EI154" i="2"/>
  <c r="EH154" i="2"/>
  <c r="EG154" i="2"/>
  <c r="EF154" i="2"/>
  <c r="EE154" i="2"/>
  <c r="ES153" i="2"/>
  <c r="EX153" i="2" s="1"/>
  <c r="ER153" i="2"/>
  <c r="EW153" i="2" s="1"/>
  <c r="EQ153" i="2"/>
  <c r="EV153" i="2" s="1"/>
  <c r="EP153" i="2"/>
  <c r="EU153" i="2" s="1"/>
  <c r="EO153" i="2"/>
  <c r="EN153" i="2"/>
  <c r="EM153" i="2"/>
  <c r="EL153" i="2"/>
  <c r="EK153" i="2"/>
  <c r="EJ153" i="2"/>
  <c r="EI153" i="2"/>
  <c r="EH153" i="2"/>
  <c r="EG153" i="2"/>
  <c r="EF153" i="2"/>
  <c r="EE153" i="2"/>
  <c r="ES152" i="2"/>
  <c r="EX152" i="2" s="1"/>
  <c r="ER152" i="2"/>
  <c r="EW152" i="2" s="1"/>
  <c r="EQ152" i="2"/>
  <c r="EV152" i="2" s="1"/>
  <c r="EP152" i="2"/>
  <c r="EU152" i="2" s="1"/>
  <c r="EO152" i="2"/>
  <c r="EN152" i="2"/>
  <c r="EM152" i="2"/>
  <c r="EL152" i="2"/>
  <c r="EK152" i="2"/>
  <c r="EJ152" i="2"/>
  <c r="EI152" i="2"/>
  <c r="EH152" i="2"/>
  <c r="EG152" i="2"/>
  <c r="EF152" i="2"/>
  <c r="EE152" i="2"/>
  <c r="ES151" i="2"/>
  <c r="EX151" i="2" s="1"/>
  <c r="ER151" i="2"/>
  <c r="EW151" i="2" s="1"/>
  <c r="EQ151" i="2"/>
  <c r="EV151" i="2" s="1"/>
  <c r="EP151" i="2"/>
  <c r="EU151" i="2" s="1"/>
  <c r="EO151" i="2"/>
  <c r="EN151" i="2"/>
  <c r="EM151" i="2"/>
  <c r="EL151" i="2"/>
  <c r="EK151" i="2"/>
  <c r="EJ151" i="2"/>
  <c r="EI151" i="2"/>
  <c r="EH151" i="2"/>
  <c r="EG151" i="2"/>
  <c r="EF151" i="2"/>
  <c r="EE151" i="2"/>
  <c r="ES150" i="2"/>
  <c r="EX150" i="2" s="1"/>
  <c r="ER150" i="2"/>
  <c r="EW150" i="2" s="1"/>
  <c r="EQ150" i="2"/>
  <c r="EV150" i="2" s="1"/>
  <c r="EP150" i="2"/>
  <c r="EU150" i="2" s="1"/>
  <c r="EO150" i="2"/>
  <c r="EN150" i="2"/>
  <c r="EM150" i="2"/>
  <c r="EL150" i="2"/>
  <c r="EK150" i="2"/>
  <c r="EJ150" i="2"/>
  <c r="EI150" i="2"/>
  <c r="EH150" i="2"/>
  <c r="EG150" i="2"/>
  <c r="EF150" i="2"/>
  <c r="EE150" i="2"/>
  <c r="ES149" i="2"/>
  <c r="EX149" i="2" s="1"/>
  <c r="ER149" i="2"/>
  <c r="EW149" i="2" s="1"/>
  <c r="EQ149" i="2"/>
  <c r="EV149" i="2" s="1"/>
  <c r="EP149" i="2"/>
  <c r="EU149" i="2" s="1"/>
  <c r="EO149" i="2"/>
  <c r="EN149" i="2"/>
  <c r="EM149" i="2"/>
  <c r="EL149" i="2"/>
  <c r="EK149" i="2"/>
  <c r="EJ149" i="2"/>
  <c r="EI149" i="2"/>
  <c r="EH149" i="2"/>
  <c r="EG149" i="2"/>
  <c r="EF149" i="2"/>
  <c r="EE149" i="2"/>
  <c r="ES148" i="2"/>
  <c r="EX148" i="2" s="1"/>
  <c r="ER148" i="2"/>
  <c r="EW148" i="2" s="1"/>
  <c r="EQ148" i="2"/>
  <c r="EV148" i="2" s="1"/>
  <c r="EP148" i="2"/>
  <c r="EU148" i="2" s="1"/>
  <c r="EO148" i="2"/>
  <c r="EN148" i="2"/>
  <c r="EM148" i="2"/>
  <c r="EL148" i="2"/>
  <c r="EK148" i="2"/>
  <c r="EJ148" i="2"/>
  <c r="EI148" i="2"/>
  <c r="EH148" i="2"/>
  <c r="EG148" i="2"/>
  <c r="EF148" i="2"/>
  <c r="EE148" i="2"/>
  <c r="EX147" i="2"/>
  <c r="ES147" i="2"/>
  <c r="ER147" i="2"/>
  <c r="EW147" i="2" s="1"/>
  <c r="EQ147" i="2"/>
  <c r="EV147" i="2" s="1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Y146" i="2"/>
  <c r="EY145" i="2"/>
  <c r="EY144" i="2"/>
  <c r="EY143" i="2"/>
  <c r="EY142" i="2"/>
  <c r="EY141" i="2"/>
  <c r="EY140" i="2"/>
  <c r="EY139" i="2"/>
  <c r="EY138" i="2"/>
  <c r="EY137" i="2"/>
  <c r="EY136" i="2"/>
  <c r="EY135" i="2"/>
  <c r="EY134" i="2"/>
  <c r="EY133" i="2"/>
  <c r="EY132" i="2"/>
  <c r="EY131" i="2"/>
  <c r="EY130" i="2"/>
  <c r="EY129" i="2"/>
  <c r="EY128" i="2"/>
  <c r="EY127" i="2"/>
  <c r="EY126" i="2"/>
  <c r="EY125" i="2"/>
  <c r="EY124" i="2"/>
  <c r="EY123" i="2"/>
  <c r="EY122" i="2"/>
  <c r="EY121" i="2"/>
  <c r="EY120" i="2"/>
  <c r="EY119" i="2"/>
  <c r="EY118" i="2"/>
  <c r="EY117" i="2"/>
  <c r="EY116" i="2"/>
  <c r="EY115" i="2"/>
  <c r="EY114" i="2"/>
  <c r="EY113" i="2"/>
  <c r="EY112" i="2"/>
  <c r="EY111" i="2"/>
  <c r="EY110" i="2"/>
  <c r="EY109" i="2"/>
  <c r="EY108" i="2"/>
  <c r="EY107" i="2"/>
  <c r="EY106" i="2"/>
  <c r="EY105" i="2"/>
  <c r="EY104" i="2"/>
  <c r="EY103" i="2"/>
  <c r="EY102" i="2"/>
  <c r="EY101" i="2"/>
  <c r="EY100" i="2"/>
  <c r="EY99" i="2"/>
  <c r="EY98" i="2"/>
  <c r="EY97" i="2"/>
  <c r="EY96" i="2"/>
  <c r="EY95" i="2"/>
  <c r="EY94" i="2"/>
  <c r="EY93" i="2"/>
  <c r="EY92" i="2"/>
  <c r="EY91" i="2"/>
  <c r="EY90" i="2"/>
  <c r="EY89" i="2"/>
  <c r="EY88" i="2"/>
  <c r="EY87" i="2"/>
  <c r="EY86" i="2"/>
  <c r="EY85" i="2"/>
  <c r="EY84" i="2"/>
  <c r="EY83" i="2"/>
  <c r="EY82" i="2"/>
  <c r="EY81" i="2"/>
  <c r="EY80" i="2"/>
  <c r="EY79" i="2"/>
  <c r="EY78" i="2"/>
  <c r="EO78" i="2"/>
  <c r="EN78" i="2"/>
  <c r="EM78" i="2"/>
  <c r="EL78" i="2"/>
  <c r="EK78" i="2"/>
  <c r="EJ78" i="2"/>
  <c r="EI78" i="2"/>
  <c r="EH78" i="2"/>
  <c r="EG78" i="2"/>
  <c r="EF78" i="2"/>
  <c r="EE78" i="2"/>
  <c r="EY77" i="2"/>
  <c r="EY76" i="2"/>
  <c r="EY75" i="2"/>
  <c r="EY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Y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Y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Y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Y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Y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Y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Y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Y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Y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Y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Y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Y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Y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Y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Y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Y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Y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Y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Y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Y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Y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Y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Y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Y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Y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Y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Y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Y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Y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Y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Y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Y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Y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Y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Y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Y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Y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Y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Y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Y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Y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Y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Y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Y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Y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Y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Y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Y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Y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Y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Y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Y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Y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Y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Y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Y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Y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Y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Y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Y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Y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Y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Y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Y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Y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Y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Y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Y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Y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Y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Y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Y176" i="2" l="1"/>
  <c r="EY180" i="2"/>
  <c r="EY188" i="2"/>
  <c r="EY192" i="2"/>
  <c r="EY233" i="2"/>
  <c r="EY237" i="2"/>
  <c r="EY241" i="2"/>
  <c r="EY173" i="2"/>
  <c r="EY177" i="2"/>
  <c r="EY185" i="2"/>
  <c r="EY189" i="2"/>
  <c r="EY197" i="2"/>
  <c r="EY150" i="2"/>
  <c r="EY154" i="2"/>
  <c r="EY158" i="2"/>
  <c r="EY162" i="2"/>
  <c r="EY166" i="2"/>
  <c r="EY170" i="2"/>
  <c r="EY174" i="2"/>
  <c r="EY182" i="2"/>
  <c r="EY186" i="2"/>
  <c r="EY194" i="2"/>
  <c r="EY198" i="2"/>
  <c r="EY171" i="2"/>
  <c r="EY179" i="2"/>
  <c r="EY183" i="2"/>
  <c r="EY191" i="2"/>
  <c r="EY195" i="2"/>
  <c r="EY172" i="2"/>
  <c r="EY175" i="2"/>
  <c r="EY178" i="2"/>
  <c r="EY181" i="2"/>
  <c r="EY184" i="2"/>
  <c r="EY187" i="2"/>
  <c r="EY190" i="2"/>
  <c r="EY193" i="2"/>
  <c r="EY196" i="2"/>
  <c r="EY199" i="2"/>
  <c r="EY148" i="2"/>
  <c r="EY152" i="2"/>
  <c r="EY156" i="2"/>
  <c r="EY160" i="2"/>
  <c r="EY164" i="2"/>
  <c r="EY168" i="2"/>
  <c r="EY147" i="2"/>
  <c r="EY151" i="2"/>
  <c r="EY155" i="2"/>
  <c r="EY159" i="2"/>
  <c r="EY163" i="2"/>
  <c r="EY167" i="2"/>
  <c r="EY149" i="2"/>
  <c r="EY153" i="2"/>
  <c r="EY157" i="2"/>
  <c r="EY161" i="2"/>
  <c r="EY165" i="2"/>
  <c r="EY169" i="2"/>
  <c r="EY219" i="2"/>
  <c r="EY221" i="2"/>
  <c r="EY223" i="2"/>
  <c r="EY225" i="2"/>
  <c r="EY227" i="2"/>
  <c r="EY229" i="2"/>
  <c r="EY232" i="2"/>
  <c r="EY236" i="2"/>
  <c r="EY240" i="2"/>
  <c r="EY200" i="2"/>
  <c r="EY201" i="2"/>
  <c r="EY202" i="2"/>
  <c r="EY203" i="2"/>
  <c r="EY204" i="2"/>
  <c r="EY205" i="2"/>
  <c r="EY231" i="2"/>
  <c r="EY235" i="2"/>
  <c r="EY239" i="2"/>
  <c r="EY207" i="2"/>
  <c r="EY208" i="2"/>
  <c r="EY209" i="2"/>
  <c r="EY210" i="2"/>
  <c r="EY211" i="2"/>
  <c r="EY212" i="2"/>
  <c r="EY213" i="2"/>
  <c r="EY214" i="2"/>
  <c r="EY215" i="2"/>
  <c r="EY216" i="2"/>
  <c r="EY217" i="2"/>
  <c r="EY218" i="2"/>
  <c r="EY220" i="2"/>
  <c r="EY222" i="2"/>
  <c r="EY224" i="2"/>
  <c r="EY226" i="2"/>
  <c r="EY228" i="2"/>
  <c r="EY230" i="2"/>
  <c r="EY234" i="2"/>
  <c r="EY238" i="2"/>
  <c r="EY242" i="2"/>
</calcChain>
</file>

<file path=xl/comments1.xml><?xml version="1.0" encoding="utf-8"?>
<comments xmlns="http://schemas.openxmlformats.org/spreadsheetml/2006/main">
  <authors>
    <author>Anka</author>
  </authors>
  <commentList>
    <comment ref="FA1" authorId="0" shapeId="0">
      <text>
        <r>
          <rPr>
            <b/>
            <sz val="9"/>
            <color indexed="81"/>
            <rFont val="Tahoma"/>
            <charset val="1"/>
          </rPr>
          <t>1 - старая
2 - знакомые
3 - новая</t>
        </r>
      </text>
    </comment>
  </commentList>
</comments>
</file>

<file path=xl/sharedStrings.xml><?xml version="1.0" encoding="utf-8"?>
<sst xmlns="http://schemas.openxmlformats.org/spreadsheetml/2006/main" count="790" uniqueCount="65">
  <si>
    <t>Дата</t>
  </si>
  <si>
    <t>Группа</t>
  </si>
  <si>
    <t>Номер участника</t>
  </si>
  <si>
    <t>Участники</t>
  </si>
  <si>
    <t>Пол</t>
  </si>
  <si>
    <t>Доля кооперативных ходов</t>
  </si>
  <si>
    <t>Доля поддержаных партнером кооперативных ходов</t>
  </si>
  <si>
    <t>Среднее предложение игрока партнеру</t>
  </si>
  <si>
    <t>Среднее принятое предложение игрока</t>
  </si>
  <si>
    <t>Среднее непринятое предложение игрока</t>
  </si>
  <si>
    <t>Среднее предложение игроку</t>
  </si>
  <si>
    <t>Среднее согласие игрока</t>
  </si>
  <si>
    <t>Среднее несогласие игрока</t>
  </si>
  <si>
    <t>Сколько раз игрок предлагал(О2)</t>
  </si>
  <si>
    <t>Сколько раз игрок предлагал(Г2)</t>
  </si>
  <si>
    <t>Сколько раз партнер соглашался на (О2)</t>
  </si>
  <si>
    <t>Сколько раз партнер соглашался на (Г2)</t>
  </si>
  <si>
    <t>Сколько раз игроку предлагали (О2)</t>
  </si>
  <si>
    <t>Сколько раз игроку предлагали (Г2)</t>
  </si>
  <si>
    <t>Сколько раз игрок соглашался на (О2)</t>
  </si>
  <si>
    <t>Сколько раз игрок соглашался на (Г2)</t>
  </si>
  <si>
    <t>ДЗ впечатления, если выбран кооперативный исход, то значение ячейки 5, иначе 10</t>
  </si>
  <si>
    <t>Тип кооперации</t>
  </si>
  <si>
    <t>К1</t>
  </si>
  <si>
    <t>О1</t>
  </si>
  <si>
    <t>Г1</t>
  </si>
  <si>
    <t>О2</t>
  </si>
  <si>
    <t>Г2</t>
  </si>
  <si>
    <t>IAT</t>
  </si>
  <si>
    <t>coop</t>
  </si>
  <si>
    <t>indiv</t>
  </si>
  <si>
    <t>compet</t>
  </si>
  <si>
    <t>E</t>
  </si>
  <si>
    <t>I</t>
  </si>
  <si>
    <t>S</t>
  </si>
  <si>
    <t>N</t>
  </si>
  <si>
    <t>T</t>
  </si>
  <si>
    <t>F</t>
  </si>
  <si>
    <t>J</t>
  </si>
  <si>
    <t>P</t>
  </si>
  <si>
    <t>E-I</t>
  </si>
  <si>
    <t>S-N</t>
  </si>
  <si>
    <t>T-F</t>
  </si>
  <si>
    <t>J-P</t>
  </si>
  <si>
    <t>EXP</t>
  </si>
  <si>
    <t>1-19.10</t>
  </si>
  <si>
    <t>2-19.10</t>
  </si>
  <si>
    <t>1-26.10</t>
  </si>
  <si>
    <t>2-26.10</t>
  </si>
  <si>
    <t>1 - 27.сен</t>
  </si>
  <si>
    <t>2 - 27.сен</t>
  </si>
  <si>
    <t>INFJ</t>
  </si>
  <si>
    <t>ISTJ</t>
  </si>
  <si>
    <t>INFP</t>
  </si>
  <si>
    <t>ESTP</t>
  </si>
  <si>
    <t>ISFJ</t>
  </si>
  <si>
    <t>ISTP</t>
  </si>
  <si>
    <t>ENTP</t>
  </si>
  <si>
    <t>INTJ</t>
  </si>
  <si>
    <t>INTP</t>
  </si>
  <si>
    <t>ESFP</t>
  </si>
  <si>
    <t>ESTJ</t>
  </si>
  <si>
    <t>ENFJ</t>
  </si>
  <si>
    <t>ENFP</t>
  </si>
  <si>
    <t>ESFJ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</si>
</sst>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0" fillId="0" borderId="0" xfId="0" applyNumberFormat="1" applyAlignment="1">
      <alignment horizontal="right"/>
    </xf>
    <xf numFmtId="2" fontId="0" fillId="0" borderId="0" xfId="0" applyNumberFormat="1"/>
    <xf numFmtId="16" fontId="0" fillId="0" borderId="0" xfId="0" applyNumberFormat="1"/>
    <xf numFmtId="0" fontId="0" fillId="4" borderId="0" xfId="0" applyFill="1" applyAlignment="1"/>
    <xf numFmtId="0" fontId="0" fillId="4" borderId="1" xfId="0" applyFill="1" applyBorder="1" applyAlignment="1"/>
    <xf numFmtId="0" fontId="0" fillId="4" borderId="0" xfId="0" applyFill="1" applyBorder="1" applyAlignment="1"/>
    <xf numFmtId="0" fontId="0" fillId="4" borderId="2" xfId="0" applyFill="1" applyBorder="1" applyAlignment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1" applyNumberFormat="1" applyFont="1" applyFill="1"/>
    <xf numFmtId="2" fontId="0" fillId="0" borderId="0" xfId="0" applyNumberFormat="1" applyFill="1"/>
    <xf numFmtId="1" fontId="0" fillId="0" borderId="0" xfId="0" applyNumberFormat="1" applyFill="1"/>
    <xf numFmtId="0" fontId="0" fillId="5" borderId="0" xfId="0" applyFill="1"/>
    <xf numFmtId="0" fontId="0" fillId="6" borderId="0" xfId="0" applyFill="1"/>
    <xf numFmtId="16" fontId="0" fillId="6" borderId="0" xfId="0" applyNumberFormat="1" applyFill="1"/>
    <xf numFmtId="0" fontId="0" fillId="6" borderId="0" xfId="0" applyFill="1" applyAlignment="1">
      <alignment horizontal="center"/>
    </xf>
    <xf numFmtId="2" fontId="0" fillId="6" borderId="0" xfId="0" applyNumberFormat="1" applyFill="1"/>
    <xf numFmtId="0" fontId="0" fillId="6" borderId="0" xfId="0" applyFill="1" applyAlignment="1">
      <alignment horizontal="center" vertical="center"/>
    </xf>
    <xf numFmtId="2" fontId="0" fillId="6" borderId="0" xfId="1" applyNumberFormat="1" applyFont="1" applyFill="1"/>
    <xf numFmtId="1" fontId="0" fillId="6" borderId="0" xfId="0" applyNumberFormat="1" applyFill="1"/>
    <xf numFmtId="0" fontId="0" fillId="7" borderId="0" xfId="0" applyFill="1"/>
    <xf numFmtId="16" fontId="0" fillId="7" borderId="0" xfId="0" applyNumberFormat="1" applyFill="1"/>
    <xf numFmtId="0" fontId="0" fillId="7" borderId="0" xfId="0" applyFill="1" applyAlignment="1">
      <alignment horizontal="center" vertical="center"/>
    </xf>
    <xf numFmtId="2" fontId="0" fillId="7" borderId="0" xfId="0" applyNumberFormat="1" applyFill="1"/>
    <xf numFmtId="0" fontId="0" fillId="7" borderId="0" xfId="0" applyFill="1" applyAlignment="1">
      <alignment horizontal="center"/>
    </xf>
    <xf numFmtId="0" fontId="0" fillId="8" borderId="0" xfId="0" applyFill="1"/>
    <xf numFmtId="16" fontId="0" fillId="8" borderId="0" xfId="0" applyNumberFormat="1" applyFill="1"/>
    <xf numFmtId="0" fontId="0" fillId="8" borderId="0" xfId="0" applyFill="1" applyAlignment="1">
      <alignment horizontal="center" vertical="center"/>
    </xf>
    <xf numFmtId="2" fontId="0" fillId="8" borderId="0" xfId="0" applyNumberFormat="1" applyFill="1"/>
    <xf numFmtId="0" fontId="0" fillId="8" borderId="0" xfId="0" applyFill="1" applyBorder="1"/>
    <xf numFmtId="0" fontId="0" fillId="8" borderId="0" xfId="0" applyFill="1" applyAlignment="1">
      <alignment horizontal="center"/>
    </xf>
    <xf numFmtId="0" fontId="2" fillId="8" borderId="0" xfId="0" applyFont="1" applyFill="1" applyBorder="1" applyAlignment="1">
      <alignment horizontal="right" vertical="top"/>
    </xf>
    <xf numFmtId="2" fontId="0" fillId="0" borderId="0" xfId="0" applyNumberFormat="1" applyAlignment="1">
      <alignment horizontal="center" vertical="center"/>
    </xf>
    <xf numFmtId="0" fontId="0" fillId="7" borderId="0" xfId="0" applyFill="1" applyBorder="1"/>
    <xf numFmtId="0" fontId="0" fillId="7" borderId="1" xfId="0" applyFill="1" applyBorder="1" applyAlignment="1"/>
    <xf numFmtId="0" fontId="0" fillId="7" borderId="0" xfId="0" applyFill="1" applyBorder="1" applyAlignment="1"/>
    <xf numFmtId="0" fontId="0" fillId="7" borderId="2" xfId="0" applyFill="1" applyBorder="1" applyAlignment="1"/>
    <xf numFmtId="0" fontId="0" fillId="7" borderId="0" xfId="0" applyFill="1" applyAlignment="1"/>
    <xf numFmtId="0" fontId="0" fillId="7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" fontId="0" fillId="8" borderId="0" xfId="0" applyNumberFormat="1" applyFill="1" applyAlignment="1"/>
    <xf numFmtId="0" fontId="0" fillId="8" borderId="0" xfId="0" applyFill="1" applyAlignment="1"/>
    <xf numFmtId="2" fontId="0" fillId="8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165" fontId="0" fillId="8" borderId="0" xfId="0" applyNumberFormat="1" applyFill="1" applyAlignment="1">
      <alignment vertical="center"/>
    </xf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A326"/>
  <sheetViews>
    <sheetView topLeftCell="A163" workbookViewId="0">
      <selection activeCell="B163" sqref="B163"/>
    </sheetView>
  </sheetViews>
  <sheetFormatPr defaultRowHeight="14.4" x14ac:dyDescent="0.3"/>
  <sheetData>
    <row r="1" spans="1:157" ht="172.8" x14ac:dyDescent="0.3">
      <c r="B1" s="71" t="s">
        <v>0</v>
      </c>
      <c r="C1" s="71" t="s">
        <v>1</v>
      </c>
      <c r="D1" s="70" t="s">
        <v>2</v>
      </c>
      <c r="E1" s="71" t="s">
        <v>3</v>
      </c>
      <c r="F1" s="71" t="s">
        <v>4</v>
      </c>
      <c r="G1" s="71" t="s">
        <v>5</v>
      </c>
      <c r="H1" s="71"/>
      <c r="I1" s="71"/>
      <c r="J1" s="70" t="s">
        <v>6</v>
      </c>
      <c r="K1" s="70"/>
      <c r="L1" s="70"/>
      <c r="M1" s="1" t="s">
        <v>7</v>
      </c>
      <c r="N1" s="1" t="s">
        <v>8</v>
      </c>
      <c r="O1" s="1" t="s">
        <v>9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10</v>
      </c>
      <c r="W1" s="1" t="s">
        <v>11</v>
      </c>
      <c r="X1" s="1" t="s">
        <v>12</v>
      </c>
      <c r="Y1" s="69" t="s">
        <v>13</v>
      </c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1"/>
      <c r="AK1" s="69" t="s">
        <v>14</v>
      </c>
      <c r="AL1" s="69"/>
      <c r="AM1" s="69"/>
      <c r="AN1" s="69"/>
      <c r="AO1" s="69"/>
      <c r="AP1" s="69"/>
      <c r="AQ1" s="69"/>
      <c r="AR1" s="69"/>
      <c r="AS1" s="69"/>
      <c r="AT1" s="69"/>
      <c r="AU1" s="69" t="s">
        <v>15</v>
      </c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 t="s">
        <v>16</v>
      </c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 t="s">
        <v>17</v>
      </c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 t="s">
        <v>18</v>
      </c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 t="s">
        <v>19</v>
      </c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 t="s">
        <v>20</v>
      </c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2"/>
      <c r="EU1" s="3"/>
      <c r="EV1" s="3"/>
      <c r="EW1" s="3"/>
      <c r="EX1" s="3"/>
      <c r="EZ1" s="4" t="s">
        <v>21</v>
      </c>
      <c r="FA1" s="70" t="s">
        <v>22</v>
      </c>
    </row>
    <row r="2" spans="1:157" x14ac:dyDescent="0.3">
      <c r="B2" s="71"/>
      <c r="C2" s="71"/>
      <c r="D2" s="70"/>
      <c r="E2" s="71"/>
      <c r="F2" s="71"/>
      <c r="G2" s="5" t="s">
        <v>23</v>
      </c>
      <c r="H2" s="5" t="s">
        <v>24</v>
      </c>
      <c r="I2" s="5" t="s">
        <v>25</v>
      </c>
      <c r="J2" s="5" t="s">
        <v>23</v>
      </c>
      <c r="K2" s="5" t="s">
        <v>24</v>
      </c>
      <c r="L2" s="5" t="s">
        <v>25</v>
      </c>
      <c r="M2" s="1" t="s">
        <v>26</v>
      </c>
      <c r="N2" s="6" t="s">
        <v>26</v>
      </c>
      <c r="O2" s="6" t="s">
        <v>26</v>
      </c>
      <c r="P2" s="1" t="s">
        <v>27</v>
      </c>
      <c r="Q2" s="1" t="s">
        <v>27</v>
      </c>
      <c r="R2" s="1" t="s">
        <v>27</v>
      </c>
      <c r="S2" s="1" t="s">
        <v>26</v>
      </c>
      <c r="T2" s="1" t="s">
        <v>26</v>
      </c>
      <c r="U2" s="1" t="s">
        <v>26</v>
      </c>
      <c r="V2" s="1" t="s">
        <v>27</v>
      </c>
      <c r="W2" s="1" t="s">
        <v>27</v>
      </c>
      <c r="X2" s="1" t="s">
        <v>27</v>
      </c>
      <c r="Y2" s="7">
        <v>0</v>
      </c>
      <c r="Z2" s="7">
        <v>1</v>
      </c>
      <c r="AA2" s="7">
        <v>2</v>
      </c>
      <c r="AB2" s="8">
        <v>3</v>
      </c>
      <c r="AC2" s="8">
        <v>4</v>
      </c>
      <c r="AD2" s="8">
        <v>5</v>
      </c>
      <c r="AE2" s="8">
        <v>6</v>
      </c>
      <c r="AF2" s="8">
        <v>7</v>
      </c>
      <c r="AG2" s="8">
        <v>8</v>
      </c>
      <c r="AH2" s="8">
        <v>9</v>
      </c>
      <c r="AI2" s="8">
        <v>10</v>
      </c>
      <c r="AJ2" s="9">
        <v>0</v>
      </c>
      <c r="AK2" s="9">
        <v>1</v>
      </c>
      <c r="AL2" s="9">
        <v>2</v>
      </c>
      <c r="AM2" s="9">
        <v>3</v>
      </c>
      <c r="AN2" s="9">
        <v>4</v>
      </c>
      <c r="AO2" s="9">
        <v>5</v>
      </c>
      <c r="AP2" s="9">
        <v>6</v>
      </c>
      <c r="AQ2" s="9">
        <v>7</v>
      </c>
      <c r="AR2" s="9">
        <v>8</v>
      </c>
      <c r="AS2" s="9">
        <v>9</v>
      </c>
      <c r="AT2" s="9">
        <v>10</v>
      </c>
      <c r="AU2" s="8">
        <v>0</v>
      </c>
      <c r="AV2" s="8">
        <v>1</v>
      </c>
      <c r="AW2" s="8">
        <v>2</v>
      </c>
      <c r="AX2" s="8">
        <v>3</v>
      </c>
      <c r="AY2" s="8">
        <v>4</v>
      </c>
      <c r="AZ2" s="8">
        <v>5</v>
      </c>
      <c r="BA2" s="8">
        <v>6</v>
      </c>
      <c r="BB2" s="8">
        <v>7</v>
      </c>
      <c r="BC2" s="8">
        <v>8</v>
      </c>
      <c r="BD2" s="8">
        <v>9</v>
      </c>
      <c r="BE2" s="8">
        <v>10</v>
      </c>
      <c r="BF2" s="9">
        <v>0</v>
      </c>
      <c r="BG2" s="9">
        <v>1</v>
      </c>
      <c r="BH2" s="9">
        <v>2</v>
      </c>
      <c r="BI2" s="9">
        <v>3</v>
      </c>
      <c r="BJ2" s="9">
        <v>4</v>
      </c>
      <c r="BK2" s="9">
        <v>5</v>
      </c>
      <c r="BL2" s="9">
        <v>6</v>
      </c>
      <c r="BM2" s="9">
        <v>7</v>
      </c>
      <c r="BN2" s="9">
        <v>8</v>
      </c>
      <c r="BO2" s="9">
        <v>9</v>
      </c>
      <c r="BP2" s="9">
        <v>10</v>
      </c>
      <c r="BQ2" s="8">
        <v>0</v>
      </c>
      <c r="BR2" s="8">
        <v>1</v>
      </c>
      <c r="BS2" s="8">
        <v>2</v>
      </c>
      <c r="BT2" s="8">
        <v>3</v>
      </c>
      <c r="BU2" s="8">
        <v>4</v>
      </c>
      <c r="BV2" s="8">
        <v>5</v>
      </c>
      <c r="BW2" s="8">
        <v>6</v>
      </c>
      <c r="BX2" s="8">
        <v>7</v>
      </c>
      <c r="BY2" s="8">
        <v>8</v>
      </c>
      <c r="BZ2" s="8">
        <v>9</v>
      </c>
      <c r="CA2" s="8">
        <v>10</v>
      </c>
      <c r="CB2" s="9">
        <v>0</v>
      </c>
      <c r="CC2" s="9">
        <v>1</v>
      </c>
      <c r="CD2" s="9">
        <v>2</v>
      </c>
      <c r="CE2" s="9">
        <v>3</v>
      </c>
      <c r="CF2" s="9">
        <v>4</v>
      </c>
      <c r="CG2" s="9">
        <v>5</v>
      </c>
      <c r="CH2" s="9">
        <v>6</v>
      </c>
      <c r="CI2" s="9">
        <v>7</v>
      </c>
      <c r="CJ2" s="9">
        <v>8</v>
      </c>
      <c r="CK2" s="9">
        <v>9</v>
      </c>
      <c r="CL2" s="9">
        <v>10</v>
      </c>
      <c r="CM2" s="8">
        <v>0</v>
      </c>
      <c r="CN2" s="8">
        <v>1</v>
      </c>
      <c r="CO2" s="8">
        <v>2</v>
      </c>
      <c r="CP2" s="8">
        <v>3</v>
      </c>
      <c r="CQ2" s="8">
        <v>4</v>
      </c>
      <c r="CR2" s="8">
        <v>5</v>
      </c>
      <c r="CS2" s="8">
        <v>6</v>
      </c>
      <c r="CT2" s="8">
        <v>7</v>
      </c>
      <c r="CU2" s="8">
        <v>8</v>
      </c>
      <c r="CV2" s="8">
        <v>9</v>
      </c>
      <c r="CW2" s="8">
        <v>10</v>
      </c>
      <c r="CX2" s="9">
        <v>0</v>
      </c>
      <c r="CY2" s="9">
        <v>1</v>
      </c>
      <c r="CZ2" s="9">
        <v>2</v>
      </c>
      <c r="DA2" s="9">
        <v>3</v>
      </c>
      <c r="DB2" s="9">
        <v>4</v>
      </c>
      <c r="DC2" s="9">
        <v>5</v>
      </c>
      <c r="DD2" s="9">
        <v>6</v>
      </c>
      <c r="DE2" s="9">
        <v>7</v>
      </c>
      <c r="DF2" s="9">
        <v>8</v>
      </c>
      <c r="DG2" s="9">
        <v>9</v>
      </c>
      <c r="DH2" s="9">
        <v>10</v>
      </c>
      <c r="DI2" s="5" t="s">
        <v>28</v>
      </c>
      <c r="DJ2" s="5" t="s">
        <v>29</v>
      </c>
      <c r="DK2" s="5" t="s">
        <v>30</v>
      </c>
      <c r="DL2" s="5" t="s">
        <v>31</v>
      </c>
      <c r="DM2" s="5"/>
      <c r="DN2" s="5" t="s">
        <v>32</v>
      </c>
      <c r="DO2" s="5" t="s">
        <v>33</v>
      </c>
      <c r="DP2" s="5" t="s">
        <v>34</v>
      </c>
      <c r="DQ2" s="5" t="s">
        <v>35</v>
      </c>
      <c r="DR2" s="5" t="s">
        <v>36</v>
      </c>
      <c r="DS2" s="5" t="s">
        <v>37</v>
      </c>
      <c r="DT2" s="5" t="s">
        <v>38</v>
      </c>
      <c r="DU2" s="5" t="s">
        <v>39</v>
      </c>
      <c r="DV2" s="5">
        <v>1</v>
      </c>
      <c r="DW2" s="5">
        <v>2</v>
      </c>
      <c r="DX2" s="5">
        <v>3</v>
      </c>
      <c r="DY2" s="5">
        <v>4</v>
      </c>
      <c r="DZ2" s="5">
        <v>5</v>
      </c>
      <c r="EA2" s="5">
        <v>6</v>
      </c>
      <c r="EB2" s="5">
        <v>7</v>
      </c>
      <c r="EC2" s="5">
        <v>8</v>
      </c>
      <c r="ED2" s="5">
        <v>9</v>
      </c>
      <c r="EE2" s="2">
        <v>234</v>
      </c>
      <c r="EF2">
        <v>567</v>
      </c>
      <c r="EG2">
        <v>891</v>
      </c>
      <c r="EH2">
        <v>126</v>
      </c>
      <c r="EI2">
        <v>459</v>
      </c>
      <c r="EJ2">
        <v>378</v>
      </c>
      <c r="EK2">
        <v>279</v>
      </c>
      <c r="EL2">
        <v>135</v>
      </c>
      <c r="EM2">
        <v>468</v>
      </c>
      <c r="EN2">
        <v>29</v>
      </c>
      <c r="EO2">
        <v>38</v>
      </c>
      <c r="EP2" t="s">
        <v>40</v>
      </c>
      <c r="EQ2" t="s">
        <v>41</v>
      </c>
      <c r="ER2" t="s">
        <v>42</v>
      </c>
      <c r="ES2" t="s">
        <v>43</v>
      </c>
      <c r="ET2" t="s">
        <v>44</v>
      </c>
      <c r="EU2" s="3"/>
      <c r="EV2" s="3"/>
      <c r="EW2" s="3"/>
      <c r="EX2" s="3"/>
      <c r="FA2" s="70"/>
    </row>
    <row r="3" spans="1:157" x14ac:dyDescent="0.3">
      <c r="A3">
        <v>1</v>
      </c>
      <c r="B3" s="10" t="s">
        <v>45</v>
      </c>
      <c r="C3">
        <v>1</v>
      </c>
      <c r="D3">
        <v>1</v>
      </c>
      <c r="F3">
        <v>1</v>
      </c>
      <c r="G3" s="11">
        <v>0.2</v>
      </c>
      <c r="H3" s="11">
        <v>0.13333333333333333</v>
      </c>
      <c r="I3" s="11">
        <v>0.8666666666666667</v>
      </c>
      <c r="J3" s="11">
        <v>0.2</v>
      </c>
      <c r="K3" s="11">
        <v>0</v>
      </c>
      <c r="L3" s="11">
        <v>0.8666666666666667</v>
      </c>
      <c r="M3" s="11">
        <v>4.2857142857142856</v>
      </c>
      <c r="N3" s="11">
        <v>4.5</v>
      </c>
      <c r="O3" s="11">
        <v>4</v>
      </c>
      <c r="P3" s="11">
        <v>5</v>
      </c>
      <c r="Q3" s="11">
        <v>5</v>
      </c>
      <c r="R3" s="11">
        <v>0</v>
      </c>
      <c r="S3" s="11">
        <v>4.625</v>
      </c>
      <c r="T3" s="11">
        <v>4.8571428571428568</v>
      </c>
      <c r="U3" s="11">
        <v>3</v>
      </c>
      <c r="V3" s="11">
        <v>5</v>
      </c>
      <c r="W3" s="11">
        <v>5</v>
      </c>
      <c r="X3" s="11">
        <v>0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7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7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6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8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8</v>
      </c>
      <c r="DD3">
        <v>0</v>
      </c>
      <c r="DE3">
        <v>0</v>
      </c>
      <c r="DF3">
        <v>0</v>
      </c>
      <c r="DG3">
        <v>0</v>
      </c>
      <c r="DH3">
        <v>0</v>
      </c>
      <c r="DN3">
        <v>4</v>
      </c>
      <c r="DO3">
        <v>23</v>
      </c>
      <c r="DP3">
        <v>25</v>
      </c>
      <c r="DQ3">
        <v>7</v>
      </c>
      <c r="DR3">
        <v>22</v>
      </c>
      <c r="DS3">
        <v>6</v>
      </c>
      <c r="DT3">
        <v>17</v>
      </c>
      <c r="DU3">
        <v>9</v>
      </c>
      <c r="DV3">
        <v>23</v>
      </c>
      <c r="DW3">
        <v>17</v>
      </c>
      <c r="DX3">
        <v>13</v>
      </c>
      <c r="DY3">
        <v>19</v>
      </c>
      <c r="DZ3">
        <v>11</v>
      </c>
      <c r="EA3">
        <v>22</v>
      </c>
      <c r="EB3">
        <v>9</v>
      </c>
      <c r="EC3">
        <v>14</v>
      </c>
      <c r="ED3">
        <v>16</v>
      </c>
      <c r="EE3">
        <f>SUM(DW3,DX3,DY3)</f>
        <v>49</v>
      </c>
      <c r="EF3">
        <f>SUM(DZ3,EA3,EB3)</f>
        <v>42</v>
      </c>
      <c r="EG3">
        <f>SUM(EC3:ED3,DV3)</f>
        <v>53</v>
      </c>
      <c r="EH3">
        <f>SUM(EA3,DV3:DW3)</f>
        <v>62</v>
      </c>
      <c r="EI3">
        <f>SUM(ED3,DY3:DZ3)</f>
        <v>46</v>
      </c>
      <c r="EJ3">
        <f>SUM(EB3:EC3,DX3)</f>
        <v>36</v>
      </c>
      <c r="EK3">
        <f>SUM(EB3,ED3,DW3)</f>
        <v>42</v>
      </c>
      <c r="EL3">
        <f>SUM(DZ3,DX3,DV3)</f>
        <v>47</v>
      </c>
      <c r="EM3">
        <f>SUM(DY3,EA3,EC3)</f>
        <v>55</v>
      </c>
      <c r="EN3">
        <f>SUM(ED3,DW3)</f>
        <v>33</v>
      </c>
      <c r="EO3">
        <f>SUM(DX3,EC3)</f>
        <v>27</v>
      </c>
      <c r="EP3">
        <f>DN3-DO3</f>
        <v>-19</v>
      </c>
      <c r="EQ3">
        <f>DP3-DQ3</f>
        <v>18</v>
      </c>
      <c r="ER3">
        <f>DR3-DS3</f>
        <v>16</v>
      </c>
      <c r="ES3">
        <f>DT3-DU3</f>
        <v>8</v>
      </c>
      <c r="EU3" s="3" t="s">
        <v>33</v>
      </c>
      <c r="EV3" s="3" t="s">
        <v>34</v>
      </c>
      <c r="EW3" s="3" t="s">
        <v>36</v>
      </c>
      <c r="EX3" s="3" t="s">
        <v>38</v>
      </c>
      <c r="EY3" t="str">
        <f>EU3&amp;EV3&amp;EW3&amp;EX3</f>
        <v>ISTJ</v>
      </c>
      <c r="FA3">
        <v>1</v>
      </c>
    </row>
    <row r="4" spans="1:157" x14ac:dyDescent="0.3">
      <c r="A4">
        <v>2</v>
      </c>
      <c r="B4" s="10" t="s">
        <v>45</v>
      </c>
      <c r="C4">
        <v>1</v>
      </c>
      <c r="D4">
        <v>2</v>
      </c>
      <c r="F4">
        <v>1</v>
      </c>
      <c r="G4" s="11">
        <v>0</v>
      </c>
      <c r="H4" s="11">
        <v>0.53333333333333333</v>
      </c>
      <c r="I4" s="11">
        <v>1</v>
      </c>
      <c r="J4" s="11">
        <v>0</v>
      </c>
      <c r="K4" s="11">
        <v>0.2</v>
      </c>
      <c r="L4" s="11">
        <v>0.93333333333333335</v>
      </c>
      <c r="M4" s="11">
        <v>3.75</v>
      </c>
      <c r="N4" s="11">
        <v>4</v>
      </c>
      <c r="O4" s="11">
        <v>3</v>
      </c>
      <c r="P4" s="11">
        <v>5</v>
      </c>
      <c r="Q4" s="11">
        <v>5</v>
      </c>
      <c r="R4" s="11">
        <v>0</v>
      </c>
      <c r="S4" s="11">
        <v>3.1428571428571428</v>
      </c>
      <c r="T4" s="11">
        <v>4</v>
      </c>
      <c r="U4" s="11">
        <v>2.8</v>
      </c>
      <c r="V4" s="11">
        <v>5</v>
      </c>
      <c r="W4" s="11">
        <v>5</v>
      </c>
      <c r="X4" s="11">
        <v>0</v>
      </c>
      <c r="Y4">
        <v>0</v>
      </c>
      <c r="Z4">
        <v>0</v>
      </c>
      <c r="AA4">
        <v>0</v>
      </c>
      <c r="AB4">
        <v>2</v>
      </c>
      <c r="AC4">
        <v>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8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3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2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7</v>
      </c>
      <c r="DD4">
        <v>0</v>
      </c>
      <c r="DE4">
        <v>0</v>
      </c>
      <c r="DF4">
        <v>0</v>
      </c>
      <c r="DG4">
        <v>0</v>
      </c>
      <c r="DH4">
        <v>0</v>
      </c>
      <c r="DN4">
        <v>21</v>
      </c>
      <c r="DO4">
        <v>8</v>
      </c>
      <c r="DP4">
        <v>21</v>
      </c>
      <c r="DQ4">
        <v>8</v>
      </c>
      <c r="DR4">
        <v>6</v>
      </c>
      <c r="DS4">
        <v>14</v>
      </c>
      <c r="DT4">
        <v>19</v>
      </c>
      <c r="DU4">
        <v>9</v>
      </c>
      <c r="DV4">
        <v>12</v>
      </c>
      <c r="DW4">
        <v>23</v>
      </c>
      <c r="DX4">
        <v>17</v>
      </c>
      <c r="DY4">
        <v>15</v>
      </c>
      <c r="DZ4">
        <v>5</v>
      </c>
      <c r="EA4">
        <v>15</v>
      </c>
      <c r="EB4">
        <v>18</v>
      </c>
      <c r="EC4">
        <v>16</v>
      </c>
      <c r="ED4">
        <v>23</v>
      </c>
      <c r="EE4">
        <f t="shared" ref="EE4:EE67" si="0">SUM(DW4,DX4,DY4)</f>
        <v>55</v>
      </c>
      <c r="EF4">
        <f t="shared" ref="EF4:EF67" si="1">SUM(DZ4,EA4,EB4)</f>
        <v>38</v>
      </c>
      <c r="EG4">
        <f t="shared" ref="EG4:EG67" si="2">SUM(EC4:ED4,DV4)</f>
        <v>51</v>
      </c>
      <c r="EH4">
        <f t="shared" ref="EH4:EH67" si="3">SUM(EA4,DV4:DW4)</f>
        <v>50</v>
      </c>
      <c r="EI4">
        <f t="shared" ref="EI4:EI67" si="4">SUM(ED4,DY4:DZ4)</f>
        <v>43</v>
      </c>
      <c r="EJ4">
        <f t="shared" ref="EJ4:EJ67" si="5">SUM(EB4:EC4,DX4)</f>
        <v>51</v>
      </c>
      <c r="EK4">
        <f t="shared" ref="EK4:EK67" si="6">SUM(EB4,ED4,DW4)</f>
        <v>64</v>
      </c>
      <c r="EL4">
        <f t="shared" ref="EL4:EL67" si="7">SUM(DZ4,DX4,DV4)</f>
        <v>34</v>
      </c>
      <c r="EM4">
        <f t="shared" ref="EM4:EM67" si="8">SUM(DY4,EA4,EC4)</f>
        <v>46</v>
      </c>
      <c r="EN4">
        <f t="shared" ref="EN4:EN67" si="9">SUM(ED4,DW4)</f>
        <v>46</v>
      </c>
      <c r="EO4">
        <f t="shared" ref="EO4:EO67" si="10">SUM(DX4,EC4)</f>
        <v>33</v>
      </c>
      <c r="EP4">
        <f>DN4-DO4</f>
        <v>13</v>
      </c>
      <c r="EQ4">
        <f>DP4-DQ4</f>
        <v>13</v>
      </c>
      <c r="ER4">
        <f>DR4-DS4</f>
        <v>-8</v>
      </c>
      <c r="ES4">
        <f>DT4-DU4</f>
        <v>10</v>
      </c>
      <c r="EU4" s="3" t="s">
        <v>32</v>
      </c>
      <c r="EV4" s="3" t="s">
        <v>34</v>
      </c>
      <c r="EW4" s="3" t="s">
        <v>37</v>
      </c>
      <c r="EX4" s="3" t="s">
        <v>38</v>
      </c>
      <c r="EY4" t="str">
        <f t="shared" ref="EY4:EY67" si="11">EU4&amp;EV4&amp;EW4&amp;EX4</f>
        <v>ESFJ</v>
      </c>
      <c r="FA4">
        <v>1</v>
      </c>
    </row>
    <row r="5" spans="1:157" x14ac:dyDescent="0.3">
      <c r="A5">
        <v>3</v>
      </c>
      <c r="B5" s="10" t="s">
        <v>45</v>
      </c>
      <c r="C5">
        <v>1</v>
      </c>
      <c r="D5">
        <v>3</v>
      </c>
      <c r="F5">
        <v>0</v>
      </c>
      <c r="G5" s="11">
        <v>0</v>
      </c>
      <c r="H5" s="11">
        <v>0</v>
      </c>
      <c r="I5" s="11">
        <v>1</v>
      </c>
      <c r="J5" s="11">
        <v>0</v>
      </c>
      <c r="K5" s="11">
        <v>0</v>
      </c>
      <c r="L5" s="11">
        <v>1</v>
      </c>
      <c r="M5" s="11">
        <v>3.7142857142857144</v>
      </c>
      <c r="N5" s="11">
        <v>4.75</v>
      </c>
      <c r="O5" s="11">
        <v>2.3333333333333335</v>
      </c>
      <c r="P5" s="11">
        <v>5</v>
      </c>
      <c r="Q5" s="11">
        <v>5</v>
      </c>
      <c r="R5" s="11">
        <v>0</v>
      </c>
      <c r="S5" s="11">
        <v>4.25</v>
      </c>
      <c r="T5" s="11">
        <v>4.4285714285714288</v>
      </c>
      <c r="U5" s="11">
        <v>3</v>
      </c>
      <c r="V5" s="11">
        <v>5.625</v>
      </c>
      <c r="W5" s="11">
        <v>5.625</v>
      </c>
      <c r="X5" s="11">
        <v>0</v>
      </c>
      <c r="Y5">
        <v>0</v>
      </c>
      <c r="Z5">
        <v>1</v>
      </c>
      <c r="AA5">
        <v>0</v>
      </c>
      <c r="AB5">
        <v>2</v>
      </c>
      <c r="AC5">
        <v>2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7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7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4</v>
      </c>
      <c r="BV5">
        <v>3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4</v>
      </c>
      <c r="CR5">
        <v>3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7</v>
      </c>
      <c r="DD5">
        <v>0</v>
      </c>
      <c r="DE5">
        <v>0</v>
      </c>
      <c r="DF5">
        <v>0</v>
      </c>
      <c r="DG5">
        <v>0</v>
      </c>
      <c r="DH5">
        <v>1</v>
      </c>
      <c r="DN5">
        <v>15</v>
      </c>
      <c r="DO5">
        <v>13</v>
      </c>
      <c r="DP5">
        <v>17</v>
      </c>
      <c r="DQ5">
        <v>12</v>
      </c>
      <c r="DR5">
        <v>12</v>
      </c>
      <c r="DS5">
        <v>10</v>
      </c>
      <c r="DT5">
        <v>19</v>
      </c>
      <c r="DU5">
        <v>9</v>
      </c>
      <c r="DV5">
        <v>15</v>
      </c>
      <c r="DW5">
        <v>19</v>
      </c>
      <c r="DX5">
        <v>16</v>
      </c>
      <c r="DY5">
        <v>17</v>
      </c>
      <c r="DZ5">
        <v>12</v>
      </c>
      <c r="EA5">
        <v>17</v>
      </c>
      <c r="EB5">
        <v>11</v>
      </c>
      <c r="EC5">
        <v>17</v>
      </c>
      <c r="ED5">
        <v>20</v>
      </c>
      <c r="EE5">
        <f t="shared" si="0"/>
        <v>52</v>
      </c>
      <c r="EF5">
        <f t="shared" si="1"/>
        <v>40</v>
      </c>
      <c r="EG5">
        <f t="shared" si="2"/>
        <v>52</v>
      </c>
      <c r="EH5">
        <f t="shared" si="3"/>
        <v>51</v>
      </c>
      <c r="EI5">
        <f t="shared" si="4"/>
        <v>49</v>
      </c>
      <c r="EJ5">
        <f t="shared" si="5"/>
        <v>44</v>
      </c>
      <c r="EK5">
        <f t="shared" si="6"/>
        <v>50</v>
      </c>
      <c r="EL5">
        <f t="shared" si="7"/>
        <v>43</v>
      </c>
      <c r="EM5">
        <f t="shared" si="8"/>
        <v>51</v>
      </c>
      <c r="EN5">
        <f t="shared" si="9"/>
        <v>39</v>
      </c>
      <c r="EO5">
        <f t="shared" si="10"/>
        <v>33</v>
      </c>
      <c r="EP5">
        <f>DN5-DO5</f>
        <v>2</v>
      </c>
      <c r="EQ5">
        <f>DP5-DQ5</f>
        <v>5</v>
      </c>
      <c r="ER5">
        <f>DR5-DS5</f>
        <v>2</v>
      </c>
      <c r="ES5">
        <f>DT5-DU5</f>
        <v>10</v>
      </c>
      <c r="EU5" s="3" t="s">
        <v>32</v>
      </c>
      <c r="EV5" s="3" t="s">
        <v>34</v>
      </c>
      <c r="EW5" s="3" t="s">
        <v>36</v>
      </c>
      <c r="EX5" s="3" t="s">
        <v>38</v>
      </c>
      <c r="EY5" t="str">
        <f t="shared" si="11"/>
        <v>ESTJ</v>
      </c>
      <c r="FA5">
        <v>1</v>
      </c>
    </row>
    <row r="6" spans="1:157" x14ac:dyDescent="0.3">
      <c r="A6">
        <v>4</v>
      </c>
      <c r="B6" s="10" t="s">
        <v>45</v>
      </c>
      <c r="C6">
        <v>1</v>
      </c>
      <c r="D6">
        <v>4</v>
      </c>
      <c r="F6">
        <v>0</v>
      </c>
      <c r="G6" s="11">
        <v>0</v>
      </c>
      <c r="H6" s="11">
        <v>6.6666666666666666E-2</v>
      </c>
      <c r="I6" s="11">
        <v>1</v>
      </c>
      <c r="J6" s="11">
        <v>0</v>
      </c>
      <c r="K6" s="11">
        <v>0</v>
      </c>
      <c r="L6" s="11">
        <v>1</v>
      </c>
      <c r="M6" s="11">
        <v>3.375</v>
      </c>
      <c r="N6" s="11">
        <v>3.5</v>
      </c>
      <c r="O6" s="11">
        <v>3.25</v>
      </c>
      <c r="P6" s="11">
        <v>5.625</v>
      </c>
      <c r="Q6" s="11">
        <v>5.625</v>
      </c>
      <c r="R6" s="11">
        <v>0</v>
      </c>
      <c r="S6" s="11">
        <v>4.1428571428571432</v>
      </c>
      <c r="T6" s="11">
        <v>4.1428571428571432</v>
      </c>
      <c r="U6" s="11">
        <v>0</v>
      </c>
      <c r="V6" s="11">
        <v>5</v>
      </c>
      <c r="W6" s="11">
        <v>5</v>
      </c>
      <c r="X6" s="11">
        <v>0</v>
      </c>
      <c r="Y6">
        <v>0</v>
      </c>
      <c r="Z6">
        <v>0</v>
      </c>
      <c r="AA6">
        <v>0</v>
      </c>
      <c r="AB6">
        <v>5</v>
      </c>
      <c r="AC6">
        <v>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7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2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7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3</v>
      </c>
      <c r="BU6">
        <v>1</v>
      </c>
      <c r="BV6">
        <v>2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3</v>
      </c>
      <c r="CQ6">
        <v>1</v>
      </c>
      <c r="CR6">
        <v>2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7</v>
      </c>
      <c r="DD6">
        <v>0</v>
      </c>
      <c r="DE6">
        <v>0</v>
      </c>
      <c r="DF6">
        <v>0</v>
      </c>
      <c r="DG6">
        <v>0</v>
      </c>
      <c r="DH6">
        <v>0</v>
      </c>
      <c r="DN6">
        <v>6</v>
      </c>
      <c r="DO6">
        <v>23</v>
      </c>
      <c r="DP6">
        <v>7</v>
      </c>
      <c r="DQ6">
        <v>18</v>
      </c>
      <c r="DR6">
        <v>19</v>
      </c>
      <c r="DS6">
        <v>5</v>
      </c>
      <c r="DT6">
        <v>6</v>
      </c>
      <c r="DU6">
        <v>24</v>
      </c>
      <c r="DV6">
        <v>14</v>
      </c>
      <c r="DW6">
        <v>11</v>
      </c>
      <c r="DX6">
        <v>16</v>
      </c>
      <c r="DY6">
        <v>16</v>
      </c>
      <c r="DZ6">
        <v>24</v>
      </c>
      <c r="EA6">
        <v>13</v>
      </c>
      <c r="EB6">
        <v>19</v>
      </c>
      <c r="EC6">
        <v>15</v>
      </c>
      <c r="ED6">
        <v>16</v>
      </c>
      <c r="EE6">
        <f t="shared" si="0"/>
        <v>43</v>
      </c>
      <c r="EF6">
        <f t="shared" si="1"/>
        <v>56</v>
      </c>
      <c r="EG6">
        <f t="shared" si="2"/>
        <v>45</v>
      </c>
      <c r="EH6">
        <f t="shared" si="3"/>
        <v>38</v>
      </c>
      <c r="EI6">
        <f t="shared" si="4"/>
        <v>56</v>
      </c>
      <c r="EJ6">
        <f t="shared" si="5"/>
        <v>50</v>
      </c>
      <c r="EK6">
        <f t="shared" si="6"/>
        <v>46</v>
      </c>
      <c r="EL6">
        <f t="shared" si="7"/>
        <v>54</v>
      </c>
      <c r="EM6">
        <f t="shared" si="8"/>
        <v>44</v>
      </c>
      <c r="EN6">
        <f t="shared" si="9"/>
        <v>27</v>
      </c>
      <c r="EO6">
        <f t="shared" si="10"/>
        <v>31</v>
      </c>
      <c r="EP6">
        <f>DN6-DO6</f>
        <v>-17</v>
      </c>
      <c r="EQ6">
        <f>DP6-DQ6</f>
        <v>-11</v>
      </c>
      <c r="ER6">
        <f>DR6-DS6</f>
        <v>14</v>
      </c>
      <c r="ES6">
        <f>DT6-DU6</f>
        <v>-18</v>
      </c>
      <c r="EU6" s="3" t="s">
        <v>33</v>
      </c>
      <c r="EV6" s="3" t="s">
        <v>35</v>
      </c>
      <c r="EW6" s="3" t="s">
        <v>36</v>
      </c>
      <c r="EX6" s="3" t="s">
        <v>39</v>
      </c>
      <c r="EY6" t="str">
        <f t="shared" si="11"/>
        <v>INTP</v>
      </c>
      <c r="FA6">
        <v>1</v>
      </c>
    </row>
    <row r="7" spans="1:157" x14ac:dyDescent="0.3">
      <c r="A7">
        <v>5</v>
      </c>
      <c r="B7" s="10" t="s">
        <v>45</v>
      </c>
      <c r="C7">
        <v>1</v>
      </c>
      <c r="D7">
        <v>5</v>
      </c>
      <c r="F7">
        <v>0</v>
      </c>
      <c r="G7" s="11">
        <v>0</v>
      </c>
      <c r="H7" s="11">
        <v>0.26666666666666666</v>
      </c>
      <c r="I7" s="11">
        <v>1</v>
      </c>
      <c r="J7" s="11">
        <v>0</v>
      </c>
      <c r="K7" s="11">
        <v>0</v>
      </c>
      <c r="L7" s="11">
        <v>1</v>
      </c>
      <c r="M7" s="11">
        <v>3.7142857142857144</v>
      </c>
      <c r="N7" s="11">
        <v>3.8333333333333335</v>
      </c>
      <c r="O7" s="11">
        <v>3</v>
      </c>
      <c r="P7" s="11">
        <v>5</v>
      </c>
      <c r="Q7" s="11">
        <v>5</v>
      </c>
      <c r="R7" s="11">
        <v>0</v>
      </c>
      <c r="S7" s="11">
        <v>4.125</v>
      </c>
      <c r="T7" s="11">
        <v>4.125</v>
      </c>
      <c r="U7" s="11">
        <v>0</v>
      </c>
      <c r="V7" s="11">
        <v>5</v>
      </c>
      <c r="W7" s="11">
        <v>5</v>
      </c>
      <c r="X7" s="11">
        <v>0</v>
      </c>
      <c r="Y7">
        <v>0</v>
      </c>
      <c r="Z7">
        <v>0</v>
      </c>
      <c r="AA7">
        <v>0</v>
      </c>
      <c r="AB7">
        <v>4</v>
      </c>
      <c r="AC7">
        <v>1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</v>
      </c>
      <c r="AY7">
        <v>1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7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3</v>
      </c>
      <c r="BV7">
        <v>3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8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</v>
      </c>
      <c r="CQ7">
        <v>3</v>
      </c>
      <c r="CR7">
        <v>3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8</v>
      </c>
      <c r="DD7">
        <v>0</v>
      </c>
      <c r="DE7">
        <v>0</v>
      </c>
      <c r="DF7">
        <v>0</v>
      </c>
      <c r="DG7">
        <v>0</v>
      </c>
      <c r="DH7">
        <v>0</v>
      </c>
      <c r="DN7">
        <v>6</v>
      </c>
      <c r="DO7">
        <v>22</v>
      </c>
      <c r="DP7">
        <v>30</v>
      </c>
      <c r="DQ7">
        <v>4</v>
      </c>
      <c r="DR7">
        <v>16</v>
      </c>
      <c r="DS7">
        <v>2</v>
      </c>
      <c r="DT7">
        <v>25</v>
      </c>
      <c r="DU7">
        <v>4</v>
      </c>
      <c r="DV7">
        <v>18</v>
      </c>
      <c r="DW7">
        <v>18</v>
      </c>
      <c r="DX7">
        <v>15</v>
      </c>
      <c r="DY7">
        <v>15</v>
      </c>
      <c r="DZ7">
        <v>17</v>
      </c>
      <c r="EA7">
        <v>19</v>
      </c>
      <c r="EB7">
        <v>11</v>
      </c>
      <c r="EC7">
        <v>15</v>
      </c>
      <c r="ED7">
        <v>16</v>
      </c>
      <c r="EE7">
        <f t="shared" si="0"/>
        <v>48</v>
      </c>
      <c r="EF7">
        <f t="shared" si="1"/>
        <v>47</v>
      </c>
      <c r="EG7">
        <f t="shared" si="2"/>
        <v>49</v>
      </c>
      <c r="EH7">
        <f t="shared" si="3"/>
        <v>55</v>
      </c>
      <c r="EI7">
        <f t="shared" si="4"/>
        <v>48</v>
      </c>
      <c r="EJ7">
        <f t="shared" si="5"/>
        <v>41</v>
      </c>
      <c r="EK7">
        <f t="shared" si="6"/>
        <v>45</v>
      </c>
      <c r="EL7">
        <f t="shared" si="7"/>
        <v>50</v>
      </c>
      <c r="EM7">
        <f t="shared" si="8"/>
        <v>49</v>
      </c>
      <c r="EN7">
        <f t="shared" si="9"/>
        <v>34</v>
      </c>
      <c r="EO7">
        <f t="shared" si="10"/>
        <v>30</v>
      </c>
      <c r="EP7">
        <f>DN7-DO7</f>
        <v>-16</v>
      </c>
      <c r="EQ7">
        <f>DP7-DQ7</f>
        <v>26</v>
      </c>
      <c r="ER7">
        <f>DR7-DS7</f>
        <v>14</v>
      </c>
      <c r="ES7">
        <f>DT7-DU7</f>
        <v>21</v>
      </c>
      <c r="EU7" s="3" t="s">
        <v>33</v>
      </c>
      <c r="EV7" s="3" t="s">
        <v>34</v>
      </c>
      <c r="EW7" s="3" t="s">
        <v>36</v>
      </c>
      <c r="EX7" s="3" t="s">
        <v>38</v>
      </c>
      <c r="EY7" t="str">
        <f t="shared" si="11"/>
        <v>ISTJ</v>
      </c>
      <c r="FA7">
        <v>1</v>
      </c>
    </row>
    <row r="8" spans="1:157" x14ac:dyDescent="0.3">
      <c r="A8">
        <v>6</v>
      </c>
      <c r="B8" s="10" t="s">
        <v>45</v>
      </c>
      <c r="C8">
        <v>1</v>
      </c>
      <c r="D8">
        <v>6</v>
      </c>
      <c r="F8">
        <v>0</v>
      </c>
      <c r="G8" s="11">
        <v>0</v>
      </c>
      <c r="H8" s="11">
        <v>0.8</v>
      </c>
      <c r="I8" s="11">
        <v>1</v>
      </c>
      <c r="J8" s="11">
        <v>0</v>
      </c>
      <c r="K8" s="11">
        <v>0.2</v>
      </c>
      <c r="L8" s="11">
        <v>0.93333333333333335</v>
      </c>
      <c r="M8" s="11">
        <v>5</v>
      </c>
      <c r="N8" s="11">
        <v>5</v>
      </c>
      <c r="O8" s="11">
        <v>0</v>
      </c>
      <c r="P8" s="11">
        <v>5</v>
      </c>
      <c r="Q8" s="11">
        <v>5</v>
      </c>
      <c r="R8" s="11">
        <v>0</v>
      </c>
      <c r="S8" s="11">
        <v>4.4285714285714288</v>
      </c>
      <c r="T8" s="11">
        <v>4.5999999999999996</v>
      </c>
      <c r="U8" s="11">
        <v>4</v>
      </c>
      <c r="V8" s="11">
        <v>5</v>
      </c>
      <c r="W8" s="11">
        <v>5</v>
      </c>
      <c r="X8" s="11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8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8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</v>
      </c>
      <c r="BV8">
        <v>3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7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2</v>
      </c>
      <c r="CR8">
        <v>3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7</v>
      </c>
      <c r="DD8">
        <v>0</v>
      </c>
      <c r="DE8">
        <v>0</v>
      </c>
      <c r="DF8">
        <v>0</v>
      </c>
      <c r="DG8">
        <v>0</v>
      </c>
      <c r="DH8">
        <v>0</v>
      </c>
      <c r="DN8">
        <v>16</v>
      </c>
      <c r="DO8">
        <v>13</v>
      </c>
      <c r="DP8">
        <v>10</v>
      </c>
      <c r="DQ8">
        <v>17</v>
      </c>
      <c r="DR8">
        <v>27</v>
      </c>
      <c r="DS8">
        <v>1</v>
      </c>
      <c r="DT8">
        <v>4</v>
      </c>
      <c r="DU8">
        <v>24</v>
      </c>
      <c r="DV8">
        <v>17</v>
      </c>
      <c r="DW8">
        <v>22</v>
      </c>
      <c r="DX8">
        <v>16</v>
      </c>
      <c r="DY8">
        <v>13</v>
      </c>
      <c r="DZ8">
        <v>9</v>
      </c>
      <c r="EA8">
        <v>7</v>
      </c>
      <c r="EB8">
        <v>25</v>
      </c>
      <c r="EC8">
        <v>19</v>
      </c>
      <c r="ED8">
        <v>16</v>
      </c>
      <c r="EE8">
        <f t="shared" si="0"/>
        <v>51</v>
      </c>
      <c r="EF8">
        <f t="shared" si="1"/>
        <v>41</v>
      </c>
      <c r="EG8">
        <f t="shared" si="2"/>
        <v>52</v>
      </c>
      <c r="EH8">
        <f t="shared" si="3"/>
        <v>46</v>
      </c>
      <c r="EI8">
        <f t="shared" si="4"/>
        <v>38</v>
      </c>
      <c r="EJ8">
        <f t="shared" si="5"/>
        <v>60</v>
      </c>
      <c r="EK8">
        <f t="shared" si="6"/>
        <v>63</v>
      </c>
      <c r="EL8">
        <f t="shared" si="7"/>
        <v>42</v>
      </c>
      <c r="EM8">
        <f t="shared" si="8"/>
        <v>39</v>
      </c>
      <c r="EN8">
        <f t="shared" si="9"/>
        <v>38</v>
      </c>
      <c r="EO8">
        <f t="shared" si="10"/>
        <v>35</v>
      </c>
      <c r="EP8">
        <f>DN8-DO8</f>
        <v>3</v>
      </c>
      <c r="EQ8">
        <f>DP8-DQ8</f>
        <v>-7</v>
      </c>
      <c r="ER8">
        <f>DR8-DS8</f>
        <v>26</v>
      </c>
      <c r="ES8">
        <f>DT8-DU8</f>
        <v>-20</v>
      </c>
      <c r="EU8" s="3" t="s">
        <v>32</v>
      </c>
      <c r="EV8" s="3" t="s">
        <v>35</v>
      </c>
      <c r="EW8" s="3" t="s">
        <v>36</v>
      </c>
      <c r="EX8" s="3" t="s">
        <v>39</v>
      </c>
      <c r="EY8" t="str">
        <f t="shared" si="11"/>
        <v>ENTP</v>
      </c>
      <c r="FA8">
        <v>1</v>
      </c>
    </row>
    <row r="9" spans="1:157" x14ac:dyDescent="0.3">
      <c r="A9">
        <v>7</v>
      </c>
      <c r="B9" s="10" t="s">
        <v>45</v>
      </c>
      <c r="C9">
        <v>2</v>
      </c>
      <c r="D9">
        <v>7</v>
      </c>
      <c r="F9">
        <v>0</v>
      </c>
      <c r="G9" s="11">
        <v>0</v>
      </c>
      <c r="H9" s="11">
        <v>0.46666666666666667</v>
      </c>
      <c r="I9" s="11">
        <v>0.8666666666666667</v>
      </c>
      <c r="J9" s="11">
        <v>0</v>
      </c>
      <c r="K9" s="11">
        <v>0.2</v>
      </c>
      <c r="L9" s="11">
        <v>0.6</v>
      </c>
      <c r="M9" s="11">
        <v>3.7142857142857144</v>
      </c>
      <c r="N9" s="11">
        <v>3.8</v>
      </c>
      <c r="O9" s="11">
        <v>3.5</v>
      </c>
      <c r="P9" s="11">
        <v>5</v>
      </c>
      <c r="Q9" s="11">
        <v>5</v>
      </c>
      <c r="R9" s="11">
        <v>0</v>
      </c>
      <c r="S9" s="11">
        <v>4.125</v>
      </c>
      <c r="T9" s="11">
        <v>4.5</v>
      </c>
      <c r="U9" s="11">
        <v>3</v>
      </c>
      <c r="V9" s="11">
        <v>5</v>
      </c>
      <c r="W9" s="11">
        <v>5</v>
      </c>
      <c r="X9" s="11">
        <v>0</v>
      </c>
      <c r="Y9">
        <v>0</v>
      </c>
      <c r="Z9">
        <v>0</v>
      </c>
      <c r="AA9">
        <v>0</v>
      </c>
      <c r="AB9">
        <v>2</v>
      </c>
      <c r="AC9">
        <v>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7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7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</v>
      </c>
      <c r="BU9">
        <v>3</v>
      </c>
      <c r="BV9">
        <v>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8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3</v>
      </c>
      <c r="CR9">
        <v>3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8</v>
      </c>
      <c r="DD9">
        <v>0</v>
      </c>
      <c r="DE9">
        <v>0</v>
      </c>
      <c r="DF9">
        <v>0</v>
      </c>
      <c r="DG9">
        <v>0</v>
      </c>
      <c r="DH9">
        <v>0</v>
      </c>
      <c r="DN9">
        <v>6</v>
      </c>
      <c r="DO9">
        <v>21</v>
      </c>
      <c r="DP9">
        <v>8</v>
      </c>
      <c r="DQ9">
        <v>17</v>
      </c>
      <c r="DR9">
        <v>2</v>
      </c>
      <c r="DS9">
        <v>18</v>
      </c>
      <c r="DT9">
        <v>5</v>
      </c>
      <c r="DU9">
        <v>23</v>
      </c>
      <c r="DV9">
        <v>10</v>
      </c>
      <c r="DW9">
        <v>22</v>
      </c>
      <c r="DX9">
        <v>13</v>
      </c>
      <c r="DY9">
        <v>18</v>
      </c>
      <c r="DZ9">
        <v>13</v>
      </c>
      <c r="EA9">
        <v>17</v>
      </c>
      <c r="EB9">
        <v>23</v>
      </c>
      <c r="EC9">
        <v>9</v>
      </c>
      <c r="ED9">
        <v>19</v>
      </c>
      <c r="EE9">
        <f t="shared" si="0"/>
        <v>53</v>
      </c>
      <c r="EF9">
        <f t="shared" si="1"/>
        <v>53</v>
      </c>
      <c r="EG9">
        <f t="shared" si="2"/>
        <v>38</v>
      </c>
      <c r="EH9">
        <f t="shared" si="3"/>
        <v>49</v>
      </c>
      <c r="EI9">
        <f t="shared" si="4"/>
        <v>50</v>
      </c>
      <c r="EJ9">
        <f t="shared" si="5"/>
        <v>45</v>
      </c>
      <c r="EK9">
        <f t="shared" si="6"/>
        <v>64</v>
      </c>
      <c r="EL9">
        <f t="shared" si="7"/>
        <v>36</v>
      </c>
      <c r="EM9">
        <f t="shared" si="8"/>
        <v>44</v>
      </c>
      <c r="EN9">
        <f t="shared" si="9"/>
        <v>41</v>
      </c>
      <c r="EO9">
        <f t="shared" si="10"/>
        <v>22</v>
      </c>
      <c r="EP9">
        <f>DN9-DO9</f>
        <v>-15</v>
      </c>
      <c r="EQ9">
        <f>DP9-DQ9</f>
        <v>-9</v>
      </c>
      <c r="ER9">
        <f>DR9-DS9</f>
        <v>-16</v>
      </c>
      <c r="ES9">
        <f>DT9-DU9</f>
        <v>-18</v>
      </c>
      <c r="EU9" s="3" t="s">
        <v>33</v>
      </c>
      <c r="EV9" s="3" t="s">
        <v>35</v>
      </c>
      <c r="EW9" s="3" t="s">
        <v>37</v>
      </c>
      <c r="EX9" s="3" t="s">
        <v>39</v>
      </c>
      <c r="EY9" t="str">
        <f t="shared" si="11"/>
        <v>INFP</v>
      </c>
      <c r="FA9">
        <v>1</v>
      </c>
    </row>
    <row r="10" spans="1:157" x14ac:dyDescent="0.3">
      <c r="A10">
        <v>8</v>
      </c>
      <c r="B10" s="10" t="s">
        <v>45</v>
      </c>
      <c r="C10">
        <v>2</v>
      </c>
      <c r="D10">
        <v>8</v>
      </c>
      <c r="F10">
        <v>0</v>
      </c>
      <c r="G10" s="11">
        <v>0</v>
      </c>
      <c r="H10" s="11">
        <v>0</v>
      </c>
      <c r="I10" s="11">
        <v>1</v>
      </c>
      <c r="J10" s="11">
        <v>0</v>
      </c>
      <c r="K10" s="11">
        <v>0</v>
      </c>
      <c r="L10" s="11">
        <v>0.46666666666666667</v>
      </c>
      <c r="M10" s="11">
        <v>4.75</v>
      </c>
      <c r="N10" s="11">
        <v>5</v>
      </c>
      <c r="O10" s="11">
        <v>3</v>
      </c>
      <c r="P10" s="11">
        <v>5</v>
      </c>
      <c r="Q10" s="11">
        <v>5</v>
      </c>
      <c r="R10" s="11">
        <v>0</v>
      </c>
      <c r="S10" s="11">
        <v>4.1428571428571432</v>
      </c>
      <c r="T10" s="11">
        <v>5.5</v>
      </c>
      <c r="U10" s="11">
        <v>3.6</v>
      </c>
      <c r="V10" s="11">
        <v>4.4285714285714288</v>
      </c>
      <c r="W10" s="11">
        <v>4.4285714285714288</v>
      </c>
      <c r="X10" s="11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7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7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8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3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4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1</v>
      </c>
      <c r="DC10">
        <v>4</v>
      </c>
      <c r="DD10">
        <v>1</v>
      </c>
      <c r="DE10">
        <v>0</v>
      </c>
      <c r="DF10">
        <v>0</v>
      </c>
      <c r="DG10">
        <v>0</v>
      </c>
      <c r="DH10">
        <v>0</v>
      </c>
      <c r="DN10">
        <v>5</v>
      </c>
      <c r="DO10">
        <v>21</v>
      </c>
      <c r="DP10">
        <v>17</v>
      </c>
      <c r="DQ10">
        <v>12</v>
      </c>
      <c r="DR10">
        <v>10</v>
      </c>
      <c r="DS10">
        <v>11</v>
      </c>
      <c r="DT10">
        <v>21</v>
      </c>
      <c r="DU10">
        <v>10</v>
      </c>
      <c r="DV10">
        <v>11</v>
      </c>
      <c r="DW10">
        <v>19</v>
      </c>
      <c r="DX10">
        <v>16</v>
      </c>
      <c r="DY10">
        <v>21</v>
      </c>
      <c r="DZ10">
        <v>13</v>
      </c>
      <c r="EA10">
        <v>21</v>
      </c>
      <c r="EB10">
        <v>11</v>
      </c>
      <c r="EC10">
        <v>12</v>
      </c>
      <c r="ED10">
        <v>20</v>
      </c>
      <c r="EE10">
        <f t="shared" si="0"/>
        <v>56</v>
      </c>
      <c r="EF10">
        <f t="shared" si="1"/>
        <v>45</v>
      </c>
      <c r="EG10">
        <f t="shared" si="2"/>
        <v>43</v>
      </c>
      <c r="EH10">
        <f t="shared" si="3"/>
        <v>51</v>
      </c>
      <c r="EI10">
        <f t="shared" si="4"/>
        <v>54</v>
      </c>
      <c r="EJ10">
        <f t="shared" si="5"/>
        <v>39</v>
      </c>
      <c r="EK10">
        <f t="shared" si="6"/>
        <v>50</v>
      </c>
      <c r="EL10">
        <f t="shared" si="7"/>
        <v>40</v>
      </c>
      <c r="EM10">
        <f t="shared" si="8"/>
        <v>54</v>
      </c>
      <c r="EN10">
        <f t="shared" si="9"/>
        <v>39</v>
      </c>
      <c r="EO10">
        <f t="shared" si="10"/>
        <v>28</v>
      </c>
      <c r="EP10">
        <f>DN10-DO10</f>
        <v>-16</v>
      </c>
      <c r="EQ10">
        <f>DP10-DQ10</f>
        <v>5</v>
      </c>
      <c r="ER10">
        <f>DR10-DS10</f>
        <v>-1</v>
      </c>
      <c r="ES10">
        <f>DT10-DU10</f>
        <v>11</v>
      </c>
      <c r="EU10" s="3" t="s">
        <v>33</v>
      </c>
      <c r="EV10" s="3" t="s">
        <v>34</v>
      </c>
      <c r="EW10" s="3" t="s">
        <v>37</v>
      </c>
      <c r="EX10" s="3" t="s">
        <v>38</v>
      </c>
      <c r="EY10" t="str">
        <f t="shared" si="11"/>
        <v>ISFJ</v>
      </c>
      <c r="FA10">
        <v>1</v>
      </c>
    </row>
    <row r="11" spans="1:157" x14ac:dyDescent="0.3">
      <c r="A11">
        <v>9</v>
      </c>
      <c r="B11" s="10" t="s">
        <v>45</v>
      </c>
      <c r="C11">
        <v>2</v>
      </c>
      <c r="D11">
        <v>9</v>
      </c>
      <c r="F11">
        <v>0</v>
      </c>
      <c r="G11" s="11">
        <v>0</v>
      </c>
      <c r="H11" s="11">
        <v>0.6</v>
      </c>
      <c r="I11" s="11">
        <v>0.6</v>
      </c>
      <c r="J11" s="11">
        <v>0</v>
      </c>
      <c r="K11" s="11">
        <v>0.2</v>
      </c>
      <c r="L11" s="11">
        <v>0.6</v>
      </c>
      <c r="M11" s="11">
        <v>4.5714285714285712</v>
      </c>
      <c r="N11" s="11">
        <v>5</v>
      </c>
      <c r="O11" s="11">
        <v>3.5</v>
      </c>
      <c r="P11" s="11">
        <v>4.1428571428571432</v>
      </c>
      <c r="Q11" s="11">
        <v>4.166666666666667</v>
      </c>
      <c r="R11" s="11">
        <v>4</v>
      </c>
      <c r="S11" s="11">
        <v>4.125</v>
      </c>
      <c r="T11" s="11">
        <v>4.333333333333333</v>
      </c>
      <c r="U11" s="11">
        <v>3.5</v>
      </c>
      <c r="V11" s="11">
        <v>5</v>
      </c>
      <c r="W11" s="11">
        <v>5</v>
      </c>
      <c r="X11" s="11">
        <v>0</v>
      </c>
      <c r="Y11">
        <v>0</v>
      </c>
      <c r="Z11">
        <v>0</v>
      </c>
      <c r="AA11">
        <v>0</v>
      </c>
      <c r="AB11">
        <v>2</v>
      </c>
      <c r="AC11">
        <v>2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3</v>
      </c>
      <c r="AO11">
        <v>2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2</v>
      </c>
      <c r="BK11">
        <v>2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5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8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4</v>
      </c>
      <c r="CR11">
        <v>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8</v>
      </c>
      <c r="DD11">
        <v>0</v>
      </c>
      <c r="DE11">
        <v>0</v>
      </c>
      <c r="DF11">
        <v>0</v>
      </c>
      <c r="DG11">
        <v>0</v>
      </c>
      <c r="DH11">
        <v>0</v>
      </c>
      <c r="DN11">
        <v>9</v>
      </c>
      <c r="DO11">
        <v>22</v>
      </c>
      <c r="DP11">
        <v>20</v>
      </c>
      <c r="DQ11">
        <v>12</v>
      </c>
      <c r="DR11">
        <v>22</v>
      </c>
      <c r="DS11">
        <v>4</v>
      </c>
      <c r="DT11">
        <v>6</v>
      </c>
      <c r="DU11">
        <v>23</v>
      </c>
      <c r="DV11">
        <v>12</v>
      </c>
      <c r="DW11">
        <v>15</v>
      </c>
      <c r="DX11">
        <v>17</v>
      </c>
      <c r="DY11">
        <v>11</v>
      </c>
      <c r="DZ11">
        <v>17</v>
      </c>
      <c r="EA11">
        <v>20</v>
      </c>
      <c r="EB11">
        <v>19</v>
      </c>
      <c r="EC11">
        <v>15</v>
      </c>
      <c r="ED11">
        <v>18</v>
      </c>
      <c r="EE11">
        <f t="shared" si="0"/>
        <v>43</v>
      </c>
      <c r="EF11">
        <f t="shared" si="1"/>
        <v>56</v>
      </c>
      <c r="EG11">
        <f t="shared" si="2"/>
        <v>45</v>
      </c>
      <c r="EH11">
        <f t="shared" si="3"/>
        <v>47</v>
      </c>
      <c r="EI11">
        <f t="shared" si="4"/>
        <v>46</v>
      </c>
      <c r="EJ11">
        <f t="shared" si="5"/>
        <v>51</v>
      </c>
      <c r="EK11">
        <f t="shared" si="6"/>
        <v>52</v>
      </c>
      <c r="EL11">
        <f t="shared" si="7"/>
        <v>46</v>
      </c>
      <c r="EM11">
        <f t="shared" si="8"/>
        <v>46</v>
      </c>
      <c r="EN11">
        <f t="shared" si="9"/>
        <v>33</v>
      </c>
      <c r="EO11">
        <f t="shared" si="10"/>
        <v>32</v>
      </c>
      <c r="EP11">
        <f>DN11-DO11</f>
        <v>-13</v>
      </c>
      <c r="EQ11">
        <f>DP11-DQ11</f>
        <v>8</v>
      </c>
      <c r="ER11">
        <f>DR11-DS11</f>
        <v>18</v>
      </c>
      <c r="ES11">
        <f>DT11-DU11</f>
        <v>-17</v>
      </c>
      <c r="EU11" s="3" t="s">
        <v>33</v>
      </c>
      <c r="EV11" s="3" t="s">
        <v>34</v>
      </c>
      <c r="EW11" s="3" t="s">
        <v>36</v>
      </c>
      <c r="EX11" s="3" t="s">
        <v>39</v>
      </c>
      <c r="EY11" t="str">
        <f t="shared" si="11"/>
        <v>ISTP</v>
      </c>
      <c r="FA11">
        <v>1</v>
      </c>
    </row>
    <row r="12" spans="1:157" x14ac:dyDescent="0.3">
      <c r="A12">
        <v>10</v>
      </c>
      <c r="B12" s="10" t="s">
        <v>45</v>
      </c>
      <c r="C12">
        <v>2</v>
      </c>
      <c r="D12">
        <v>10</v>
      </c>
      <c r="F12">
        <v>1</v>
      </c>
      <c r="G12" s="11">
        <v>0</v>
      </c>
      <c r="H12" s="11">
        <v>0.2</v>
      </c>
      <c r="I12" s="11">
        <v>0.66666666666666663</v>
      </c>
      <c r="J12" s="11">
        <v>0</v>
      </c>
      <c r="K12" s="11">
        <v>6.6666666666666666E-2</v>
      </c>
      <c r="L12" s="11">
        <v>0.46666666666666667</v>
      </c>
      <c r="M12" s="11">
        <v>4.625</v>
      </c>
      <c r="N12" s="11">
        <v>4.625</v>
      </c>
      <c r="O12" s="11">
        <v>0</v>
      </c>
      <c r="P12" s="11">
        <v>5</v>
      </c>
      <c r="Q12" s="11">
        <v>5</v>
      </c>
      <c r="R12" s="11">
        <v>0</v>
      </c>
      <c r="S12" s="11">
        <v>4.4285714285714288</v>
      </c>
      <c r="T12" s="11">
        <v>5.25</v>
      </c>
      <c r="U12" s="11">
        <v>3.3333333333333335</v>
      </c>
      <c r="V12" s="11">
        <v>4.8571428571428568</v>
      </c>
      <c r="W12" s="11">
        <v>5</v>
      </c>
      <c r="X12" s="11">
        <v>4</v>
      </c>
      <c r="Y12">
        <v>0</v>
      </c>
      <c r="Z12">
        <v>0</v>
      </c>
      <c r="AA12">
        <v>0</v>
      </c>
      <c r="AB12">
        <v>0</v>
      </c>
      <c r="AC12">
        <v>3</v>
      </c>
      <c r="AD12">
        <v>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8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2</v>
      </c>
      <c r="BV12">
        <v>2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6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2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6</v>
      </c>
      <c r="DD12">
        <v>0</v>
      </c>
      <c r="DE12">
        <v>0</v>
      </c>
      <c r="DF12">
        <v>0</v>
      </c>
      <c r="DG12">
        <v>0</v>
      </c>
      <c r="DH12">
        <v>0</v>
      </c>
      <c r="DN12">
        <v>19</v>
      </c>
      <c r="DO12">
        <v>10</v>
      </c>
      <c r="DP12">
        <v>8</v>
      </c>
      <c r="DQ12">
        <v>16</v>
      </c>
      <c r="DR12">
        <v>11</v>
      </c>
      <c r="DS12">
        <v>9</v>
      </c>
      <c r="DT12">
        <v>7</v>
      </c>
      <c r="DU12">
        <v>21</v>
      </c>
      <c r="DV12">
        <v>19</v>
      </c>
      <c r="DW12">
        <v>19</v>
      </c>
      <c r="DX12">
        <v>13</v>
      </c>
      <c r="DY12">
        <v>12</v>
      </c>
      <c r="DZ12">
        <v>13</v>
      </c>
      <c r="EA12">
        <v>16</v>
      </c>
      <c r="EB12">
        <v>16</v>
      </c>
      <c r="EC12">
        <v>23</v>
      </c>
      <c r="ED12">
        <v>13</v>
      </c>
      <c r="EE12">
        <f t="shared" si="0"/>
        <v>44</v>
      </c>
      <c r="EF12">
        <f t="shared" si="1"/>
        <v>45</v>
      </c>
      <c r="EG12">
        <f t="shared" si="2"/>
        <v>55</v>
      </c>
      <c r="EH12">
        <f t="shared" si="3"/>
        <v>54</v>
      </c>
      <c r="EI12">
        <f t="shared" si="4"/>
        <v>38</v>
      </c>
      <c r="EJ12">
        <f t="shared" si="5"/>
        <v>52</v>
      </c>
      <c r="EK12">
        <f t="shared" si="6"/>
        <v>48</v>
      </c>
      <c r="EL12">
        <f t="shared" si="7"/>
        <v>45</v>
      </c>
      <c r="EM12">
        <f t="shared" si="8"/>
        <v>51</v>
      </c>
      <c r="EN12">
        <f t="shared" si="9"/>
        <v>32</v>
      </c>
      <c r="EO12">
        <f t="shared" si="10"/>
        <v>36</v>
      </c>
      <c r="EP12">
        <f>DN12-DO12</f>
        <v>9</v>
      </c>
      <c r="EQ12">
        <f>DP12-DQ12</f>
        <v>-8</v>
      </c>
      <c r="ER12">
        <f>DR12-DS12</f>
        <v>2</v>
      </c>
      <c r="ES12">
        <f>DT12-DU12</f>
        <v>-14</v>
      </c>
      <c r="EU12" s="3" t="s">
        <v>32</v>
      </c>
      <c r="EV12" s="3" t="s">
        <v>35</v>
      </c>
      <c r="EW12" s="3" t="s">
        <v>36</v>
      </c>
      <c r="EX12" s="3" t="s">
        <v>39</v>
      </c>
      <c r="EY12" t="str">
        <f t="shared" si="11"/>
        <v>ENTP</v>
      </c>
      <c r="FA12">
        <v>1</v>
      </c>
    </row>
    <row r="13" spans="1:157" x14ac:dyDescent="0.3">
      <c r="A13">
        <v>11</v>
      </c>
      <c r="B13" s="10" t="s">
        <v>45</v>
      </c>
      <c r="C13">
        <v>2</v>
      </c>
      <c r="D13">
        <v>11</v>
      </c>
      <c r="F13">
        <v>0</v>
      </c>
      <c r="G13" s="11">
        <v>0</v>
      </c>
      <c r="H13" s="11">
        <v>0.2</v>
      </c>
      <c r="I13" s="11">
        <v>0.13333333333333333</v>
      </c>
      <c r="J13" s="11">
        <v>0</v>
      </c>
      <c r="K13" s="11">
        <v>6.6666666666666666E-2</v>
      </c>
      <c r="L13" s="11">
        <v>0.13333333333333333</v>
      </c>
      <c r="M13" s="11">
        <v>4</v>
      </c>
      <c r="N13" s="11">
        <v>4.666666666666667</v>
      </c>
      <c r="O13" s="11">
        <v>3.5</v>
      </c>
      <c r="P13" s="11">
        <v>5</v>
      </c>
      <c r="Q13" s="11">
        <v>5</v>
      </c>
      <c r="R13" s="11">
        <v>0</v>
      </c>
      <c r="S13" s="11">
        <v>4</v>
      </c>
      <c r="T13" s="11">
        <v>4.75</v>
      </c>
      <c r="U13" s="11">
        <v>3.25</v>
      </c>
      <c r="V13" s="11">
        <v>5</v>
      </c>
      <c r="W13" s="11">
        <v>5</v>
      </c>
      <c r="X13" s="11">
        <v>0</v>
      </c>
      <c r="Y13">
        <v>0</v>
      </c>
      <c r="Z13">
        <v>0</v>
      </c>
      <c r="AA13">
        <v>0</v>
      </c>
      <c r="AB13">
        <v>2</v>
      </c>
      <c r="AC13">
        <v>3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7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7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2</v>
      </c>
      <c r="BV13">
        <v>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8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3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</v>
      </c>
      <c r="DD13">
        <v>0</v>
      </c>
      <c r="DE13">
        <v>0</v>
      </c>
      <c r="DF13">
        <v>0</v>
      </c>
      <c r="DG13">
        <v>0</v>
      </c>
      <c r="DH13">
        <v>0</v>
      </c>
      <c r="DN13">
        <v>15</v>
      </c>
      <c r="DO13">
        <v>8</v>
      </c>
      <c r="DP13">
        <v>18</v>
      </c>
      <c r="DQ13">
        <v>10</v>
      </c>
      <c r="DR13">
        <v>20</v>
      </c>
      <c r="DS13">
        <v>3</v>
      </c>
      <c r="DT13">
        <v>7</v>
      </c>
      <c r="DU13">
        <v>20</v>
      </c>
      <c r="DV13">
        <v>11</v>
      </c>
      <c r="DW13">
        <v>20</v>
      </c>
      <c r="DX13">
        <v>19</v>
      </c>
      <c r="DY13">
        <v>16</v>
      </c>
      <c r="DZ13">
        <v>12</v>
      </c>
      <c r="EA13">
        <v>10</v>
      </c>
      <c r="EB13">
        <v>20</v>
      </c>
      <c r="EC13">
        <v>23</v>
      </c>
      <c r="ED13">
        <v>13</v>
      </c>
      <c r="EE13">
        <f t="shared" si="0"/>
        <v>55</v>
      </c>
      <c r="EF13">
        <f t="shared" si="1"/>
        <v>42</v>
      </c>
      <c r="EG13">
        <f t="shared" si="2"/>
        <v>47</v>
      </c>
      <c r="EH13">
        <f t="shared" si="3"/>
        <v>41</v>
      </c>
      <c r="EI13">
        <f t="shared" si="4"/>
        <v>41</v>
      </c>
      <c r="EJ13">
        <f t="shared" si="5"/>
        <v>62</v>
      </c>
      <c r="EK13">
        <f t="shared" si="6"/>
        <v>53</v>
      </c>
      <c r="EL13">
        <f t="shared" si="7"/>
        <v>42</v>
      </c>
      <c r="EM13">
        <f t="shared" si="8"/>
        <v>49</v>
      </c>
      <c r="EN13">
        <f t="shared" si="9"/>
        <v>33</v>
      </c>
      <c r="EO13">
        <f t="shared" si="10"/>
        <v>42</v>
      </c>
      <c r="EP13">
        <f>DN13-DO13</f>
        <v>7</v>
      </c>
      <c r="EQ13">
        <f>DP13-DQ13</f>
        <v>8</v>
      </c>
      <c r="ER13">
        <f>DR13-DS13</f>
        <v>17</v>
      </c>
      <c r="ES13">
        <f>DT13-DU13</f>
        <v>-13</v>
      </c>
      <c r="EU13" s="3" t="s">
        <v>32</v>
      </c>
      <c r="EV13" s="3" t="s">
        <v>34</v>
      </c>
      <c r="EW13" s="3" t="s">
        <v>36</v>
      </c>
      <c r="EX13" s="3" t="s">
        <v>39</v>
      </c>
      <c r="EY13" t="str">
        <f t="shared" si="11"/>
        <v>ESTP</v>
      </c>
      <c r="FA13">
        <v>1</v>
      </c>
    </row>
    <row r="14" spans="1:157" x14ac:dyDescent="0.3">
      <c r="A14">
        <v>12</v>
      </c>
      <c r="B14" s="10" t="s">
        <v>45</v>
      </c>
      <c r="C14">
        <v>2</v>
      </c>
      <c r="D14">
        <v>12</v>
      </c>
      <c r="F14">
        <v>0</v>
      </c>
      <c r="G14" s="11">
        <v>0</v>
      </c>
      <c r="H14" s="11">
        <v>0.2</v>
      </c>
      <c r="I14" s="11">
        <v>0.8</v>
      </c>
      <c r="J14" s="11">
        <v>0</v>
      </c>
      <c r="K14" s="11">
        <v>0</v>
      </c>
      <c r="L14" s="11">
        <v>0.4</v>
      </c>
      <c r="M14" s="11">
        <v>3.75</v>
      </c>
      <c r="N14" s="11">
        <v>4</v>
      </c>
      <c r="O14" s="11">
        <v>3.3333333333333335</v>
      </c>
      <c r="P14" s="11">
        <v>5</v>
      </c>
      <c r="Q14" s="11">
        <v>5</v>
      </c>
      <c r="R14" s="11">
        <v>0</v>
      </c>
      <c r="S14" s="11">
        <v>3.7142857142857144</v>
      </c>
      <c r="T14" s="11">
        <v>3.7142857142857144</v>
      </c>
      <c r="U14" s="11">
        <v>0</v>
      </c>
      <c r="V14" s="11">
        <v>4.8571428571428568</v>
      </c>
      <c r="W14" s="11">
        <v>4.8571428571428568</v>
      </c>
      <c r="X14" s="11">
        <v>0</v>
      </c>
      <c r="Y14">
        <v>0</v>
      </c>
      <c r="Z14">
        <v>0</v>
      </c>
      <c r="AA14">
        <v>0</v>
      </c>
      <c r="AB14">
        <v>2</v>
      </c>
      <c r="AC14">
        <v>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8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  <c r="BU14">
        <v>5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6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6</v>
      </c>
      <c r="DD14">
        <v>0</v>
      </c>
      <c r="DE14">
        <v>0</v>
      </c>
      <c r="DF14">
        <v>0</v>
      </c>
      <c r="DG14">
        <v>0</v>
      </c>
      <c r="DH14">
        <v>0</v>
      </c>
      <c r="DN14">
        <v>11</v>
      </c>
      <c r="DO14">
        <v>19</v>
      </c>
      <c r="DP14">
        <v>20</v>
      </c>
      <c r="DQ14">
        <v>9</v>
      </c>
      <c r="DR14">
        <v>33</v>
      </c>
      <c r="DS14">
        <v>0</v>
      </c>
      <c r="DT14">
        <v>9</v>
      </c>
      <c r="DU14">
        <v>16</v>
      </c>
      <c r="DV14">
        <v>26</v>
      </c>
      <c r="DW14">
        <v>12</v>
      </c>
      <c r="DX14">
        <v>15</v>
      </c>
      <c r="DY14">
        <v>12</v>
      </c>
      <c r="DZ14">
        <v>18</v>
      </c>
      <c r="EA14">
        <v>14</v>
      </c>
      <c r="EB14">
        <v>19</v>
      </c>
      <c r="EC14">
        <v>20</v>
      </c>
      <c r="ED14">
        <v>8</v>
      </c>
      <c r="EE14">
        <f t="shared" si="0"/>
        <v>39</v>
      </c>
      <c r="EF14">
        <f t="shared" si="1"/>
        <v>51</v>
      </c>
      <c r="EG14">
        <f t="shared" si="2"/>
        <v>54</v>
      </c>
      <c r="EH14">
        <f t="shared" si="3"/>
        <v>52</v>
      </c>
      <c r="EI14">
        <f t="shared" si="4"/>
        <v>38</v>
      </c>
      <c r="EJ14">
        <f t="shared" si="5"/>
        <v>54</v>
      </c>
      <c r="EK14">
        <f t="shared" si="6"/>
        <v>39</v>
      </c>
      <c r="EL14">
        <f t="shared" si="7"/>
        <v>59</v>
      </c>
      <c r="EM14">
        <f t="shared" si="8"/>
        <v>46</v>
      </c>
      <c r="EN14">
        <f t="shared" si="9"/>
        <v>20</v>
      </c>
      <c r="EO14">
        <f t="shared" si="10"/>
        <v>35</v>
      </c>
      <c r="EP14">
        <f>DN14-DO14</f>
        <v>-8</v>
      </c>
      <c r="EQ14">
        <f>DP14-DQ14</f>
        <v>11</v>
      </c>
      <c r="ER14">
        <f>DR14-DS14</f>
        <v>33</v>
      </c>
      <c r="ES14">
        <f>DT14-DU14</f>
        <v>-7</v>
      </c>
      <c r="EU14" s="3" t="s">
        <v>33</v>
      </c>
      <c r="EV14" s="3" t="s">
        <v>34</v>
      </c>
      <c r="EW14" s="3" t="s">
        <v>36</v>
      </c>
      <c r="EX14" s="3" t="s">
        <v>39</v>
      </c>
      <c r="EY14" t="str">
        <f t="shared" si="11"/>
        <v>ISTP</v>
      </c>
      <c r="FA14">
        <v>1</v>
      </c>
    </row>
    <row r="15" spans="1:157" x14ac:dyDescent="0.3">
      <c r="A15">
        <v>13</v>
      </c>
      <c r="B15" s="10" t="s">
        <v>46</v>
      </c>
      <c r="C15">
        <v>1</v>
      </c>
      <c r="D15">
        <v>1</v>
      </c>
      <c r="F15">
        <v>0</v>
      </c>
      <c r="G15" s="11">
        <v>0</v>
      </c>
      <c r="H15" s="11">
        <v>0.93333333333333335</v>
      </c>
      <c r="I15" s="11">
        <v>1</v>
      </c>
      <c r="J15" s="11">
        <v>0</v>
      </c>
      <c r="K15" s="11">
        <v>0.4</v>
      </c>
      <c r="L15" s="11">
        <v>0.73333333333333328</v>
      </c>
      <c r="M15" s="11">
        <v>4.4285714285714288</v>
      </c>
      <c r="N15" s="11">
        <v>4.5999999999999996</v>
      </c>
      <c r="O15" s="11">
        <v>4</v>
      </c>
      <c r="P15" s="11">
        <v>0.2857142857142857</v>
      </c>
      <c r="Q15" s="11">
        <v>0.25</v>
      </c>
      <c r="R15" s="11">
        <v>0.33333333333333331</v>
      </c>
      <c r="S15" s="11">
        <v>4.625</v>
      </c>
      <c r="T15" s="11">
        <v>4.625</v>
      </c>
      <c r="U15" s="11">
        <v>0</v>
      </c>
      <c r="V15" s="11">
        <v>0.5</v>
      </c>
      <c r="W15" s="11">
        <v>0.5</v>
      </c>
      <c r="X15" s="11">
        <v>0.5</v>
      </c>
      <c r="Y15">
        <v>0</v>
      </c>
      <c r="Z15">
        <v>0</v>
      </c>
      <c r="AA15">
        <v>0</v>
      </c>
      <c r="AB15">
        <v>0</v>
      </c>
      <c r="AC15">
        <v>4</v>
      </c>
      <c r="AD15">
        <v>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3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</v>
      </c>
      <c r="BV15">
        <v>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4</v>
      </c>
      <c r="CC15">
        <v>4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3</v>
      </c>
      <c r="CR15">
        <v>5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N15">
        <v>3</v>
      </c>
      <c r="DO15">
        <v>23</v>
      </c>
      <c r="DP15">
        <v>18</v>
      </c>
      <c r="DQ15">
        <v>13</v>
      </c>
      <c r="DR15">
        <v>16</v>
      </c>
      <c r="DS15">
        <v>6</v>
      </c>
      <c r="DT15">
        <v>8</v>
      </c>
      <c r="DU15">
        <v>18</v>
      </c>
      <c r="DV15">
        <v>19</v>
      </c>
      <c r="DW15">
        <v>10</v>
      </c>
      <c r="DX15">
        <v>10</v>
      </c>
      <c r="DY15">
        <v>21</v>
      </c>
      <c r="DZ15">
        <v>18</v>
      </c>
      <c r="EA15">
        <v>19</v>
      </c>
      <c r="EB15">
        <v>10</v>
      </c>
      <c r="EC15">
        <v>12</v>
      </c>
      <c r="ED15">
        <v>25</v>
      </c>
      <c r="EE15">
        <f t="shared" si="0"/>
        <v>41</v>
      </c>
      <c r="EF15">
        <f t="shared" si="1"/>
        <v>47</v>
      </c>
      <c r="EG15">
        <f t="shared" si="2"/>
        <v>56</v>
      </c>
      <c r="EH15">
        <f t="shared" si="3"/>
        <v>48</v>
      </c>
      <c r="EI15">
        <f t="shared" si="4"/>
        <v>64</v>
      </c>
      <c r="EJ15">
        <f t="shared" si="5"/>
        <v>32</v>
      </c>
      <c r="EK15">
        <f t="shared" si="6"/>
        <v>45</v>
      </c>
      <c r="EL15">
        <f t="shared" si="7"/>
        <v>47</v>
      </c>
      <c r="EM15">
        <f t="shared" si="8"/>
        <v>52</v>
      </c>
      <c r="EN15">
        <f t="shared" si="9"/>
        <v>35</v>
      </c>
      <c r="EO15">
        <f t="shared" si="10"/>
        <v>22</v>
      </c>
      <c r="EP15">
        <f>DN15-DO15</f>
        <v>-20</v>
      </c>
      <c r="EQ15">
        <f>DP15-DQ15</f>
        <v>5</v>
      </c>
      <c r="ER15">
        <f>DR15-DS15</f>
        <v>10</v>
      </c>
      <c r="ES15">
        <f>DT15-DU15</f>
        <v>-10</v>
      </c>
      <c r="EU15" s="3" t="s">
        <v>33</v>
      </c>
      <c r="EV15" s="3" t="s">
        <v>34</v>
      </c>
      <c r="EW15" s="3" t="s">
        <v>36</v>
      </c>
      <c r="EX15" s="3" t="s">
        <v>39</v>
      </c>
      <c r="EY15" t="str">
        <f t="shared" si="11"/>
        <v>ISTP</v>
      </c>
      <c r="FA15">
        <v>1</v>
      </c>
    </row>
    <row r="16" spans="1:157" x14ac:dyDescent="0.3">
      <c r="A16">
        <v>14</v>
      </c>
      <c r="B16" s="10" t="s">
        <v>46</v>
      </c>
      <c r="C16">
        <v>1</v>
      </c>
      <c r="D16">
        <v>2</v>
      </c>
      <c r="F16">
        <v>1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4</v>
      </c>
      <c r="N16" s="11">
        <v>4.2</v>
      </c>
      <c r="O16" s="11">
        <v>3.6666666666666665</v>
      </c>
      <c r="P16" s="11">
        <v>1</v>
      </c>
      <c r="Q16" s="11">
        <v>1</v>
      </c>
      <c r="R16" s="11">
        <v>1</v>
      </c>
      <c r="S16" s="11">
        <v>4.1428571428571432</v>
      </c>
      <c r="T16" s="11">
        <v>4.1428571428571432</v>
      </c>
      <c r="U16" s="11">
        <v>0</v>
      </c>
      <c r="V16" s="11">
        <v>0.5714285714285714</v>
      </c>
      <c r="W16" s="11">
        <v>0.5714285714285714</v>
      </c>
      <c r="X16" s="11">
        <v>0</v>
      </c>
      <c r="Y16">
        <v>0</v>
      </c>
      <c r="Z16">
        <v>0</v>
      </c>
      <c r="AA16">
        <v>0</v>
      </c>
      <c r="AB16">
        <v>1</v>
      </c>
      <c r="AC16">
        <v>6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6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4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3</v>
      </c>
      <c r="CC16">
        <v>4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4</v>
      </c>
      <c r="CR16">
        <v>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3</v>
      </c>
      <c r="CY16">
        <v>4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N16">
        <v>4</v>
      </c>
      <c r="DO16">
        <v>25</v>
      </c>
      <c r="DP16">
        <v>13</v>
      </c>
      <c r="DQ16">
        <v>12</v>
      </c>
      <c r="DR16">
        <v>25</v>
      </c>
      <c r="DS16">
        <v>5</v>
      </c>
      <c r="DT16">
        <v>18</v>
      </c>
      <c r="DU16">
        <v>9</v>
      </c>
      <c r="DV16">
        <v>13</v>
      </c>
      <c r="DW16">
        <v>13</v>
      </c>
      <c r="DX16">
        <v>18</v>
      </c>
      <c r="DY16">
        <v>14</v>
      </c>
      <c r="DZ16">
        <v>16</v>
      </c>
      <c r="EA16">
        <v>20</v>
      </c>
      <c r="EB16">
        <v>17</v>
      </c>
      <c r="EC16">
        <v>19</v>
      </c>
      <c r="ED16">
        <v>14</v>
      </c>
      <c r="EE16">
        <f t="shared" si="0"/>
        <v>45</v>
      </c>
      <c r="EF16">
        <f t="shared" si="1"/>
        <v>53</v>
      </c>
      <c r="EG16">
        <f t="shared" si="2"/>
        <v>46</v>
      </c>
      <c r="EH16">
        <f t="shared" si="3"/>
        <v>46</v>
      </c>
      <c r="EI16">
        <f t="shared" si="4"/>
        <v>44</v>
      </c>
      <c r="EJ16">
        <f t="shared" si="5"/>
        <v>54</v>
      </c>
      <c r="EK16">
        <f t="shared" si="6"/>
        <v>44</v>
      </c>
      <c r="EL16">
        <f t="shared" si="7"/>
        <v>47</v>
      </c>
      <c r="EM16">
        <f t="shared" si="8"/>
        <v>53</v>
      </c>
      <c r="EN16">
        <f t="shared" si="9"/>
        <v>27</v>
      </c>
      <c r="EO16">
        <f t="shared" si="10"/>
        <v>37</v>
      </c>
      <c r="EP16">
        <f>DN16-DO16</f>
        <v>-21</v>
      </c>
      <c r="EQ16">
        <f>DP16-DQ16</f>
        <v>1</v>
      </c>
      <c r="ER16">
        <f>DR16-DS16</f>
        <v>20</v>
      </c>
      <c r="ES16">
        <f>DT16-DU16</f>
        <v>9</v>
      </c>
      <c r="EU16" s="3" t="s">
        <v>33</v>
      </c>
      <c r="EV16" s="3" t="s">
        <v>34</v>
      </c>
      <c r="EW16" s="3" t="s">
        <v>36</v>
      </c>
      <c r="EX16" s="3" t="s">
        <v>38</v>
      </c>
      <c r="EY16" t="str">
        <f t="shared" si="11"/>
        <v>ISTJ</v>
      </c>
      <c r="FA16">
        <v>1</v>
      </c>
    </row>
    <row r="17" spans="1:157" x14ac:dyDescent="0.3">
      <c r="A17">
        <v>15</v>
      </c>
      <c r="B17" s="10" t="s">
        <v>46</v>
      </c>
      <c r="C17">
        <v>1</v>
      </c>
      <c r="D17">
        <v>3</v>
      </c>
      <c r="F17">
        <v>0</v>
      </c>
      <c r="G17" s="11">
        <v>0</v>
      </c>
      <c r="H17" s="11">
        <v>0</v>
      </c>
      <c r="I17" s="11">
        <v>6.6666666666666666E-2</v>
      </c>
      <c r="J17" s="11">
        <v>0</v>
      </c>
      <c r="K17" s="11">
        <v>0</v>
      </c>
      <c r="L17" s="11">
        <v>0</v>
      </c>
      <c r="M17" s="11">
        <v>3.8571428571428572</v>
      </c>
      <c r="N17" s="11">
        <v>4</v>
      </c>
      <c r="O17" s="11">
        <v>3.6666666666666665</v>
      </c>
      <c r="P17" s="11">
        <v>1</v>
      </c>
      <c r="Q17" s="11">
        <v>1</v>
      </c>
      <c r="R17" s="11">
        <v>1</v>
      </c>
      <c r="S17" s="11">
        <v>4.375</v>
      </c>
      <c r="T17" s="11">
        <v>4.5714285714285712</v>
      </c>
      <c r="U17" s="11">
        <v>3</v>
      </c>
      <c r="V17" s="11">
        <v>0.75</v>
      </c>
      <c r="W17" s="11">
        <v>0.75</v>
      </c>
      <c r="X17" s="11">
        <v>0</v>
      </c>
      <c r="Y17">
        <v>0</v>
      </c>
      <c r="Z17">
        <v>0</v>
      </c>
      <c r="AA17">
        <v>0</v>
      </c>
      <c r="AB17">
        <v>1</v>
      </c>
      <c r="AC17">
        <v>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3</v>
      </c>
      <c r="BV17">
        <v>4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6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3</v>
      </c>
      <c r="CR17">
        <v>4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6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N17">
        <v>3</v>
      </c>
      <c r="DO17">
        <v>25</v>
      </c>
      <c r="DP17">
        <v>26</v>
      </c>
      <c r="DQ17">
        <v>3</v>
      </c>
      <c r="DR17">
        <v>32</v>
      </c>
      <c r="DS17">
        <v>0</v>
      </c>
      <c r="DT17">
        <v>25</v>
      </c>
      <c r="DU17">
        <v>6</v>
      </c>
      <c r="DV17">
        <v>27</v>
      </c>
      <c r="DW17">
        <v>6</v>
      </c>
      <c r="DX17">
        <v>16</v>
      </c>
      <c r="DY17">
        <v>10</v>
      </c>
      <c r="DZ17">
        <v>22</v>
      </c>
      <c r="EA17">
        <v>19</v>
      </c>
      <c r="EB17">
        <v>9</v>
      </c>
      <c r="EC17">
        <v>20</v>
      </c>
      <c r="ED17">
        <v>15</v>
      </c>
      <c r="EE17">
        <f t="shared" si="0"/>
        <v>32</v>
      </c>
      <c r="EF17">
        <f t="shared" si="1"/>
        <v>50</v>
      </c>
      <c r="EG17">
        <f t="shared" si="2"/>
        <v>62</v>
      </c>
      <c r="EH17">
        <f t="shared" si="3"/>
        <v>52</v>
      </c>
      <c r="EI17">
        <f t="shared" si="4"/>
        <v>47</v>
      </c>
      <c r="EJ17">
        <f t="shared" si="5"/>
        <v>45</v>
      </c>
      <c r="EK17">
        <f t="shared" si="6"/>
        <v>30</v>
      </c>
      <c r="EL17">
        <f t="shared" si="7"/>
        <v>65</v>
      </c>
      <c r="EM17">
        <f t="shared" si="8"/>
        <v>49</v>
      </c>
      <c r="EN17">
        <f t="shared" si="9"/>
        <v>21</v>
      </c>
      <c r="EO17">
        <f t="shared" si="10"/>
        <v>36</v>
      </c>
      <c r="EP17">
        <f>DN17-DO17</f>
        <v>-22</v>
      </c>
      <c r="EQ17">
        <f>DP17-DQ17</f>
        <v>23</v>
      </c>
      <c r="ER17">
        <f>DR17-DS17</f>
        <v>32</v>
      </c>
      <c r="ES17">
        <f>DT17-DU17</f>
        <v>19</v>
      </c>
      <c r="EU17" s="3" t="s">
        <v>33</v>
      </c>
      <c r="EV17" s="3" t="s">
        <v>34</v>
      </c>
      <c r="EW17" s="3" t="s">
        <v>36</v>
      </c>
      <c r="EX17" s="3" t="s">
        <v>38</v>
      </c>
      <c r="EY17" t="str">
        <f t="shared" si="11"/>
        <v>ISTJ</v>
      </c>
      <c r="FA17">
        <v>1</v>
      </c>
    </row>
    <row r="18" spans="1:157" x14ac:dyDescent="0.3">
      <c r="A18">
        <v>16</v>
      </c>
      <c r="B18" s="10" t="s">
        <v>46</v>
      </c>
      <c r="C18">
        <v>1</v>
      </c>
      <c r="D18">
        <v>4</v>
      </c>
      <c r="F18">
        <v>0</v>
      </c>
      <c r="G18" s="11">
        <v>0</v>
      </c>
      <c r="H18" s="11">
        <v>0.33333333333333331</v>
      </c>
      <c r="I18" s="11">
        <v>0.73333333333333328</v>
      </c>
      <c r="J18" s="11">
        <v>0</v>
      </c>
      <c r="K18" s="11">
        <v>0.13333333333333333</v>
      </c>
      <c r="L18" s="11">
        <v>0.53333333333333333</v>
      </c>
      <c r="M18" s="11">
        <v>4.875</v>
      </c>
      <c r="N18" s="11">
        <v>4.875</v>
      </c>
      <c r="O18" s="11">
        <v>0</v>
      </c>
      <c r="P18" s="11">
        <v>0.5</v>
      </c>
      <c r="Q18" s="11">
        <v>0.5</v>
      </c>
      <c r="R18" s="11">
        <v>0.5</v>
      </c>
      <c r="S18" s="11">
        <v>4</v>
      </c>
      <c r="T18" s="11">
        <v>5</v>
      </c>
      <c r="U18" s="11">
        <v>3.25</v>
      </c>
      <c r="V18" s="11">
        <v>0.42857142857142855</v>
      </c>
      <c r="W18" s="11">
        <v>0.5</v>
      </c>
      <c r="X18" s="11">
        <v>0.33333333333333331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>
        <v>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3</v>
      </c>
      <c r="BV18">
        <v>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4</v>
      </c>
      <c r="CC18">
        <v>3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3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2</v>
      </c>
      <c r="CY18">
        <v>2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N18">
        <v>12</v>
      </c>
      <c r="DO18">
        <v>15</v>
      </c>
      <c r="DP18">
        <v>20</v>
      </c>
      <c r="DQ18">
        <v>10</v>
      </c>
      <c r="DR18">
        <v>12</v>
      </c>
      <c r="DS18">
        <v>7</v>
      </c>
      <c r="DT18">
        <v>25</v>
      </c>
      <c r="DU18">
        <v>5</v>
      </c>
      <c r="DV18">
        <v>21</v>
      </c>
      <c r="DW18">
        <v>13</v>
      </c>
      <c r="DX18">
        <v>14</v>
      </c>
      <c r="DY18">
        <v>13</v>
      </c>
      <c r="DZ18">
        <v>19</v>
      </c>
      <c r="EA18">
        <v>19</v>
      </c>
      <c r="EB18">
        <v>14</v>
      </c>
      <c r="EC18">
        <v>16</v>
      </c>
      <c r="ED18">
        <v>15</v>
      </c>
      <c r="EE18">
        <f t="shared" si="0"/>
        <v>40</v>
      </c>
      <c r="EF18">
        <f t="shared" si="1"/>
        <v>52</v>
      </c>
      <c r="EG18">
        <f t="shared" si="2"/>
        <v>52</v>
      </c>
      <c r="EH18">
        <f t="shared" si="3"/>
        <v>53</v>
      </c>
      <c r="EI18">
        <f t="shared" si="4"/>
        <v>47</v>
      </c>
      <c r="EJ18">
        <f t="shared" si="5"/>
        <v>44</v>
      </c>
      <c r="EK18">
        <f t="shared" si="6"/>
        <v>42</v>
      </c>
      <c r="EL18">
        <f t="shared" si="7"/>
        <v>54</v>
      </c>
      <c r="EM18">
        <f t="shared" si="8"/>
        <v>48</v>
      </c>
      <c r="EN18">
        <f t="shared" si="9"/>
        <v>28</v>
      </c>
      <c r="EO18">
        <f t="shared" si="10"/>
        <v>30</v>
      </c>
      <c r="EP18">
        <f>DN18-DO18</f>
        <v>-3</v>
      </c>
      <c r="EQ18">
        <f>DP18-DQ18</f>
        <v>10</v>
      </c>
      <c r="ER18">
        <f>DR18-DS18</f>
        <v>5</v>
      </c>
      <c r="ES18">
        <f>DT18-DU18</f>
        <v>20</v>
      </c>
      <c r="EU18" s="3" t="s">
        <v>33</v>
      </c>
      <c r="EV18" s="3" t="s">
        <v>34</v>
      </c>
      <c r="EW18" s="3" t="s">
        <v>36</v>
      </c>
      <c r="EX18" s="3" t="s">
        <v>38</v>
      </c>
      <c r="EY18" t="str">
        <f t="shared" si="11"/>
        <v>ISTJ</v>
      </c>
      <c r="FA18">
        <v>1</v>
      </c>
    </row>
    <row r="19" spans="1:157" x14ac:dyDescent="0.3">
      <c r="A19">
        <v>17</v>
      </c>
      <c r="B19" s="10" t="s">
        <v>46</v>
      </c>
      <c r="C19">
        <v>1</v>
      </c>
      <c r="D19">
        <v>5</v>
      </c>
      <c r="F19">
        <v>1</v>
      </c>
      <c r="G19" s="11">
        <v>0</v>
      </c>
      <c r="H19" s="11">
        <v>0.2</v>
      </c>
      <c r="I19" s="11">
        <v>0.73333333333333328</v>
      </c>
      <c r="J19" s="11">
        <v>0</v>
      </c>
      <c r="K19" s="11">
        <v>0</v>
      </c>
      <c r="L19" s="11">
        <v>0.33333333333333331</v>
      </c>
      <c r="M19" s="11">
        <v>3.7142857142857144</v>
      </c>
      <c r="N19" s="11">
        <v>3.8</v>
      </c>
      <c r="O19" s="11">
        <v>3.5</v>
      </c>
      <c r="P19" s="11">
        <v>0.42857142857142855</v>
      </c>
      <c r="Q19" s="11">
        <v>0.6</v>
      </c>
      <c r="R19" s="11">
        <v>0</v>
      </c>
      <c r="S19" s="11">
        <v>4</v>
      </c>
      <c r="T19" s="11">
        <v>4.1428571428571432</v>
      </c>
      <c r="U19" s="11">
        <v>3</v>
      </c>
      <c r="V19" s="11">
        <v>0.75</v>
      </c>
      <c r="W19" s="11">
        <v>1</v>
      </c>
      <c r="X19" s="11">
        <v>0.6</v>
      </c>
      <c r="Y19">
        <v>0</v>
      </c>
      <c r="Z19">
        <v>0</v>
      </c>
      <c r="AA19">
        <v>0</v>
      </c>
      <c r="AB19">
        <v>2</v>
      </c>
      <c r="AC19">
        <v>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</v>
      </c>
      <c r="BG19">
        <v>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6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</v>
      </c>
      <c r="CC19">
        <v>6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3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N19">
        <v>22</v>
      </c>
      <c r="DO19">
        <v>7</v>
      </c>
      <c r="DP19">
        <v>12</v>
      </c>
      <c r="DQ19">
        <v>13</v>
      </c>
      <c r="DR19">
        <v>13</v>
      </c>
      <c r="DS19">
        <v>9</v>
      </c>
      <c r="DT19">
        <v>14</v>
      </c>
      <c r="DU19">
        <v>13</v>
      </c>
      <c r="DV19">
        <v>13</v>
      </c>
      <c r="DW19">
        <v>18</v>
      </c>
      <c r="DX19">
        <v>16</v>
      </c>
      <c r="DY19">
        <v>16</v>
      </c>
      <c r="DZ19">
        <v>12</v>
      </c>
      <c r="EA19">
        <v>15</v>
      </c>
      <c r="EB19">
        <v>21</v>
      </c>
      <c r="EC19">
        <v>16</v>
      </c>
      <c r="ED19">
        <v>17</v>
      </c>
      <c r="EE19">
        <f t="shared" si="0"/>
        <v>50</v>
      </c>
      <c r="EF19">
        <f t="shared" si="1"/>
        <v>48</v>
      </c>
      <c r="EG19">
        <f t="shared" si="2"/>
        <v>46</v>
      </c>
      <c r="EH19">
        <f t="shared" si="3"/>
        <v>46</v>
      </c>
      <c r="EI19">
        <f t="shared" si="4"/>
        <v>45</v>
      </c>
      <c r="EJ19">
        <f t="shared" si="5"/>
        <v>53</v>
      </c>
      <c r="EK19">
        <f t="shared" si="6"/>
        <v>56</v>
      </c>
      <c r="EL19">
        <f t="shared" si="7"/>
        <v>41</v>
      </c>
      <c r="EM19">
        <f t="shared" si="8"/>
        <v>47</v>
      </c>
      <c r="EN19">
        <f t="shared" si="9"/>
        <v>35</v>
      </c>
      <c r="EO19">
        <f t="shared" si="10"/>
        <v>32</v>
      </c>
      <c r="EP19">
        <f>DN19-DO19</f>
        <v>15</v>
      </c>
      <c r="EQ19">
        <f>DP19-DQ19</f>
        <v>-1</v>
      </c>
      <c r="ER19">
        <f>DR19-DS19</f>
        <v>4</v>
      </c>
      <c r="ES19">
        <f>DT19-DU19</f>
        <v>1</v>
      </c>
      <c r="EU19" s="3" t="s">
        <v>32</v>
      </c>
      <c r="EV19" s="3" t="s">
        <v>35</v>
      </c>
      <c r="EW19" s="3" t="s">
        <v>36</v>
      </c>
      <c r="EX19" s="3" t="s">
        <v>38</v>
      </c>
      <c r="EY19" t="str">
        <f t="shared" si="11"/>
        <v>ENTJ</v>
      </c>
      <c r="FA19">
        <v>1</v>
      </c>
    </row>
    <row r="20" spans="1:157" x14ac:dyDescent="0.3">
      <c r="A20">
        <v>18</v>
      </c>
      <c r="B20" s="10" t="s">
        <v>46</v>
      </c>
      <c r="C20">
        <v>1</v>
      </c>
      <c r="D20">
        <v>6</v>
      </c>
      <c r="F20">
        <v>0</v>
      </c>
      <c r="G20" s="11">
        <v>0</v>
      </c>
      <c r="H20" s="11">
        <v>0.33333333333333331</v>
      </c>
      <c r="I20" s="11">
        <v>0.8666666666666667</v>
      </c>
      <c r="J20" s="11">
        <v>0</v>
      </c>
      <c r="K20" s="11">
        <v>0.13333333333333333</v>
      </c>
      <c r="L20" s="11">
        <v>0.53333333333333333</v>
      </c>
      <c r="M20" s="11">
        <v>4.875</v>
      </c>
      <c r="N20" s="11">
        <v>4.875</v>
      </c>
      <c r="O20" s="11">
        <v>0</v>
      </c>
      <c r="P20" s="11">
        <v>0.5</v>
      </c>
      <c r="Q20" s="11">
        <v>0.66666666666666663</v>
      </c>
      <c r="R20" s="11">
        <v>0.4</v>
      </c>
      <c r="S20" s="11">
        <v>3.1428571428571428</v>
      </c>
      <c r="T20" s="11">
        <v>4</v>
      </c>
      <c r="U20" s="11">
        <v>3</v>
      </c>
      <c r="V20" s="11">
        <v>0.7142857142857143</v>
      </c>
      <c r="W20" s="11">
        <v>1</v>
      </c>
      <c r="X20" s="11">
        <v>0.6</v>
      </c>
      <c r="Y20">
        <v>0</v>
      </c>
      <c r="Z20">
        <v>0</v>
      </c>
      <c r="AA20">
        <v>0</v>
      </c>
      <c r="AB20">
        <v>0</v>
      </c>
      <c r="AC20">
        <v>1</v>
      </c>
      <c r="AD20">
        <v>7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3</v>
      </c>
      <c r="BU20">
        <v>3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N20">
        <v>8</v>
      </c>
      <c r="DO20">
        <v>21</v>
      </c>
      <c r="DP20">
        <v>17</v>
      </c>
      <c r="DQ20">
        <v>13</v>
      </c>
      <c r="DR20">
        <v>19</v>
      </c>
      <c r="DS20">
        <v>6</v>
      </c>
      <c r="DT20">
        <v>23</v>
      </c>
      <c r="DU20">
        <v>7</v>
      </c>
      <c r="DV20">
        <v>19</v>
      </c>
      <c r="DW20">
        <v>13</v>
      </c>
      <c r="DX20">
        <v>12</v>
      </c>
      <c r="DY20">
        <v>25</v>
      </c>
      <c r="DZ20">
        <v>13</v>
      </c>
      <c r="EA20">
        <v>25</v>
      </c>
      <c r="EB20">
        <v>14</v>
      </c>
      <c r="EC20">
        <v>10</v>
      </c>
      <c r="ED20">
        <v>13</v>
      </c>
      <c r="EE20">
        <f t="shared" si="0"/>
        <v>50</v>
      </c>
      <c r="EF20">
        <f t="shared" si="1"/>
        <v>52</v>
      </c>
      <c r="EG20">
        <f t="shared" si="2"/>
        <v>42</v>
      </c>
      <c r="EH20">
        <f t="shared" si="3"/>
        <v>57</v>
      </c>
      <c r="EI20">
        <f t="shared" si="4"/>
        <v>51</v>
      </c>
      <c r="EJ20">
        <f t="shared" si="5"/>
        <v>36</v>
      </c>
      <c r="EK20">
        <f t="shared" si="6"/>
        <v>40</v>
      </c>
      <c r="EL20">
        <f t="shared" si="7"/>
        <v>44</v>
      </c>
      <c r="EM20">
        <f t="shared" si="8"/>
        <v>60</v>
      </c>
      <c r="EN20">
        <f t="shared" si="9"/>
        <v>26</v>
      </c>
      <c r="EO20">
        <f t="shared" si="10"/>
        <v>22</v>
      </c>
      <c r="EP20">
        <f>DN20-DO20</f>
        <v>-13</v>
      </c>
      <c r="EQ20">
        <f>DP20-DQ20</f>
        <v>4</v>
      </c>
      <c r="ER20">
        <f>DR20-DS20</f>
        <v>13</v>
      </c>
      <c r="ES20">
        <f>DT20-DU20</f>
        <v>16</v>
      </c>
      <c r="EU20" s="3" t="s">
        <v>33</v>
      </c>
      <c r="EV20" s="3" t="s">
        <v>34</v>
      </c>
      <c r="EW20" s="3" t="s">
        <v>36</v>
      </c>
      <c r="EX20" s="3" t="s">
        <v>38</v>
      </c>
      <c r="EY20" t="str">
        <f t="shared" si="11"/>
        <v>ISTJ</v>
      </c>
      <c r="FA20">
        <v>1</v>
      </c>
    </row>
    <row r="21" spans="1:157" x14ac:dyDescent="0.3">
      <c r="A21">
        <v>19</v>
      </c>
      <c r="B21" s="10" t="s">
        <v>46</v>
      </c>
      <c r="C21">
        <v>2</v>
      </c>
      <c r="D21">
        <v>7</v>
      </c>
      <c r="F21">
        <v>1</v>
      </c>
      <c r="G21" s="11">
        <v>0</v>
      </c>
      <c r="H21" s="11">
        <v>0.2</v>
      </c>
      <c r="I21" s="11">
        <v>0.8</v>
      </c>
      <c r="J21" s="11">
        <v>0</v>
      </c>
      <c r="K21" s="11">
        <v>0</v>
      </c>
      <c r="L21" s="11">
        <v>0.53333333333333333</v>
      </c>
      <c r="M21" s="11">
        <v>3.8571428571428572</v>
      </c>
      <c r="N21" s="11">
        <v>4.5999999999999996</v>
      </c>
      <c r="O21" s="11">
        <v>2</v>
      </c>
      <c r="P21" s="11">
        <v>0.14285714285714285</v>
      </c>
      <c r="Q21" s="11">
        <v>0</v>
      </c>
      <c r="R21" s="11">
        <v>0.25</v>
      </c>
      <c r="S21" s="11">
        <v>4.25</v>
      </c>
      <c r="T21" s="11">
        <v>4.2857142857142856</v>
      </c>
      <c r="U21" s="11">
        <v>4</v>
      </c>
      <c r="V21" s="11">
        <v>0</v>
      </c>
      <c r="W21" s="11">
        <v>0</v>
      </c>
      <c r="X21" s="11">
        <v>0</v>
      </c>
      <c r="Y21">
        <v>0</v>
      </c>
      <c r="Z21">
        <v>1</v>
      </c>
      <c r="AA21">
        <v>0</v>
      </c>
      <c r="AB21">
        <v>1</v>
      </c>
      <c r="AC21">
        <v>2</v>
      </c>
      <c r="AD21">
        <v>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6</v>
      </c>
      <c r="BV21">
        <v>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8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5</v>
      </c>
      <c r="CR21">
        <v>2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N21">
        <v>16</v>
      </c>
      <c r="DO21">
        <v>5</v>
      </c>
      <c r="DP21">
        <v>9</v>
      </c>
      <c r="DQ21">
        <v>16</v>
      </c>
      <c r="DR21">
        <v>14</v>
      </c>
      <c r="DS21">
        <v>14</v>
      </c>
      <c r="DT21">
        <v>19</v>
      </c>
      <c r="DU21">
        <v>10</v>
      </c>
      <c r="DV21">
        <v>17</v>
      </c>
      <c r="DW21">
        <v>16</v>
      </c>
      <c r="DX21">
        <v>14</v>
      </c>
      <c r="DY21">
        <v>16</v>
      </c>
      <c r="DZ21">
        <v>21</v>
      </c>
      <c r="EA21">
        <v>10</v>
      </c>
      <c r="EB21">
        <v>21</v>
      </c>
      <c r="EC21">
        <v>15</v>
      </c>
      <c r="ED21">
        <v>14</v>
      </c>
      <c r="EE21">
        <f t="shared" si="0"/>
        <v>46</v>
      </c>
      <c r="EF21">
        <f t="shared" si="1"/>
        <v>52</v>
      </c>
      <c r="EG21">
        <f t="shared" si="2"/>
        <v>46</v>
      </c>
      <c r="EH21">
        <f t="shared" si="3"/>
        <v>43</v>
      </c>
      <c r="EI21">
        <f t="shared" si="4"/>
        <v>51</v>
      </c>
      <c r="EJ21">
        <f t="shared" si="5"/>
        <v>50</v>
      </c>
      <c r="EK21">
        <f t="shared" si="6"/>
        <v>51</v>
      </c>
      <c r="EL21">
        <f t="shared" si="7"/>
        <v>52</v>
      </c>
      <c r="EM21">
        <f t="shared" si="8"/>
        <v>41</v>
      </c>
      <c r="EN21">
        <f t="shared" si="9"/>
        <v>30</v>
      </c>
      <c r="EO21">
        <f t="shared" si="10"/>
        <v>29</v>
      </c>
      <c r="EP21">
        <f>DN21-DO21</f>
        <v>11</v>
      </c>
      <c r="EQ21">
        <f>DP21-DQ21</f>
        <v>-7</v>
      </c>
      <c r="ER21">
        <f>DR21-DS21</f>
        <v>0</v>
      </c>
      <c r="ES21">
        <f>DT21-DU21</f>
        <v>9</v>
      </c>
      <c r="EU21" s="3" t="s">
        <v>32</v>
      </c>
      <c r="EV21" s="3" t="s">
        <v>35</v>
      </c>
      <c r="EW21" s="3" t="s">
        <v>37</v>
      </c>
      <c r="EX21" s="3" t="s">
        <v>38</v>
      </c>
      <c r="EY21" t="str">
        <f t="shared" si="11"/>
        <v>ENFJ</v>
      </c>
      <c r="FA21">
        <v>1</v>
      </c>
    </row>
    <row r="22" spans="1:157" x14ac:dyDescent="0.3">
      <c r="A22">
        <v>20</v>
      </c>
      <c r="B22" s="10" t="s">
        <v>46</v>
      </c>
      <c r="C22">
        <v>2</v>
      </c>
      <c r="D22">
        <v>8</v>
      </c>
      <c r="F22">
        <v>0</v>
      </c>
      <c r="G22" s="11">
        <v>0</v>
      </c>
      <c r="H22" s="11">
        <v>0.13333333333333333</v>
      </c>
      <c r="I22" s="11">
        <v>0.46666666666666667</v>
      </c>
      <c r="J22" s="11">
        <v>0</v>
      </c>
      <c r="K22" s="11">
        <v>0</v>
      </c>
      <c r="L22" s="11">
        <v>0.33333333333333331</v>
      </c>
      <c r="M22" s="11">
        <v>3.875</v>
      </c>
      <c r="N22" s="11">
        <v>4</v>
      </c>
      <c r="O22" s="11">
        <v>3</v>
      </c>
      <c r="P22" s="11">
        <v>0.375</v>
      </c>
      <c r="Q22" s="11">
        <v>0.6</v>
      </c>
      <c r="R22" s="11">
        <v>0</v>
      </c>
      <c r="S22" s="11">
        <v>4</v>
      </c>
      <c r="T22" s="11">
        <v>4.25</v>
      </c>
      <c r="U22" s="11">
        <v>3.6666666666666665</v>
      </c>
      <c r="V22" s="11">
        <v>0.42857142857142855</v>
      </c>
      <c r="W22" s="11">
        <v>0.5</v>
      </c>
      <c r="X22" s="11">
        <v>0.33333333333333331</v>
      </c>
      <c r="Y22">
        <v>0</v>
      </c>
      <c r="Z22">
        <v>0</v>
      </c>
      <c r="AA22">
        <v>0</v>
      </c>
      <c r="AB22">
        <v>1</v>
      </c>
      <c r="AC22">
        <v>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5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5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4</v>
      </c>
      <c r="CC22">
        <v>3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3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2</v>
      </c>
      <c r="CY22">
        <v>2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N22">
        <v>8</v>
      </c>
      <c r="DO22">
        <v>20</v>
      </c>
      <c r="DP22">
        <v>23</v>
      </c>
      <c r="DQ22">
        <v>8</v>
      </c>
      <c r="DR22">
        <v>11</v>
      </c>
      <c r="DS22">
        <v>9</v>
      </c>
      <c r="DT22">
        <v>19</v>
      </c>
      <c r="DU22">
        <v>8</v>
      </c>
      <c r="DV22">
        <v>12</v>
      </c>
      <c r="DW22">
        <v>17</v>
      </c>
      <c r="DX22">
        <v>14</v>
      </c>
      <c r="DY22">
        <v>19</v>
      </c>
      <c r="DZ22">
        <v>15</v>
      </c>
      <c r="EA22">
        <v>18</v>
      </c>
      <c r="EB22">
        <v>17</v>
      </c>
      <c r="EC22">
        <v>16</v>
      </c>
      <c r="ED22">
        <v>16</v>
      </c>
      <c r="EE22">
        <f t="shared" si="0"/>
        <v>50</v>
      </c>
      <c r="EF22">
        <f t="shared" si="1"/>
        <v>50</v>
      </c>
      <c r="EG22">
        <f t="shared" si="2"/>
        <v>44</v>
      </c>
      <c r="EH22">
        <f t="shared" si="3"/>
        <v>47</v>
      </c>
      <c r="EI22">
        <f t="shared" si="4"/>
        <v>50</v>
      </c>
      <c r="EJ22">
        <f t="shared" si="5"/>
        <v>47</v>
      </c>
      <c r="EK22">
        <f t="shared" si="6"/>
        <v>50</v>
      </c>
      <c r="EL22">
        <f t="shared" si="7"/>
        <v>41</v>
      </c>
      <c r="EM22">
        <f t="shared" si="8"/>
        <v>53</v>
      </c>
      <c r="EN22">
        <f t="shared" si="9"/>
        <v>33</v>
      </c>
      <c r="EO22">
        <f t="shared" si="10"/>
        <v>30</v>
      </c>
      <c r="EP22">
        <f>DN22-DO22</f>
        <v>-12</v>
      </c>
      <c r="EQ22">
        <f>DP22-DQ22</f>
        <v>15</v>
      </c>
      <c r="ER22">
        <f>DR22-DS22</f>
        <v>2</v>
      </c>
      <c r="ES22">
        <f>DT22-DU22</f>
        <v>11</v>
      </c>
      <c r="EU22" s="3" t="s">
        <v>33</v>
      </c>
      <c r="EV22" s="3" t="s">
        <v>34</v>
      </c>
      <c r="EW22" s="3" t="s">
        <v>36</v>
      </c>
      <c r="EX22" s="3" t="s">
        <v>38</v>
      </c>
      <c r="EY22" t="str">
        <f t="shared" si="11"/>
        <v>ISTJ</v>
      </c>
      <c r="FA22">
        <v>1</v>
      </c>
    </row>
    <row r="23" spans="1:157" x14ac:dyDescent="0.3">
      <c r="A23">
        <v>21</v>
      </c>
      <c r="B23" s="10" t="s">
        <v>46</v>
      </c>
      <c r="C23">
        <v>2</v>
      </c>
      <c r="D23">
        <v>9</v>
      </c>
      <c r="F23">
        <v>0</v>
      </c>
      <c r="G23" s="11">
        <v>0</v>
      </c>
      <c r="H23" s="11">
        <v>0.26666666666666666</v>
      </c>
      <c r="I23" s="11">
        <v>0.8666666666666667</v>
      </c>
      <c r="J23" s="11">
        <v>0</v>
      </c>
      <c r="K23" s="11">
        <v>0</v>
      </c>
      <c r="L23" s="11">
        <v>0.66666666666666663</v>
      </c>
      <c r="M23" s="11">
        <v>3.1428571428571428</v>
      </c>
      <c r="N23" s="11">
        <v>3.6666666666666665</v>
      </c>
      <c r="O23" s="11">
        <v>2.75</v>
      </c>
      <c r="P23" s="11">
        <v>0.5714285714285714</v>
      </c>
      <c r="Q23" s="11">
        <v>0.4</v>
      </c>
      <c r="R23" s="11">
        <v>1</v>
      </c>
      <c r="S23" s="11">
        <v>4.25</v>
      </c>
      <c r="T23" s="11">
        <v>4.25</v>
      </c>
      <c r="U23" s="11">
        <v>0</v>
      </c>
      <c r="V23" s="11">
        <v>0.375</v>
      </c>
      <c r="W23" s="11">
        <v>0.5</v>
      </c>
      <c r="X23" s="11">
        <v>0.25</v>
      </c>
      <c r="Y23">
        <v>0</v>
      </c>
      <c r="Z23">
        <v>1</v>
      </c>
      <c r="AA23">
        <v>0</v>
      </c>
      <c r="AB23">
        <v>3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</v>
      </c>
      <c r="AK23">
        <v>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3</v>
      </c>
      <c r="BG23">
        <v>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</v>
      </c>
      <c r="BV23">
        <v>2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5</v>
      </c>
      <c r="CC23">
        <v>3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6</v>
      </c>
      <c r="CR23">
        <v>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</v>
      </c>
      <c r="CY23">
        <v>2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N23">
        <v>2</v>
      </c>
      <c r="DO23">
        <v>24</v>
      </c>
      <c r="DP23">
        <v>14</v>
      </c>
      <c r="DQ23">
        <v>16</v>
      </c>
      <c r="DR23">
        <v>23</v>
      </c>
      <c r="DS23">
        <v>1</v>
      </c>
      <c r="DT23">
        <v>25</v>
      </c>
      <c r="DU23">
        <v>2</v>
      </c>
      <c r="DV23">
        <v>21</v>
      </c>
      <c r="DW23">
        <v>7</v>
      </c>
      <c r="DX23">
        <v>17</v>
      </c>
      <c r="DY23">
        <v>16</v>
      </c>
      <c r="DZ23">
        <v>20</v>
      </c>
      <c r="EA23">
        <v>22</v>
      </c>
      <c r="EB23">
        <v>8</v>
      </c>
      <c r="EC23">
        <v>15</v>
      </c>
      <c r="ED23">
        <v>18</v>
      </c>
      <c r="EE23">
        <f t="shared" si="0"/>
        <v>40</v>
      </c>
      <c r="EF23">
        <f t="shared" si="1"/>
        <v>50</v>
      </c>
      <c r="EG23">
        <f t="shared" si="2"/>
        <v>54</v>
      </c>
      <c r="EH23">
        <f t="shared" si="3"/>
        <v>50</v>
      </c>
      <c r="EI23">
        <f t="shared" si="4"/>
        <v>54</v>
      </c>
      <c r="EJ23">
        <f t="shared" si="5"/>
        <v>40</v>
      </c>
      <c r="EK23">
        <f t="shared" si="6"/>
        <v>33</v>
      </c>
      <c r="EL23">
        <f t="shared" si="7"/>
        <v>58</v>
      </c>
      <c r="EM23">
        <f t="shared" si="8"/>
        <v>53</v>
      </c>
      <c r="EN23">
        <f t="shared" si="9"/>
        <v>25</v>
      </c>
      <c r="EO23">
        <f t="shared" si="10"/>
        <v>32</v>
      </c>
      <c r="EP23">
        <f>DN23-DO23</f>
        <v>-22</v>
      </c>
      <c r="EQ23">
        <f>DP23-DQ23</f>
        <v>-2</v>
      </c>
      <c r="ER23">
        <f>DR23-DS23</f>
        <v>22</v>
      </c>
      <c r="ES23">
        <f>DT23-DU23</f>
        <v>23</v>
      </c>
      <c r="EU23" s="3" t="s">
        <v>33</v>
      </c>
      <c r="EV23" s="3" t="s">
        <v>35</v>
      </c>
      <c r="EW23" s="3" t="s">
        <v>36</v>
      </c>
      <c r="EX23" s="3" t="s">
        <v>38</v>
      </c>
      <c r="EY23" t="str">
        <f t="shared" si="11"/>
        <v>INTJ</v>
      </c>
      <c r="FA23">
        <v>1</v>
      </c>
    </row>
    <row r="24" spans="1:157" x14ac:dyDescent="0.3">
      <c r="A24">
        <v>22</v>
      </c>
      <c r="B24" s="10" t="s">
        <v>46</v>
      </c>
      <c r="C24">
        <v>2</v>
      </c>
      <c r="D24">
        <v>10</v>
      </c>
      <c r="F24">
        <v>0</v>
      </c>
      <c r="G24" s="11">
        <v>0</v>
      </c>
      <c r="H24" s="11">
        <v>1</v>
      </c>
      <c r="I24" s="11">
        <v>1</v>
      </c>
      <c r="J24" s="11">
        <v>0</v>
      </c>
      <c r="K24" s="11">
        <v>0.46666666666666667</v>
      </c>
      <c r="L24" s="11">
        <v>0.46666666666666667</v>
      </c>
      <c r="M24" s="11">
        <v>4.125</v>
      </c>
      <c r="N24" s="11">
        <v>4.1428571428571432</v>
      </c>
      <c r="O24" s="11">
        <v>4</v>
      </c>
      <c r="P24" s="11">
        <v>0</v>
      </c>
      <c r="Q24" s="11">
        <v>0</v>
      </c>
      <c r="R24" s="11">
        <v>0</v>
      </c>
      <c r="S24" s="11">
        <v>4.1428571428571432</v>
      </c>
      <c r="T24" s="11">
        <v>4.1428571428571432</v>
      </c>
      <c r="U24" s="11">
        <v>0</v>
      </c>
      <c r="V24" s="11">
        <v>0.8571428571428571</v>
      </c>
      <c r="W24" s="11">
        <v>0</v>
      </c>
      <c r="X24" s="11">
        <v>0.8571428571428571</v>
      </c>
      <c r="Y24">
        <v>0</v>
      </c>
      <c r="Z24">
        <v>0</v>
      </c>
      <c r="AA24">
        <v>0</v>
      </c>
      <c r="AB24">
        <v>0</v>
      </c>
      <c r="AC24">
        <v>7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6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4</v>
      </c>
      <c r="BV24">
        <v>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6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4</v>
      </c>
      <c r="CR24">
        <v>2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N24">
        <v>1</v>
      </c>
      <c r="DO24">
        <v>27</v>
      </c>
      <c r="DP24">
        <v>18</v>
      </c>
      <c r="DQ24">
        <v>10</v>
      </c>
      <c r="DR24">
        <v>19</v>
      </c>
      <c r="DS24">
        <v>5</v>
      </c>
      <c r="DT24">
        <v>8</v>
      </c>
      <c r="DU24">
        <v>19</v>
      </c>
      <c r="DV24">
        <v>19</v>
      </c>
      <c r="DW24">
        <v>11</v>
      </c>
      <c r="DX24">
        <v>13</v>
      </c>
      <c r="DY24">
        <v>22</v>
      </c>
      <c r="DZ24">
        <v>15</v>
      </c>
      <c r="EA24">
        <v>21</v>
      </c>
      <c r="EB24">
        <v>14</v>
      </c>
      <c r="EC24">
        <v>16</v>
      </c>
      <c r="ED24">
        <v>13</v>
      </c>
      <c r="EE24">
        <f t="shared" si="0"/>
        <v>46</v>
      </c>
      <c r="EF24">
        <f t="shared" si="1"/>
        <v>50</v>
      </c>
      <c r="EG24">
        <f t="shared" si="2"/>
        <v>48</v>
      </c>
      <c r="EH24">
        <f t="shared" si="3"/>
        <v>51</v>
      </c>
      <c r="EI24">
        <f t="shared" si="4"/>
        <v>50</v>
      </c>
      <c r="EJ24">
        <f t="shared" si="5"/>
        <v>43</v>
      </c>
      <c r="EK24">
        <f t="shared" si="6"/>
        <v>38</v>
      </c>
      <c r="EL24">
        <f t="shared" si="7"/>
        <v>47</v>
      </c>
      <c r="EM24">
        <f t="shared" si="8"/>
        <v>59</v>
      </c>
      <c r="EN24">
        <f t="shared" si="9"/>
        <v>24</v>
      </c>
      <c r="EO24">
        <f t="shared" si="10"/>
        <v>29</v>
      </c>
      <c r="EP24">
        <f>DN24-DO24</f>
        <v>-26</v>
      </c>
      <c r="EQ24">
        <f>DP24-DQ24</f>
        <v>8</v>
      </c>
      <c r="ER24">
        <f>DR24-DS24</f>
        <v>14</v>
      </c>
      <c r="ES24">
        <f>DT24-DU24</f>
        <v>-11</v>
      </c>
      <c r="EU24" s="3" t="s">
        <v>33</v>
      </c>
      <c r="EV24" s="3" t="s">
        <v>34</v>
      </c>
      <c r="EW24" s="3" t="s">
        <v>36</v>
      </c>
      <c r="EX24" s="3" t="s">
        <v>39</v>
      </c>
      <c r="EY24" t="str">
        <f t="shared" si="11"/>
        <v>ISTP</v>
      </c>
      <c r="FA24">
        <v>1</v>
      </c>
    </row>
    <row r="25" spans="1:157" x14ac:dyDescent="0.3">
      <c r="A25">
        <v>23</v>
      </c>
      <c r="B25" s="10" t="s">
        <v>46</v>
      </c>
      <c r="C25">
        <v>2</v>
      </c>
      <c r="D25">
        <v>11</v>
      </c>
      <c r="F25">
        <v>1</v>
      </c>
      <c r="G25" s="11">
        <v>0.1</v>
      </c>
      <c r="H25" s="11">
        <v>0.66666666666666663</v>
      </c>
      <c r="I25" s="11">
        <v>0.2</v>
      </c>
      <c r="J25" s="11">
        <v>0.1</v>
      </c>
      <c r="K25" s="11">
        <v>0.4</v>
      </c>
      <c r="L25" s="11">
        <v>6.6666666666666666E-2</v>
      </c>
      <c r="M25" s="11">
        <v>4.8571428571428568</v>
      </c>
      <c r="N25" s="11">
        <v>5</v>
      </c>
      <c r="O25" s="11">
        <v>4</v>
      </c>
      <c r="P25" s="11">
        <v>1</v>
      </c>
      <c r="Q25" s="11">
        <v>1</v>
      </c>
      <c r="R25" s="11">
        <v>1</v>
      </c>
      <c r="S25" s="11">
        <v>4.125</v>
      </c>
      <c r="T25" s="11">
        <v>4.5</v>
      </c>
      <c r="U25" s="11">
        <v>3.75</v>
      </c>
      <c r="V25" s="11">
        <v>0.5</v>
      </c>
      <c r="W25" s="11">
        <v>0.5</v>
      </c>
      <c r="X25" s="11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6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5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4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</v>
      </c>
      <c r="CR25">
        <v>2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4</v>
      </c>
      <c r="CY25">
        <v>4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N25">
        <v>6</v>
      </c>
      <c r="DO25">
        <v>21</v>
      </c>
      <c r="DP25">
        <v>27</v>
      </c>
      <c r="DQ25">
        <v>5</v>
      </c>
      <c r="DR25">
        <v>10</v>
      </c>
      <c r="DS25">
        <v>11</v>
      </c>
      <c r="DT25">
        <v>27</v>
      </c>
      <c r="DU25">
        <v>2</v>
      </c>
      <c r="DV25">
        <v>19</v>
      </c>
      <c r="DW25">
        <v>15</v>
      </c>
      <c r="DX25">
        <v>16</v>
      </c>
      <c r="DY25">
        <v>20</v>
      </c>
      <c r="DZ25">
        <v>16</v>
      </c>
      <c r="EA25">
        <v>19</v>
      </c>
      <c r="EB25">
        <v>5</v>
      </c>
      <c r="EC25">
        <v>14</v>
      </c>
      <c r="ED25">
        <v>20</v>
      </c>
      <c r="EE25">
        <f t="shared" si="0"/>
        <v>51</v>
      </c>
      <c r="EF25">
        <f t="shared" si="1"/>
        <v>40</v>
      </c>
      <c r="EG25">
        <f t="shared" si="2"/>
        <v>53</v>
      </c>
      <c r="EH25">
        <f t="shared" si="3"/>
        <v>53</v>
      </c>
      <c r="EI25">
        <f t="shared" si="4"/>
        <v>56</v>
      </c>
      <c r="EJ25">
        <f t="shared" si="5"/>
        <v>35</v>
      </c>
      <c r="EK25">
        <f t="shared" si="6"/>
        <v>40</v>
      </c>
      <c r="EL25">
        <f t="shared" si="7"/>
        <v>51</v>
      </c>
      <c r="EM25">
        <f t="shared" si="8"/>
        <v>53</v>
      </c>
      <c r="EN25">
        <f t="shared" si="9"/>
        <v>35</v>
      </c>
      <c r="EO25">
        <f t="shared" si="10"/>
        <v>30</v>
      </c>
      <c r="EP25">
        <f>DN25-DO25</f>
        <v>-15</v>
      </c>
      <c r="EQ25">
        <f>DP25-DQ25</f>
        <v>22</v>
      </c>
      <c r="ER25">
        <f>DR25-DS25</f>
        <v>-1</v>
      </c>
      <c r="ES25">
        <f>DT25-DU25</f>
        <v>25</v>
      </c>
      <c r="EU25" s="3" t="s">
        <v>33</v>
      </c>
      <c r="EV25" s="3" t="s">
        <v>34</v>
      </c>
      <c r="EW25" s="3" t="s">
        <v>37</v>
      </c>
      <c r="EX25" s="3" t="s">
        <v>38</v>
      </c>
      <c r="EY25" t="str">
        <f t="shared" si="11"/>
        <v>ISFJ</v>
      </c>
      <c r="FA25">
        <v>1</v>
      </c>
    </row>
    <row r="26" spans="1:157" x14ac:dyDescent="0.3">
      <c r="A26">
        <v>24</v>
      </c>
      <c r="B26" s="10" t="s">
        <v>46</v>
      </c>
      <c r="C26">
        <v>2</v>
      </c>
      <c r="D26">
        <v>12</v>
      </c>
      <c r="F26">
        <v>0</v>
      </c>
      <c r="G26" s="11">
        <v>0</v>
      </c>
      <c r="H26" s="11">
        <v>0.33333333333333331</v>
      </c>
      <c r="I26" s="11">
        <v>0.66666666666666663</v>
      </c>
      <c r="J26" s="11">
        <v>0</v>
      </c>
      <c r="K26" s="11">
        <v>6.6666666666666666E-2</v>
      </c>
      <c r="L26" s="11">
        <v>0.46666666666666667</v>
      </c>
      <c r="M26" s="11">
        <v>3.875</v>
      </c>
      <c r="N26" s="11">
        <v>4</v>
      </c>
      <c r="O26" s="11">
        <v>3.5</v>
      </c>
      <c r="P26" s="11">
        <v>0.5</v>
      </c>
      <c r="Q26" s="11">
        <v>0.5</v>
      </c>
      <c r="R26" s="11">
        <v>0.5</v>
      </c>
      <c r="S26" s="11">
        <v>4.4285714285714288</v>
      </c>
      <c r="T26" s="11">
        <v>4.666666666666667</v>
      </c>
      <c r="U26" s="11">
        <v>3</v>
      </c>
      <c r="V26" s="11">
        <v>0.42857142857142855</v>
      </c>
      <c r="W26" s="11">
        <v>0.33333333333333331</v>
      </c>
      <c r="X26" s="11">
        <v>1</v>
      </c>
      <c r="Y26">
        <v>0</v>
      </c>
      <c r="Z26">
        <v>0</v>
      </c>
      <c r="AA26">
        <v>0</v>
      </c>
      <c r="AB26">
        <v>1</v>
      </c>
      <c r="AC26">
        <v>7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4</v>
      </c>
      <c r="AK26">
        <v>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3</v>
      </c>
      <c r="BG26">
        <v>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2</v>
      </c>
      <c r="BV26">
        <v>4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4</v>
      </c>
      <c r="CC26">
        <v>3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2</v>
      </c>
      <c r="CR26">
        <v>4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4</v>
      </c>
      <c r="CY26">
        <v>2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N26">
        <v>4</v>
      </c>
      <c r="DO26">
        <v>23</v>
      </c>
      <c r="DP26">
        <v>15</v>
      </c>
      <c r="DQ26">
        <v>13</v>
      </c>
      <c r="DR26">
        <v>17</v>
      </c>
      <c r="DS26">
        <v>4</v>
      </c>
      <c r="DT26">
        <v>14</v>
      </c>
      <c r="DU26">
        <v>13</v>
      </c>
      <c r="DV26">
        <v>21</v>
      </c>
      <c r="DW26">
        <v>15</v>
      </c>
      <c r="DX26">
        <v>14</v>
      </c>
      <c r="DY26">
        <v>14</v>
      </c>
      <c r="DZ26">
        <v>16</v>
      </c>
      <c r="EA26">
        <v>24</v>
      </c>
      <c r="EB26">
        <v>15</v>
      </c>
      <c r="EC26">
        <v>9</v>
      </c>
      <c r="ED26">
        <v>16</v>
      </c>
      <c r="EE26">
        <f t="shared" si="0"/>
        <v>43</v>
      </c>
      <c r="EF26">
        <f t="shared" si="1"/>
        <v>55</v>
      </c>
      <c r="EG26">
        <f t="shared" si="2"/>
        <v>46</v>
      </c>
      <c r="EH26">
        <f t="shared" si="3"/>
        <v>60</v>
      </c>
      <c r="EI26">
        <f t="shared" si="4"/>
        <v>46</v>
      </c>
      <c r="EJ26">
        <f t="shared" si="5"/>
        <v>38</v>
      </c>
      <c r="EK26">
        <f t="shared" si="6"/>
        <v>46</v>
      </c>
      <c r="EL26">
        <f t="shared" si="7"/>
        <v>51</v>
      </c>
      <c r="EM26">
        <f t="shared" si="8"/>
        <v>47</v>
      </c>
      <c r="EN26">
        <f t="shared" si="9"/>
        <v>31</v>
      </c>
      <c r="EO26">
        <f t="shared" si="10"/>
        <v>23</v>
      </c>
      <c r="EP26">
        <f>DN26-DO26</f>
        <v>-19</v>
      </c>
      <c r="EQ26">
        <f>DP26-DQ26</f>
        <v>2</v>
      </c>
      <c r="ER26">
        <f>DR26-DS26</f>
        <v>13</v>
      </c>
      <c r="ES26">
        <f>DT26-DU26</f>
        <v>1</v>
      </c>
      <c r="EU26" s="3" t="s">
        <v>33</v>
      </c>
      <c r="EV26" s="3" t="s">
        <v>34</v>
      </c>
      <c r="EW26" s="3" t="s">
        <v>36</v>
      </c>
      <c r="EX26" s="3" t="s">
        <v>38</v>
      </c>
      <c r="EY26" t="str">
        <f t="shared" si="11"/>
        <v>ISTJ</v>
      </c>
      <c r="FA26">
        <v>1</v>
      </c>
    </row>
    <row r="27" spans="1:157" x14ac:dyDescent="0.3">
      <c r="A27">
        <v>25</v>
      </c>
      <c r="B27" s="10" t="s">
        <v>47</v>
      </c>
      <c r="C27">
        <v>1</v>
      </c>
      <c r="D27">
        <v>1</v>
      </c>
      <c r="F27">
        <v>1</v>
      </c>
      <c r="G27" s="11">
        <v>0</v>
      </c>
      <c r="H27" s="11">
        <v>0.2</v>
      </c>
      <c r="I27" s="11">
        <v>0.4</v>
      </c>
      <c r="J27" s="11">
        <v>0</v>
      </c>
      <c r="K27" s="11">
        <v>0</v>
      </c>
      <c r="L27" s="11">
        <v>0.26666666666666666</v>
      </c>
      <c r="M27" s="11">
        <v>3.2857142857142856</v>
      </c>
      <c r="N27" s="11">
        <v>3.5</v>
      </c>
      <c r="O27" s="11">
        <v>2</v>
      </c>
      <c r="P27" s="11">
        <v>3.7142857142857144</v>
      </c>
      <c r="Q27" s="11">
        <v>4.333333333333333</v>
      </c>
      <c r="R27" s="11">
        <v>3.25</v>
      </c>
      <c r="S27" s="11">
        <v>3</v>
      </c>
      <c r="T27" s="11">
        <v>4</v>
      </c>
      <c r="U27" s="11">
        <v>2.4</v>
      </c>
      <c r="V27" s="11">
        <v>4.625</v>
      </c>
      <c r="W27" s="11">
        <v>5</v>
      </c>
      <c r="X27" s="11">
        <v>4.25</v>
      </c>
      <c r="Y27">
        <v>0</v>
      </c>
      <c r="Z27">
        <v>0</v>
      </c>
      <c r="AA27">
        <v>1</v>
      </c>
      <c r="AB27">
        <v>3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4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</v>
      </c>
      <c r="AY27">
        <v>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2</v>
      </c>
      <c r="BT27">
        <v>1</v>
      </c>
      <c r="BU27">
        <v>4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3</v>
      </c>
      <c r="CG27">
        <v>5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4</v>
      </c>
      <c r="DD27">
        <v>0</v>
      </c>
      <c r="DE27">
        <v>0</v>
      </c>
      <c r="DF27">
        <v>0</v>
      </c>
      <c r="DG27">
        <v>0</v>
      </c>
      <c r="DH27">
        <v>0</v>
      </c>
      <c r="DN27">
        <v>23</v>
      </c>
      <c r="DO27">
        <v>1</v>
      </c>
      <c r="DP27">
        <v>18</v>
      </c>
      <c r="DQ27">
        <v>8</v>
      </c>
      <c r="DR27">
        <v>4</v>
      </c>
      <c r="DS27">
        <v>15</v>
      </c>
      <c r="DT27">
        <v>18</v>
      </c>
      <c r="DU27">
        <v>9</v>
      </c>
      <c r="DV27">
        <v>18</v>
      </c>
      <c r="DW27">
        <v>23</v>
      </c>
      <c r="DX27">
        <v>15</v>
      </c>
      <c r="DY27">
        <v>12</v>
      </c>
      <c r="DZ27">
        <v>11</v>
      </c>
      <c r="EA27">
        <v>12</v>
      </c>
      <c r="EB27">
        <v>23</v>
      </c>
      <c r="EC27">
        <v>17</v>
      </c>
      <c r="ED27">
        <v>13</v>
      </c>
      <c r="EE27">
        <f t="shared" si="0"/>
        <v>50</v>
      </c>
      <c r="EF27">
        <f t="shared" si="1"/>
        <v>46</v>
      </c>
      <c r="EG27">
        <f t="shared" si="2"/>
        <v>48</v>
      </c>
      <c r="EH27">
        <f t="shared" si="3"/>
        <v>53</v>
      </c>
      <c r="EI27">
        <f t="shared" si="4"/>
        <v>36</v>
      </c>
      <c r="EJ27">
        <f t="shared" si="5"/>
        <v>55</v>
      </c>
      <c r="EK27">
        <f t="shared" si="6"/>
        <v>59</v>
      </c>
      <c r="EL27">
        <f t="shared" si="7"/>
        <v>44</v>
      </c>
      <c r="EM27">
        <f t="shared" si="8"/>
        <v>41</v>
      </c>
      <c r="EN27">
        <f t="shared" si="9"/>
        <v>36</v>
      </c>
      <c r="EO27">
        <f t="shared" si="10"/>
        <v>32</v>
      </c>
      <c r="EP27">
        <f>DN27-DO27</f>
        <v>22</v>
      </c>
      <c r="EQ27">
        <f>DP27-DQ27</f>
        <v>10</v>
      </c>
      <c r="ER27">
        <f>DR27-DS27</f>
        <v>-11</v>
      </c>
      <c r="ES27">
        <f>DT27-DU27</f>
        <v>9</v>
      </c>
      <c r="EU27" s="3" t="s">
        <v>32</v>
      </c>
      <c r="EV27" s="3" t="s">
        <v>34</v>
      </c>
      <c r="EW27" s="3" t="s">
        <v>37</v>
      </c>
      <c r="EX27" s="3" t="s">
        <v>38</v>
      </c>
      <c r="EY27" t="str">
        <f t="shared" si="11"/>
        <v>ESFJ</v>
      </c>
      <c r="FA27">
        <v>1</v>
      </c>
    </row>
    <row r="28" spans="1:157" x14ac:dyDescent="0.3">
      <c r="A28">
        <v>26</v>
      </c>
      <c r="B28" s="10" t="s">
        <v>47</v>
      </c>
      <c r="C28">
        <v>1</v>
      </c>
      <c r="D28">
        <v>2</v>
      </c>
      <c r="F28">
        <v>0</v>
      </c>
      <c r="G28" s="11">
        <v>0.1</v>
      </c>
      <c r="H28" s="11">
        <v>0.13333333333333333</v>
      </c>
      <c r="I28" s="11">
        <v>0.13333333333333333</v>
      </c>
      <c r="J28" s="11">
        <v>0.1</v>
      </c>
      <c r="K28" s="11">
        <v>0</v>
      </c>
      <c r="L28" s="11">
        <v>6.6666666666666666E-2</v>
      </c>
      <c r="M28" s="11">
        <v>2.875</v>
      </c>
      <c r="N28" s="11">
        <v>3.2</v>
      </c>
      <c r="O28" s="11">
        <v>2.3333333333333335</v>
      </c>
      <c r="P28" s="11">
        <v>3.875</v>
      </c>
      <c r="Q28" s="11">
        <v>4.25</v>
      </c>
      <c r="R28" s="11">
        <v>3.5</v>
      </c>
      <c r="S28" s="11">
        <v>3.2857142857142856</v>
      </c>
      <c r="T28" s="11">
        <v>3.2857142857142856</v>
      </c>
      <c r="U28" s="11">
        <v>0</v>
      </c>
      <c r="V28" s="11">
        <v>4.4285714285714288</v>
      </c>
      <c r="W28" s="11">
        <v>4.4285714285714288</v>
      </c>
      <c r="X28" s="11">
        <v>0</v>
      </c>
      <c r="Y28">
        <v>0</v>
      </c>
      <c r="Z28">
        <v>0</v>
      </c>
      <c r="AA28">
        <v>3</v>
      </c>
      <c r="AB28">
        <v>4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5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3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4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4</v>
      </c>
      <c r="CG28">
        <v>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4</v>
      </c>
      <c r="CQ28">
        <v>1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4</v>
      </c>
      <c r="DC28">
        <v>3</v>
      </c>
      <c r="DD28">
        <v>0</v>
      </c>
      <c r="DE28">
        <v>0</v>
      </c>
      <c r="DF28">
        <v>0</v>
      </c>
      <c r="DG28">
        <v>0</v>
      </c>
      <c r="DH28">
        <v>0</v>
      </c>
      <c r="DN28">
        <v>9</v>
      </c>
      <c r="DO28">
        <v>14</v>
      </c>
      <c r="DP28">
        <v>14</v>
      </c>
      <c r="DQ28">
        <v>12</v>
      </c>
      <c r="DR28">
        <v>17</v>
      </c>
      <c r="DS28">
        <v>2</v>
      </c>
      <c r="DT28">
        <v>25</v>
      </c>
      <c r="DU28">
        <v>2</v>
      </c>
      <c r="DV28">
        <v>16</v>
      </c>
      <c r="DW28">
        <v>17</v>
      </c>
      <c r="DX28">
        <v>16</v>
      </c>
      <c r="DY28">
        <v>14</v>
      </c>
      <c r="DZ28">
        <v>19</v>
      </c>
      <c r="EA28">
        <v>13</v>
      </c>
      <c r="EB28">
        <v>14</v>
      </c>
      <c r="EC28">
        <v>18</v>
      </c>
      <c r="ED28">
        <v>17</v>
      </c>
      <c r="EE28">
        <f t="shared" si="0"/>
        <v>47</v>
      </c>
      <c r="EF28">
        <f t="shared" si="1"/>
        <v>46</v>
      </c>
      <c r="EG28">
        <f t="shared" si="2"/>
        <v>51</v>
      </c>
      <c r="EH28">
        <f t="shared" si="3"/>
        <v>46</v>
      </c>
      <c r="EI28">
        <f t="shared" si="4"/>
        <v>50</v>
      </c>
      <c r="EJ28">
        <f t="shared" si="5"/>
        <v>48</v>
      </c>
      <c r="EK28">
        <f t="shared" si="6"/>
        <v>48</v>
      </c>
      <c r="EL28">
        <f t="shared" si="7"/>
        <v>51</v>
      </c>
      <c r="EM28">
        <f t="shared" si="8"/>
        <v>45</v>
      </c>
      <c r="EN28">
        <f t="shared" si="9"/>
        <v>34</v>
      </c>
      <c r="EO28">
        <f t="shared" si="10"/>
        <v>34</v>
      </c>
      <c r="EP28">
        <f>DN28-DO28</f>
        <v>-5</v>
      </c>
      <c r="EQ28">
        <f>DP28-DQ28</f>
        <v>2</v>
      </c>
      <c r="ER28">
        <f>DR28-DS28</f>
        <v>15</v>
      </c>
      <c r="ES28">
        <f>DT28-DU28</f>
        <v>23</v>
      </c>
      <c r="EU28" s="3" t="s">
        <v>33</v>
      </c>
      <c r="EV28" s="3" t="s">
        <v>34</v>
      </c>
      <c r="EW28" s="3" t="s">
        <v>36</v>
      </c>
      <c r="EX28" s="3" t="s">
        <v>38</v>
      </c>
      <c r="EY28" t="str">
        <f t="shared" si="11"/>
        <v>ISTJ</v>
      </c>
      <c r="FA28">
        <v>1</v>
      </c>
    </row>
    <row r="29" spans="1:157" x14ac:dyDescent="0.3">
      <c r="A29">
        <v>27</v>
      </c>
      <c r="B29" s="10" t="s">
        <v>47</v>
      </c>
      <c r="C29">
        <v>1</v>
      </c>
      <c r="D29">
        <v>3</v>
      </c>
      <c r="F29">
        <v>0</v>
      </c>
      <c r="G29" s="11">
        <v>0</v>
      </c>
      <c r="H29" s="11">
        <v>0.53333333333333333</v>
      </c>
      <c r="I29" s="11">
        <v>0.6</v>
      </c>
      <c r="J29" s="11">
        <v>0</v>
      </c>
      <c r="K29" s="11">
        <v>0.2</v>
      </c>
      <c r="L29" s="11">
        <v>0.2</v>
      </c>
      <c r="M29" s="11">
        <v>5</v>
      </c>
      <c r="N29" s="11">
        <v>5</v>
      </c>
      <c r="O29" s="11">
        <v>0</v>
      </c>
      <c r="P29" s="11">
        <v>5</v>
      </c>
      <c r="Q29" s="11">
        <v>5</v>
      </c>
      <c r="R29" s="11">
        <v>0</v>
      </c>
      <c r="S29" s="11">
        <v>3.5</v>
      </c>
      <c r="T29" s="11">
        <v>5</v>
      </c>
      <c r="U29" s="11">
        <v>3</v>
      </c>
      <c r="V29" s="11">
        <v>4.375</v>
      </c>
      <c r="W29" s="11">
        <v>5</v>
      </c>
      <c r="X29" s="11">
        <v>3.3333333333333335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7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7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4</v>
      </c>
      <c r="BU29">
        <v>1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1</v>
      </c>
      <c r="CG29">
        <v>5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2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5</v>
      </c>
      <c r="DD29">
        <v>0</v>
      </c>
      <c r="DE29">
        <v>0</v>
      </c>
      <c r="DF29">
        <v>0</v>
      </c>
      <c r="DG29">
        <v>0</v>
      </c>
      <c r="DH29">
        <v>0</v>
      </c>
      <c r="DN29">
        <v>15</v>
      </c>
      <c r="DO29">
        <v>15</v>
      </c>
      <c r="DP29">
        <v>17</v>
      </c>
      <c r="DQ29">
        <v>16</v>
      </c>
      <c r="DR29">
        <v>15</v>
      </c>
      <c r="DS29">
        <v>6</v>
      </c>
      <c r="DT29">
        <v>27</v>
      </c>
      <c r="DU29">
        <v>2</v>
      </c>
      <c r="DV29">
        <v>13</v>
      </c>
      <c r="DW29">
        <v>17</v>
      </c>
      <c r="DX29">
        <v>15</v>
      </c>
      <c r="DY29">
        <v>18</v>
      </c>
      <c r="DZ29">
        <v>16</v>
      </c>
      <c r="EA29">
        <v>16</v>
      </c>
      <c r="EB29">
        <v>25</v>
      </c>
      <c r="EC29">
        <v>11</v>
      </c>
      <c r="ED29">
        <v>13</v>
      </c>
      <c r="EE29">
        <f t="shared" si="0"/>
        <v>50</v>
      </c>
      <c r="EF29">
        <f t="shared" si="1"/>
        <v>57</v>
      </c>
      <c r="EG29">
        <f t="shared" si="2"/>
        <v>37</v>
      </c>
      <c r="EH29">
        <f t="shared" si="3"/>
        <v>46</v>
      </c>
      <c r="EI29">
        <f t="shared" si="4"/>
        <v>47</v>
      </c>
      <c r="EJ29">
        <f t="shared" si="5"/>
        <v>51</v>
      </c>
      <c r="EK29">
        <f t="shared" si="6"/>
        <v>55</v>
      </c>
      <c r="EL29">
        <f t="shared" si="7"/>
        <v>44</v>
      </c>
      <c r="EM29">
        <f t="shared" si="8"/>
        <v>45</v>
      </c>
      <c r="EN29">
        <f t="shared" si="9"/>
        <v>30</v>
      </c>
      <c r="EO29">
        <f t="shared" si="10"/>
        <v>26</v>
      </c>
      <c r="EP29">
        <f>DN29-DO29</f>
        <v>0</v>
      </c>
      <c r="EQ29">
        <f>DP29-DQ29</f>
        <v>1</v>
      </c>
      <c r="ER29">
        <f>DR29-DS29</f>
        <v>9</v>
      </c>
      <c r="ES29">
        <f>DT29-DU29</f>
        <v>25</v>
      </c>
      <c r="EU29" s="3" t="s">
        <v>32</v>
      </c>
      <c r="EV29" s="3" t="s">
        <v>34</v>
      </c>
      <c r="EW29" s="3" t="s">
        <v>36</v>
      </c>
      <c r="EX29" s="3" t="s">
        <v>38</v>
      </c>
      <c r="EY29" t="str">
        <f t="shared" si="11"/>
        <v>ESTJ</v>
      </c>
      <c r="FA29">
        <v>1</v>
      </c>
    </row>
    <row r="30" spans="1:157" x14ac:dyDescent="0.3">
      <c r="A30">
        <v>28</v>
      </c>
      <c r="B30" s="10" t="s">
        <v>47</v>
      </c>
      <c r="C30">
        <v>1</v>
      </c>
      <c r="D30">
        <v>4</v>
      </c>
      <c r="F30">
        <v>0</v>
      </c>
      <c r="G30" s="11">
        <v>0</v>
      </c>
      <c r="H30" s="11">
        <v>0.93333333333333335</v>
      </c>
      <c r="I30" s="11">
        <v>0.26666666666666666</v>
      </c>
      <c r="J30" s="11">
        <v>0</v>
      </c>
      <c r="K30" s="11">
        <v>0.26666666666666666</v>
      </c>
      <c r="L30" s="11">
        <v>0.13333333333333333</v>
      </c>
      <c r="M30" s="11">
        <v>3.5</v>
      </c>
      <c r="N30" s="11">
        <v>4</v>
      </c>
      <c r="O30" s="11">
        <v>2.6666666666666665</v>
      </c>
      <c r="P30" s="11">
        <v>5</v>
      </c>
      <c r="Q30" s="11">
        <v>5</v>
      </c>
      <c r="R30" s="11">
        <v>0</v>
      </c>
      <c r="S30" s="11">
        <v>4.2857142857142856</v>
      </c>
      <c r="T30" s="11">
        <v>5</v>
      </c>
      <c r="U30" s="11">
        <v>3.75</v>
      </c>
      <c r="V30" s="11">
        <v>3.8571428571428572</v>
      </c>
      <c r="W30" s="11">
        <v>5</v>
      </c>
      <c r="X30" s="11">
        <v>3.4</v>
      </c>
      <c r="Y30">
        <v>0</v>
      </c>
      <c r="Z30">
        <v>1</v>
      </c>
      <c r="AA30">
        <v>0</v>
      </c>
      <c r="AB30">
        <v>1</v>
      </c>
      <c r="AC30">
        <v>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8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3</v>
      </c>
      <c r="BV30">
        <v>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1</v>
      </c>
      <c r="CF30">
        <v>3</v>
      </c>
      <c r="CG30">
        <v>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3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</v>
      </c>
      <c r="DD30">
        <v>0</v>
      </c>
      <c r="DE30">
        <v>0</v>
      </c>
      <c r="DF30">
        <v>0</v>
      </c>
      <c r="DG30">
        <v>0</v>
      </c>
      <c r="DH30">
        <v>0</v>
      </c>
      <c r="DN30">
        <v>4</v>
      </c>
      <c r="DO30">
        <v>23</v>
      </c>
      <c r="DP30">
        <v>6</v>
      </c>
      <c r="DQ30">
        <v>21</v>
      </c>
      <c r="DR30">
        <v>19</v>
      </c>
      <c r="DS30">
        <v>5</v>
      </c>
      <c r="DT30">
        <v>3</v>
      </c>
      <c r="DU30">
        <v>24</v>
      </c>
      <c r="DV30">
        <v>20</v>
      </c>
      <c r="DW30">
        <v>6</v>
      </c>
      <c r="DX30">
        <v>18</v>
      </c>
      <c r="DY30">
        <v>23</v>
      </c>
      <c r="DZ30">
        <v>18</v>
      </c>
      <c r="EA30">
        <v>13</v>
      </c>
      <c r="EB30">
        <v>16</v>
      </c>
      <c r="EC30">
        <v>12</v>
      </c>
      <c r="ED30">
        <v>18</v>
      </c>
      <c r="EE30">
        <f t="shared" si="0"/>
        <v>47</v>
      </c>
      <c r="EF30">
        <f t="shared" si="1"/>
        <v>47</v>
      </c>
      <c r="EG30">
        <f t="shared" si="2"/>
        <v>50</v>
      </c>
      <c r="EH30">
        <f t="shared" si="3"/>
        <v>39</v>
      </c>
      <c r="EI30">
        <f t="shared" si="4"/>
        <v>59</v>
      </c>
      <c r="EJ30">
        <f t="shared" si="5"/>
        <v>46</v>
      </c>
      <c r="EK30">
        <f t="shared" si="6"/>
        <v>40</v>
      </c>
      <c r="EL30">
        <f t="shared" si="7"/>
        <v>56</v>
      </c>
      <c r="EM30">
        <f t="shared" si="8"/>
        <v>48</v>
      </c>
      <c r="EN30">
        <f t="shared" si="9"/>
        <v>24</v>
      </c>
      <c r="EO30">
        <f t="shared" si="10"/>
        <v>30</v>
      </c>
      <c r="EP30">
        <f>DN30-DO30</f>
        <v>-19</v>
      </c>
      <c r="EQ30">
        <f>DP30-DQ30</f>
        <v>-15</v>
      </c>
      <c r="ER30">
        <f>DR30-DS30</f>
        <v>14</v>
      </c>
      <c r="ES30">
        <f>DT30-DU30</f>
        <v>-21</v>
      </c>
      <c r="EU30" s="3" t="s">
        <v>33</v>
      </c>
      <c r="EV30" s="3" t="s">
        <v>35</v>
      </c>
      <c r="EW30" s="3" t="s">
        <v>36</v>
      </c>
      <c r="EX30" s="3" t="s">
        <v>39</v>
      </c>
      <c r="EY30" t="str">
        <f t="shared" si="11"/>
        <v>INTP</v>
      </c>
      <c r="FA30">
        <v>1</v>
      </c>
    </row>
    <row r="31" spans="1:157" x14ac:dyDescent="0.3">
      <c r="A31">
        <v>29</v>
      </c>
      <c r="B31" s="10" t="s">
        <v>47</v>
      </c>
      <c r="C31">
        <v>1</v>
      </c>
      <c r="D31">
        <v>5</v>
      </c>
      <c r="F31">
        <v>0</v>
      </c>
      <c r="G31" s="11">
        <v>0.3</v>
      </c>
      <c r="H31" s="11">
        <v>0.46666666666666667</v>
      </c>
      <c r="I31" s="11">
        <v>0.66666666666666663</v>
      </c>
      <c r="J31" s="11">
        <v>0.3</v>
      </c>
      <c r="K31" s="11">
        <v>0.13333333333333333</v>
      </c>
      <c r="L31" s="11">
        <v>0.33333333333333331</v>
      </c>
      <c r="M31" s="11">
        <v>3.5714285714285716</v>
      </c>
      <c r="N31" s="11">
        <v>3.5</v>
      </c>
      <c r="O31" s="11">
        <v>3.6666666666666665</v>
      </c>
      <c r="P31" s="11">
        <v>4.1428571428571432</v>
      </c>
      <c r="Q31" s="11">
        <v>4.166666666666667</v>
      </c>
      <c r="R31" s="11">
        <v>4</v>
      </c>
      <c r="S31" s="11">
        <v>2.875</v>
      </c>
      <c r="T31" s="11">
        <v>3.6</v>
      </c>
      <c r="U31" s="11">
        <v>1.6666666666666667</v>
      </c>
      <c r="V31" s="11">
        <v>4.625</v>
      </c>
      <c r="W31" s="11">
        <v>4.625</v>
      </c>
      <c r="X31" s="11">
        <v>0</v>
      </c>
      <c r="Y31">
        <v>0</v>
      </c>
      <c r="Z31">
        <v>0</v>
      </c>
      <c r="AA31">
        <v>0</v>
      </c>
      <c r="AB31">
        <v>3</v>
      </c>
      <c r="AC31">
        <v>4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6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2</v>
      </c>
      <c r="BT31">
        <v>2</v>
      </c>
      <c r="BU31">
        <v>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3</v>
      </c>
      <c r="CG31">
        <v>5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</v>
      </c>
      <c r="CQ31">
        <v>3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3</v>
      </c>
      <c r="DC31">
        <v>5</v>
      </c>
      <c r="DD31">
        <v>0</v>
      </c>
      <c r="DE31">
        <v>0</v>
      </c>
      <c r="DF31">
        <v>0</v>
      </c>
      <c r="DG31">
        <v>0</v>
      </c>
      <c r="DH31">
        <v>0</v>
      </c>
      <c r="DN31">
        <v>13</v>
      </c>
      <c r="DO31">
        <v>14</v>
      </c>
      <c r="DP31">
        <v>15</v>
      </c>
      <c r="DQ31">
        <v>15</v>
      </c>
      <c r="DR31">
        <v>29</v>
      </c>
      <c r="DS31">
        <v>3</v>
      </c>
      <c r="DT31">
        <v>14</v>
      </c>
      <c r="DU31">
        <v>16</v>
      </c>
      <c r="DV31">
        <v>16</v>
      </c>
      <c r="DW31">
        <v>18</v>
      </c>
      <c r="DX31">
        <v>13</v>
      </c>
      <c r="DY31">
        <v>15</v>
      </c>
      <c r="DZ31">
        <v>22</v>
      </c>
      <c r="EA31">
        <v>14</v>
      </c>
      <c r="EB31">
        <v>20</v>
      </c>
      <c r="EC31">
        <v>12</v>
      </c>
      <c r="ED31">
        <v>14</v>
      </c>
      <c r="EE31">
        <f t="shared" si="0"/>
        <v>46</v>
      </c>
      <c r="EF31">
        <f t="shared" si="1"/>
        <v>56</v>
      </c>
      <c r="EG31">
        <f t="shared" si="2"/>
        <v>42</v>
      </c>
      <c r="EH31">
        <f t="shared" si="3"/>
        <v>48</v>
      </c>
      <c r="EI31">
        <f t="shared" si="4"/>
        <v>51</v>
      </c>
      <c r="EJ31">
        <f t="shared" si="5"/>
        <v>45</v>
      </c>
      <c r="EK31">
        <f t="shared" si="6"/>
        <v>52</v>
      </c>
      <c r="EL31">
        <f t="shared" si="7"/>
        <v>51</v>
      </c>
      <c r="EM31">
        <f t="shared" si="8"/>
        <v>41</v>
      </c>
      <c r="EN31">
        <f t="shared" si="9"/>
        <v>32</v>
      </c>
      <c r="EO31">
        <f t="shared" si="10"/>
        <v>25</v>
      </c>
      <c r="EP31">
        <f>DN31-DO31</f>
        <v>-1</v>
      </c>
      <c r="EQ31">
        <f>DP31-DQ31</f>
        <v>0</v>
      </c>
      <c r="ER31">
        <f>DR31-DS31</f>
        <v>26</v>
      </c>
      <c r="ES31">
        <f>DT31-DU31</f>
        <v>-2</v>
      </c>
      <c r="EU31" s="3" t="s">
        <v>33</v>
      </c>
      <c r="EV31" s="3" t="s">
        <v>35</v>
      </c>
      <c r="EW31" s="3" t="s">
        <v>36</v>
      </c>
      <c r="EX31" s="3" t="s">
        <v>39</v>
      </c>
      <c r="EY31" t="str">
        <f t="shared" si="11"/>
        <v>INTP</v>
      </c>
      <c r="FA31">
        <v>1</v>
      </c>
    </row>
    <row r="32" spans="1:157" x14ac:dyDescent="0.3">
      <c r="A32">
        <v>30</v>
      </c>
      <c r="B32" s="10" t="s">
        <v>47</v>
      </c>
      <c r="C32">
        <v>1</v>
      </c>
      <c r="D32">
        <v>6</v>
      </c>
      <c r="F32">
        <v>0</v>
      </c>
      <c r="G32" s="11">
        <v>0</v>
      </c>
      <c r="H32" s="11">
        <v>0.26666666666666666</v>
      </c>
      <c r="I32" s="11">
        <v>1</v>
      </c>
      <c r="J32" s="11">
        <v>0</v>
      </c>
      <c r="K32" s="11">
        <v>0.13333333333333333</v>
      </c>
      <c r="L32" s="11">
        <v>0.6</v>
      </c>
      <c r="M32" s="11">
        <v>3.75</v>
      </c>
      <c r="N32" s="11">
        <v>4</v>
      </c>
      <c r="O32" s="11">
        <v>3.3333333333333335</v>
      </c>
      <c r="P32" s="11">
        <v>4.75</v>
      </c>
      <c r="Q32" s="11">
        <v>5</v>
      </c>
      <c r="R32" s="11">
        <v>4.333333333333333</v>
      </c>
      <c r="S32" s="11">
        <v>4</v>
      </c>
      <c r="T32" s="11">
        <v>4.166666666666667</v>
      </c>
      <c r="U32" s="11">
        <v>3</v>
      </c>
      <c r="V32" s="11">
        <v>4.5714285714285712</v>
      </c>
      <c r="W32" s="11">
        <v>4.5714285714285712</v>
      </c>
      <c r="X32" s="11">
        <v>0</v>
      </c>
      <c r="Y32">
        <v>0</v>
      </c>
      <c r="Z32">
        <v>0</v>
      </c>
      <c r="AA32">
        <v>0</v>
      </c>
      <c r="AB32">
        <v>2</v>
      </c>
      <c r="AC32">
        <v>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6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5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</v>
      </c>
      <c r="BU32">
        <v>1</v>
      </c>
      <c r="BV32">
        <v>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3</v>
      </c>
      <c r="CG32">
        <v>4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</v>
      </c>
      <c r="CQ32">
        <v>1</v>
      </c>
      <c r="CR32">
        <v>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3</v>
      </c>
      <c r="DC32">
        <v>4</v>
      </c>
      <c r="DD32">
        <v>0</v>
      </c>
      <c r="DE32">
        <v>0</v>
      </c>
      <c r="DF32">
        <v>0</v>
      </c>
      <c r="DG32">
        <v>0</v>
      </c>
      <c r="DH32">
        <v>0</v>
      </c>
      <c r="DN32">
        <v>17</v>
      </c>
      <c r="DO32">
        <v>10</v>
      </c>
      <c r="DP32">
        <v>16</v>
      </c>
      <c r="DQ32">
        <v>9</v>
      </c>
      <c r="DR32">
        <v>12</v>
      </c>
      <c r="DS32">
        <v>9</v>
      </c>
      <c r="DT32">
        <v>11</v>
      </c>
      <c r="DU32">
        <v>19</v>
      </c>
      <c r="DV32">
        <v>12</v>
      </c>
      <c r="DW32">
        <v>23</v>
      </c>
      <c r="DX32">
        <v>15</v>
      </c>
      <c r="DY32">
        <v>17</v>
      </c>
      <c r="DZ32">
        <v>14</v>
      </c>
      <c r="EA32">
        <v>7</v>
      </c>
      <c r="EB32">
        <v>20</v>
      </c>
      <c r="EC32">
        <v>17</v>
      </c>
      <c r="ED32">
        <v>19</v>
      </c>
      <c r="EE32">
        <f t="shared" si="0"/>
        <v>55</v>
      </c>
      <c r="EF32">
        <f t="shared" si="1"/>
        <v>41</v>
      </c>
      <c r="EG32">
        <f t="shared" si="2"/>
        <v>48</v>
      </c>
      <c r="EH32">
        <f t="shared" si="3"/>
        <v>42</v>
      </c>
      <c r="EI32">
        <f t="shared" si="4"/>
        <v>50</v>
      </c>
      <c r="EJ32">
        <f t="shared" si="5"/>
        <v>52</v>
      </c>
      <c r="EK32">
        <f t="shared" si="6"/>
        <v>62</v>
      </c>
      <c r="EL32">
        <f t="shared" si="7"/>
        <v>41</v>
      </c>
      <c r="EM32">
        <f t="shared" si="8"/>
        <v>41</v>
      </c>
      <c r="EN32">
        <f t="shared" si="9"/>
        <v>42</v>
      </c>
      <c r="EO32">
        <f t="shared" si="10"/>
        <v>32</v>
      </c>
      <c r="EP32">
        <f>DN32-DO32</f>
        <v>7</v>
      </c>
      <c r="EQ32">
        <f>DP32-DQ32</f>
        <v>7</v>
      </c>
      <c r="ER32">
        <f>DR32-DS32</f>
        <v>3</v>
      </c>
      <c r="ES32">
        <f>DT32-DU32</f>
        <v>-8</v>
      </c>
      <c r="EU32" s="3" t="s">
        <v>32</v>
      </c>
      <c r="EV32" s="3" t="s">
        <v>34</v>
      </c>
      <c r="EW32" s="3" t="s">
        <v>36</v>
      </c>
      <c r="EX32" s="3" t="s">
        <v>39</v>
      </c>
      <c r="EY32" t="str">
        <f t="shared" si="11"/>
        <v>ESTP</v>
      </c>
      <c r="FA32">
        <v>1</v>
      </c>
    </row>
    <row r="33" spans="1:157" x14ac:dyDescent="0.3">
      <c r="A33">
        <v>31</v>
      </c>
      <c r="B33" s="10" t="s">
        <v>47</v>
      </c>
      <c r="C33">
        <v>2</v>
      </c>
      <c r="D33">
        <v>7</v>
      </c>
      <c r="F33">
        <v>0</v>
      </c>
      <c r="G33" s="11">
        <v>0.3</v>
      </c>
      <c r="H33" s="11">
        <v>0.93333333333333335</v>
      </c>
      <c r="I33" s="11">
        <v>0.8666666666666667</v>
      </c>
      <c r="J33" s="11">
        <v>0.3</v>
      </c>
      <c r="K33" s="11">
        <v>0.33333333333333331</v>
      </c>
      <c r="L33" s="11">
        <v>0.4</v>
      </c>
      <c r="M33" s="11">
        <v>5</v>
      </c>
      <c r="N33" s="11">
        <v>5</v>
      </c>
      <c r="O33" s="11">
        <v>0</v>
      </c>
      <c r="P33" s="11">
        <v>5</v>
      </c>
      <c r="Q33" s="11">
        <v>5</v>
      </c>
      <c r="R33" s="11">
        <v>0</v>
      </c>
      <c r="S33" s="11">
        <v>3.625</v>
      </c>
      <c r="T33" s="11">
        <v>4</v>
      </c>
      <c r="U33" s="11">
        <v>3.4</v>
      </c>
      <c r="V33" s="11">
        <v>4</v>
      </c>
      <c r="W33" s="11">
        <v>4.25</v>
      </c>
      <c r="X33" s="11">
        <v>3.75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7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7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</v>
      </c>
      <c r="BU33">
        <v>5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6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3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3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N33">
        <v>11</v>
      </c>
      <c r="DO33">
        <v>17</v>
      </c>
      <c r="DP33">
        <v>1</v>
      </c>
      <c r="DQ33">
        <v>22</v>
      </c>
      <c r="DR33">
        <v>23</v>
      </c>
      <c r="DS33">
        <v>1</v>
      </c>
      <c r="DT33">
        <v>13</v>
      </c>
      <c r="DU33">
        <v>17</v>
      </c>
      <c r="DV33">
        <v>23</v>
      </c>
      <c r="DW33">
        <v>13</v>
      </c>
      <c r="DX33">
        <v>11</v>
      </c>
      <c r="DY33">
        <v>22</v>
      </c>
      <c r="DZ33">
        <v>19</v>
      </c>
      <c r="EA33">
        <v>17</v>
      </c>
      <c r="EB33">
        <v>17</v>
      </c>
      <c r="EC33">
        <v>14</v>
      </c>
      <c r="ED33">
        <v>8</v>
      </c>
      <c r="EE33">
        <f t="shared" si="0"/>
        <v>46</v>
      </c>
      <c r="EF33">
        <f t="shared" si="1"/>
        <v>53</v>
      </c>
      <c r="EG33">
        <f t="shared" si="2"/>
        <v>45</v>
      </c>
      <c r="EH33">
        <f t="shared" si="3"/>
        <v>53</v>
      </c>
      <c r="EI33">
        <f t="shared" si="4"/>
        <v>49</v>
      </c>
      <c r="EJ33">
        <f t="shared" si="5"/>
        <v>42</v>
      </c>
      <c r="EK33">
        <f t="shared" si="6"/>
        <v>38</v>
      </c>
      <c r="EL33">
        <f t="shared" si="7"/>
        <v>53</v>
      </c>
      <c r="EM33">
        <f t="shared" si="8"/>
        <v>53</v>
      </c>
      <c r="EN33">
        <f t="shared" si="9"/>
        <v>21</v>
      </c>
      <c r="EO33">
        <f t="shared" si="10"/>
        <v>25</v>
      </c>
      <c r="EP33">
        <f>DN33-DO33</f>
        <v>-6</v>
      </c>
      <c r="EQ33">
        <f>DP33-DQ33</f>
        <v>-21</v>
      </c>
      <c r="ER33">
        <f>DR33-DS33</f>
        <v>22</v>
      </c>
      <c r="ES33">
        <f>DT33-DU33</f>
        <v>-4</v>
      </c>
      <c r="EU33" s="3" t="s">
        <v>33</v>
      </c>
      <c r="EV33" s="3" t="s">
        <v>35</v>
      </c>
      <c r="EW33" s="3" t="s">
        <v>36</v>
      </c>
      <c r="EX33" s="3" t="s">
        <v>39</v>
      </c>
      <c r="EY33" t="str">
        <f t="shared" si="11"/>
        <v>INTP</v>
      </c>
      <c r="FA33">
        <v>1</v>
      </c>
    </row>
    <row r="34" spans="1:157" x14ac:dyDescent="0.3">
      <c r="A34">
        <v>32</v>
      </c>
      <c r="B34" s="10" t="s">
        <v>47</v>
      </c>
      <c r="C34">
        <v>2</v>
      </c>
      <c r="D34">
        <v>8</v>
      </c>
      <c r="F34">
        <v>0</v>
      </c>
      <c r="G34" s="11">
        <v>0</v>
      </c>
      <c r="H34" s="11">
        <v>0.73333333333333328</v>
      </c>
      <c r="I34" s="11">
        <v>0.93333333333333335</v>
      </c>
      <c r="J34" s="11">
        <v>0</v>
      </c>
      <c r="K34" s="11">
        <v>0.2</v>
      </c>
      <c r="L34" s="11">
        <v>0.33333333333333331</v>
      </c>
      <c r="M34" s="11">
        <v>2.875</v>
      </c>
      <c r="N34" s="11">
        <v>3.3333333333333335</v>
      </c>
      <c r="O34" s="11">
        <v>2.6</v>
      </c>
      <c r="P34" s="11">
        <v>3.875</v>
      </c>
      <c r="Q34" s="11">
        <v>4</v>
      </c>
      <c r="R34" s="11">
        <v>3.6666666666666665</v>
      </c>
      <c r="S34" s="11">
        <v>3.7142857142857144</v>
      </c>
      <c r="T34" s="11">
        <v>4.5999999999999996</v>
      </c>
      <c r="U34" s="11">
        <v>1.5</v>
      </c>
      <c r="V34" s="11">
        <v>3.7142857142857144</v>
      </c>
      <c r="W34" s="11">
        <v>4.666666666666667</v>
      </c>
      <c r="X34" s="11">
        <v>3</v>
      </c>
      <c r="Y34">
        <v>0</v>
      </c>
      <c r="Z34">
        <v>0</v>
      </c>
      <c r="AA34">
        <v>2</v>
      </c>
      <c r="AB34">
        <v>5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7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1</v>
      </c>
      <c r="BT34">
        <v>0</v>
      </c>
      <c r="BU34">
        <v>2</v>
      </c>
      <c r="BV34">
        <v>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4</v>
      </c>
      <c r="CF34">
        <v>1</v>
      </c>
      <c r="CG34">
        <v>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2</v>
      </c>
      <c r="CR34">
        <v>3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N34">
        <v>3</v>
      </c>
      <c r="DO34">
        <v>24</v>
      </c>
      <c r="DP34">
        <v>22</v>
      </c>
      <c r="DQ34">
        <v>11</v>
      </c>
      <c r="DR34">
        <v>25</v>
      </c>
      <c r="DS34">
        <v>5</v>
      </c>
      <c r="DT34">
        <v>22</v>
      </c>
      <c r="DU34">
        <v>5</v>
      </c>
      <c r="DV34">
        <v>23</v>
      </c>
      <c r="DW34">
        <v>9</v>
      </c>
      <c r="DX34">
        <v>16</v>
      </c>
      <c r="DY34">
        <v>18</v>
      </c>
      <c r="DZ34">
        <v>19</v>
      </c>
      <c r="EA34">
        <v>19</v>
      </c>
      <c r="EB34">
        <v>8</v>
      </c>
      <c r="EC34">
        <v>15</v>
      </c>
      <c r="ED34">
        <v>17</v>
      </c>
      <c r="EE34">
        <f t="shared" si="0"/>
        <v>43</v>
      </c>
      <c r="EF34">
        <f t="shared" si="1"/>
        <v>46</v>
      </c>
      <c r="EG34">
        <f t="shared" si="2"/>
        <v>55</v>
      </c>
      <c r="EH34">
        <f t="shared" si="3"/>
        <v>51</v>
      </c>
      <c r="EI34">
        <f t="shared" si="4"/>
        <v>54</v>
      </c>
      <c r="EJ34">
        <f t="shared" si="5"/>
        <v>39</v>
      </c>
      <c r="EK34">
        <f t="shared" si="6"/>
        <v>34</v>
      </c>
      <c r="EL34">
        <f t="shared" si="7"/>
        <v>58</v>
      </c>
      <c r="EM34">
        <f t="shared" si="8"/>
        <v>52</v>
      </c>
      <c r="EN34">
        <f t="shared" si="9"/>
        <v>26</v>
      </c>
      <c r="EO34">
        <f t="shared" si="10"/>
        <v>31</v>
      </c>
      <c r="EP34">
        <f>DN34-DO34</f>
        <v>-21</v>
      </c>
      <c r="EQ34">
        <f>DP34-DQ34</f>
        <v>11</v>
      </c>
      <c r="ER34">
        <f>DR34-DS34</f>
        <v>20</v>
      </c>
      <c r="ES34">
        <f>DT34-DU34</f>
        <v>17</v>
      </c>
      <c r="EU34" s="3" t="s">
        <v>33</v>
      </c>
      <c r="EV34" s="3" t="s">
        <v>34</v>
      </c>
      <c r="EW34" s="3" t="s">
        <v>36</v>
      </c>
      <c r="EX34" s="3" t="s">
        <v>38</v>
      </c>
      <c r="EY34" t="str">
        <f t="shared" si="11"/>
        <v>ISTJ</v>
      </c>
      <c r="FA34">
        <v>1</v>
      </c>
    </row>
    <row r="35" spans="1:157" x14ac:dyDescent="0.3">
      <c r="A35">
        <v>33</v>
      </c>
      <c r="B35" s="10" t="s">
        <v>47</v>
      </c>
      <c r="C35">
        <v>2</v>
      </c>
      <c r="D35">
        <v>9</v>
      </c>
      <c r="F35">
        <v>0</v>
      </c>
      <c r="G35" s="11">
        <v>0</v>
      </c>
      <c r="H35" s="11">
        <v>6.6666666666666666E-2</v>
      </c>
      <c r="I35" s="11">
        <v>6.6666666666666666E-2</v>
      </c>
      <c r="J35" s="11">
        <v>0</v>
      </c>
      <c r="K35" s="11">
        <v>0</v>
      </c>
      <c r="L35" s="11">
        <v>0</v>
      </c>
      <c r="M35" s="11">
        <v>2.5714285714285716</v>
      </c>
      <c r="N35" s="11">
        <v>2.6666666666666665</v>
      </c>
      <c r="O35" s="11">
        <v>2</v>
      </c>
      <c r="P35" s="11">
        <v>3.4285714285714284</v>
      </c>
      <c r="Q35" s="11">
        <v>3.5</v>
      </c>
      <c r="R35" s="11">
        <v>3.4</v>
      </c>
      <c r="S35" s="11">
        <v>3.375</v>
      </c>
      <c r="T35" s="11">
        <v>3.6666666666666665</v>
      </c>
      <c r="U35" s="11">
        <v>2.5</v>
      </c>
      <c r="V35" s="11">
        <v>4.125</v>
      </c>
      <c r="W35" s="11">
        <v>4.166666666666667</v>
      </c>
      <c r="X35" s="11">
        <v>4</v>
      </c>
      <c r="Y35">
        <v>0</v>
      </c>
      <c r="Z35">
        <v>0</v>
      </c>
      <c r="AA35">
        <v>3</v>
      </c>
      <c r="AB35">
        <v>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4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3</v>
      </c>
      <c r="BU35">
        <v>4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7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2</v>
      </c>
      <c r="CQ35">
        <v>4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5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N35">
        <v>21</v>
      </c>
      <c r="DO35">
        <v>9</v>
      </c>
      <c r="DP35">
        <v>10</v>
      </c>
      <c r="DQ35">
        <v>18</v>
      </c>
      <c r="DR35">
        <v>19</v>
      </c>
      <c r="DS35">
        <v>5</v>
      </c>
      <c r="DT35">
        <v>5</v>
      </c>
      <c r="DU35">
        <v>25</v>
      </c>
      <c r="DV35">
        <v>11</v>
      </c>
      <c r="DW35">
        <v>19</v>
      </c>
      <c r="DX35">
        <v>21</v>
      </c>
      <c r="DY35">
        <v>12</v>
      </c>
      <c r="DZ35">
        <v>15</v>
      </c>
      <c r="EA35">
        <v>5</v>
      </c>
      <c r="EB35">
        <v>28</v>
      </c>
      <c r="EC35">
        <v>23</v>
      </c>
      <c r="ED35">
        <v>10</v>
      </c>
      <c r="EE35">
        <f t="shared" si="0"/>
        <v>52</v>
      </c>
      <c r="EF35">
        <f t="shared" si="1"/>
        <v>48</v>
      </c>
      <c r="EG35">
        <f t="shared" si="2"/>
        <v>44</v>
      </c>
      <c r="EH35">
        <f t="shared" si="3"/>
        <v>35</v>
      </c>
      <c r="EI35">
        <f t="shared" si="4"/>
        <v>37</v>
      </c>
      <c r="EJ35">
        <f t="shared" si="5"/>
        <v>72</v>
      </c>
      <c r="EK35">
        <f t="shared" si="6"/>
        <v>57</v>
      </c>
      <c r="EL35">
        <f t="shared" si="7"/>
        <v>47</v>
      </c>
      <c r="EM35">
        <f t="shared" si="8"/>
        <v>40</v>
      </c>
      <c r="EN35">
        <f t="shared" si="9"/>
        <v>29</v>
      </c>
      <c r="EO35">
        <f t="shared" si="10"/>
        <v>44</v>
      </c>
      <c r="EP35">
        <f>DN35-DO35</f>
        <v>12</v>
      </c>
      <c r="EQ35">
        <f>DP35-DQ35</f>
        <v>-8</v>
      </c>
      <c r="ER35">
        <f>DR35-DS35</f>
        <v>14</v>
      </c>
      <c r="ES35">
        <f>DT35-DU35</f>
        <v>-20</v>
      </c>
      <c r="EU35" s="3" t="s">
        <v>32</v>
      </c>
      <c r="EV35" s="3" t="s">
        <v>35</v>
      </c>
      <c r="EW35" s="3" t="s">
        <v>36</v>
      </c>
      <c r="EX35" s="3" t="s">
        <v>39</v>
      </c>
      <c r="EY35" t="str">
        <f t="shared" si="11"/>
        <v>ENTP</v>
      </c>
      <c r="FA35">
        <v>1</v>
      </c>
    </row>
    <row r="36" spans="1:157" x14ac:dyDescent="0.3">
      <c r="A36">
        <v>34</v>
      </c>
      <c r="B36" s="10" t="s">
        <v>47</v>
      </c>
      <c r="C36">
        <v>2</v>
      </c>
      <c r="D36">
        <v>10</v>
      </c>
      <c r="F36">
        <v>0</v>
      </c>
      <c r="G36" s="11">
        <v>0</v>
      </c>
      <c r="H36" s="11">
        <v>0</v>
      </c>
      <c r="I36" s="11">
        <v>0.4</v>
      </c>
      <c r="J36" s="11">
        <v>0</v>
      </c>
      <c r="K36" s="11">
        <v>0</v>
      </c>
      <c r="L36" s="11">
        <v>6.6666666666666666E-2</v>
      </c>
      <c r="M36" s="11">
        <v>3.25</v>
      </c>
      <c r="N36" s="11">
        <v>4</v>
      </c>
      <c r="O36" s="11">
        <v>2.5</v>
      </c>
      <c r="P36" s="11">
        <v>4.5</v>
      </c>
      <c r="Q36" s="11">
        <v>4.8</v>
      </c>
      <c r="R36" s="11">
        <v>4</v>
      </c>
      <c r="S36" s="11">
        <v>3.2857142857142856</v>
      </c>
      <c r="T36" s="11">
        <v>3.2857142857142856</v>
      </c>
      <c r="U36" s="11">
        <v>0</v>
      </c>
      <c r="V36" s="11">
        <v>4.4285714285714288</v>
      </c>
      <c r="W36" s="11">
        <v>4.4285714285714288</v>
      </c>
      <c r="X36" s="11">
        <v>0</v>
      </c>
      <c r="Y36">
        <v>0</v>
      </c>
      <c r="Z36">
        <v>1</v>
      </c>
      <c r="AA36">
        <v>1</v>
      </c>
      <c r="AB36">
        <v>1</v>
      </c>
      <c r="AC36">
        <v>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4</v>
      </c>
      <c r="AO36">
        <v>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4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2</v>
      </c>
      <c r="CG36">
        <v>4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4</v>
      </c>
      <c r="CQ36">
        <v>1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2</v>
      </c>
      <c r="DC36">
        <v>4</v>
      </c>
      <c r="DD36">
        <v>0</v>
      </c>
      <c r="DE36">
        <v>0</v>
      </c>
      <c r="DF36">
        <v>0</v>
      </c>
      <c r="DG36">
        <v>0</v>
      </c>
      <c r="DH36">
        <v>0</v>
      </c>
      <c r="DN36">
        <v>3</v>
      </c>
      <c r="DO36">
        <v>24</v>
      </c>
      <c r="DP36">
        <v>21</v>
      </c>
      <c r="DQ36">
        <v>13</v>
      </c>
      <c r="DR36">
        <v>16</v>
      </c>
      <c r="DS36">
        <v>6</v>
      </c>
      <c r="DT36">
        <v>5</v>
      </c>
      <c r="DU36">
        <v>24</v>
      </c>
      <c r="DV36">
        <v>13</v>
      </c>
      <c r="DW36">
        <v>12</v>
      </c>
      <c r="DX36">
        <v>16</v>
      </c>
      <c r="DY36">
        <v>18</v>
      </c>
      <c r="DZ36">
        <v>20</v>
      </c>
      <c r="EA36">
        <v>13</v>
      </c>
      <c r="EB36">
        <v>17</v>
      </c>
      <c r="EC36">
        <v>12</v>
      </c>
      <c r="ED36">
        <v>23</v>
      </c>
      <c r="EE36">
        <f t="shared" si="0"/>
        <v>46</v>
      </c>
      <c r="EF36">
        <f t="shared" si="1"/>
        <v>50</v>
      </c>
      <c r="EG36">
        <f t="shared" si="2"/>
        <v>48</v>
      </c>
      <c r="EH36">
        <f t="shared" si="3"/>
        <v>38</v>
      </c>
      <c r="EI36">
        <f t="shared" si="4"/>
        <v>61</v>
      </c>
      <c r="EJ36">
        <f t="shared" si="5"/>
        <v>45</v>
      </c>
      <c r="EK36">
        <f t="shared" si="6"/>
        <v>52</v>
      </c>
      <c r="EL36">
        <f t="shared" si="7"/>
        <v>49</v>
      </c>
      <c r="EM36">
        <f t="shared" si="8"/>
        <v>43</v>
      </c>
      <c r="EN36">
        <f t="shared" si="9"/>
        <v>35</v>
      </c>
      <c r="EO36">
        <f t="shared" si="10"/>
        <v>28</v>
      </c>
      <c r="EP36">
        <f>DN36-DO36</f>
        <v>-21</v>
      </c>
      <c r="EQ36">
        <f>DP36-DQ36</f>
        <v>8</v>
      </c>
      <c r="ER36">
        <f>DR36-DS36</f>
        <v>10</v>
      </c>
      <c r="ES36">
        <f>DT36-DU36</f>
        <v>-19</v>
      </c>
      <c r="EU36" s="3" t="s">
        <v>33</v>
      </c>
      <c r="EV36" s="3" t="s">
        <v>34</v>
      </c>
      <c r="EW36" s="3" t="s">
        <v>36</v>
      </c>
      <c r="EX36" s="3" t="s">
        <v>39</v>
      </c>
      <c r="EY36" t="str">
        <f t="shared" si="11"/>
        <v>ISTP</v>
      </c>
      <c r="FA36">
        <v>1</v>
      </c>
    </row>
    <row r="37" spans="1:157" x14ac:dyDescent="0.3">
      <c r="A37">
        <v>35</v>
      </c>
      <c r="B37" s="10" t="s">
        <v>47</v>
      </c>
      <c r="C37">
        <v>2</v>
      </c>
      <c r="D37">
        <v>11</v>
      </c>
      <c r="F37">
        <v>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3.4285714285714284</v>
      </c>
      <c r="N37" s="11">
        <v>4</v>
      </c>
      <c r="O37" s="11">
        <v>2.6666666666666665</v>
      </c>
      <c r="P37" s="11">
        <v>3.7142857142857144</v>
      </c>
      <c r="Q37" s="11">
        <v>4</v>
      </c>
      <c r="R37" s="11">
        <v>3</v>
      </c>
      <c r="S37" s="11">
        <v>3.5</v>
      </c>
      <c r="T37" s="11">
        <v>3.5</v>
      </c>
      <c r="U37" s="11">
        <v>0</v>
      </c>
      <c r="V37" s="11">
        <v>4.25</v>
      </c>
      <c r="W37" s="11">
        <v>4.2857142857142856</v>
      </c>
      <c r="X37" s="11">
        <v>4</v>
      </c>
      <c r="Y37">
        <v>0</v>
      </c>
      <c r="Z37">
        <v>1</v>
      </c>
      <c r="AA37">
        <v>0</v>
      </c>
      <c r="AB37">
        <v>3</v>
      </c>
      <c r="AC37">
        <v>1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0</v>
      </c>
      <c r="AZ37">
        <v>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2</v>
      </c>
      <c r="BU37">
        <v>5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6</v>
      </c>
      <c r="CG37">
        <v>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2</v>
      </c>
      <c r="CQ37">
        <v>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5</v>
      </c>
      <c r="DC37">
        <v>2</v>
      </c>
      <c r="DD37">
        <v>0</v>
      </c>
      <c r="DE37">
        <v>0</v>
      </c>
      <c r="DF37">
        <v>0</v>
      </c>
      <c r="DG37">
        <v>0</v>
      </c>
      <c r="DH37">
        <v>0</v>
      </c>
      <c r="DN37">
        <v>16</v>
      </c>
      <c r="DO37">
        <v>10</v>
      </c>
      <c r="DP37">
        <v>16</v>
      </c>
      <c r="DQ37">
        <v>9</v>
      </c>
      <c r="DR37">
        <v>5</v>
      </c>
      <c r="DS37">
        <v>12</v>
      </c>
      <c r="DT37">
        <v>23</v>
      </c>
      <c r="DU37">
        <v>3</v>
      </c>
      <c r="DV37">
        <v>13</v>
      </c>
      <c r="DW37">
        <v>13</v>
      </c>
      <c r="DX37">
        <v>18</v>
      </c>
      <c r="DY37">
        <v>19</v>
      </c>
      <c r="DZ37">
        <v>17</v>
      </c>
      <c r="EA37">
        <v>17</v>
      </c>
      <c r="EB37">
        <v>16</v>
      </c>
      <c r="EC37">
        <v>10</v>
      </c>
      <c r="ED37">
        <v>21</v>
      </c>
      <c r="EE37">
        <f t="shared" si="0"/>
        <v>50</v>
      </c>
      <c r="EF37">
        <f t="shared" si="1"/>
        <v>50</v>
      </c>
      <c r="EG37">
        <f t="shared" si="2"/>
        <v>44</v>
      </c>
      <c r="EH37">
        <f t="shared" si="3"/>
        <v>43</v>
      </c>
      <c r="EI37">
        <f t="shared" si="4"/>
        <v>57</v>
      </c>
      <c r="EJ37">
        <f t="shared" si="5"/>
        <v>44</v>
      </c>
      <c r="EK37">
        <f t="shared" si="6"/>
        <v>50</v>
      </c>
      <c r="EL37">
        <f t="shared" si="7"/>
        <v>48</v>
      </c>
      <c r="EM37">
        <f t="shared" si="8"/>
        <v>46</v>
      </c>
      <c r="EN37">
        <f t="shared" si="9"/>
        <v>34</v>
      </c>
      <c r="EO37">
        <f t="shared" si="10"/>
        <v>28</v>
      </c>
      <c r="EP37">
        <f>DN37-DO37</f>
        <v>6</v>
      </c>
      <c r="EQ37">
        <f>DP37-DQ37</f>
        <v>7</v>
      </c>
      <c r="ER37">
        <f>DR37-DS37</f>
        <v>-7</v>
      </c>
      <c r="ES37">
        <f>DT37-DU37</f>
        <v>20</v>
      </c>
      <c r="EU37" s="3" t="s">
        <v>32</v>
      </c>
      <c r="EV37" s="3" t="s">
        <v>34</v>
      </c>
      <c r="EW37" s="3" t="s">
        <v>37</v>
      </c>
      <c r="EX37" s="3" t="s">
        <v>38</v>
      </c>
      <c r="EY37" t="str">
        <f t="shared" si="11"/>
        <v>ESFJ</v>
      </c>
      <c r="FA37">
        <v>1</v>
      </c>
    </row>
    <row r="38" spans="1:157" x14ac:dyDescent="0.3">
      <c r="A38">
        <v>36</v>
      </c>
      <c r="B38" s="10" t="s">
        <v>47</v>
      </c>
      <c r="C38">
        <v>2</v>
      </c>
      <c r="D38">
        <v>12</v>
      </c>
      <c r="F38">
        <v>0</v>
      </c>
      <c r="G38" s="11">
        <v>0</v>
      </c>
      <c r="H38" s="11">
        <v>0.26666666666666666</v>
      </c>
      <c r="I38" s="11">
        <v>0.46666666666666667</v>
      </c>
      <c r="J38" s="11">
        <v>0</v>
      </c>
      <c r="K38" s="11">
        <v>6.6666666666666666E-2</v>
      </c>
      <c r="L38" s="11">
        <v>0</v>
      </c>
      <c r="M38" s="11">
        <v>3.625</v>
      </c>
      <c r="N38" s="11">
        <v>4</v>
      </c>
      <c r="O38" s="11">
        <v>3</v>
      </c>
      <c r="P38" s="11">
        <v>4</v>
      </c>
      <c r="Q38" s="11">
        <v>4</v>
      </c>
      <c r="R38" s="11">
        <v>4</v>
      </c>
      <c r="S38" s="11">
        <v>4.2857142857142856</v>
      </c>
      <c r="T38" s="11">
        <v>4.666666666666667</v>
      </c>
      <c r="U38" s="11">
        <v>2</v>
      </c>
      <c r="V38" s="11">
        <v>4</v>
      </c>
      <c r="W38" s="11">
        <v>4.25</v>
      </c>
      <c r="X38" s="11">
        <v>3.6666666666666665</v>
      </c>
      <c r="Y38">
        <v>0</v>
      </c>
      <c r="Z38">
        <v>0</v>
      </c>
      <c r="AA38">
        <v>1</v>
      </c>
      <c r="AB38">
        <v>2</v>
      </c>
      <c r="AC38">
        <v>4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3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7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5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5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5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N38">
        <v>4</v>
      </c>
      <c r="DO38">
        <v>22</v>
      </c>
      <c r="DP38">
        <v>11</v>
      </c>
      <c r="DQ38">
        <v>18</v>
      </c>
      <c r="DR38">
        <v>24</v>
      </c>
      <c r="DS38">
        <v>4</v>
      </c>
      <c r="DT38">
        <v>13</v>
      </c>
      <c r="DU38">
        <v>14</v>
      </c>
      <c r="DV38">
        <v>20</v>
      </c>
      <c r="DW38">
        <v>15</v>
      </c>
      <c r="DX38">
        <v>9</v>
      </c>
      <c r="DY38">
        <v>22</v>
      </c>
      <c r="DZ38">
        <v>18</v>
      </c>
      <c r="EA38">
        <v>14</v>
      </c>
      <c r="EB38">
        <v>12</v>
      </c>
      <c r="EC38">
        <v>19</v>
      </c>
      <c r="ED38">
        <v>15</v>
      </c>
      <c r="EE38">
        <f t="shared" si="0"/>
        <v>46</v>
      </c>
      <c r="EF38">
        <f t="shared" si="1"/>
        <v>44</v>
      </c>
      <c r="EG38">
        <f t="shared" si="2"/>
        <v>54</v>
      </c>
      <c r="EH38">
        <f t="shared" si="3"/>
        <v>49</v>
      </c>
      <c r="EI38">
        <f t="shared" si="4"/>
        <v>55</v>
      </c>
      <c r="EJ38">
        <f t="shared" si="5"/>
        <v>40</v>
      </c>
      <c r="EK38">
        <f t="shared" si="6"/>
        <v>42</v>
      </c>
      <c r="EL38">
        <f t="shared" si="7"/>
        <v>47</v>
      </c>
      <c r="EM38">
        <f t="shared" si="8"/>
        <v>55</v>
      </c>
      <c r="EN38">
        <f t="shared" si="9"/>
        <v>30</v>
      </c>
      <c r="EO38">
        <f t="shared" si="10"/>
        <v>28</v>
      </c>
      <c r="EP38">
        <f>DN38-DO38</f>
        <v>-18</v>
      </c>
      <c r="EQ38">
        <f>DP38-DQ38</f>
        <v>-7</v>
      </c>
      <c r="ER38">
        <f>DR38-DS38</f>
        <v>20</v>
      </c>
      <c r="ES38">
        <f>DT38-DU38</f>
        <v>-1</v>
      </c>
      <c r="EU38" s="3" t="s">
        <v>33</v>
      </c>
      <c r="EV38" s="3" t="s">
        <v>35</v>
      </c>
      <c r="EW38" s="3" t="s">
        <v>36</v>
      </c>
      <c r="EX38" s="3" t="s">
        <v>39</v>
      </c>
      <c r="EY38" t="str">
        <f t="shared" si="11"/>
        <v>INTP</v>
      </c>
      <c r="FA38">
        <v>1</v>
      </c>
    </row>
    <row r="39" spans="1:157" x14ac:dyDescent="0.3">
      <c r="A39">
        <v>37</v>
      </c>
      <c r="B39" s="10" t="s">
        <v>48</v>
      </c>
      <c r="C39">
        <v>1</v>
      </c>
      <c r="D39">
        <v>1</v>
      </c>
      <c r="F39">
        <v>0</v>
      </c>
      <c r="G39" s="11">
        <v>0</v>
      </c>
      <c r="H39" s="11">
        <v>0</v>
      </c>
      <c r="I39" s="11">
        <v>0.26666666666666666</v>
      </c>
      <c r="J39" s="11">
        <v>0</v>
      </c>
      <c r="K39" s="11">
        <v>0</v>
      </c>
      <c r="L39" s="11">
        <v>0.13333333333333333</v>
      </c>
      <c r="M39" s="11">
        <v>4</v>
      </c>
      <c r="N39" s="11">
        <v>4.4000000000000004</v>
      </c>
      <c r="O39" s="11">
        <v>3</v>
      </c>
      <c r="P39" s="11">
        <v>4.1428571428571432</v>
      </c>
      <c r="Q39" s="11">
        <v>4.1428571428571432</v>
      </c>
      <c r="R39" s="11">
        <v>0</v>
      </c>
      <c r="S39" s="11">
        <v>4.125</v>
      </c>
      <c r="T39" s="11">
        <v>5</v>
      </c>
      <c r="U39" s="11">
        <v>1.5</v>
      </c>
      <c r="V39" s="11">
        <v>3.375</v>
      </c>
      <c r="W39" s="11">
        <v>4</v>
      </c>
      <c r="X39" s="11">
        <v>2.3333333333333335</v>
      </c>
      <c r="Y39">
        <v>0</v>
      </c>
      <c r="Z39">
        <v>0</v>
      </c>
      <c r="AA39">
        <v>0</v>
      </c>
      <c r="AB39">
        <v>2</v>
      </c>
      <c r="AC39">
        <v>3</v>
      </c>
      <c r="AD39">
        <v>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6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0</v>
      </c>
      <c r="BU39">
        <v>2</v>
      </c>
      <c r="BV39">
        <v>3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</v>
      </c>
      <c r="CE39">
        <v>1</v>
      </c>
      <c r="CF39">
        <v>5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2</v>
      </c>
      <c r="CR39">
        <v>3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5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N39">
        <v>10</v>
      </c>
      <c r="DO39">
        <v>12</v>
      </c>
      <c r="DP39">
        <v>7</v>
      </c>
      <c r="DQ39">
        <v>16</v>
      </c>
      <c r="DR39">
        <v>9</v>
      </c>
      <c r="DS39">
        <v>9</v>
      </c>
      <c r="DT39">
        <v>17</v>
      </c>
      <c r="DU39">
        <v>10</v>
      </c>
      <c r="DV39">
        <v>15</v>
      </c>
      <c r="DW39">
        <v>14</v>
      </c>
      <c r="DX39">
        <v>14</v>
      </c>
      <c r="DY39">
        <v>16</v>
      </c>
      <c r="DZ39">
        <v>20</v>
      </c>
      <c r="EA39">
        <v>15</v>
      </c>
      <c r="EB39">
        <v>17</v>
      </c>
      <c r="EC39">
        <v>12</v>
      </c>
      <c r="ED39">
        <v>21</v>
      </c>
      <c r="EE39">
        <f t="shared" si="0"/>
        <v>44</v>
      </c>
      <c r="EF39">
        <f t="shared" si="1"/>
        <v>52</v>
      </c>
      <c r="EG39">
        <f t="shared" si="2"/>
        <v>48</v>
      </c>
      <c r="EH39">
        <f t="shared" si="3"/>
        <v>44</v>
      </c>
      <c r="EI39">
        <f t="shared" si="4"/>
        <v>57</v>
      </c>
      <c r="EJ39">
        <f t="shared" si="5"/>
        <v>43</v>
      </c>
      <c r="EK39">
        <f t="shared" si="6"/>
        <v>52</v>
      </c>
      <c r="EL39">
        <f t="shared" si="7"/>
        <v>49</v>
      </c>
      <c r="EM39">
        <f t="shared" si="8"/>
        <v>43</v>
      </c>
      <c r="EN39">
        <f t="shared" si="9"/>
        <v>35</v>
      </c>
      <c r="EO39">
        <f t="shared" si="10"/>
        <v>26</v>
      </c>
      <c r="EP39">
        <f>DN39-DO39</f>
        <v>-2</v>
      </c>
      <c r="EQ39">
        <f>DP39-DQ39</f>
        <v>-9</v>
      </c>
      <c r="ER39">
        <f>DR39-DS39</f>
        <v>0</v>
      </c>
      <c r="ES39">
        <f>DT39-DU39</f>
        <v>7</v>
      </c>
      <c r="EU39" s="3" t="s">
        <v>33</v>
      </c>
      <c r="EV39" s="3" t="s">
        <v>35</v>
      </c>
      <c r="EW39" s="3" t="s">
        <v>37</v>
      </c>
      <c r="EX39" s="3" t="s">
        <v>38</v>
      </c>
      <c r="EY39" t="str">
        <f t="shared" si="11"/>
        <v>INFJ</v>
      </c>
      <c r="FA39">
        <v>1</v>
      </c>
    </row>
    <row r="40" spans="1:157" x14ac:dyDescent="0.3">
      <c r="A40">
        <v>38</v>
      </c>
      <c r="B40" s="10" t="s">
        <v>48</v>
      </c>
      <c r="C40">
        <v>1</v>
      </c>
      <c r="D40">
        <v>2</v>
      </c>
      <c r="F40">
        <v>1</v>
      </c>
      <c r="G40" s="11">
        <v>0.2</v>
      </c>
      <c r="H40" s="11">
        <v>0.46666666666666667</v>
      </c>
      <c r="I40" s="11">
        <v>0.46666666666666667</v>
      </c>
      <c r="J40" s="11">
        <v>0.2</v>
      </c>
      <c r="K40" s="11">
        <v>6.6666666666666666E-2</v>
      </c>
      <c r="L40" s="11">
        <v>0.2</v>
      </c>
      <c r="M40" s="11">
        <v>4.5</v>
      </c>
      <c r="N40" s="11">
        <v>5</v>
      </c>
      <c r="O40" s="11">
        <v>3</v>
      </c>
      <c r="P40" s="11">
        <v>2.625</v>
      </c>
      <c r="Q40" s="11">
        <v>2.8333333333333335</v>
      </c>
      <c r="R40" s="11">
        <v>2</v>
      </c>
      <c r="S40" s="11">
        <v>3</v>
      </c>
      <c r="T40" s="11">
        <v>3.3333333333333335</v>
      </c>
      <c r="U40" s="11">
        <v>1</v>
      </c>
      <c r="V40" s="11">
        <v>3.4285714285714284</v>
      </c>
      <c r="W40" s="11">
        <v>3.4285714285714284</v>
      </c>
      <c r="X40" s="11">
        <v>0</v>
      </c>
      <c r="Y40">
        <v>0</v>
      </c>
      <c r="Z40">
        <v>0</v>
      </c>
      <c r="AA40">
        <v>1</v>
      </c>
      <c r="AB40">
        <v>1</v>
      </c>
      <c r="AC40">
        <v>2</v>
      </c>
      <c r="AD40">
        <v>2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3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2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</v>
      </c>
      <c r="BI40">
        <v>3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1</v>
      </c>
      <c r="BT40">
        <v>0</v>
      </c>
      <c r="BU40">
        <v>3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2</v>
      </c>
      <c r="CF40">
        <v>4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1</v>
      </c>
      <c r="CP40">
        <v>0</v>
      </c>
      <c r="CQ40">
        <v>3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2</v>
      </c>
      <c r="DB40">
        <v>4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N40">
        <v>19</v>
      </c>
      <c r="DO40">
        <v>9</v>
      </c>
      <c r="DP40">
        <v>11</v>
      </c>
      <c r="DQ40">
        <v>13</v>
      </c>
      <c r="DR40">
        <v>15</v>
      </c>
      <c r="DS40">
        <v>14</v>
      </c>
      <c r="DT40">
        <v>14</v>
      </c>
      <c r="DU40">
        <v>12</v>
      </c>
      <c r="DV40">
        <v>14</v>
      </c>
      <c r="DW40">
        <v>25</v>
      </c>
      <c r="DX40">
        <v>13</v>
      </c>
      <c r="DY40">
        <v>8</v>
      </c>
      <c r="DZ40">
        <v>13</v>
      </c>
      <c r="EA40">
        <v>18</v>
      </c>
      <c r="EB40">
        <v>20</v>
      </c>
      <c r="EC40">
        <v>18</v>
      </c>
      <c r="ED40">
        <v>15</v>
      </c>
      <c r="EE40">
        <f t="shared" si="0"/>
        <v>46</v>
      </c>
      <c r="EF40">
        <f t="shared" si="1"/>
        <v>51</v>
      </c>
      <c r="EG40">
        <f t="shared" si="2"/>
        <v>47</v>
      </c>
      <c r="EH40">
        <f t="shared" si="3"/>
        <v>57</v>
      </c>
      <c r="EI40">
        <f t="shared" si="4"/>
        <v>36</v>
      </c>
      <c r="EJ40">
        <f t="shared" si="5"/>
        <v>51</v>
      </c>
      <c r="EK40">
        <f t="shared" si="6"/>
        <v>60</v>
      </c>
      <c r="EL40">
        <f t="shared" si="7"/>
        <v>40</v>
      </c>
      <c r="EM40">
        <f t="shared" si="8"/>
        <v>44</v>
      </c>
      <c r="EN40">
        <f t="shared" si="9"/>
        <v>40</v>
      </c>
      <c r="EO40">
        <f t="shared" si="10"/>
        <v>31</v>
      </c>
      <c r="EP40">
        <f>DN40-DO40</f>
        <v>10</v>
      </c>
      <c r="EQ40">
        <f>DP40-DQ40</f>
        <v>-2</v>
      </c>
      <c r="ER40">
        <f>DR40-DS40</f>
        <v>1</v>
      </c>
      <c r="ES40">
        <f>DT40-DU40</f>
        <v>2</v>
      </c>
      <c r="EU40" s="3" t="s">
        <v>32</v>
      </c>
      <c r="EV40" s="3" t="s">
        <v>35</v>
      </c>
      <c r="EW40" s="3" t="s">
        <v>36</v>
      </c>
      <c r="EX40" s="3" t="s">
        <v>38</v>
      </c>
      <c r="EY40" t="str">
        <f t="shared" si="11"/>
        <v>ENTJ</v>
      </c>
      <c r="FA40">
        <v>1</v>
      </c>
    </row>
    <row r="41" spans="1:157" x14ac:dyDescent="0.3">
      <c r="A41">
        <v>39</v>
      </c>
      <c r="B41" s="10" t="s">
        <v>48</v>
      </c>
      <c r="C41">
        <v>1</v>
      </c>
      <c r="D41">
        <v>3</v>
      </c>
      <c r="F41">
        <v>1</v>
      </c>
      <c r="G41" s="11">
        <v>0.1</v>
      </c>
      <c r="H41" s="11">
        <v>0.26666666666666666</v>
      </c>
      <c r="I41" s="11">
        <v>0.2</v>
      </c>
      <c r="J41" s="11">
        <v>0.1</v>
      </c>
      <c r="K41" s="11">
        <v>6.6666666666666666E-2</v>
      </c>
      <c r="L41" s="11">
        <v>6.6666666666666666E-2</v>
      </c>
      <c r="M41" s="11">
        <v>4.1428571428571432</v>
      </c>
      <c r="N41" s="11">
        <v>4.8</v>
      </c>
      <c r="O41" s="11">
        <v>2.5</v>
      </c>
      <c r="P41" s="11">
        <v>3.2857142857142856</v>
      </c>
      <c r="Q41" s="11">
        <v>3.3333333333333335</v>
      </c>
      <c r="R41" s="11">
        <v>3</v>
      </c>
      <c r="S41" s="11">
        <v>3.75</v>
      </c>
      <c r="T41" s="11">
        <v>3.75</v>
      </c>
      <c r="U41" s="11">
        <v>0</v>
      </c>
      <c r="V41" s="11">
        <v>3.375</v>
      </c>
      <c r="W41" s="11">
        <v>3.375</v>
      </c>
      <c r="X41" s="11">
        <v>0</v>
      </c>
      <c r="Y41">
        <v>0</v>
      </c>
      <c r="Z41">
        <v>0</v>
      </c>
      <c r="AA41">
        <v>1</v>
      </c>
      <c r="AB41">
        <v>2</v>
      </c>
      <c r="AC41">
        <v>3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3</v>
      </c>
      <c r="AN41">
        <v>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3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</v>
      </c>
      <c r="BU41">
        <v>6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2</v>
      </c>
      <c r="CF41">
        <v>3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6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</v>
      </c>
      <c r="DA41">
        <v>2</v>
      </c>
      <c r="DB41">
        <v>3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N41">
        <v>9</v>
      </c>
      <c r="DO41">
        <v>19</v>
      </c>
      <c r="DP41">
        <v>16</v>
      </c>
      <c r="DQ41">
        <v>10</v>
      </c>
      <c r="DR41">
        <v>24</v>
      </c>
      <c r="DS41">
        <v>9</v>
      </c>
      <c r="DT41">
        <v>17</v>
      </c>
      <c r="DU41">
        <v>12</v>
      </c>
      <c r="DV41">
        <v>12</v>
      </c>
      <c r="DW41">
        <v>19</v>
      </c>
      <c r="DX41">
        <v>16</v>
      </c>
      <c r="DY41">
        <v>19</v>
      </c>
      <c r="DZ41">
        <v>21</v>
      </c>
      <c r="EA41">
        <v>11</v>
      </c>
      <c r="EB41">
        <v>19</v>
      </c>
      <c r="EC41">
        <v>10</v>
      </c>
      <c r="ED41">
        <v>17</v>
      </c>
      <c r="EE41">
        <f t="shared" si="0"/>
        <v>54</v>
      </c>
      <c r="EF41">
        <f t="shared" si="1"/>
        <v>51</v>
      </c>
      <c r="EG41">
        <f t="shared" si="2"/>
        <v>39</v>
      </c>
      <c r="EH41">
        <f t="shared" si="3"/>
        <v>42</v>
      </c>
      <c r="EI41">
        <f t="shared" si="4"/>
        <v>57</v>
      </c>
      <c r="EJ41">
        <f t="shared" si="5"/>
        <v>45</v>
      </c>
      <c r="EK41">
        <f t="shared" si="6"/>
        <v>55</v>
      </c>
      <c r="EL41">
        <f t="shared" si="7"/>
        <v>49</v>
      </c>
      <c r="EM41">
        <f t="shared" si="8"/>
        <v>40</v>
      </c>
      <c r="EN41">
        <f t="shared" si="9"/>
        <v>36</v>
      </c>
      <c r="EO41">
        <f t="shared" si="10"/>
        <v>26</v>
      </c>
      <c r="EP41">
        <f>DN41-DO41</f>
        <v>-10</v>
      </c>
      <c r="EQ41">
        <f>DP41-DQ41</f>
        <v>6</v>
      </c>
      <c r="ER41">
        <f>DR41-DS41</f>
        <v>15</v>
      </c>
      <c r="ES41">
        <f>DT41-DU41</f>
        <v>5</v>
      </c>
      <c r="EU41" s="3" t="s">
        <v>33</v>
      </c>
      <c r="EV41" s="3" t="s">
        <v>34</v>
      </c>
      <c r="EW41" s="3" t="s">
        <v>36</v>
      </c>
      <c r="EX41" s="3" t="s">
        <v>38</v>
      </c>
      <c r="EY41" t="str">
        <f t="shared" si="11"/>
        <v>ISTJ</v>
      </c>
      <c r="FA41">
        <v>1</v>
      </c>
    </row>
    <row r="42" spans="1:157" x14ac:dyDescent="0.3">
      <c r="A42">
        <v>40</v>
      </c>
      <c r="B42" s="10" t="s">
        <v>48</v>
      </c>
      <c r="C42">
        <v>1</v>
      </c>
      <c r="D42">
        <v>4</v>
      </c>
      <c r="F42">
        <v>1</v>
      </c>
      <c r="G42" s="11">
        <v>0</v>
      </c>
      <c r="H42" s="11">
        <v>0.2</v>
      </c>
      <c r="I42" s="11">
        <v>0.13333333333333333</v>
      </c>
      <c r="J42" s="11">
        <v>0</v>
      </c>
      <c r="K42" s="11">
        <v>0</v>
      </c>
      <c r="L42" s="11">
        <v>0</v>
      </c>
      <c r="M42" s="11">
        <v>3</v>
      </c>
      <c r="N42" s="11">
        <v>3.6666666666666665</v>
      </c>
      <c r="O42" s="11">
        <v>1</v>
      </c>
      <c r="P42" s="11">
        <v>4</v>
      </c>
      <c r="Q42" s="11">
        <v>4.1428571428571432</v>
      </c>
      <c r="R42" s="11">
        <v>3</v>
      </c>
      <c r="S42" s="11">
        <v>3.8571428571428572</v>
      </c>
      <c r="T42" s="11">
        <v>3.8571428571428572</v>
      </c>
      <c r="U42" s="11">
        <v>0</v>
      </c>
      <c r="V42" s="11">
        <v>3.7142857142857144</v>
      </c>
      <c r="W42" s="11">
        <v>4.25</v>
      </c>
      <c r="X42" s="11">
        <v>3</v>
      </c>
      <c r="Y42">
        <v>0</v>
      </c>
      <c r="Z42">
        <v>2</v>
      </c>
      <c r="AA42">
        <v>1</v>
      </c>
      <c r="AB42">
        <v>2</v>
      </c>
      <c r="AC42">
        <v>1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6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1</v>
      </c>
      <c r="AZ42">
        <v>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6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3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3</v>
      </c>
      <c r="CF42">
        <v>3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3</v>
      </c>
      <c r="CQ42">
        <v>2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3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N42">
        <v>16</v>
      </c>
      <c r="DO42">
        <v>16</v>
      </c>
      <c r="DP42">
        <v>12</v>
      </c>
      <c r="DQ42">
        <v>11</v>
      </c>
      <c r="DR42">
        <v>9</v>
      </c>
      <c r="DS42">
        <v>17</v>
      </c>
      <c r="DT42">
        <v>8</v>
      </c>
      <c r="DU42">
        <v>23</v>
      </c>
      <c r="DV42">
        <v>15</v>
      </c>
      <c r="DW42">
        <v>18</v>
      </c>
      <c r="DX42">
        <v>12</v>
      </c>
      <c r="DY42">
        <v>24</v>
      </c>
      <c r="DZ42">
        <v>13</v>
      </c>
      <c r="EA42">
        <v>19</v>
      </c>
      <c r="EB42">
        <v>22</v>
      </c>
      <c r="EC42">
        <v>11</v>
      </c>
      <c r="ED42">
        <v>10</v>
      </c>
      <c r="EE42">
        <f t="shared" si="0"/>
        <v>54</v>
      </c>
      <c r="EF42">
        <f t="shared" si="1"/>
        <v>54</v>
      </c>
      <c r="EG42">
        <f t="shared" si="2"/>
        <v>36</v>
      </c>
      <c r="EH42">
        <f t="shared" si="3"/>
        <v>52</v>
      </c>
      <c r="EI42">
        <f t="shared" si="4"/>
        <v>47</v>
      </c>
      <c r="EJ42">
        <f t="shared" si="5"/>
        <v>45</v>
      </c>
      <c r="EK42">
        <f t="shared" si="6"/>
        <v>50</v>
      </c>
      <c r="EL42">
        <f t="shared" si="7"/>
        <v>40</v>
      </c>
      <c r="EM42">
        <f t="shared" si="8"/>
        <v>54</v>
      </c>
      <c r="EN42">
        <f t="shared" si="9"/>
        <v>28</v>
      </c>
      <c r="EO42">
        <f t="shared" si="10"/>
        <v>23</v>
      </c>
      <c r="EP42">
        <f>DN42-DO42</f>
        <v>0</v>
      </c>
      <c r="EQ42">
        <f>DP42-DQ42</f>
        <v>1</v>
      </c>
      <c r="ER42">
        <f>DR42-DS42</f>
        <v>-8</v>
      </c>
      <c r="ES42">
        <f>DT42-DU42</f>
        <v>-15</v>
      </c>
      <c r="EU42" s="3" t="s">
        <v>32</v>
      </c>
      <c r="EV42" s="3" t="s">
        <v>34</v>
      </c>
      <c r="EW42" s="3" t="s">
        <v>37</v>
      </c>
      <c r="EX42" s="3" t="s">
        <v>39</v>
      </c>
      <c r="EY42" t="str">
        <f t="shared" si="11"/>
        <v>ESFP</v>
      </c>
      <c r="FA42">
        <v>1</v>
      </c>
    </row>
    <row r="43" spans="1:157" x14ac:dyDescent="0.3">
      <c r="A43">
        <v>41</v>
      </c>
      <c r="B43" s="10" t="s">
        <v>48</v>
      </c>
      <c r="C43">
        <v>1</v>
      </c>
      <c r="D43">
        <v>5</v>
      </c>
      <c r="F43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3.8571428571428572</v>
      </c>
      <c r="N43" s="11">
        <v>4</v>
      </c>
      <c r="O43" s="11">
        <v>3.5</v>
      </c>
      <c r="P43" s="11">
        <v>3.4285714285714284</v>
      </c>
      <c r="Q43" s="11">
        <v>3.6</v>
      </c>
      <c r="R43" s="11">
        <v>3</v>
      </c>
      <c r="S43" s="11">
        <v>4.125</v>
      </c>
      <c r="T43" s="11">
        <v>4.5714285714285712</v>
      </c>
      <c r="U43" s="11">
        <v>1</v>
      </c>
      <c r="V43" s="11">
        <v>3.375</v>
      </c>
      <c r="W43" s="11">
        <v>3.4285714285714284</v>
      </c>
      <c r="X43" s="11">
        <v>3</v>
      </c>
      <c r="Y43">
        <v>0</v>
      </c>
      <c r="Z43">
        <v>0</v>
      </c>
      <c r="AA43">
        <v>0</v>
      </c>
      <c r="AB43">
        <v>2</v>
      </c>
      <c r="AC43">
        <v>4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4</v>
      </c>
      <c r="AN43">
        <v>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3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</v>
      </c>
      <c r="BJ43">
        <v>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1</v>
      </c>
      <c r="BU43">
        <v>2</v>
      </c>
      <c r="BV43">
        <v>3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5</v>
      </c>
      <c r="CF43">
        <v>3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2</v>
      </c>
      <c r="CR43">
        <v>3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4</v>
      </c>
      <c r="DB43">
        <v>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N43">
        <v>23</v>
      </c>
      <c r="DO43">
        <v>4</v>
      </c>
      <c r="DP43">
        <v>6</v>
      </c>
      <c r="DQ43">
        <v>21</v>
      </c>
      <c r="DR43">
        <v>0</v>
      </c>
      <c r="DS43">
        <v>18</v>
      </c>
      <c r="DT43">
        <v>2</v>
      </c>
      <c r="DU43">
        <v>24</v>
      </c>
      <c r="DV43">
        <v>13</v>
      </c>
      <c r="DW43">
        <v>23</v>
      </c>
      <c r="DX43">
        <v>19</v>
      </c>
      <c r="DY43">
        <v>15</v>
      </c>
      <c r="DZ43">
        <v>12</v>
      </c>
      <c r="EA43">
        <v>7</v>
      </c>
      <c r="EB43">
        <v>24</v>
      </c>
      <c r="EC43">
        <v>21</v>
      </c>
      <c r="ED43">
        <v>10</v>
      </c>
      <c r="EE43">
        <f t="shared" si="0"/>
        <v>57</v>
      </c>
      <c r="EF43">
        <f t="shared" si="1"/>
        <v>43</v>
      </c>
      <c r="EG43">
        <f t="shared" si="2"/>
        <v>44</v>
      </c>
      <c r="EH43">
        <f t="shared" si="3"/>
        <v>43</v>
      </c>
      <c r="EI43">
        <f t="shared" si="4"/>
        <v>37</v>
      </c>
      <c r="EJ43">
        <f t="shared" si="5"/>
        <v>64</v>
      </c>
      <c r="EK43">
        <f t="shared" si="6"/>
        <v>57</v>
      </c>
      <c r="EL43">
        <f t="shared" si="7"/>
        <v>44</v>
      </c>
      <c r="EM43">
        <f t="shared" si="8"/>
        <v>43</v>
      </c>
      <c r="EN43">
        <f t="shared" si="9"/>
        <v>33</v>
      </c>
      <c r="EO43">
        <f t="shared" si="10"/>
        <v>40</v>
      </c>
      <c r="EP43">
        <f>DN43-DO43</f>
        <v>19</v>
      </c>
      <c r="EQ43">
        <f>DP43-DQ43</f>
        <v>-15</v>
      </c>
      <c r="ER43">
        <f>DR43-DS43</f>
        <v>-18</v>
      </c>
      <c r="ES43">
        <f>DT43-DU43</f>
        <v>-22</v>
      </c>
      <c r="EU43" s="3" t="s">
        <v>32</v>
      </c>
      <c r="EV43" s="3" t="s">
        <v>35</v>
      </c>
      <c r="EW43" s="3" t="s">
        <v>37</v>
      </c>
      <c r="EX43" s="3" t="s">
        <v>39</v>
      </c>
      <c r="EY43" t="str">
        <f t="shared" si="11"/>
        <v>ENFP</v>
      </c>
      <c r="FA43">
        <v>1</v>
      </c>
    </row>
    <row r="44" spans="1:157" x14ac:dyDescent="0.3">
      <c r="A44">
        <v>42</v>
      </c>
      <c r="B44" s="10" t="s">
        <v>48</v>
      </c>
      <c r="C44">
        <v>1</v>
      </c>
      <c r="D44">
        <v>6</v>
      </c>
      <c r="F44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4.125</v>
      </c>
      <c r="N44" s="11">
        <v>4.125</v>
      </c>
      <c r="O44" s="11">
        <v>0</v>
      </c>
      <c r="P44" s="11">
        <v>3.5</v>
      </c>
      <c r="Q44" s="11">
        <v>3.5714285714285716</v>
      </c>
      <c r="R44" s="11">
        <v>3</v>
      </c>
      <c r="S44" s="11">
        <v>4</v>
      </c>
      <c r="T44" s="11">
        <v>5.25</v>
      </c>
      <c r="U44" s="11">
        <v>2.3333333333333335</v>
      </c>
      <c r="V44" s="11">
        <v>3.7142857142857144</v>
      </c>
      <c r="W44" s="11">
        <v>3.7142857142857144</v>
      </c>
      <c r="X44" s="11">
        <v>0</v>
      </c>
      <c r="Y44">
        <v>0</v>
      </c>
      <c r="Z44">
        <v>0</v>
      </c>
      <c r="AA44">
        <v>0</v>
      </c>
      <c r="AB44">
        <v>0</v>
      </c>
      <c r="AC44">
        <v>7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4</v>
      </c>
      <c r="AN44">
        <v>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7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3</v>
      </c>
      <c r="BJ44">
        <v>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2</v>
      </c>
      <c r="BU44">
        <v>2</v>
      </c>
      <c r="BV44">
        <v>1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5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</v>
      </c>
      <c r="CR44">
        <v>1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2</v>
      </c>
      <c r="DB44">
        <v>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N44">
        <v>12</v>
      </c>
      <c r="DO44">
        <v>15</v>
      </c>
      <c r="DP44">
        <v>16</v>
      </c>
      <c r="DQ44">
        <v>14</v>
      </c>
      <c r="DR44">
        <v>25</v>
      </c>
      <c r="DS44">
        <v>3</v>
      </c>
      <c r="DT44">
        <v>12</v>
      </c>
      <c r="DU44">
        <v>20</v>
      </c>
      <c r="DV44">
        <v>20</v>
      </c>
      <c r="DW44">
        <v>11</v>
      </c>
      <c r="DX44">
        <v>18</v>
      </c>
      <c r="DY44">
        <v>12</v>
      </c>
      <c r="DZ44">
        <v>17</v>
      </c>
      <c r="EA44">
        <v>16</v>
      </c>
      <c r="EB44">
        <v>16</v>
      </c>
      <c r="EC44">
        <v>26</v>
      </c>
      <c r="ED44">
        <v>8</v>
      </c>
      <c r="EE44">
        <f t="shared" si="0"/>
        <v>41</v>
      </c>
      <c r="EF44">
        <f t="shared" si="1"/>
        <v>49</v>
      </c>
      <c r="EG44">
        <f t="shared" si="2"/>
        <v>54</v>
      </c>
      <c r="EH44">
        <f t="shared" si="3"/>
        <v>47</v>
      </c>
      <c r="EI44">
        <f t="shared" si="4"/>
        <v>37</v>
      </c>
      <c r="EJ44">
        <f t="shared" si="5"/>
        <v>60</v>
      </c>
      <c r="EK44">
        <f t="shared" si="6"/>
        <v>35</v>
      </c>
      <c r="EL44">
        <f t="shared" si="7"/>
        <v>55</v>
      </c>
      <c r="EM44">
        <f t="shared" si="8"/>
        <v>54</v>
      </c>
      <c r="EN44">
        <f t="shared" si="9"/>
        <v>19</v>
      </c>
      <c r="EO44">
        <f t="shared" si="10"/>
        <v>44</v>
      </c>
      <c r="EP44">
        <f>DN44-DO44</f>
        <v>-3</v>
      </c>
      <c r="EQ44">
        <f>DP44-DQ44</f>
        <v>2</v>
      </c>
      <c r="ER44">
        <f>DR44-DS44</f>
        <v>22</v>
      </c>
      <c r="ES44">
        <f>DT44-DU44</f>
        <v>-8</v>
      </c>
      <c r="EU44" s="3" t="s">
        <v>33</v>
      </c>
      <c r="EV44" s="3" t="s">
        <v>34</v>
      </c>
      <c r="EW44" s="3" t="s">
        <v>36</v>
      </c>
      <c r="EX44" s="3" t="s">
        <v>39</v>
      </c>
      <c r="EY44" t="str">
        <f t="shared" si="11"/>
        <v>ISTP</v>
      </c>
      <c r="FA44">
        <v>1</v>
      </c>
    </row>
    <row r="45" spans="1:157" x14ac:dyDescent="0.3">
      <c r="A45">
        <v>43</v>
      </c>
      <c r="B45" s="10" t="s">
        <v>48</v>
      </c>
      <c r="C45">
        <v>2</v>
      </c>
      <c r="D45">
        <v>7</v>
      </c>
      <c r="F45">
        <v>1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1</v>
      </c>
      <c r="N45" s="11">
        <v>1</v>
      </c>
      <c r="O45" s="11">
        <v>1</v>
      </c>
      <c r="P45" s="11">
        <v>1.7142857142857142</v>
      </c>
      <c r="Q45" s="11">
        <v>2</v>
      </c>
      <c r="R45" s="11">
        <v>1.6</v>
      </c>
      <c r="S45" s="11">
        <v>3.875</v>
      </c>
      <c r="T45" s="11">
        <v>3.875</v>
      </c>
      <c r="U45" s="11">
        <v>0</v>
      </c>
      <c r="V45" s="11">
        <v>3</v>
      </c>
      <c r="W45" s="11">
        <v>3</v>
      </c>
      <c r="X45" s="11">
        <v>0</v>
      </c>
      <c r="Y45">
        <v>0</v>
      </c>
      <c r="Z45">
        <v>7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</v>
      </c>
      <c r="AL45">
        <v>5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0</v>
      </c>
      <c r="BU45">
        <v>4</v>
      </c>
      <c r="BV45">
        <v>1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1</v>
      </c>
      <c r="CE45">
        <v>4</v>
      </c>
      <c r="CF45">
        <v>1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</v>
      </c>
      <c r="CP45">
        <v>0</v>
      </c>
      <c r="CQ45">
        <v>4</v>
      </c>
      <c r="CR45">
        <v>1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4</v>
      </c>
      <c r="DB45">
        <v>1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N45">
        <v>4</v>
      </c>
      <c r="DO45">
        <v>26</v>
      </c>
      <c r="DP45">
        <v>21</v>
      </c>
      <c r="DQ45">
        <v>9</v>
      </c>
      <c r="DR45">
        <v>27</v>
      </c>
      <c r="DS45">
        <v>3</v>
      </c>
      <c r="DT45">
        <v>24</v>
      </c>
      <c r="DU45">
        <v>8</v>
      </c>
      <c r="DV45">
        <v>19</v>
      </c>
      <c r="DW45">
        <v>10</v>
      </c>
      <c r="DX45">
        <v>12</v>
      </c>
      <c r="DY45">
        <v>24</v>
      </c>
      <c r="DZ45">
        <v>18</v>
      </c>
      <c r="EA45">
        <v>23</v>
      </c>
      <c r="EB45">
        <v>10</v>
      </c>
      <c r="EC45">
        <v>12</v>
      </c>
      <c r="ED45">
        <v>16</v>
      </c>
      <c r="EE45">
        <f t="shared" si="0"/>
        <v>46</v>
      </c>
      <c r="EF45">
        <f t="shared" si="1"/>
        <v>51</v>
      </c>
      <c r="EG45">
        <f t="shared" si="2"/>
        <v>47</v>
      </c>
      <c r="EH45">
        <f t="shared" si="3"/>
        <v>52</v>
      </c>
      <c r="EI45">
        <f t="shared" si="4"/>
        <v>58</v>
      </c>
      <c r="EJ45">
        <f t="shared" si="5"/>
        <v>34</v>
      </c>
      <c r="EK45">
        <f t="shared" si="6"/>
        <v>36</v>
      </c>
      <c r="EL45">
        <f t="shared" si="7"/>
        <v>49</v>
      </c>
      <c r="EM45">
        <f t="shared" si="8"/>
        <v>59</v>
      </c>
      <c r="EN45">
        <f t="shared" si="9"/>
        <v>26</v>
      </c>
      <c r="EO45">
        <f t="shared" si="10"/>
        <v>24</v>
      </c>
      <c r="EP45">
        <f>DN45-DO45</f>
        <v>-22</v>
      </c>
      <c r="EQ45">
        <f>DP45-DQ45</f>
        <v>12</v>
      </c>
      <c r="ER45">
        <f>DR45-DS45</f>
        <v>24</v>
      </c>
      <c r="ES45">
        <f>DT45-DU45</f>
        <v>16</v>
      </c>
      <c r="EU45" s="3" t="s">
        <v>33</v>
      </c>
      <c r="EV45" s="3" t="s">
        <v>34</v>
      </c>
      <c r="EW45" s="3" t="s">
        <v>36</v>
      </c>
      <c r="EX45" s="3" t="s">
        <v>38</v>
      </c>
      <c r="EY45" t="str">
        <f t="shared" si="11"/>
        <v>ISTJ</v>
      </c>
      <c r="FA45">
        <v>1</v>
      </c>
    </row>
    <row r="46" spans="1:157" x14ac:dyDescent="0.3">
      <c r="A46">
        <v>44</v>
      </c>
      <c r="B46" s="10" t="s">
        <v>48</v>
      </c>
      <c r="C46">
        <v>2</v>
      </c>
      <c r="D46">
        <v>8</v>
      </c>
      <c r="F46">
        <v>1</v>
      </c>
      <c r="G46" s="11">
        <v>0</v>
      </c>
      <c r="H46" s="11">
        <v>0.13333333333333333</v>
      </c>
      <c r="I46" s="11">
        <v>0.46666666666666667</v>
      </c>
      <c r="J46" s="11">
        <v>0</v>
      </c>
      <c r="K46" s="11">
        <v>0</v>
      </c>
      <c r="L46" s="11">
        <v>0.13333333333333333</v>
      </c>
      <c r="M46" s="11">
        <v>3.5</v>
      </c>
      <c r="N46" s="11">
        <v>4.4000000000000004</v>
      </c>
      <c r="O46" s="11">
        <v>2</v>
      </c>
      <c r="P46" s="11">
        <v>1.25</v>
      </c>
      <c r="Q46" s="11">
        <v>1.25</v>
      </c>
      <c r="R46" s="11">
        <v>1.25</v>
      </c>
      <c r="S46" s="11">
        <v>3.4285714285714284</v>
      </c>
      <c r="T46" s="11">
        <v>4</v>
      </c>
      <c r="U46" s="11">
        <v>2.6666666666666665</v>
      </c>
      <c r="V46" s="11">
        <v>2.7142857142857144</v>
      </c>
      <c r="W46" s="11">
        <v>2.7142857142857144</v>
      </c>
      <c r="X46" s="11">
        <v>0</v>
      </c>
      <c r="Y46">
        <v>1</v>
      </c>
      <c r="Z46">
        <v>0</v>
      </c>
      <c r="AA46">
        <v>1</v>
      </c>
      <c r="AB46">
        <v>2</v>
      </c>
      <c r="AC46">
        <v>1</v>
      </c>
      <c r="AD46">
        <v>2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2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3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3</v>
      </c>
      <c r="BU46">
        <v>2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2</v>
      </c>
      <c r="CE46">
        <v>2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2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2</v>
      </c>
      <c r="DA46">
        <v>2</v>
      </c>
      <c r="DB46">
        <v>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N46">
        <v>21</v>
      </c>
      <c r="DO46">
        <v>4</v>
      </c>
      <c r="DP46">
        <v>17</v>
      </c>
      <c r="DQ46">
        <v>11</v>
      </c>
      <c r="DR46">
        <v>20</v>
      </c>
      <c r="DS46">
        <v>4</v>
      </c>
      <c r="DT46">
        <v>23</v>
      </c>
      <c r="DU46">
        <v>4</v>
      </c>
      <c r="DV46">
        <v>17</v>
      </c>
      <c r="DW46">
        <v>18</v>
      </c>
      <c r="DX46">
        <v>22</v>
      </c>
      <c r="DY46">
        <v>11</v>
      </c>
      <c r="DZ46">
        <v>15</v>
      </c>
      <c r="EA46">
        <v>15</v>
      </c>
      <c r="EB46">
        <v>15</v>
      </c>
      <c r="EC46">
        <v>17</v>
      </c>
      <c r="ED46">
        <v>14</v>
      </c>
      <c r="EE46">
        <f t="shared" si="0"/>
        <v>51</v>
      </c>
      <c r="EF46">
        <f t="shared" si="1"/>
        <v>45</v>
      </c>
      <c r="EG46">
        <f t="shared" si="2"/>
        <v>48</v>
      </c>
      <c r="EH46">
        <f t="shared" si="3"/>
        <v>50</v>
      </c>
      <c r="EI46">
        <f t="shared" si="4"/>
        <v>40</v>
      </c>
      <c r="EJ46">
        <f t="shared" si="5"/>
        <v>54</v>
      </c>
      <c r="EK46">
        <f t="shared" si="6"/>
        <v>47</v>
      </c>
      <c r="EL46">
        <f t="shared" si="7"/>
        <v>54</v>
      </c>
      <c r="EM46">
        <f t="shared" si="8"/>
        <v>43</v>
      </c>
      <c r="EN46">
        <f t="shared" si="9"/>
        <v>32</v>
      </c>
      <c r="EO46">
        <f t="shared" si="10"/>
        <v>39</v>
      </c>
      <c r="EP46">
        <f>DN46-DO46</f>
        <v>17</v>
      </c>
      <c r="EQ46">
        <f>DP46-DQ46</f>
        <v>6</v>
      </c>
      <c r="ER46">
        <f>DR46-DS46</f>
        <v>16</v>
      </c>
      <c r="ES46">
        <f>DT46-DU46</f>
        <v>19</v>
      </c>
      <c r="EU46" s="3" t="s">
        <v>32</v>
      </c>
      <c r="EV46" s="3" t="s">
        <v>34</v>
      </c>
      <c r="EW46" s="3" t="s">
        <v>36</v>
      </c>
      <c r="EX46" s="3" t="s">
        <v>38</v>
      </c>
      <c r="EY46" t="str">
        <f t="shared" si="11"/>
        <v>ESTJ</v>
      </c>
      <c r="FA46">
        <v>1</v>
      </c>
    </row>
    <row r="47" spans="1:157" x14ac:dyDescent="0.3">
      <c r="A47">
        <v>45</v>
      </c>
      <c r="B47" s="10" t="s">
        <v>48</v>
      </c>
      <c r="C47">
        <v>2</v>
      </c>
      <c r="D47">
        <v>9</v>
      </c>
      <c r="F47">
        <v>0</v>
      </c>
      <c r="G47" s="11">
        <v>0.1</v>
      </c>
      <c r="H47" s="11">
        <v>0</v>
      </c>
      <c r="I47" s="11">
        <v>0.53333333333333333</v>
      </c>
      <c r="J47" s="11">
        <v>0.1</v>
      </c>
      <c r="K47" s="11">
        <v>0</v>
      </c>
      <c r="L47" s="11">
        <v>0.2</v>
      </c>
      <c r="M47" s="11">
        <v>3.7142857142857144</v>
      </c>
      <c r="N47" s="11">
        <v>4</v>
      </c>
      <c r="O47" s="11">
        <v>3</v>
      </c>
      <c r="P47" s="11">
        <v>3.4285714285714284</v>
      </c>
      <c r="Q47" s="11">
        <v>3.4285714285714284</v>
      </c>
      <c r="R47" s="11">
        <v>0</v>
      </c>
      <c r="S47" s="11">
        <v>3.5</v>
      </c>
      <c r="T47" s="11">
        <v>4.333333333333333</v>
      </c>
      <c r="U47" s="11">
        <v>3</v>
      </c>
      <c r="V47" s="11">
        <v>2.375</v>
      </c>
      <c r="W47" s="11">
        <v>3.6666666666666665</v>
      </c>
      <c r="X47" s="11">
        <v>1.6</v>
      </c>
      <c r="Y47">
        <v>0</v>
      </c>
      <c r="Z47">
        <v>0</v>
      </c>
      <c r="AA47">
        <v>1</v>
      </c>
      <c r="AB47">
        <v>1</v>
      </c>
      <c r="AC47">
        <v>4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4</v>
      </c>
      <c r="AN47">
        <v>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3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4</v>
      </c>
      <c r="BJ47">
        <v>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2</v>
      </c>
      <c r="BU47">
        <v>4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3</v>
      </c>
      <c r="CD47">
        <v>1</v>
      </c>
      <c r="CE47">
        <v>2</v>
      </c>
      <c r="CF47">
        <v>2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2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N47">
        <v>1</v>
      </c>
      <c r="DO47">
        <v>25</v>
      </c>
      <c r="DP47">
        <v>17</v>
      </c>
      <c r="DQ47">
        <v>9</v>
      </c>
      <c r="DR47">
        <v>33</v>
      </c>
      <c r="DS47">
        <v>1</v>
      </c>
      <c r="DT47">
        <v>20</v>
      </c>
      <c r="DU47">
        <v>8</v>
      </c>
      <c r="DV47">
        <v>18</v>
      </c>
      <c r="DW47">
        <v>6</v>
      </c>
      <c r="DX47">
        <v>15</v>
      </c>
      <c r="DY47">
        <v>16</v>
      </c>
      <c r="DZ47">
        <v>24</v>
      </c>
      <c r="EA47">
        <v>18</v>
      </c>
      <c r="EB47">
        <v>18</v>
      </c>
      <c r="EC47">
        <v>17</v>
      </c>
      <c r="ED47">
        <v>12</v>
      </c>
      <c r="EE47">
        <f t="shared" si="0"/>
        <v>37</v>
      </c>
      <c r="EF47">
        <f t="shared" si="1"/>
        <v>60</v>
      </c>
      <c r="EG47">
        <f t="shared" si="2"/>
        <v>47</v>
      </c>
      <c r="EH47">
        <f t="shared" si="3"/>
        <v>42</v>
      </c>
      <c r="EI47">
        <f t="shared" si="4"/>
        <v>52</v>
      </c>
      <c r="EJ47">
        <f t="shared" si="5"/>
        <v>50</v>
      </c>
      <c r="EK47">
        <f t="shared" si="6"/>
        <v>36</v>
      </c>
      <c r="EL47">
        <f t="shared" si="7"/>
        <v>57</v>
      </c>
      <c r="EM47">
        <f t="shared" si="8"/>
        <v>51</v>
      </c>
      <c r="EN47">
        <f t="shared" si="9"/>
        <v>18</v>
      </c>
      <c r="EO47">
        <f t="shared" si="10"/>
        <v>32</v>
      </c>
      <c r="EP47">
        <f>DN47-DO47</f>
        <v>-24</v>
      </c>
      <c r="EQ47">
        <f>DP47-DQ47</f>
        <v>8</v>
      </c>
      <c r="ER47">
        <f>DR47-DS47</f>
        <v>32</v>
      </c>
      <c r="ES47">
        <f>DT47-DU47</f>
        <v>12</v>
      </c>
      <c r="EU47" s="3" t="s">
        <v>33</v>
      </c>
      <c r="EV47" s="3" t="s">
        <v>34</v>
      </c>
      <c r="EW47" s="3" t="s">
        <v>36</v>
      </c>
      <c r="EX47" s="3" t="s">
        <v>38</v>
      </c>
      <c r="EY47" t="str">
        <f t="shared" si="11"/>
        <v>ISTJ</v>
      </c>
      <c r="FA47">
        <v>1</v>
      </c>
    </row>
    <row r="48" spans="1:157" x14ac:dyDescent="0.3">
      <c r="A48">
        <v>46</v>
      </c>
      <c r="B48" s="10" t="s">
        <v>48</v>
      </c>
      <c r="C48">
        <v>2</v>
      </c>
      <c r="D48">
        <v>10</v>
      </c>
      <c r="F48">
        <v>1</v>
      </c>
      <c r="G48" s="11">
        <v>0.4</v>
      </c>
      <c r="H48" s="11">
        <v>0.66666666666666663</v>
      </c>
      <c r="I48" s="11">
        <v>0.8</v>
      </c>
      <c r="J48" s="11">
        <v>0.4</v>
      </c>
      <c r="K48" s="11">
        <v>0.13333333333333333</v>
      </c>
      <c r="L48" s="11">
        <v>0.2</v>
      </c>
      <c r="M48" s="11">
        <v>3.875</v>
      </c>
      <c r="N48" s="11">
        <v>4.333333333333333</v>
      </c>
      <c r="O48" s="11">
        <v>2.5</v>
      </c>
      <c r="P48" s="11">
        <v>3.25</v>
      </c>
      <c r="Q48" s="11">
        <v>3.5714285714285716</v>
      </c>
      <c r="R48" s="11">
        <v>1</v>
      </c>
      <c r="S48" s="11">
        <v>2.7142857142857144</v>
      </c>
      <c r="T48" s="11">
        <v>3</v>
      </c>
      <c r="U48" s="11">
        <v>2.5</v>
      </c>
      <c r="V48" s="11">
        <v>2.2857142857142856</v>
      </c>
      <c r="W48" s="11">
        <v>3</v>
      </c>
      <c r="X48" s="11">
        <v>1.75</v>
      </c>
      <c r="Y48">
        <v>0</v>
      </c>
      <c r="Z48">
        <v>1</v>
      </c>
      <c r="AA48">
        <v>0</v>
      </c>
      <c r="AB48">
        <v>2</v>
      </c>
      <c r="AC48">
        <v>2</v>
      </c>
      <c r="AD48">
        <v>2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2</v>
      </c>
      <c r="AN48">
        <v>3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</v>
      </c>
      <c r="AY48">
        <v>1</v>
      </c>
      <c r="AZ48">
        <v>2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2</v>
      </c>
      <c r="BJ48">
        <v>3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0</v>
      </c>
      <c r="BU48">
        <v>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4</v>
      </c>
      <c r="CE48">
        <v>1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N48">
        <v>1</v>
      </c>
      <c r="DO48">
        <v>27</v>
      </c>
      <c r="DP48">
        <v>6</v>
      </c>
      <c r="DQ48">
        <v>20</v>
      </c>
      <c r="DR48">
        <v>7</v>
      </c>
      <c r="DS48">
        <v>13</v>
      </c>
      <c r="DT48">
        <v>9</v>
      </c>
      <c r="DU48">
        <v>21</v>
      </c>
      <c r="DV48">
        <v>21</v>
      </c>
      <c r="DW48">
        <v>15</v>
      </c>
      <c r="DX48">
        <v>10</v>
      </c>
      <c r="DY48">
        <v>24</v>
      </c>
      <c r="DZ48">
        <v>15</v>
      </c>
      <c r="EA48">
        <v>21</v>
      </c>
      <c r="EB48">
        <v>11</v>
      </c>
      <c r="EC48">
        <v>7</v>
      </c>
      <c r="ED48">
        <v>20</v>
      </c>
      <c r="EE48">
        <f t="shared" si="0"/>
        <v>49</v>
      </c>
      <c r="EF48">
        <f t="shared" si="1"/>
        <v>47</v>
      </c>
      <c r="EG48">
        <f t="shared" si="2"/>
        <v>48</v>
      </c>
      <c r="EH48">
        <f t="shared" si="3"/>
        <v>57</v>
      </c>
      <c r="EI48">
        <f t="shared" si="4"/>
        <v>59</v>
      </c>
      <c r="EJ48">
        <f t="shared" si="5"/>
        <v>28</v>
      </c>
      <c r="EK48">
        <f t="shared" si="6"/>
        <v>46</v>
      </c>
      <c r="EL48">
        <f t="shared" si="7"/>
        <v>46</v>
      </c>
      <c r="EM48">
        <f t="shared" si="8"/>
        <v>52</v>
      </c>
      <c r="EN48">
        <f t="shared" si="9"/>
        <v>35</v>
      </c>
      <c r="EO48">
        <f t="shared" si="10"/>
        <v>17</v>
      </c>
      <c r="EP48">
        <f>DN48-DO48</f>
        <v>-26</v>
      </c>
      <c r="EQ48">
        <f>DP48-DQ48</f>
        <v>-14</v>
      </c>
      <c r="ER48">
        <f>DR48-DS48</f>
        <v>-6</v>
      </c>
      <c r="ES48">
        <f>DT48-DU48</f>
        <v>-12</v>
      </c>
      <c r="EU48" s="3" t="s">
        <v>33</v>
      </c>
      <c r="EV48" s="3" t="s">
        <v>35</v>
      </c>
      <c r="EW48" s="3" t="s">
        <v>37</v>
      </c>
      <c r="EX48" s="3" t="s">
        <v>39</v>
      </c>
      <c r="EY48" t="str">
        <f t="shared" si="11"/>
        <v>INFP</v>
      </c>
      <c r="FA48">
        <v>1</v>
      </c>
    </row>
    <row r="49" spans="1:157" x14ac:dyDescent="0.3">
      <c r="A49">
        <v>47</v>
      </c>
      <c r="B49" s="10" t="s">
        <v>48</v>
      </c>
      <c r="C49">
        <v>2</v>
      </c>
      <c r="D49">
        <v>11</v>
      </c>
      <c r="F49">
        <v>1</v>
      </c>
      <c r="G49" s="11">
        <v>0</v>
      </c>
      <c r="H49" s="11">
        <v>0.26666666666666666</v>
      </c>
      <c r="I49" s="11">
        <v>0.46666666666666667</v>
      </c>
      <c r="J49" s="11">
        <v>0</v>
      </c>
      <c r="K49" s="11">
        <v>0.13333333333333333</v>
      </c>
      <c r="L49" s="11">
        <v>0.26666666666666666</v>
      </c>
      <c r="M49" s="11">
        <v>2.2857142857142856</v>
      </c>
      <c r="N49" s="11">
        <v>4.333333333333333</v>
      </c>
      <c r="O49" s="11">
        <v>0.75</v>
      </c>
      <c r="P49" s="11">
        <v>2.1428571428571428</v>
      </c>
      <c r="Q49" s="11">
        <v>2.5</v>
      </c>
      <c r="R49" s="11">
        <v>1.6666666666666667</v>
      </c>
      <c r="S49" s="11">
        <v>3.625</v>
      </c>
      <c r="T49" s="11">
        <v>4.166666666666667</v>
      </c>
      <c r="U49" s="11">
        <v>2</v>
      </c>
      <c r="V49" s="11">
        <v>2.375</v>
      </c>
      <c r="W49" s="11">
        <v>2.5714285714285716</v>
      </c>
      <c r="X49" s="11">
        <v>1</v>
      </c>
      <c r="Y49">
        <v>2</v>
      </c>
      <c r="Z49">
        <v>1</v>
      </c>
      <c r="AA49">
        <v>2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2</v>
      </c>
      <c r="AL49">
        <v>3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2</v>
      </c>
      <c r="BU49">
        <v>3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3</v>
      </c>
      <c r="CD49">
        <v>1</v>
      </c>
      <c r="CE49">
        <v>2</v>
      </c>
      <c r="CF49">
        <v>2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2</v>
      </c>
      <c r="CQ49">
        <v>2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1</v>
      </c>
      <c r="DA49">
        <v>2</v>
      </c>
      <c r="DB49">
        <v>2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N49">
        <v>13</v>
      </c>
      <c r="DO49">
        <v>14</v>
      </c>
      <c r="DP49">
        <v>9</v>
      </c>
      <c r="DQ49">
        <v>14</v>
      </c>
      <c r="DR49">
        <v>11</v>
      </c>
      <c r="DS49">
        <v>10</v>
      </c>
      <c r="DT49">
        <v>26</v>
      </c>
      <c r="DU49">
        <v>4</v>
      </c>
      <c r="DV49">
        <v>18</v>
      </c>
      <c r="DW49">
        <v>25</v>
      </c>
      <c r="DX49">
        <v>12</v>
      </c>
      <c r="DY49">
        <v>14</v>
      </c>
      <c r="DZ49">
        <v>13</v>
      </c>
      <c r="EA49">
        <v>20</v>
      </c>
      <c r="EB49">
        <v>10</v>
      </c>
      <c r="EC49">
        <v>13</v>
      </c>
      <c r="ED49">
        <v>19</v>
      </c>
      <c r="EE49">
        <f t="shared" si="0"/>
        <v>51</v>
      </c>
      <c r="EF49">
        <f t="shared" si="1"/>
        <v>43</v>
      </c>
      <c r="EG49">
        <f t="shared" si="2"/>
        <v>50</v>
      </c>
      <c r="EH49">
        <f t="shared" si="3"/>
        <v>63</v>
      </c>
      <c r="EI49">
        <f t="shared" si="4"/>
        <v>46</v>
      </c>
      <c r="EJ49">
        <f t="shared" si="5"/>
        <v>35</v>
      </c>
      <c r="EK49">
        <f t="shared" si="6"/>
        <v>54</v>
      </c>
      <c r="EL49">
        <f t="shared" si="7"/>
        <v>43</v>
      </c>
      <c r="EM49">
        <f t="shared" si="8"/>
        <v>47</v>
      </c>
      <c r="EN49">
        <f t="shared" si="9"/>
        <v>44</v>
      </c>
      <c r="EO49">
        <f t="shared" si="10"/>
        <v>25</v>
      </c>
      <c r="EP49">
        <f>DN49-DO49</f>
        <v>-1</v>
      </c>
      <c r="EQ49">
        <f>DP49-DQ49</f>
        <v>-5</v>
      </c>
      <c r="ER49">
        <f>DR49-DS49</f>
        <v>1</v>
      </c>
      <c r="ES49">
        <f>DT49-DU49</f>
        <v>22</v>
      </c>
      <c r="EU49" s="3" t="s">
        <v>33</v>
      </c>
      <c r="EV49" s="3" t="s">
        <v>35</v>
      </c>
      <c r="EW49" s="3" t="s">
        <v>36</v>
      </c>
      <c r="EX49" s="3" t="s">
        <v>38</v>
      </c>
      <c r="EY49" t="str">
        <f t="shared" si="11"/>
        <v>INTJ</v>
      </c>
      <c r="FA49">
        <v>1</v>
      </c>
    </row>
    <row r="50" spans="1:157" x14ac:dyDescent="0.3">
      <c r="A50">
        <v>48</v>
      </c>
      <c r="B50" s="10" t="s">
        <v>48</v>
      </c>
      <c r="C50">
        <v>2</v>
      </c>
      <c r="D50">
        <v>12</v>
      </c>
      <c r="F50">
        <v>0</v>
      </c>
      <c r="G50" s="11">
        <v>0</v>
      </c>
      <c r="H50" s="11">
        <v>0.4</v>
      </c>
      <c r="I50" s="11">
        <v>0.46666666666666667</v>
      </c>
      <c r="J50" s="11">
        <v>0</v>
      </c>
      <c r="K50" s="11">
        <v>0</v>
      </c>
      <c r="L50" s="11">
        <v>0.13333333333333333</v>
      </c>
      <c r="M50" s="11">
        <v>4</v>
      </c>
      <c r="N50" s="11">
        <v>4</v>
      </c>
      <c r="O50" s="11">
        <v>4</v>
      </c>
      <c r="P50" s="11">
        <v>3.25</v>
      </c>
      <c r="Q50" s="11">
        <v>3.2857142857142856</v>
      </c>
      <c r="R50" s="11">
        <v>3</v>
      </c>
      <c r="S50" s="11">
        <v>2</v>
      </c>
      <c r="T50" s="11">
        <v>4.5</v>
      </c>
      <c r="U50" s="11">
        <v>1</v>
      </c>
      <c r="V50" s="11">
        <v>2.2857142857142856</v>
      </c>
      <c r="W50" s="11">
        <v>3.3333333333333335</v>
      </c>
      <c r="X50" s="11">
        <v>1.5</v>
      </c>
      <c r="Y50">
        <v>0</v>
      </c>
      <c r="Z50">
        <v>0</v>
      </c>
      <c r="AA50">
        <v>0</v>
      </c>
      <c r="AB50">
        <v>0</v>
      </c>
      <c r="AC50">
        <v>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6</v>
      </c>
      <c r="AN50">
        <v>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5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3</v>
      </c>
      <c r="BS50">
        <v>1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</v>
      </c>
      <c r="CD50">
        <v>2</v>
      </c>
      <c r="CE50">
        <v>2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2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N50">
        <v>1</v>
      </c>
      <c r="DO50">
        <v>26</v>
      </c>
      <c r="DP50">
        <v>17</v>
      </c>
      <c r="DQ50">
        <v>8</v>
      </c>
      <c r="DR50">
        <v>21</v>
      </c>
      <c r="DS50">
        <v>8</v>
      </c>
      <c r="DT50">
        <v>9</v>
      </c>
      <c r="DU50">
        <v>17</v>
      </c>
      <c r="DV50">
        <v>18</v>
      </c>
      <c r="DW50">
        <v>15</v>
      </c>
      <c r="DX50">
        <v>18</v>
      </c>
      <c r="DY50">
        <v>19</v>
      </c>
      <c r="DZ50">
        <v>20</v>
      </c>
      <c r="EA50">
        <v>14</v>
      </c>
      <c r="EB50">
        <v>14</v>
      </c>
      <c r="EC50">
        <v>16</v>
      </c>
      <c r="ED50">
        <v>10</v>
      </c>
      <c r="EE50">
        <f>SUM(DW51,DX51,DY51)</f>
        <v>45</v>
      </c>
      <c r="EF50">
        <f>SUM(DZ51,EA51,EB51)</f>
        <v>47</v>
      </c>
      <c r="EG50">
        <f>SUM(EC51:ED51,DV51)</f>
        <v>52</v>
      </c>
      <c r="EH50">
        <f>SUM(EA51,DV51:DW51)</f>
        <v>37</v>
      </c>
      <c r="EI50">
        <f>SUM(ED51,DY51:DZ51)</f>
        <v>43</v>
      </c>
      <c r="EJ50">
        <f>SUM(EB51:EC51,DX51)</f>
        <v>64</v>
      </c>
      <c r="EK50">
        <f>SUM(EB51,ED51,DW51)</f>
        <v>51</v>
      </c>
      <c r="EL50">
        <f>SUM(DZ51,DX51,DV51)</f>
        <v>52</v>
      </c>
      <c r="EM50">
        <f>SUM(DY51,EA51,EC51)</f>
        <v>41</v>
      </c>
      <c r="EN50">
        <f>SUM(ED51,DW51)</f>
        <v>30</v>
      </c>
      <c r="EO50">
        <f>SUM(DX51,EC51)</f>
        <v>43</v>
      </c>
      <c r="EP50">
        <f>DN50-DO50</f>
        <v>-25</v>
      </c>
      <c r="EQ50">
        <f>DP50-DQ50</f>
        <v>9</v>
      </c>
      <c r="ER50">
        <f>DR50-DS50</f>
        <v>13</v>
      </c>
      <c r="ES50">
        <f>DT50-DU50</f>
        <v>-8</v>
      </c>
      <c r="EU50" s="3" t="s">
        <v>33</v>
      </c>
      <c r="EV50" s="3" t="s">
        <v>34</v>
      </c>
      <c r="EW50" s="3" t="s">
        <v>36</v>
      </c>
      <c r="EX50" s="3" t="s">
        <v>39</v>
      </c>
      <c r="EY50" t="str">
        <f t="shared" si="11"/>
        <v>ISTP</v>
      </c>
      <c r="FA50">
        <v>1</v>
      </c>
    </row>
    <row r="51" spans="1:157" x14ac:dyDescent="0.3">
      <c r="A51">
        <v>49</v>
      </c>
      <c r="B51" s="12">
        <v>41594</v>
      </c>
      <c r="C51">
        <v>1</v>
      </c>
      <c r="D51">
        <v>1</v>
      </c>
      <c r="F51">
        <v>0</v>
      </c>
      <c r="G51" s="11">
        <v>0.1</v>
      </c>
      <c r="H51" s="11">
        <v>0.3</v>
      </c>
      <c r="I51" s="11">
        <v>0.65</v>
      </c>
      <c r="J51" s="11">
        <v>0.1</v>
      </c>
      <c r="K51" s="11">
        <v>0.05</v>
      </c>
      <c r="L51" s="11">
        <v>0.3</v>
      </c>
      <c r="M51" s="11">
        <v>3.6</v>
      </c>
      <c r="N51" s="11">
        <v>3.875</v>
      </c>
      <c r="O51" s="11">
        <v>2.5</v>
      </c>
      <c r="P51" s="11">
        <v>4.0999999999999996</v>
      </c>
      <c r="Q51" s="11">
        <v>4.2857142857142856</v>
      </c>
      <c r="R51" s="11">
        <v>3.6666666666666665</v>
      </c>
      <c r="S51" s="11">
        <v>3.7</v>
      </c>
      <c r="T51" s="11">
        <v>4</v>
      </c>
      <c r="U51" s="11">
        <v>2.5</v>
      </c>
      <c r="V51" s="11">
        <v>4.3</v>
      </c>
      <c r="W51" s="11">
        <v>4.625</v>
      </c>
      <c r="X51" s="11">
        <v>3</v>
      </c>
      <c r="Y51">
        <v>0</v>
      </c>
      <c r="Z51">
        <v>0</v>
      </c>
      <c r="AA51">
        <v>1</v>
      </c>
      <c r="AB51">
        <v>3</v>
      </c>
      <c r="AC51">
        <v>5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7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5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5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2</v>
      </c>
      <c r="BU51">
        <v>5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3</v>
      </c>
      <c r="CG51">
        <v>5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2</v>
      </c>
      <c r="CQ51">
        <v>4</v>
      </c>
      <c r="CR51">
        <v>2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3</v>
      </c>
      <c r="DC51">
        <v>5</v>
      </c>
      <c r="DD51">
        <v>0</v>
      </c>
      <c r="DE51">
        <v>0</v>
      </c>
      <c r="DF51">
        <v>0</v>
      </c>
      <c r="DG51">
        <v>0</v>
      </c>
      <c r="DH51">
        <v>0</v>
      </c>
      <c r="DN51">
        <v>11</v>
      </c>
      <c r="DO51">
        <v>20</v>
      </c>
      <c r="DP51">
        <v>19</v>
      </c>
      <c r="DQ51">
        <v>10</v>
      </c>
      <c r="DR51">
        <v>20</v>
      </c>
      <c r="DS51">
        <v>7</v>
      </c>
      <c r="DT51">
        <v>19</v>
      </c>
      <c r="DU51">
        <v>7</v>
      </c>
      <c r="DV51">
        <v>14</v>
      </c>
      <c r="DW51">
        <v>13</v>
      </c>
      <c r="DX51">
        <v>22</v>
      </c>
      <c r="DY51">
        <v>10</v>
      </c>
      <c r="DZ51">
        <v>16</v>
      </c>
      <c r="EA51">
        <v>10</v>
      </c>
      <c r="EB51">
        <v>21</v>
      </c>
      <c r="EC51">
        <v>21</v>
      </c>
      <c r="ED51">
        <v>17</v>
      </c>
      <c r="EE51">
        <f t="shared" si="0"/>
        <v>45</v>
      </c>
      <c r="EF51">
        <f t="shared" si="1"/>
        <v>47</v>
      </c>
      <c r="EG51">
        <f t="shared" si="2"/>
        <v>52</v>
      </c>
      <c r="EH51">
        <f t="shared" si="3"/>
        <v>37</v>
      </c>
      <c r="EI51">
        <f t="shared" si="4"/>
        <v>43</v>
      </c>
      <c r="EJ51">
        <f t="shared" si="5"/>
        <v>64</v>
      </c>
      <c r="EK51">
        <f t="shared" si="6"/>
        <v>51</v>
      </c>
      <c r="EL51">
        <f t="shared" si="7"/>
        <v>52</v>
      </c>
      <c r="EM51">
        <f t="shared" si="8"/>
        <v>41</v>
      </c>
      <c r="EN51">
        <f t="shared" si="9"/>
        <v>30</v>
      </c>
      <c r="EO51">
        <f t="shared" si="10"/>
        <v>43</v>
      </c>
      <c r="EP51">
        <f>DN51-DO51</f>
        <v>-9</v>
      </c>
      <c r="EQ51">
        <f>DP51-DQ51</f>
        <v>9</v>
      </c>
      <c r="ER51">
        <f>DR51-DS51</f>
        <v>13</v>
      </c>
      <c r="ES51">
        <f>DT51-DU51</f>
        <v>12</v>
      </c>
      <c r="EU51" s="3" t="s">
        <v>33</v>
      </c>
      <c r="EV51" s="3" t="s">
        <v>34</v>
      </c>
      <c r="EW51" s="3" t="s">
        <v>36</v>
      </c>
      <c r="EX51" s="3" t="s">
        <v>38</v>
      </c>
      <c r="EY51" t="str">
        <f t="shared" si="11"/>
        <v>ISTJ</v>
      </c>
      <c r="FA51">
        <v>1</v>
      </c>
    </row>
    <row r="52" spans="1:157" x14ac:dyDescent="0.3">
      <c r="A52">
        <v>50</v>
      </c>
      <c r="B52" s="12">
        <v>41594</v>
      </c>
      <c r="C52">
        <v>1</v>
      </c>
      <c r="D52">
        <v>2</v>
      </c>
      <c r="F52">
        <v>0</v>
      </c>
      <c r="G52" s="11">
        <v>0.1</v>
      </c>
      <c r="H52" s="11">
        <v>0.35</v>
      </c>
      <c r="I52" s="11">
        <v>1</v>
      </c>
      <c r="J52" s="11">
        <v>0</v>
      </c>
      <c r="K52" s="11">
        <v>0.1</v>
      </c>
      <c r="L52" s="11">
        <v>0.5</v>
      </c>
      <c r="M52" s="11">
        <v>5</v>
      </c>
      <c r="N52" s="11">
        <v>5</v>
      </c>
      <c r="O52" s="11">
        <v>0</v>
      </c>
      <c r="P52" s="11">
        <v>5</v>
      </c>
      <c r="Q52" s="11">
        <v>5</v>
      </c>
      <c r="R52" s="11">
        <v>0</v>
      </c>
      <c r="S52" s="11">
        <v>3.6</v>
      </c>
      <c r="T52" s="11">
        <v>3.8571428571428572</v>
      </c>
      <c r="U52" s="11">
        <v>3</v>
      </c>
      <c r="V52" s="11">
        <v>4.2</v>
      </c>
      <c r="W52" s="11">
        <v>4.666666666666667</v>
      </c>
      <c r="X52" s="11">
        <v>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</v>
      </c>
      <c r="BU52">
        <v>6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8</v>
      </c>
      <c r="CG52">
        <v>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6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2</v>
      </c>
      <c r="DD52">
        <v>0</v>
      </c>
      <c r="DE52">
        <v>0</v>
      </c>
      <c r="DF52">
        <v>0</v>
      </c>
      <c r="DG52">
        <v>0</v>
      </c>
      <c r="DH52">
        <v>0</v>
      </c>
      <c r="DN52">
        <v>13</v>
      </c>
      <c r="DO52">
        <v>12</v>
      </c>
      <c r="DP52">
        <v>12</v>
      </c>
      <c r="DQ52">
        <v>10</v>
      </c>
      <c r="DR52">
        <v>14</v>
      </c>
      <c r="DS52">
        <v>11</v>
      </c>
      <c r="DT52">
        <v>3</v>
      </c>
      <c r="DU52">
        <v>25</v>
      </c>
      <c r="DV52">
        <v>15</v>
      </c>
      <c r="DW52">
        <v>25</v>
      </c>
      <c r="DX52">
        <v>14</v>
      </c>
      <c r="DY52">
        <v>15</v>
      </c>
      <c r="DZ52">
        <v>15</v>
      </c>
      <c r="EA52">
        <v>11</v>
      </c>
      <c r="EB52">
        <v>17</v>
      </c>
      <c r="EC52">
        <v>15</v>
      </c>
      <c r="ED52">
        <v>17</v>
      </c>
      <c r="EE52">
        <f t="shared" si="0"/>
        <v>54</v>
      </c>
      <c r="EF52">
        <f t="shared" si="1"/>
        <v>43</v>
      </c>
      <c r="EG52">
        <f t="shared" si="2"/>
        <v>47</v>
      </c>
      <c r="EH52">
        <f t="shared" si="3"/>
        <v>51</v>
      </c>
      <c r="EI52">
        <f t="shared" si="4"/>
        <v>47</v>
      </c>
      <c r="EJ52">
        <f t="shared" si="5"/>
        <v>46</v>
      </c>
      <c r="EK52">
        <f t="shared" si="6"/>
        <v>59</v>
      </c>
      <c r="EL52">
        <f t="shared" si="7"/>
        <v>44</v>
      </c>
      <c r="EM52">
        <f t="shared" si="8"/>
        <v>41</v>
      </c>
      <c r="EN52">
        <f t="shared" si="9"/>
        <v>42</v>
      </c>
      <c r="EO52">
        <f t="shared" si="10"/>
        <v>29</v>
      </c>
      <c r="EP52">
        <f>DN52-DO52</f>
        <v>1</v>
      </c>
      <c r="EQ52">
        <f>DP52-DQ52</f>
        <v>2</v>
      </c>
      <c r="ER52">
        <f>DR52-DS52</f>
        <v>3</v>
      </c>
      <c r="ES52">
        <f>DT52-DU52</f>
        <v>-22</v>
      </c>
      <c r="EU52" s="3" t="s">
        <v>32</v>
      </c>
      <c r="EV52" s="3" t="s">
        <v>34</v>
      </c>
      <c r="EW52" s="3" t="s">
        <v>36</v>
      </c>
      <c r="EX52" s="3" t="s">
        <v>39</v>
      </c>
      <c r="EY52" t="str">
        <f t="shared" si="11"/>
        <v>ESTP</v>
      </c>
      <c r="FA52">
        <v>1</v>
      </c>
    </row>
    <row r="53" spans="1:157" x14ac:dyDescent="0.3">
      <c r="A53">
        <v>51</v>
      </c>
      <c r="B53" s="12">
        <v>41594</v>
      </c>
      <c r="C53">
        <v>1</v>
      </c>
      <c r="D53">
        <v>3</v>
      </c>
      <c r="F53">
        <v>1</v>
      </c>
      <c r="G53" s="11">
        <v>0.3</v>
      </c>
      <c r="H53" s="11">
        <v>0.05</v>
      </c>
      <c r="I53" s="11">
        <v>0</v>
      </c>
      <c r="J53" s="11">
        <v>0</v>
      </c>
      <c r="K53" s="11">
        <v>0</v>
      </c>
      <c r="L53" s="11">
        <v>0</v>
      </c>
      <c r="M53" s="11">
        <v>3.8</v>
      </c>
      <c r="N53" s="11">
        <v>4</v>
      </c>
      <c r="O53" s="11">
        <v>3</v>
      </c>
      <c r="P53" s="11">
        <v>4.3</v>
      </c>
      <c r="Q53" s="11">
        <v>4.375</v>
      </c>
      <c r="R53" s="11">
        <v>4</v>
      </c>
      <c r="S53" s="11">
        <v>4.4000000000000004</v>
      </c>
      <c r="T53" s="11">
        <v>5</v>
      </c>
      <c r="U53" s="11">
        <v>3.8</v>
      </c>
      <c r="V53" s="11">
        <v>4.2</v>
      </c>
      <c r="W53" s="11">
        <v>5</v>
      </c>
      <c r="X53" s="11">
        <v>3.8571428571428572</v>
      </c>
      <c r="Y53">
        <v>0</v>
      </c>
      <c r="Z53">
        <v>0</v>
      </c>
      <c r="AA53">
        <v>0</v>
      </c>
      <c r="AB53">
        <v>2</v>
      </c>
      <c r="AC53">
        <v>8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7</v>
      </c>
      <c r="AO53">
        <v>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5</v>
      </c>
      <c r="BK53">
        <v>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4</v>
      </c>
      <c r="BV53">
        <v>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6</v>
      </c>
      <c r="CG53">
        <v>3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5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3</v>
      </c>
      <c r="DD53">
        <v>0</v>
      </c>
      <c r="DE53">
        <v>0</v>
      </c>
      <c r="DF53">
        <v>0</v>
      </c>
      <c r="DG53">
        <v>0</v>
      </c>
      <c r="DH53">
        <v>0</v>
      </c>
      <c r="DN53">
        <v>16</v>
      </c>
      <c r="DO53">
        <v>13</v>
      </c>
      <c r="DP53">
        <v>14</v>
      </c>
      <c r="DQ53">
        <v>11</v>
      </c>
      <c r="DR53">
        <v>26</v>
      </c>
      <c r="DS53">
        <v>8</v>
      </c>
      <c r="DT53">
        <v>24</v>
      </c>
      <c r="DU53">
        <v>2</v>
      </c>
      <c r="DV53">
        <v>22</v>
      </c>
      <c r="DW53">
        <v>16</v>
      </c>
      <c r="DX53">
        <v>16</v>
      </c>
      <c r="DY53">
        <v>10</v>
      </c>
      <c r="DZ53">
        <v>20</v>
      </c>
      <c r="EA53">
        <v>11</v>
      </c>
      <c r="EB53">
        <v>16</v>
      </c>
      <c r="EC53">
        <v>21</v>
      </c>
      <c r="ED53">
        <v>12</v>
      </c>
      <c r="EE53">
        <f t="shared" si="0"/>
        <v>42</v>
      </c>
      <c r="EF53">
        <f t="shared" si="1"/>
        <v>47</v>
      </c>
      <c r="EG53">
        <f t="shared" si="2"/>
        <v>55</v>
      </c>
      <c r="EH53">
        <f t="shared" si="3"/>
        <v>49</v>
      </c>
      <c r="EI53">
        <f t="shared" si="4"/>
        <v>42</v>
      </c>
      <c r="EJ53">
        <f t="shared" si="5"/>
        <v>53</v>
      </c>
      <c r="EK53">
        <f t="shared" si="6"/>
        <v>44</v>
      </c>
      <c r="EL53">
        <f t="shared" si="7"/>
        <v>58</v>
      </c>
      <c r="EM53">
        <f t="shared" si="8"/>
        <v>42</v>
      </c>
      <c r="EN53">
        <f t="shared" si="9"/>
        <v>28</v>
      </c>
      <c r="EO53">
        <f t="shared" si="10"/>
        <v>37</v>
      </c>
      <c r="EP53">
        <f>DN53-DO53</f>
        <v>3</v>
      </c>
      <c r="EQ53">
        <f>DP53-DQ53</f>
        <v>3</v>
      </c>
      <c r="ER53">
        <f>DR53-DS53</f>
        <v>18</v>
      </c>
      <c r="ES53">
        <f>DT53-DU53</f>
        <v>22</v>
      </c>
      <c r="EU53" s="3" t="s">
        <v>32</v>
      </c>
      <c r="EV53" s="3" t="s">
        <v>34</v>
      </c>
      <c r="EW53" s="3" t="s">
        <v>36</v>
      </c>
      <c r="EX53" s="3" t="s">
        <v>38</v>
      </c>
      <c r="EY53" t="str">
        <f t="shared" si="11"/>
        <v>ESTJ</v>
      </c>
      <c r="FA53">
        <v>1</v>
      </c>
    </row>
    <row r="54" spans="1:157" x14ac:dyDescent="0.3">
      <c r="A54">
        <v>52</v>
      </c>
      <c r="B54" s="12">
        <v>41594</v>
      </c>
      <c r="C54">
        <v>1</v>
      </c>
      <c r="D54">
        <v>4</v>
      </c>
      <c r="F54">
        <v>0</v>
      </c>
      <c r="G54" s="11">
        <v>0.5</v>
      </c>
      <c r="H54" s="11">
        <v>0.45</v>
      </c>
      <c r="I54" s="11">
        <v>0.35</v>
      </c>
      <c r="J54" s="11">
        <v>0.1</v>
      </c>
      <c r="K54" s="11">
        <v>0.05</v>
      </c>
      <c r="L54" s="11">
        <v>0.05</v>
      </c>
      <c r="M54" s="11">
        <v>4</v>
      </c>
      <c r="N54" s="11">
        <v>4.1111111111111107</v>
      </c>
      <c r="O54" s="11">
        <v>3</v>
      </c>
      <c r="P54" s="11">
        <v>3.8</v>
      </c>
      <c r="Q54" s="11">
        <v>4</v>
      </c>
      <c r="R54" s="11">
        <v>3.5</v>
      </c>
      <c r="S54" s="11">
        <v>3.5</v>
      </c>
      <c r="T54" s="11">
        <v>4</v>
      </c>
      <c r="U54" s="11">
        <v>2.75</v>
      </c>
      <c r="V54" s="11">
        <v>4.3</v>
      </c>
      <c r="W54" s="11">
        <v>4.3</v>
      </c>
      <c r="X54" s="11">
        <v>0</v>
      </c>
      <c r="Y54">
        <v>0</v>
      </c>
      <c r="Z54">
        <v>0</v>
      </c>
      <c r="AA54">
        <v>0</v>
      </c>
      <c r="AB54">
        <v>1</v>
      </c>
      <c r="AC54">
        <v>8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2</v>
      </c>
      <c r="AN54">
        <v>8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8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6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3</v>
      </c>
      <c r="BU54">
        <v>6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7</v>
      </c>
      <c r="CG54">
        <v>3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6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7</v>
      </c>
      <c r="DC54">
        <v>3</v>
      </c>
      <c r="DD54">
        <v>0</v>
      </c>
      <c r="DE54">
        <v>0</v>
      </c>
      <c r="DF54">
        <v>0</v>
      </c>
      <c r="DG54">
        <v>0</v>
      </c>
      <c r="DH54">
        <v>0</v>
      </c>
      <c r="DN54">
        <v>14</v>
      </c>
      <c r="DO54">
        <v>14</v>
      </c>
      <c r="DP54">
        <v>13</v>
      </c>
      <c r="DQ54">
        <v>14</v>
      </c>
      <c r="DR54">
        <v>29</v>
      </c>
      <c r="DS54">
        <v>0</v>
      </c>
      <c r="DT54">
        <v>17</v>
      </c>
      <c r="DU54">
        <v>13</v>
      </c>
      <c r="DV54">
        <v>18</v>
      </c>
      <c r="DW54">
        <v>15</v>
      </c>
      <c r="DX54">
        <v>18</v>
      </c>
      <c r="DY54">
        <v>18</v>
      </c>
      <c r="DZ54">
        <v>15</v>
      </c>
      <c r="EA54">
        <v>16</v>
      </c>
      <c r="EB54">
        <v>14</v>
      </c>
      <c r="EC54">
        <v>15</v>
      </c>
      <c r="ED54">
        <v>15</v>
      </c>
      <c r="EE54">
        <f t="shared" si="0"/>
        <v>51</v>
      </c>
      <c r="EF54">
        <f t="shared" si="1"/>
        <v>45</v>
      </c>
      <c r="EG54">
        <f t="shared" si="2"/>
        <v>48</v>
      </c>
      <c r="EH54">
        <f t="shared" si="3"/>
        <v>49</v>
      </c>
      <c r="EI54">
        <f t="shared" si="4"/>
        <v>48</v>
      </c>
      <c r="EJ54">
        <f t="shared" si="5"/>
        <v>47</v>
      </c>
      <c r="EK54">
        <f t="shared" si="6"/>
        <v>44</v>
      </c>
      <c r="EL54">
        <f t="shared" si="7"/>
        <v>51</v>
      </c>
      <c r="EM54">
        <f t="shared" si="8"/>
        <v>49</v>
      </c>
      <c r="EN54">
        <f t="shared" si="9"/>
        <v>30</v>
      </c>
      <c r="EO54">
        <f t="shared" si="10"/>
        <v>33</v>
      </c>
      <c r="EP54">
        <f>DN54-DO54</f>
        <v>0</v>
      </c>
      <c r="EQ54">
        <f>DP54-DQ54</f>
        <v>-1</v>
      </c>
      <c r="ER54">
        <f>DR54-DS54</f>
        <v>29</v>
      </c>
      <c r="ES54">
        <f>DT54-DU54</f>
        <v>4</v>
      </c>
      <c r="EU54" s="3" t="s">
        <v>32</v>
      </c>
      <c r="EV54" s="3" t="s">
        <v>35</v>
      </c>
      <c r="EW54" s="3" t="s">
        <v>36</v>
      </c>
      <c r="EX54" s="3" t="s">
        <v>38</v>
      </c>
      <c r="EY54" t="str">
        <f t="shared" si="11"/>
        <v>ENTJ</v>
      </c>
      <c r="FA54">
        <v>1</v>
      </c>
    </row>
    <row r="55" spans="1:157" x14ac:dyDescent="0.3">
      <c r="A55">
        <v>53</v>
      </c>
      <c r="B55" s="12">
        <v>41594</v>
      </c>
      <c r="C55">
        <v>1</v>
      </c>
      <c r="D55">
        <v>5</v>
      </c>
      <c r="F55">
        <v>1</v>
      </c>
      <c r="G55" s="11">
        <v>0.3</v>
      </c>
      <c r="H55" s="11">
        <v>0.3</v>
      </c>
      <c r="I55" s="11">
        <v>0.35</v>
      </c>
      <c r="J55" s="11">
        <v>0</v>
      </c>
      <c r="K55" s="11">
        <v>0.05</v>
      </c>
      <c r="L55" s="11">
        <v>0.25</v>
      </c>
      <c r="M55" s="11">
        <v>3.8</v>
      </c>
      <c r="N55" s="11">
        <v>3.8888888888888888</v>
      </c>
      <c r="O55" s="11">
        <v>3</v>
      </c>
      <c r="P55" s="11">
        <v>4</v>
      </c>
      <c r="Q55" s="11">
        <v>4</v>
      </c>
      <c r="R55" s="11">
        <v>4</v>
      </c>
      <c r="S55" s="11">
        <v>4</v>
      </c>
      <c r="T55" s="11">
        <v>4.375</v>
      </c>
      <c r="U55" s="11">
        <v>2.5</v>
      </c>
      <c r="V55" s="11">
        <v>4</v>
      </c>
      <c r="W55" s="11">
        <v>4.25</v>
      </c>
      <c r="X55" s="11">
        <v>3</v>
      </c>
      <c r="Y55">
        <v>0</v>
      </c>
      <c r="Z55">
        <v>0</v>
      </c>
      <c r="AA55">
        <v>0</v>
      </c>
      <c r="AB55">
        <v>2</v>
      </c>
      <c r="AC55">
        <v>8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7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5</v>
      </c>
      <c r="BV55">
        <v>3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2</v>
      </c>
      <c r="CF55">
        <v>6</v>
      </c>
      <c r="CG55">
        <v>2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5</v>
      </c>
      <c r="CR55">
        <v>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6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N55">
        <v>20</v>
      </c>
      <c r="DO55">
        <v>8</v>
      </c>
      <c r="DP55">
        <v>23</v>
      </c>
      <c r="DQ55">
        <v>3</v>
      </c>
      <c r="DR55">
        <v>20</v>
      </c>
      <c r="DS55">
        <v>7</v>
      </c>
      <c r="DT55">
        <v>9</v>
      </c>
      <c r="DU55">
        <v>19</v>
      </c>
      <c r="DV55">
        <v>6</v>
      </c>
      <c r="DW55">
        <v>25</v>
      </c>
      <c r="DX55">
        <v>16</v>
      </c>
      <c r="DY55">
        <v>10</v>
      </c>
      <c r="DZ55">
        <v>18</v>
      </c>
      <c r="EA55">
        <v>18</v>
      </c>
      <c r="EB55">
        <v>26</v>
      </c>
      <c r="EC55">
        <v>8</v>
      </c>
      <c r="ED55">
        <v>17</v>
      </c>
      <c r="EE55">
        <f t="shared" si="0"/>
        <v>51</v>
      </c>
      <c r="EF55">
        <f t="shared" si="1"/>
        <v>62</v>
      </c>
      <c r="EG55">
        <f t="shared" si="2"/>
        <v>31</v>
      </c>
      <c r="EH55">
        <f t="shared" si="3"/>
        <v>49</v>
      </c>
      <c r="EI55">
        <f t="shared" si="4"/>
        <v>45</v>
      </c>
      <c r="EJ55">
        <f t="shared" si="5"/>
        <v>50</v>
      </c>
      <c r="EK55">
        <f t="shared" si="6"/>
        <v>68</v>
      </c>
      <c r="EL55">
        <f t="shared" si="7"/>
        <v>40</v>
      </c>
      <c r="EM55">
        <f t="shared" si="8"/>
        <v>36</v>
      </c>
      <c r="EN55">
        <f t="shared" si="9"/>
        <v>42</v>
      </c>
      <c r="EO55">
        <f t="shared" si="10"/>
        <v>24</v>
      </c>
      <c r="EP55">
        <f>DN55-DO55</f>
        <v>12</v>
      </c>
      <c r="EQ55">
        <f>DP55-DQ55</f>
        <v>20</v>
      </c>
      <c r="ER55">
        <f>DR55-DS55</f>
        <v>13</v>
      </c>
      <c r="ES55">
        <f>DT55-DU55</f>
        <v>-10</v>
      </c>
      <c r="EU55" s="3" t="s">
        <v>32</v>
      </c>
      <c r="EV55" s="3" t="s">
        <v>34</v>
      </c>
      <c r="EW55" s="3" t="s">
        <v>36</v>
      </c>
      <c r="EX55" s="3" t="s">
        <v>39</v>
      </c>
      <c r="EY55" t="str">
        <f t="shared" si="11"/>
        <v>ESTP</v>
      </c>
      <c r="FA55">
        <v>1</v>
      </c>
    </row>
    <row r="56" spans="1:157" x14ac:dyDescent="0.3">
      <c r="A56">
        <v>54</v>
      </c>
      <c r="B56" s="12">
        <v>41594</v>
      </c>
      <c r="C56">
        <v>1</v>
      </c>
      <c r="D56">
        <v>6</v>
      </c>
      <c r="F56">
        <v>1</v>
      </c>
      <c r="G56" s="11">
        <v>0.1</v>
      </c>
      <c r="H56" s="11">
        <v>0.1</v>
      </c>
      <c r="I56" s="11">
        <v>0</v>
      </c>
      <c r="J56" s="11">
        <v>0</v>
      </c>
      <c r="K56" s="11">
        <v>0</v>
      </c>
      <c r="L56" s="11">
        <v>0</v>
      </c>
      <c r="M56" s="11">
        <v>3.6</v>
      </c>
      <c r="N56" s="11">
        <v>3.8333333333333335</v>
      </c>
      <c r="O56" s="11">
        <v>3.25</v>
      </c>
      <c r="P56" s="11">
        <v>3.7</v>
      </c>
      <c r="Q56" s="11">
        <v>4</v>
      </c>
      <c r="R56" s="11">
        <v>3.5714285714285716</v>
      </c>
      <c r="S56" s="11">
        <v>3.9</v>
      </c>
      <c r="T56" s="11">
        <v>4.125</v>
      </c>
      <c r="U56" s="11">
        <v>3</v>
      </c>
      <c r="V56" s="11">
        <v>3.9</v>
      </c>
      <c r="W56" s="11">
        <v>4</v>
      </c>
      <c r="X56" s="11">
        <v>3</v>
      </c>
      <c r="Y56">
        <v>0</v>
      </c>
      <c r="Z56">
        <v>0</v>
      </c>
      <c r="AA56">
        <v>0</v>
      </c>
      <c r="AB56">
        <v>4</v>
      </c>
      <c r="AC56">
        <v>6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</v>
      </c>
      <c r="AN56">
        <v>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</v>
      </c>
      <c r="BU56">
        <v>5</v>
      </c>
      <c r="BV56">
        <v>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9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5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N56">
        <v>20</v>
      </c>
      <c r="DO56">
        <v>11</v>
      </c>
      <c r="DP56">
        <v>6</v>
      </c>
      <c r="DQ56">
        <v>18</v>
      </c>
      <c r="DR56">
        <v>11</v>
      </c>
      <c r="DS56">
        <v>11</v>
      </c>
      <c r="DT56">
        <v>5</v>
      </c>
      <c r="DU56">
        <v>24</v>
      </c>
      <c r="DV56">
        <v>14</v>
      </c>
      <c r="DW56">
        <v>17</v>
      </c>
      <c r="DX56">
        <v>17</v>
      </c>
      <c r="DY56">
        <v>17</v>
      </c>
      <c r="DZ56">
        <v>13</v>
      </c>
      <c r="EA56">
        <v>14</v>
      </c>
      <c r="EB56">
        <v>19</v>
      </c>
      <c r="EC56">
        <v>17</v>
      </c>
      <c r="ED56">
        <v>16</v>
      </c>
      <c r="EE56">
        <f t="shared" si="0"/>
        <v>51</v>
      </c>
      <c r="EF56">
        <f t="shared" si="1"/>
        <v>46</v>
      </c>
      <c r="EG56">
        <f t="shared" si="2"/>
        <v>47</v>
      </c>
      <c r="EH56">
        <f t="shared" si="3"/>
        <v>45</v>
      </c>
      <c r="EI56">
        <f t="shared" si="4"/>
        <v>46</v>
      </c>
      <c r="EJ56">
        <f t="shared" si="5"/>
        <v>53</v>
      </c>
      <c r="EK56">
        <f t="shared" si="6"/>
        <v>52</v>
      </c>
      <c r="EL56">
        <f t="shared" si="7"/>
        <v>44</v>
      </c>
      <c r="EM56">
        <f t="shared" si="8"/>
        <v>48</v>
      </c>
      <c r="EN56">
        <f t="shared" si="9"/>
        <v>33</v>
      </c>
      <c r="EO56">
        <f t="shared" si="10"/>
        <v>34</v>
      </c>
      <c r="EP56">
        <f>DN56-DO56</f>
        <v>9</v>
      </c>
      <c r="EQ56">
        <f>DP56-DQ56</f>
        <v>-12</v>
      </c>
      <c r="ER56">
        <f>DR56-DS56</f>
        <v>0</v>
      </c>
      <c r="ES56">
        <f>DT56-DU56</f>
        <v>-19</v>
      </c>
      <c r="EU56" s="3" t="s">
        <v>32</v>
      </c>
      <c r="EV56" s="3" t="s">
        <v>35</v>
      </c>
      <c r="EW56" s="3" t="s">
        <v>37</v>
      </c>
      <c r="EX56" s="3" t="s">
        <v>39</v>
      </c>
      <c r="EY56" t="str">
        <f t="shared" si="11"/>
        <v>ENFP</v>
      </c>
      <c r="FA56">
        <v>1</v>
      </c>
    </row>
    <row r="57" spans="1:157" x14ac:dyDescent="0.3">
      <c r="A57">
        <v>55</v>
      </c>
      <c r="B57" s="12">
        <v>41594</v>
      </c>
      <c r="C57">
        <v>2</v>
      </c>
      <c r="D57">
        <v>7</v>
      </c>
      <c r="F57">
        <v>1</v>
      </c>
      <c r="G57" s="11">
        <v>0.1</v>
      </c>
      <c r="H57" s="11">
        <v>0</v>
      </c>
      <c r="I57" s="11">
        <v>0.45</v>
      </c>
      <c r="J57" s="11">
        <v>0</v>
      </c>
      <c r="K57" s="11">
        <v>0</v>
      </c>
      <c r="L57" s="11">
        <v>0.35</v>
      </c>
      <c r="M57" s="11">
        <v>3.3</v>
      </c>
      <c r="N57" s="11">
        <v>3.5</v>
      </c>
      <c r="O57" s="11">
        <v>3</v>
      </c>
      <c r="P57" s="11">
        <v>4</v>
      </c>
      <c r="Q57" s="11">
        <v>4</v>
      </c>
      <c r="R57" s="11">
        <v>0</v>
      </c>
      <c r="S57" s="11">
        <v>4.2</v>
      </c>
      <c r="T57" s="11">
        <v>4.333333333333333</v>
      </c>
      <c r="U57" s="11">
        <v>3</v>
      </c>
      <c r="V57" s="11">
        <v>4.3</v>
      </c>
      <c r="W57" s="11">
        <v>4.3</v>
      </c>
      <c r="X57" s="11">
        <v>0</v>
      </c>
      <c r="Y57">
        <v>0</v>
      </c>
      <c r="Z57">
        <v>0</v>
      </c>
      <c r="AA57">
        <v>0</v>
      </c>
      <c r="AB57">
        <v>7</v>
      </c>
      <c r="AC57">
        <v>3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</v>
      </c>
      <c r="AY57">
        <v>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</v>
      </c>
      <c r="BU57">
        <v>4</v>
      </c>
      <c r="BV57">
        <v>4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7</v>
      </c>
      <c r="CG57">
        <v>3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4</v>
      </c>
      <c r="CR57">
        <v>4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7</v>
      </c>
      <c r="DC57">
        <v>3</v>
      </c>
      <c r="DD57">
        <v>0</v>
      </c>
      <c r="DE57">
        <v>0</v>
      </c>
      <c r="DF57">
        <v>0</v>
      </c>
      <c r="DG57">
        <v>0</v>
      </c>
      <c r="DH57">
        <v>0</v>
      </c>
      <c r="DN57">
        <v>9</v>
      </c>
      <c r="DO57">
        <v>15</v>
      </c>
      <c r="DP57">
        <v>27</v>
      </c>
      <c r="DQ57">
        <v>11</v>
      </c>
      <c r="DR57">
        <v>16</v>
      </c>
      <c r="DS57">
        <v>3</v>
      </c>
      <c r="DT57">
        <v>26</v>
      </c>
      <c r="DU57">
        <v>1</v>
      </c>
      <c r="DV57">
        <v>18</v>
      </c>
      <c r="DW57">
        <v>18</v>
      </c>
      <c r="DX57">
        <v>15</v>
      </c>
      <c r="DY57">
        <v>13</v>
      </c>
      <c r="DZ57">
        <v>13</v>
      </c>
      <c r="EA57">
        <v>25</v>
      </c>
      <c r="EB57">
        <v>2</v>
      </c>
      <c r="EC57">
        <v>10</v>
      </c>
      <c r="ED57">
        <v>30</v>
      </c>
      <c r="EE57">
        <f t="shared" si="0"/>
        <v>46</v>
      </c>
      <c r="EF57">
        <f t="shared" si="1"/>
        <v>40</v>
      </c>
      <c r="EG57">
        <f t="shared" si="2"/>
        <v>58</v>
      </c>
      <c r="EH57">
        <f t="shared" si="3"/>
        <v>61</v>
      </c>
      <c r="EI57">
        <f t="shared" si="4"/>
        <v>56</v>
      </c>
      <c r="EJ57">
        <f t="shared" si="5"/>
        <v>27</v>
      </c>
      <c r="EK57">
        <f t="shared" si="6"/>
        <v>50</v>
      </c>
      <c r="EL57">
        <f t="shared" si="7"/>
        <v>46</v>
      </c>
      <c r="EM57">
        <f t="shared" si="8"/>
        <v>48</v>
      </c>
      <c r="EN57">
        <f t="shared" si="9"/>
        <v>48</v>
      </c>
      <c r="EO57">
        <f t="shared" si="10"/>
        <v>25</v>
      </c>
      <c r="EP57">
        <f>DN57-DO57</f>
        <v>-6</v>
      </c>
      <c r="EQ57">
        <f>DP57-DQ57</f>
        <v>16</v>
      </c>
      <c r="ER57">
        <f>DR57-DS57</f>
        <v>13</v>
      </c>
      <c r="ES57">
        <f>DT57-DU57</f>
        <v>25</v>
      </c>
      <c r="EU57" s="3" t="s">
        <v>33</v>
      </c>
      <c r="EV57" s="3" t="s">
        <v>34</v>
      </c>
      <c r="EW57" s="3" t="s">
        <v>36</v>
      </c>
      <c r="EX57" s="3" t="s">
        <v>38</v>
      </c>
      <c r="EY57" t="str">
        <f t="shared" si="11"/>
        <v>ISTJ</v>
      </c>
      <c r="FA57">
        <v>1</v>
      </c>
    </row>
    <row r="58" spans="1:157" x14ac:dyDescent="0.3">
      <c r="A58">
        <v>56</v>
      </c>
      <c r="B58" s="12">
        <v>41594</v>
      </c>
      <c r="C58">
        <v>2</v>
      </c>
      <c r="D58">
        <v>8</v>
      </c>
      <c r="F58">
        <v>1</v>
      </c>
      <c r="G58" s="11">
        <v>0.2</v>
      </c>
      <c r="H58" s="11">
        <v>0.05</v>
      </c>
      <c r="I58" s="11">
        <v>0</v>
      </c>
      <c r="J58" s="11">
        <v>0</v>
      </c>
      <c r="K58" s="11">
        <v>0</v>
      </c>
      <c r="L58" s="11">
        <v>0</v>
      </c>
      <c r="M58" s="11">
        <v>3.5</v>
      </c>
      <c r="N58" s="11">
        <v>4</v>
      </c>
      <c r="O58" s="11">
        <v>3</v>
      </c>
      <c r="P58" s="11">
        <v>3.8</v>
      </c>
      <c r="Q58" s="11">
        <v>4</v>
      </c>
      <c r="R58" s="11">
        <v>3.5</v>
      </c>
      <c r="S58" s="11">
        <v>3.8</v>
      </c>
      <c r="T58" s="11">
        <v>4</v>
      </c>
      <c r="U58" s="11">
        <v>3</v>
      </c>
      <c r="V58" s="11">
        <v>4.2</v>
      </c>
      <c r="W58" s="11">
        <v>4.2</v>
      </c>
      <c r="X58" s="11">
        <v>0</v>
      </c>
      <c r="Y58">
        <v>0</v>
      </c>
      <c r="Z58">
        <v>0</v>
      </c>
      <c r="AA58">
        <v>1</v>
      </c>
      <c r="AB58">
        <v>4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</v>
      </c>
      <c r="AN58">
        <v>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3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</v>
      </c>
      <c r="BU58">
        <v>6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8</v>
      </c>
      <c r="CG58">
        <v>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6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8</v>
      </c>
      <c r="DC58">
        <v>2</v>
      </c>
      <c r="DD58">
        <v>0</v>
      </c>
      <c r="DE58">
        <v>0</v>
      </c>
      <c r="DF58">
        <v>0</v>
      </c>
      <c r="DG58">
        <v>0</v>
      </c>
      <c r="DH58">
        <v>0</v>
      </c>
      <c r="DN58">
        <v>21</v>
      </c>
      <c r="DO58">
        <v>5</v>
      </c>
      <c r="DP58">
        <v>3</v>
      </c>
      <c r="DQ58">
        <v>20</v>
      </c>
      <c r="DR58">
        <v>8</v>
      </c>
      <c r="DS58">
        <v>10</v>
      </c>
      <c r="DT58">
        <v>6</v>
      </c>
      <c r="DU58">
        <v>25</v>
      </c>
      <c r="DV58">
        <v>12</v>
      </c>
      <c r="DW58">
        <v>26</v>
      </c>
      <c r="DX58">
        <v>13</v>
      </c>
      <c r="DY58">
        <v>18</v>
      </c>
      <c r="DZ58">
        <v>11</v>
      </c>
      <c r="EA58">
        <v>8</v>
      </c>
      <c r="EB58">
        <v>23</v>
      </c>
      <c r="EC58">
        <v>17</v>
      </c>
      <c r="ED58">
        <v>16</v>
      </c>
      <c r="EE58">
        <f t="shared" si="0"/>
        <v>57</v>
      </c>
      <c r="EF58">
        <f t="shared" si="1"/>
        <v>42</v>
      </c>
      <c r="EG58">
        <f t="shared" si="2"/>
        <v>45</v>
      </c>
      <c r="EH58">
        <f t="shared" si="3"/>
        <v>46</v>
      </c>
      <c r="EI58">
        <f t="shared" si="4"/>
        <v>45</v>
      </c>
      <c r="EJ58">
        <f t="shared" si="5"/>
        <v>53</v>
      </c>
      <c r="EK58">
        <f t="shared" si="6"/>
        <v>65</v>
      </c>
      <c r="EL58">
        <f t="shared" si="7"/>
        <v>36</v>
      </c>
      <c r="EM58">
        <f t="shared" si="8"/>
        <v>43</v>
      </c>
      <c r="EN58">
        <f t="shared" si="9"/>
        <v>42</v>
      </c>
      <c r="EO58">
        <f t="shared" si="10"/>
        <v>30</v>
      </c>
      <c r="EP58">
        <f>DN58-DO58</f>
        <v>16</v>
      </c>
      <c r="EQ58">
        <f>DP58-DQ58</f>
        <v>-17</v>
      </c>
      <c r="ER58">
        <f>DR58-DS58</f>
        <v>-2</v>
      </c>
      <c r="ES58">
        <f>DT58-DU58</f>
        <v>-19</v>
      </c>
      <c r="EU58" s="3" t="s">
        <v>32</v>
      </c>
      <c r="EV58" s="3" t="s">
        <v>35</v>
      </c>
      <c r="EW58" s="3" t="s">
        <v>37</v>
      </c>
      <c r="EX58" s="3" t="s">
        <v>39</v>
      </c>
      <c r="EY58" t="str">
        <f t="shared" si="11"/>
        <v>ENFP</v>
      </c>
      <c r="FA58">
        <v>1</v>
      </c>
    </row>
    <row r="59" spans="1:157" x14ac:dyDescent="0.3">
      <c r="A59">
        <v>57</v>
      </c>
      <c r="B59" s="12">
        <v>41594</v>
      </c>
      <c r="C59">
        <v>2</v>
      </c>
      <c r="D59">
        <v>9</v>
      </c>
      <c r="F59">
        <v>0</v>
      </c>
      <c r="G59" s="11">
        <v>0.2</v>
      </c>
      <c r="H59" s="11">
        <v>0.4</v>
      </c>
      <c r="I59" s="11">
        <v>0.85</v>
      </c>
      <c r="J59" s="11">
        <v>0</v>
      </c>
      <c r="K59" s="11">
        <v>0.2</v>
      </c>
      <c r="L59" s="11">
        <v>0.5</v>
      </c>
      <c r="M59" s="11">
        <v>4.5</v>
      </c>
      <c r="N59" s="11">
        <v>4.666666666666667</v>
      </c>
      <c r="O59" s="11">
        <v>3</v>
      </c>
      <c r="P59" s="11">
        <v>4.5999999999999996</v>
      </c>
      <c r="Q59" s="11">
        <v>4.5999999999999996</v>
      </c>
      <c r="R59" s="11">
        <v>0</v>
      </c>
      <c r="S59" s="11">
        <v>3.9</v>
      </c>
      <c r="T59" s="11">
        <v>4.2857142857142856</v>
      </c>
      <c r="U59" s="11">
        <v>3</v>
      </c>
      <c r="V59" s="11">
        <v>4</v>
      </c>
      <c r="W59" s="11">
        <v>4.333333333333333</v>
      </c>
      <c r="X59" s="11">
        <v>3.5</v>
      </c>
      <c r="Y59">
        <v>0</v>
      </c>
      <c r="Z59">
        <v>0</v>
      </c>
      <c r="AA59">
        <v>0</v>
      </c>
      <c r="AB59">
        <v>1</v>
      </c>
      <c r="AC59">
        <v>3</v>
      </c>
      <c r="AD59">
        <v>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4</v>
      </c>
      <c r="AO59">
        <v>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3</v>
      </c>
      <c r="AZ59">
        <v>6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</v>
      </c>
      <c r="BK59">
        <v>6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</v>
      </c>
      <c r="BU59">
        <v>3</v>
      </c>
      <c r="BV59">
        <v>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</v>
      </c>
      <c r="CF59">
        <v>6</v>
      </c>
      <c r="CG59">
        <v>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3</v>
      </c>
      <c r="CR59">
        <v>3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4</v>
      </c>
      <c r="DC59">
        <v>2</v>
      </c>
      <c r="DD59">
        <v>0</v>
      </c>
      <c r="DE59">
        <v>0</v>
      </c>
      <c r="DF59">
        <v>0</v>
      </c>
      <c r="DG59">
        <v>0</v>
      </c>
      <c r="DH59">
        <v>0</v>
      </c>
      <c r="DN59">
        <v>5</v>
      </c>
      <c r="DO59">
        <v>20</v>
      </c>
      <c r="DP59">
        <v>12</v>
      </c>
      <c r="DQ59">
        <v>12</v>
      </c>
      <c r="DR59">
        <v>17</v>
      </c>
      <c r="DS59">
        <v>5</v>
      </c>
      <c r="DT59">
        <v>1</v>
      </c>
      <c r="DU59">
        <v>29</v>
      </c>
      <c r="DV59">
        <v>16</v>
      </c>
      <c r="DW59">
        <v>14</v>
      </c>
      <c r="DX59">
        <v>18</v>
      </c>
      <c r="DY59">
        <v>21</v>
      </c>
      <c r="DZ59">
        <v>19</v>
      </c>
      <c r="EA59">
        <v>13</v>
      </c>
      <c r="EB59">
        <v>17</v>
      </c>
      <c r="EC59">
        <v>18</v>
      </c>
      <c r="ED59">
        <v>8</v>
      </c>
      <c r="EE59">
        <f t="shared" si="0"/>
        <v>53</v>
      </c>
      <c r="EF59">
        <f t="shared" si="1"/>
        <v>49</v>
      </c>
      <c r="EG59">
        <f t="shared" si="2"/>
        <v>42</v>
      </c>
      <c r="EH59">
        <f t="shared" si="3"/>
        <v>43</v>
      </c>
      <c r="EI59">
        <f t="shared" si="4"/>
        <v>48</v>
      </c>
      <c r="EJ59">
        <f t="shared" si="5"/>
        <v>53</v>
      </c>
      <c r="EK59">
        <f t="shared" si="6"/>
        <v>39</v>
      </c>
      <c r="EL59">
        <f t="shared" si="7"/>
        <v>53</v>
      </c>
      <c r="EM59">
        <f t="shared" si="8"/>
        <v>52</v>
      </c>
      <c r="EN59">
        <f t="shared" si="9"/>
        <v>22</v>
      </c>
      <c r="EO59">
        <f t="shared" si="10"/>
        <v>36</v>
      </c>
      <c r="EP59">
        <f>DN59-DO59</f>
        <v>-15</v>
      </c>
      <c r="EQ59">
        <f>DP59-DQ59</f>
        <v>0</v>
      </c>
      <c r="ER59">
        <f>DR59-DS59</f>
        <v>12</v>
      </c>
      <c r="ES59">
        <f>DT59-DU59</f>
        <v>-28</v>
      </c>
      <c r="EU59" s="3" t="s">
        <v>33</v>
      </c>
      <c r="EV59" s="3" t="s">
        <v>35</v>
      </c>
      <c r="EW59" s="3" t="s">
        <v>36</v>
      </c>
      <c r="EX59" s="3" t="s">
        <v>39</v>
      </c>
      <c r="EY59" t="str">
        <f t="shared" si="11"/>
        <v>INTP</v>
      </c>
      <c r="FA59">
        <v>1</v>
      </c>
    </row>
    <row r="60" spans="1:157" x14ac:dyDescent="0.3">
      <c r="A60">
        <v>58</v>
      </c>
      <c r="B60" s="12">
        <v>41594</v>
      </c>
      <c r="C60">
        <v>2</v>
      </c>
      <c r="D60">
        <v>10</v>
      </c>
      <c r="F60">
        <v>0</v>
      </c>
      <c r="G60" s="11">
        <v>0.4</v>
      </c>
      <c r="H60" s="11">
        <v>0.4</v>
      </c>
      <c r="I60" s="11">
        <v>0.9</v>
      </c>
      <c r="J60" s="11">
        <v>0.1</v>
      </c>
      <c r="K60" s="11">
        <v>0.05</v>
      </c>
      <c r="L60" s="11">
        <v>0.55000000000000004</v>
      </c>
      <c r="M60" s="11">
        <v>4.5999999999999996</v>
      </c>
      <c r="N60" s="11">
        <v>4.666666666666667</v>
      </c>
      <c r="O60" s="11">
        <v>4</v>
      </c>
      <c r="P60" s="11">
        <v>4.5999999999999996</v>
      </c>
      <c r="Q60" s="11">
        <v>4.5999999999999996</v>
      </c>
      <c r="R60" s="11">
        <v>0</v>
      </c>
      <c r="S60" s="11">
        <v>3.6</v>
      </c>
      <c r="T60" s="11">
        <v>3.6666666666666665</v>
      </c>
      <c r="U60" s="11">
        <v>3</v>
      </c>
      <c r="V60" s="11">
        <v>4.0999999999999996</v>
      </c>
      <c r="W60" s="11">
        <v>4.0999999999999996</v>
      </c>
      <c r="X60" s="11">
        <v>0</v>
      </c>
      <c r="Y60">
        <v>0</v>
      </c>
      <c r="Z60">
        <v>0</v>
      </c>
      <c r="AA60">
        <v>0</v>
      </c>
      <c r="AB60">
        <v>0</v>
      </c>
      <c r="AC60">
        <v>4</v>
      </c>
      <c r="AD60">
        <v>6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</v>
      </c>
      <c r="AO60">
        <v>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3</v>
      </c>
      <c r="AZ60">
        <v>6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4</v>
      </c>
      <c r="BK60">
        <v>6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</v>
      </c>
      <c r="BU60">
        <v>6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9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3</v>
      </c>
      <c r="CQ60">
        <v>6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9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N60">
        <v>19</v>
      </c>
      <c r="DO60">
        <v>9</v>
      </c>
      <c r="DP60">
        <v>8</v>
      </c>
      <c r="DQ60">
        <v>13</v>
      </c>
      <c r="DR60">
        <v>6</v>
      </c>
      <c r="DS60">
        <v>13</v>
      </c>
      <c r="DT60">
        <v>14</v>
      </c>
      <c r="DU60">
        <v>13</v>
      </c>
      <c r="DV60">
        <v>9</v>
      </c>
      <c r="DW60">
        <v>25</v>
      </c>
      <c r="DX60">
        <v>14</v>
      </c>
      <c r="DY60">
        <v>19</v>
      </c>
      <c r="DZ60">
        <v>12</v>
      </c>
      <c r="EA60">
        <v>13</v>
      </c>
      <c r="EB60">
        <v>15</v>
      </c>
      <c r="EC60">
        <v>12</v>
      </c>
      <c r="ED60">
        <v>25</v>
      </c>
      <c r="EE60">
        <f t="shared" si="0"/>
        <v>58</v>
      </c>
      <c r="EF60">
        <f t="shared" si="1"/>
        <v>40</v>
      </c>
      <c r="EG60">
        <f t="shared" si="2"/>
        <v>46</v>
      </c>
      <c r="EH60">
        <f t="shared" si="3"/>
        <v>47</v>
      </c>
      <c r="EI60">
        <f t="shared" si="4"/>
        <v>56</v>
      </c>
      <c r="EJ60">
        <f t="shared" si="5"/>
        <v>41</v>
      </c>
      <c r="EK60">
        <f t="shared" si="6"/>
        <v>65</v>
      </c>
      <c r="EL60">
        <f t="shared" si="7"/>
        <v>35</v>
      </c>
      <c r="EM60">
        <f t="shared" si="8"/>
        <v>44</v>
      </c>
      <c r="EN60">
        <f t="shared" si="9"/>
        <v>50</v>
      </c>
      <c r="EO60">
        <f t="shared" si="10"/>
        <v>26</v>
      </c>
      <c r="EP60">
        <f>DN60-DO60</f>
        <v>10</v>
      </c>
      <c r="EQ60">
        <f>DP60-DQ60</f>
        <v>-5</v>
      </c>
      <c r="ER60">
        <f>DR60-DS60</f>
        <v>-7</v>
      </c>
      <c r="ES60">
        <f>DT60-DU60</f>
        <v>1</v>
      </c>
      <c r="EU60" s="3" t="s">
        <v>32</v>
      </c>
      <c r="EV60" s="3" t="s">
        <v>35</v>
      </c>
      <c r="EW60" s="3" t="s">
        <v>37</v>
      </c>
      <c r="EX60" s="3" t="s">
        <v>38</v>
      </c>
      <c r="EY60" t="str">
        <f t="shared" si="11"/>
        <v>ENFJ</v>
      </c>
      <c r="FA60">
        <v>1</v>
      </c>
    </row>
    <row r="61" spans="1:157" x14ac:dyDescent="0.3">
      <c r="A61">
        <v>59</v>
      </c>
      <c r="B61" s="12">
        <v>41594</v>
      </c>
      <c r="C61">
        <v>2</v>
      </c>
      <c r="D61">
        <v>11</v>
      </c>
      <c r="F61">
        <v>0</v>
      </c>
      <c r="G61" s="11">
        <v>0.4</v>
      </c>
      <c r="H61" s="11">
        <v>0.1</v>
      </c>
      <c r="I61" s="11">
        <v>0.55000000000000004</v>
      </c>
      <c r="J61" s="11">
        <v>0</v>
      </c>
      <c r="K61" s="11">
        <v>0</v>
      </c>
      <c r="L61" s="11">
        <v>0.45</v>
      </c>
      <c r="M61" s="11">
        <v>3.6</v>
      </c>
      <c r="N61" s="11">
        <v>3.75</v>
      </c>
      <c r="O61" s="11">
        <v>3</v>
      </c>
      <c r="P61" s="11">
        <v>4</v>
      </c>
      <c r="Q61" s="11">
        <v>4</v>
      </c>
      <c r="R61" s="11">
        <v>0</v>
      </c>
      <c r="S61" s="11">
        <v>4.4000000000000004</v>
      </c>
      <c r="T61" s="11">
        <v>4.5555555555555554</v>
      </c>
      <c r="U61" s="11">
        <v>3</v>
      </c>
      <c r="V61" s="11">
        <v>4.5</v>
      </c>
      <c r="W61" s="11">
        <v>4.5</v>
      </c>
      <c r="X61" s="11">
        <v>0</v>
      </c>
      <c r="Y61">
        <v>0</v>
      </c>
      <c r="Z61">
        <v>0</v>
      </c>
      <c r="AA61">
        <v>0</v>
      </c>
      <c r="AB61">
        <v>4</v>
      </c>
      <c r="AC61">
        <v>6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4</v>
      </c>
      <c r="BV61">
        <v>5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5</v>
      </c>
      <c r="CG61">
        <v>5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4</v>
      </c>
      <c r="CR61">
        <v>5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5</v>
      </c>
      <c r="DC61">
        <v>5</v>
      </c>
      <c r="DD61">
        <v>0</v>
      </c>
      <c r="DE61">
        <v>0</v>
      </c>
      <c r="DF61">
        <v>0</v>
      </c>
      <c r="DG61">
        <v>0</v>
      </c>
      <c r="DH61">
        <v>0</v>
      </c>
      <c r="DN61">
        <v>11</v>
      </c>
      <c r="DO61">
        <v>16</v>
      </c>
      <c r="DP61">
        <v>27</v>
      </c>
      <c r="DQ61">
        <v>5</v>
      </c>
      <c r="DR61">
        <v>17</v>
      </c>
      <c r="DS61">
        <v>2</v>
      </c>
      <c r="DT61">
        <v>24</v>
      </c>
      <c r="DU61">
        <v>3</v>
      </c>
      <c r="DV61">
        <v>18</v>
      </c>
      <c r="DW61">
        <v>11</v>
      </c>
      <c r="DX61">
        <v>19</v>
      </c>
      <c r="DY61">
        <v>13</v>
      </c>
      <c r="DZ61">
        <v>21</v>
      </c>
      <c r="EA61">
        <v>22</v>
      </c>
      <c r="EB61">
        <v>11</v>
      </c>
      <c r="EC61">
        <v>19</v>
      </c>
      <c r="ED61">
        <v>10</v>
      </c>
      <c r="EE61">
        <f t="shared" si="0"/>
        <v>43</v>
      </c>
      <c r="EF61">
        <f t="shared" si="1"/>
        <v>54</v>
      </c>
      <c r="EG61">
        <f t="shared" si="2"/>
        <v>47</v>
      </c>
      <c r="EH61">
        <f t="shared" si="3"/>
        <v>51</v>
      </c>
      <c r="EI61">
        <f t="shared" si="4"/>
        <v>44</v>
      </c>
      <c r="EJ61">
        <f t="shared" si="5"/>
        <v>49</v>
      </c>
      <c r="EK61">
        <f t="shared" si="6"/>
        <v>32</v>
      </c>
      <c r="EL61">
        <f t="shared" si="7"/>
        <v>58</v>
      </c>
      <c r="EM61">
        <f t="shared" si="8"/>
        <v>54</v>
      </c>
      <c r="EN61">
        <f t="shared" si="9"/>
        <v>21</v>
      </c>
      <c r="EO61">
        <f t="shared" si="10"/>
        <v>38</v>
      </c>
      <c r="EP61">
        <f>DN61-DO61</f>
        <v>-5</v>
      </c>
      <c r="EQ61">
        <f>DP61-DQ61</f>
        <v>22</v>
      </c>
      <c r="ER61">
        <f>DR61-DS61</f>
        <v>15</v>
      </c>
      <c r="ES61">
        <f>DT61-DU61</f>
        <v>21</v>
      </c>
      <c r="EU61" s="3" t="s">
        <v>33</v>
      </c>
      <c r="EV61" s="3" t="s">
        <v>34</v>
      </c>
      <c r="EW61" s="3" t="s">
        <v>36</v>
      </c>
      <c r="EX61" s="3" t="s">
        <v>38</v>
      </c>
      <c r="EY61" t="str">
        <f t="shared" si="11"/>
        <v>ISTJ</v>
      </c>
      <c r="FA61">
        <v>1</v>
      </c>
    </row>
    <row r="62" spans="1:157" x14ac:dyDescent="0.3">
      <c r="A62">
        <v>60</v>
      </c>
      <c r="B62" s="12">
        <v>41594</v>
      </c>
      <c r="C62">
        <v>2</v>
      </c>
      <c r="D62">
        <v>12</v>
      </c>
      <c r="F62">
        <v>0</v>
      </c>
      <c r="G62" s="11">
        <v>0</v>
      </c>
      <c r="H62" s="11">
        <v>0.2</v>
      </c>
      <c r="I62" s="11">
        <v>0.95</v>
      </c>
      <c r="J62" s="11">
        <v>0</v>
      </c>
      <c r="K62" s="11">
        <v>0.1</v>
      </c>
      <c r="L62" s="11">
        <v>0.75</v>
      </c>
      <c r="M62" s="11">
        <v>3.9</v>
      </c>
      <c r="N62" s="11">
        <v>4.2857142857142856</v>
      </c>
      <c r="O62" s="11">
        <v>3</v>
      </c>
      <c r="P62" s="11">
        <v>4.4000000000000004</v>
      </c>
      <c r="Q62" s="11">
        <v>4.4000000000000004</v>
      </c>
      <c r="R62" s="11">
        <v>0</v>
      </c>
      <c r="S62" s="11">
        <v>4.2</v>
      </c>
      <c r="T62" s="11">
        <v>4.2</v>
      </c>
      <c r="U62" s="11">
        <v>0</v>
      </c>
      <c r="V62" s="11">
        <v>4.3</v>
      </c>
      <c r="W62" s="11">
        <v>4.3</v>
      </c>
      <c r="X62" s="11">
        <v>0</v>
      </c>
      <c r="Y62">
        <v>0</v>
      </c>
      <c r="Z62">
        <v>1</v>
      </c>
      <c r="AA62">
        <v>0</v>
      </c>
      <c r="AB62">
        <v>2</v>
      </c>
      <c r="AC62">
        <v>3</v>
      </c>
      <c r="AD62">
        <v>4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6</v>
      </c>
      <c r="AO62">
        <v>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1</v>
      </c>
      <c r="AZ62">
        <v>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</v>
      </c>
      <c r="BK62">
        <v>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</v>
      </c>
      <c r="BU62">
        <v>4</v>
      </c>
      <c r="BV62">
        <v>4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7</v>
      </c>
      <c r="CG62">
        <v>3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4</v>
      </c>
      <c r="CR62">
        <v>4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7</v>
      </c>
      <c r="DC62">
        <v>3</v>
      </c>
      <c r="DD62">
        <v>0</v>
      </c>
      <c r="DE62">
        <v>0</v>
      </c>
      <c r="DF62">
        <v>0</v>
      </c>
      <c r="DG62">
        <v>0</v>
      </c>
      <c r="DH62">
        <v>0</v>
      </c>
      <c r="DN62">
        <v>11</v>
      </c>
      <c r="DO62">
        <v>15</v>
      </c>
      <c r="DP62">
        <v>11</v>
      </c>
      <c r="DQ62">
        <v>16</v>
      </c>
      <c r="DR62">
        <v>17</v>
      </c>
      <c r="DS62">
        <v>4</v>
      </c>
      <c r="DT62">
        <v>22</v>
      </c>
      <c r="DU62">
        <v>5</v>
      </c>
      <c r="DV62">
        <v>21</v>
      </c>
      <c r="DW62">
        <v>18</v>
      </c>
      <c r="DX62">
        <v>16</v>
      </c>
      <c r="DY62">
        <v>15</v>
      </c>
      <c r="DZ62">
        <v>15</v>
      </c>
      <c r="EA62">
        <v>15</v>
      </c>
      <c r="EB62">
        <v>14</v>
      </c>
      <c r="EC62">
        <v>13</v>
      </c>
      <c r="ED62">
        <v>17</v>
      </c>
      <c r="EE62">
        <f t="shared" si="0"/>
        <v>49</v>
      </c>
      <c r="EF62">
        <f t="shared" si="1"/>
        <v>44</v>
      </c>
      <c r="EG62">
        <f t="shared" si="2"/>
        <v>51</v>
      </c>
      <c r="EH62">
        <f t="shared" si="3"/>
        <v>54</v>
      </c>
      <c r="EI62">
        <f t="shared" si="4"/>
        <v>47</v>
      </c>
      <c r="EJ62">
        <f t="shared" si="5"/>
        <v>43</v>
      </c>
      <c r="EK62">
        <f t="shared" si="6"/>
        <v>49</v>
      </c>
      <c r="EL62">
        <f t="shared" si="7"/>
        <v>52</v>
      </c>
      <c r="EM62">
        <f t="shared" si="8"/>
        <v>43</v>
      </c>
      <c r="EN62">
        <f t="shared" si="9"/>
        <v>35</v>
      </c>
      <c r="EO62">
        <f t="shared" si="10"/>
        <v>29</v>
      </c>
      <c r="EP62">
        <f>DN62-DO62</f>
        <v>-4</v>
      </c>
      <c r="EQ62">
        <f>DP62-DQ62</f>
        <v>-5</v>
      </c>
      <c r="ER62">
        <f>DR62-DS62</f>
        <v>13</v>
      </c>
      <c r="ES62">
        <f>DT62-DU62</f>
        <v>17</v>
      </c>
      <c r="EU62" s="3" t="s">
        <v>33</v>
      </c>
      <c r="EV62" s="3" t="s">
        <v>35</v>
      </c>
      <c r="EW62" s="3" t="s">
        <v>36</v>
      </c>
      <c r="EX62" s="3" t="s">
        <v>38</v>
      </c>
      <c r="EY62" t="str">
        <f t="shared" si="11"/>
        <v>INTJ</v>
      </c>
      <c r="FA62">
        <v>1</v>
      </c>
    </row>
    <row r="63" spans="1:157" x14ac:dyDescent="0.3">
      <c r="A63">
        <v>61</v>
      </c>
      <c r="B63" s="12">
        <v>41601</v>
      </c>
      <c r="C63">
        <v>1</v>
      </c>
      <c r="D63">
        <v>1</v>
      </c>
      <c r="F63">
        <v>0</v>
      </c>
      <c r="G63" s="11">
        <v>0</v>
      </c>
      <c r="H63" s="11">
        <v>0.3</v>
      </c>
      <c r="I63" s="11">
        <v>0.35</v>
      </c>
      <c r="J63" s="11">
        <v>0</v>
      </c>
      <c r="K63" s="11">
        <v>0</v>
      </c>
      <c r="L63" s="11">
        <v>0.15</v>
      </c>
      <c r="M63" s="11">
        <v>3.9</v>
      </c>
      <c r="N63" s="11">
        <v>4</v>
      </c>
      <c r="O63" s="11">
        <v>3</v>
      </c>
      <c r="P63" s="11">
        <v>4</v>
      </c>
      <c r="Q63" s="11">
        <v>4</v>
      </c>
      <c r="R63" s="11">
        <v>4</v>
      </c>
      <c r="S63" s="11">
        <v>4.2</v>
      </c>
      <c r="T63" s="11">
        <v>4.2</v>
      </c>
      <c r="U63" s="11">
        <v>0</v>
      </c>
      <c r="V63" s="11">
        <v>3.4</v>
      </c>
      <c r="W63" s="11">
        <v>4</v>
      </c>
      <c r="X63" s="11">
        <v>3</v>
      </c>
      <c r="Y63">
        <v>0</v>
      </c>
      <c r="Z63">
        <v>0</v>
      </c>
      <c r="AA63">
        <v>0</v>
      </c>
      <c r="AB63">
        <v>2</v>
      </c>
      <c r="AC63">
        <v>7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7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9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8</v>
      </c>
      <c r="BV63">
        <v>2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6</v>
      </c>
      <c r="CF63">
        <v>4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8</v>
      </c>
      <c r="CR63">
        <v>2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4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N63">
        <v>12</v>
      </c>
      <c r="DO63">
        <v>13</v>
      </c>
      <c r="DP63">
        <v>20</v>
      </c>
      <c r="DQ63">
        <v>11</v>
      </c>
      <c r="DR63">
        <v>8</v>
      </c>
      <c r="DS63">
        <v>11</v>
      </c>
      <c r="DT63">
        <v>10</v>
      </c>
      <c r="DU63">
        <v>20</v>
      </c>
      <c r="DV63">
        <v>14</v>
      </c>
      <c r="DW63">
        <v>18</v>
      </c>
      <c r="DX63">
        <v>15</v>
      </c>
      <c r="DY63">
        <v>18</v>
      </c>
      <c r="DZ63">
        <v>15</v>
      </c>
      <c r="EA63">
        <v>20</v>
      </c>
      <c r="EB63">
        <v>16</v>
      </c>
      <c r="EC63">
        <v>7</v>
      </c>
      <c r="ED63">
        <v>21</v>
      </c>
      <c r="EE63">
        <f t="shared" si="0"/>
        <v>51</v>
      </c>
      <c r="EF63">
        <f t="shared" si="1"/>
        <v>51</v>
      </c>
      <c r="EG63">
        <f t="shared" si="2"/>
        <v>42</v>
      </c>
      <c r="EH63">
        <f t="shared" si="3"/>
        <v>52</v>
      </c>
      <c r="EI63">
        <f t="shared" si="4"/>
        <v>54</v>
      </c>
      <c r="EJ63">
        <f t="shared" si="5"/>
        <v>38</v>
      </c>
      <c r="EK63">
        <f t="shared" si="6"/>
        <v>55</v>
      </c>
      <c r="EL63">
        <f t="shared" si="7"/>
        <v>44</v>
      </c>
      <c r="EM63">
        <f t="shared" si="8"/>
        <v>45</v>
      </c>
      <c r="EN63">
        <f t="shared" si="9"/>
        <v>39</v>
      </c>
      <c r="EO63">
        <f t="shared" si="10"/>
        <v>22</v>
      </c>
      <c r="EP63">
        <f>DN63-DO63</f>
        <v>-1</v>
      </c>
      <c r="EQ63">
        <f>DP63-DQ63</f>
        <v>9</v>
      </c>
      <c r="ER63">
        <f>DR63-DS63</f>
        <v>-3</v>
      </c>
      <c r="ES63">
        <f>DT63-DU63</f>
        <v>-10</v>
      </c>
      <c r="EU63" s="3" t="s">
        <v>33</v>
      </c>
      <c r="EV63" s="3" t="s">
        <v>34</v>
      </c>
      <c r="EW63" s="3" t="s">
        <v>37</v>
      </c>
      <c r="EX63" s="3" t="s">
        <v>39</v>
      </c>
      <c r="EY63" t="str">
        <f t="shared" si="11"/>
        <v>ISFP</v>
      </c>
      <c r="FA63">
        <v>1</v>
      </c>
    </row>
    <row r="64" spans="1:157" x14ac:dyDescent="0.3">
      <c r="A64">
        <v>62</v>
      </c>
      <c r="B64" s="12">
        <v>41601</v>
      </c>
      <c r="C64">
        <v>1</v>
      </c>
      <c r="D64">
        <v>2</v>
      </c>
      <c r="F64">
        <v>1</v>
      </c>
      <c r="G64" s="11">
        <v>0</v>
      </c>
      <c r="H64" s="11">
        <v>0.2</v>
      </c>
      <c r="I64" s="11">
        <v>0.25</v>
      </c>
      <c r="J64" s="11">
        <v>0</v>
      </c>
      <c r="K64" s="11">
        <v>0.05</v>
      </c>
      <c r="L64" s="11">
        <v>0</v>
      </c>
      <c r="M64" s="11">
        <v>4.5999999999999996</v>
      </c>
      <c r="N64" s="11">
        <v>4.7777777777777777</v>
      </c>
      <c r="O64" s="11">
        <v>3</v>
      </c>
      <c r="P64" s="11">
        <v>4.2</v>
      </c>
      <c r="Q64" s="11">
        <v>4.2</v>
      </c>
      <c r="R64" s="11">
        <v>0</v>
      </c>
      <c r="S64" s="11">
        <v>3.7</v>
      </c>
      <c r="T64" s="11">
        <v>4.4000000000000004</v>
      </c>
      <c r="U64" s="11">
        <v>3</v>
      </c>
      <c r="V64" s="11">
        <v>3.7</v>
      </c>
      <c r="W64" s="11">
        <v>4</v>
      </c>
      <c r="X64" s="11">
        <v>3.25</v>
      </c>
      <c r="Y64">
        <v>0</v>
      </c>
      <c r="Z64">
        <v>0</v>
      </c>
      <c r="AA64">
        <v>0</v>
      </c>
      <c r="AB64">
        <v>1</v>
      </c>
      <c r="AC64">
        <v>2</v>
      </c>
      <c r="AD64">
        <v>7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8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7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8</v>
      </c>
      <c r="BK64">
        <v>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3</v>
      </c>
      <c r="BU64">
        <v>4</v>
      </c>
      <c r="BV64">
        <v>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3</v>
      </c>
      <c r="CF64">
        <v>7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3</v>
      </c>
      <c r="CR64">
        <v>2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6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N64">
        <v>21</v>
      </c>
      <c r="DO64">
        <v>5</v>
      </c>
      <c r="DP64">
        <v>6</v>
      </c>
      <c r="DQ64">
        <v>17</v>
      </c>
      <c r="DR64">
        <v>3</v>
      </c>
      <c r="DS64">
        <v>14</v>
      </c>
      <c r="DT64">
        <v>9</v>
      </c>
      <c r="DU64">
        <v>20</v>
      </c>
      <c r="DV64">
        <v>19</v>
      </c>
      <c r="DW64">
        <v>22</v>
      </c>
      <c r="DX64">
        <v>16</v>
      </c>
      <c r="DY64">
        <v>14</v>
      </c>
      <c r="DZ64">
        <v>11</v>
      </c>
      <c r="EA64">
        <v>10</v>
      </c>
      <c r="EB64">
        <v>23</v>
      </c>
      <c r="EC64">
        <v>14</v>
      </c>
      <c r="ED64">
        <v>15</v>
      </c>
      <c r="EE64">
        <f t="shared" si="0"/>
        <v>52</v>
      </c>
      <c r="EF64">
        <f t="shared" si="1"/>
        <v>44</v>
      </c>
      <c r="EG64">
        <f t="shared" si="2"/>
        <v>48</v>
      </c>
      <c r="EH64">
        <f t="shared" si="3"/>
        <v>51</v>
      </c>
      <c r="EI64">
        <f t="shared" si="4"/>
        <v>40</v>
      </c>
      <c r="EJ64">
        <f t="shared" si="5"/>
        <v>53</v>
      </c>
      <c r="EK64">
        <f t="shared" si="6"/>
        <v>60</v>
      </c>
      <c r="EL64">
        <f t="shared" si="7"/>
        <v>46</v>
      </c>
      <c r="EM64">
        <f t="shared" si="8"/>
        <v>38</v>
      </c>
      <c r="EN64">
        <f t="shared" si="9"/>
        <v>37</v>
      </c>
      <c r="EO64">
        <f t="shared" si="10"/>
        <v>30</v>
      </c>
      <c r="EP64">
        <f>DN64-DO64</f>
        <v>16</v>
      </c>
      <c r="EQ64">
        <f>DP64-DQ64</f>
        <v>-11</v>
      </c>
      <c r="ER64">
        <f>DR64-DS64</f>
        <v>-11</v>
      </c>
      <c r="ES64">
        <f>DT64-DU64</f>
        <v>-11</v>
      </c>
      <c r="EU64" s="3" t="s">
        <v>32</v>
      </c>
      <c r="EV64" s="3" t="s">
        <v>35</v>
      </c>
      <c r="EW64" s="3" t="s">
        <v>37</v>
      </c>
      <c r="EX64" s="3" t="s">
        <v>39</v>
      </c>
      <c r="EY64" t="str">
        <f t="shared" si="11"/>
        <v>ENFP</v>
      </c>
      <c r="FA64">
        <v>1</v>
      </c>
    </row>
    <row r="65" spans="1:157" x14ac:dyDescent="0.3">
      <c r="A65">
        <v>63</v>
      </c>
      <c r="B65" s="12">
        <v>41601</v>
      </c>
      <c r="C65">
        <v>1</v>
      </c>
      <c r="D65">
        <v>3</v>
      </c>
      <c r="F65">
        <v>1</v>
      </c>
      <c r="G65" s="11">
        <v>0</v>
      </c>
      <c r="H65" s="11">
        <v>0.1</v>
      </c>
      <c r="I65" s="11">
        <v>0</v>
      </c>
      <c r="J65" s="11">
        <v>0</v>
      </c>
      <c r="K65" s="11">
        <v>0</v>
      </c>
      <c r="L65" s="11">
        <v>0</v>
      </c>
      <c r="M65" s="11">
        <v>2.9</v>
      </c>
      <c r="N65" s="11">
        <v>3.4285714285714284</v>
      </c>
      <c r="O65" s="11">
        <v>1.6666666666666667</v>
      </c>
      <c r="P65" s="11">
        <v>3.5</v>
      </c>
      <c r="Q65" s="11">
        <v>3.625</v>
      </c>
      <c r="R65" s="11">
        <v>3</v>
      </c>
      <c r="S65" s="11">
        <v>4.5999999999999996</v>
      </c>
      <c r="T65" s="11">
        <v>4.5999999999999996</v>
      </c>
      <c r="U65" s="11">
        <v>0</v>
      </c>
      <c r="V65" s="11">
        <v>4</v>
      </c>
      <c r="W65" s="11">
        <v>4</v>
      </c>
      <c r="X65" s="11">
        <v>0</v>
      </c>
      <c r="Y65">
        <v>0</v>
      </c>
      <c r="Z65">
        <v>3</v>
      </c>
      <c r="AA65">
        <v>0</v>
      </c>
      <c r="AB65">
        <v>2</v>
      </c>
      <c r="AC65">
        <v>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5</v>
      </c>
      <c r="AN65">
        <v>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3</v>
      </c>
      <c r="BJ65">
        <v>5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</v>
      </c>
      <c r="BV65">
        <v>6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8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4</v>
      </c>
      <c r="CR65">
        <v>6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8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N65">
        <v>19</v>
      </c>
      <c r="DO65">
        <v>8</v>
      </c>
      <c r="DP65">
        <v>15</v>
      </c>
      <c r="DQ65">
        <v>13</v>
      </c>
      <c r="DR65">
        <v>26</v>
      </c>
      <c r="DS65">
        <v>2</v>
      </c>
      <c r="DT65">
        <v>25</v>
      </c>
      <c r="DU65">
        <v>4</v>
      </c>
      <c r="DV65">
        <v>19</v>
      </c>
      <c r="DW65">
        <v>19</v>
      </c>
      <c r="DX65">
        <v>18</v>
      </c>
      <c r="DY65">
        <v>10</v>
      </c>
      <c r="DZ65">
        <v>14</v>
      </c>
      <c r="EA65">
        <v>15</v>
      </c>
      <c r="EB65">
        <v>16</v>
      </c>
      <c r="EC65">
        <v>19</v>
      </c>
      <c r="ED65">
        <v>14</v>
      </c>
      <c r="EE65">
        <f t="shared" si="0"/>
        <v>47</v>
      </c>
      <c r="EF65">
        <f t="shared" si="1"/>
        <v>45</v>
      </c>
      <c r="EG65">
        <f t="shared" si="2"/>
        <v>52</v>
      </c>
      <c r="EH65">
        <f t="shared" si="3"/>
        <v>53</v>
      </c>
      <c r="EI65">
        <f t="shared" si="4"/>
        <v>38</v>
      </c>
      <c r="EJ65">
        <f t="shared" si="5"/>
        <v>53</v>
      </c>
      <c r="EK65">
        <f t="shared" si="6"/>
        <v>49</v>
      </c>
      <c r="EL65">
        <f t="shared" si="7"/>
        <v>51</v>
      </c>
      <c r="EM65">
        <f t="shared" si="8"/>
        <v>44</v>
      </c>
      <c r="EN65">
        <f t="shared" si="9"/>
        <v>33</v>
      </c>
      <c r="EO65">
        <f t="shared" si="10"/>
        <v>37</v>
      </c>
      <c r="EP65">
        <f>DN65-DO65</f>
        <v>11</v>
      </c>
      <c r="EQ65">
        <f>DP65-DQ65</f>
        <v>2</v>
      </c>
      <c r="ER65">
        <f>DR65-DS65</f>
        <v>24</v>
      </c>
      <c r="ES65">
        <f>DT65-DU65</f>
        <v>21</v>
      </c>
      <c r="EU65" s="3" t="s">
        <v>32</v>
      </c>
      <c r="EV65" s="3" t="s">
        <v>34</v>
      </c>
      <c r="EW65" s="3" t="s">
        <v>36</v>
      </c>
      <c r="EX65" s="3" t="s">
        <v>38</v>
      </c>
      <c r="EY65" t="str">
        <f t="shared" si="11"/>
        <v>ESTJ</v>
      </c>
      <c r="FA65">
        <v>1</v>
      </c>
    </row>
    <row r="66" spans="1:157" x14ac:dyDescent="0.3">
      <c r="A66">
        <v>64</v>
      </c>
      <c r="B66" s="12">
        <v>41601</v>
      </c>
      <c r="C66">
        <v>1</v>
      </c>
      <c r="D66">
        <v>4</v>
      </c>
      <c r="F66">
        <v>1</v>
      </c>
      <c r="G66" s="11">
        <v>0</v>
      </c>
      <c r="H66" s="11">
        <v>0.35</v>
      </c>
      <c r="I66" s="11">
        <v>0.65</v>
      </c>
      <c r="J66" s="11">
        <v>0</v>
      </c>
      <c r="K66" s="11">
        <v>0.05</v>
      </c>
      <c r="L66" s="11">
        <v>0.25</v>
      </c>
      <c r="M66" s="11">
        <v>4.0999999999999996</v>
      </c>
      <c r="N66" s="11">
        <v>4.1111111111111107</v>
      </c>
      <c r="O66" s="11">
        <v>4</v>
      </c>
      <c r="P66" s="11">
        <v>3.5</v>
      </c>
      <c r="Q66" s="11">
        <v>3.8333333333333335</v>
      </c>
      <c r="R66" s="11">
        <v>3</v>
      </c>
      <c r="S66" s="11">
        <v>3.9</v>
      </c>
      <c r="T66" s="11">
        <v>4.2857142857142856</v>
      </c>
      <c r="U66" s="11">
        <v>3</v>
      </c>
      <c r="V66" s="11">
        <v>3.5</v>
      </c>
      <c r="W66" s="11">
        <v>3.5</v>
      </c>
      <c r="X66" s="11">
        <v>0</v>
      </c>
      <c r="Y66">
        <v>0</v>
      </c>
      <c r="Z66">
        <v>0</v>
      </c>
      <c r="AA66">
        <v>0</v>
      </c>
      <c r="AB66">
        <v>0</v>
      </c>
      <c r="AC66">
        <v>9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5</v>
      </c>
      <c r="AN66">
        <v>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8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</v>
      </c>
      <c r="BU66">
        <v>5</v>
      </c>
      <c r="BV66">
        <v>2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5</v>
      </c>
      <c r="CF66">
        <v>5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5</v>
      </c>
      <c r="CR66">
        <v>2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5</v>
      </c>
      <c r="DB66">
        <v>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N66">
        <v>18</v>
      </c>
      <c r="DO66">
        <v>9</v>
      </c>
      <c r="DP66">
        <v>20</v>
      </c>
      <c r="DQ66">
        <v>14</v>
      </c>
      <c r="DR66">
        <v>24</v>
      </c>
      <c r="DS66">
        <v>3</v>
      </c>
      <c r="DT66">
        <v>3</v>
      </c>
      <c r="DU66">
        <v>27</v>
      </c>
      <c r="DV66">
        <v>17</v>
      </c>
      <c r="DW66">
        <v>16</v>
      </c>
      <c r="DX66">
        <v>19</v>
      </c>
      <c r="DY66">
        <v>13</v>
      </c>
      <c r="DZ66">
        <v>15</v>
      </c>
      <c r="EA66">
        <v>17</v>
      </c>
      <c r="EB66">
        <v>21</v>
      </c>
      <c r="EC66">
        <v>18</v>
      </c>
      <c r="ED66">
        <v>8</v>
      </c>
      <c r="EE66">
        <f t="shared" si="0"/>
        <v>48</v>
      </c>
      <c r="EF66">
        <f t="shared" si="1"/>
        <v>53</v>
      </c>
      <c r="EG66">
        <f t="shared" si="2"/>
        <v>43</v>
      </c>
      <c r="EH66">
        <f t="shared" si="3"/>
        <v>50</v>
      </c>
      <c r="EI66">
        <f t="shared" si="4"/>
        <v>36</v>
      </c>
      <c r="EJ66">
        <f t="shared" si="5"/>
        <v>58</v>
      </c>
      <c r="EK66">
        <f t="shared" si="6"/>
        <v>45</v>
      </c>
      <c r="EL66">
        <f t="shared" si="7"/>
        <v>51</v>
      </c>
      <c r="EM66">
        <f t="shared" si="8"/>
        <v>48</v>
      </c>
      <c r="EN66">
        <f t="shared" si="9"/>
        <v>24</v>
      </c>
      <c r="EO66">
        <f t="shared" si="10"/>
        <v>37</v>
      </c>
      <c r="EP66">
        <f>DN66-DO66</f>
        <v>9</v>
      </c>
      <c r="EQ66">
        <f>DP66-DQ66</f>
        <v>6</v>
      </c>
      <c r="ER66">
        <f>DR66-DS66</f>
        <v>21</v>
      </c>
      <c r="ES66">
        <f>DT66-DU66</f>
        <v>-24</v>
      </c>
      <c r="EU66" s="3" t="s">
        <v>32</v>
      </c>
      <c r="EV66" s="3" t="s">
        <v>34</v>
      </c>
      <c r="EW66" s="3" t="s">
        <v>36</v>
      </c>
      <c r="EX66" s="3" t="s">
        <v>39</v>
      </c>
      <c r="EY66" t="str">
        <f t="shared" si="11"/>
        <v>ESTP</v>
      </c>
      <c r="FA66">
        <v>1</v>
      </c>
    </row>
    <row r="67" spans="1:157" x14ac:dyDescent="0.3">
      <c r="A67">
        <v>65</v>
      </c>
      <c r="B67" s="12">
        <v>41601</v>
      </c>
      <c r="C67">
        <v>1</v>
      </c>
      <c r="D67">
        <v>5</v>
      </c>
      <c r="F67">
        <v>0</v>
      </c>
      <c r="G67" s="11">
        <v>0.1</v>
      </c>
      <c r="H67" s="11">
        <v>0.05</v>
      </c>
      <c r="I67" s="11">
        <v>0.15</v>
      </c>
      <c r="J67" s="11">
        <v>0.1</v>
      </c>
      <c r="K67" s="11">
        <v>0</v>
      </c>
      <c r="L67" s="11">
        <v>0.15</v>
      </c>
      <c r="M67" s="11">
        <v>3.5</v>
      </c>
      <c r="N67" s="11">
        <v>3.5555555555555554</v>
      </c>
      <c r="O67" s="11">
        <v>3</v>
      </c>
      <c r="P67" s="11">
        <v>3.2</v>
      </c>
      <c r="Q67" s="11">
        <v>3.2222222222222223</v>
      </c>
      <c r="R67" s="11">
        <v>3</v>
      </c>
      <c r="S67" s="11">
        <v>4.0999999999999996</v>
      </c>
      <c r="T67" s="11">
        <v>4.0999999999999996</v>
      </c>
      <c r="U67" s="11">
        <v>0</v>
      </c>
      <c r="V67" s="11">
        <v>3.7</v>
      </c>
      <c r="W67" s="11">
        <v>3.7</v>
      </c>
      <c r="X67" s="11">
        <v>0</v>
      </c>
      <c r="Y67">
        <v>0</v>
      </c>
      <c r="Z67">
        <v>0</v>
      </c>
      <c r="AA67">
        <v>0</v>
      </c>
      <c r="AB67">
        <v>6</v>
      </c>
      <c r="AC67">
        <v>3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8</v>
      </c>
      <c r="AN67">
        <v>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</v>
      </c>
      <c r="AY67">
        <v>3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7</v>
      </c>
      <c r="BJ67">
        <v>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</v>
      </c>
      <c r="BU67">
        <v>5</v>
      </c>
      <c r="BV67">
        <v>3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4</v>
      </c>
      <c r="CF67">
        <v>5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</v>
      </c>
      <c r="CQ67">
        <v>5</v>
      </c>
      <c r="CR67">
        <v>3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4</v>
      </c>
      <c r="DB67">
        <v>5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N67">
        <v>11</v>
      </c>
      <c r="DO67">
        <v>17</v>
      </c>
      <c r="DP67">
        <v>18</v>
      </c>
      <c r="DQ67">
        <v>7</v>
      </c>
      <c r="DR67">
        <v>14</v>
      </c>
      <c r="DS67">
        <v>10</v>
      </c>
      <c r="DT67">
        <v>15</v>
      </c>
      <c r="DU67">
        <v>12</v>
      </c>
      <c r="DV67">
        <v>12</v>
      </c>
      <c r="DW67">
        <v>16</v>
      </c>
      <c r="DX67">
        <v>13</v>
      </c>
      <c r="DY67">
        <v>26</v>
      </c>
      <c r="DZ67">
        <v>17</v>
      </c>
      <c r="EA67">
        <v>17</v>
      </c>
      <c r="EB67">
        <v>20</v>
      </c>
      <c r="EC67">
        <v>12</v>
      </c>
      <c r="ED67">
        <v>11</v>
      </c>
      <c r="EE67">
        <f t="shared" si="0"/>
        <v>55</v>
      </c>
      <c r="EF67">
        <f t="shared" si="1"/>
        <v>54</v>
      </c>
      <c r="EG67">
        <f t="shared" si="2"/>
        <v>35</v>
      </c>
      <c r="EH67">
        <f t="shared" si="3"/>
        <v>45</v>
      </c>
      <c r="EI67">
        <f t="shared" si="4"/>
        <v>54</v>
      </c>
      <c r="EJ67">
        <f t="shared" si="5"/>
        <v>45</v>
      </c>
      <c r="EK67">
        <f t="shared" si="6"/>
        <v>47</v>
      </c>
      <c r="EL67">
        <f t="shared" si="7"/>
        <v>42</v>
      </c>
      <c r="EM67">
        <f t="shared" si="8"/>
        <v>55</v>
      </c>
      <c r="EN67">
        <f t="shared" si="9"/>
        <v>27</v>
      </c>
      <c r="EO67">
        <f t="shared" si="10"/>
        <v>25</v>
      </c>
      <c r="EP67">
        <f>DN67-DO67</f>
        <v>-6</v>
      </c>
      <c r="EQ67">
        <f>DP67-DQ67</f>
        <v>11</v>
      </c>
      <c r="ER67">
        <f>DR67-DS67</f>
        <v>4</v>
      </c>
      <c r="ES67">
        <f>DT67-DU67</f>
        <v>3</v>
      </c>
      <c r="EU67" s="3" t="s">
        <v>33</v>
      </c>
      <c r="EV67" s="3" t="s">
        <v>34</v>
      </c>
      <c r="EW67" s="3" t="s">
        <v>36</v>
      </c>
      <c r="EX67" s="3" t="s">
        <v>38</v>
      </c>
      <c r="EY67" t="str">
        <f t="shared" si="11"/>
        <v>ISTJ</v>
      </c>
      <c r="FA67">
        <v>1</v>
      </c>
    </row>
    <row r="68" spans="1:157" x14ac:dyDescent="0.3">
      <c r="A68">
        <v>66</v>
      </c>
      <c r="B68" s="12">
        <v>41601</v>
      </c>
      <c r="C68">
        <v>1</v>
      </c>
      <c r="D68">
        <v>6</v>
      </c>
      <c r="F68">
        <v>1</v>
      </c>
      <c r="G68" s="11">
        <v>0.1</v>
      </c>
      <c r="H68" s="11">
        <v>0.1</v>
      </c>
      <c r="I68" s="11">
        <v>0.25</v>
      </c>
      <c r="J68" s="11">
        <v>0.1</v>
      </c>
      <c r="K68" s="11">
        <v>0.05</v>
      </c>
      <c r="L68" s="11">
        <v>0.05</v>
      </c>
      <c r="M68" s="11">
        <v>3.4</v>
      </c>
      <c r="N68" s="11">
        <v>3.4285714285714284</v>
      </c>
      <c r="O68" s="11">
        <v>3.3333333333333335</v>
      </c>
      <c r="P68" s="11">
        <v>3.4</v>
      </c>
      <c r="Q68" s="11">
        <v>3.5</v>
      </c>
      <c r="R68" s="11">
        <v>3</v>
      </c>
      <c r="S68" s="11">
        <v>3.6</v>
      </c>
      <c r="T68" s="11">
        <v>3.6666666666666665</v>
      </c>
      <c r="U68" s="11">
        <v>3</v>
      </c>
      <c r="V68" s="11">
        <v>3.5</v>
      </c>
      <c r="W68" s="11">
        <v>3.5</v>
      </c>
      <c r="X68" s="11">
        <v>0</v>
      </c>
      <c r="Y68">
        <v>0</v>
      </c>
      <c r="Z68">
        <v>0</v>
      </c>
      <c r="AA68">
        <v>0</v>
      </c>
      <c r="AB68">
        <v>6</v>
      </c>
      <c r="AC68">
        <v>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6</v>
      </c>
      <c r="AN68">
        <v>4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4</v>
      </c>
      <c r="AY68">
        <v>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4</v>
      </c>
      <c r="BJ68">
        <v>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</v>
      </c>
      <c r="BU68">
        <v>2</v>
      </c>
      <c r="BV68">
        <v>2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5</v>
      </c>
      <c r="CF68">
        <v>5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5</v>
      </c>
      <c r="CQ68">
        <v>2</v>
      </c>
      <c r="CR68">
        <v>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5</v>
      </c>
      <c r="DB68">
        <v>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N68">
        <v>13</v>
      </c>
      <c r="DO68">
        <v>12</v>
      </c>
      <c r="DP68">
        <v>14</v>
      </c>
      <c r="DQ68">
        <v>19</v>
      </c>
      <c r="DR68">
        <v>17</v>
      </c>
      <c r="DS68">
        <v>8</v>
      </c>
      <c r="DT68">
        <v>14</v>
      </c>
      <c r="DU68">
        <v>11</v>
      </c>
      <c r="DV68">
        <v>17</v>
      </c>
      <c r="DW68">
        <v>18</v>
      </c>
      <c r="DX68">
        <v>13</v>
      </c>
      <c r="DY68">
        <v>11</v>
      </c>
      <c r="DZ68">
        <v>19</v>
      </c>
      <c r="EA68">
        <v>20</v>
      </c>
      <c r="EB68">
        <v>13</v>
      </c>
      <c r="EC68">
        <v>17</v>
      </c>
      <c r="ED68">
        <v>16</v>
      </c>
      <c r="EE68">
        <f t="shared" ref="EE68:EE74" si="12">SUM(DW68,DX68,DY68)</f>
        <v>42</v>
      </c>
      <c r="EF68">
        <f t="shared" ref="EF68:EF74" si="13">SUM(DZ68,EA68,EB68)</f>
        <v>52</v>
      </c>
      <c r="EG68">
        <f t="shared" ref="EG68:EG74" si="14">SUM(EC68:ED68,DV68)</f>
        <v>50</v>
      </c>
      <c r="EH68">
        <f t="shared" ref="EH68:EH74" si="15">SUM(EA68,DV68:DW68)</f>
        <v>55</v>
      </c>
      <c r="EI68">
        <f t="shared" ref="EI68:EI74" si="16">SUM(ED68,DY68:DZ68)</f>
        <v>46</v>
      </c>
      <c r="EJ68">
        <f t="shared" ref="EJ68:EJ74" si="17">SUM(EB68:EC68,DX68)</f>
        <v>43</v>
      </c>
      <c r="EK68">
        <f t="shared" ref="EK68:EK74" si="18">SUM(EB68,ED68,DW68)</f>
        <v>47</v>
      </c>
      <c r="EL68">
        <f t="shared" ref="EL68:EL74" si="19">SUM(DZ68,DX68,DV68)</f>
        <v>49</v>
      </c>
      <c r="EM68">
        <f t="shared" ref="EM68:EM74" si="20">SUM(DY68,EA68,EC68)</f>
        <v>48</v>
      </c>
      <c r="EN68">
        <f t="shared" ref="EN68:EN74" si="21">SUM(ED68,DW68)</f>
        <v>34</v>
      </c>
      <c r="EO68">
        <f t="shared" ref="EO68:EO74" si="22">SUM(DX68,EC68)</f>
        <v>30</v>
      </c>
      <c r="EP68">
        <f>DN68-DO68</f>
        <v>1</v>
      </c>
      <c r="EQ68">
        <f>DP68-DQ68</f>
        <v>-5</v>
      </c>
      <c r="ER68">
        <f>DR68-DS68</f>
        <v>9</v>
      </c>
      <c r="ES68">
        <f>DT68-DU68</f>
        <v>3</v>
      </c>
      <c r="EU68" s="3" t="s">
        <v>32</v>
      </c>
      <c r="EV68" s="3" t="s">
        <v>35</v>
      </c>
      <c r="EW68" s="3" t="s">
        <v>36</v>
      </c>
      <c r="EX68" s="3" t="s">
        <v>38</v>
      </c>
      <c r="EY68" t="str">
        <f t="shared" ref="EY68:EY131" si="23">EU68&amp;EV68&amp;EW68&amp;EX68</f>
        <v>ENTJ</v>
      </c>
      <c r="FA68">
        <v>1</v>
      </c>
    </row>
    <row r="69" spans="1:157" x14ac:dyDescent="0.3">
      <c r="A69">
        <v>67</v>
      </c>
      <c r="B69" s="12">
        <v>41601</v>
      </c>
      <c r="C69">
        <v>2</v>
      </c>
      <c r="D69">
        <v>7</v>
      </c>
      <c r="F69">
        <v>0</v>
      </c>
      <c r="G69" s="11">
        <v>0</v>
      </c>
      <c r="H69" s="11">
        <v>0.05</v>
      </c>
      <c r="I69" s="11">
        <v>0</v>
      </c>
      <c r="J69" s="11">
        <v>0</v>
      </c>
      <c r="K69" s="11">
        <v>0</v>
      </c>
      <c r="L69" s="11">
        <v>0</v>
      </c>
      <c r="M69" s="11">
        <v>3.4</v>
      </c>
      <c r="N69" s="11">
        <v>4.2</v>
      </c>
      <c r="O69" s="11">
        <v>2.6</v>
      </c>
      <c r="P69" s="11">
        <v>4</v>
      </c>
      <c r="Q69" s="11">
        <v>4</v>
      </c>
      <c r="R69" s="11">
        <v>0</v>
      </c>
      <c r="S69" s="11">
        <v>4</v>
      </c>
      <c r="T69" s="11">
        <v>4</v>
      </c>
      <c r="U69" s="11">
        <v>0</v>
      </c>
      <c r="V69" s="11">
        <v>4</v>
      </c>
      <c r="W69" s="11">
        <v>4</v>
      </c>
      <c r="X69" s="11">
        <v>0</v>
      </c>
      <c r="Y69">
        <v>0</v>
      </c>
      <c r="Z69">
        <v>1</v>
      </c>
      <c r="AA69">
        <v>1</v>
      </c>
      <c r="AB69">
        <v>2</v>
      </c>
      <c r="AC69">
        <v>5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4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</v>
      </c>
      <c r="BU69">
        <v>6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</v>
      </c>
      <c r="CQ69">
        <v>6</v>
      </c>
      <c r="CR69">
        <v>2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N69">
        <v>13</v>
      </c>
      <c r="DO69">
        <v>15</v>
      </c>
      <c r="DP69">
        <v>21</v>
      </c>
      <c r="DQ69">
        <v>8</v>
      </c>
      <c r="DR69">
        <v>15</v>
      </c>
      <c r="DS69">
        <v>5</v>
      </c>
      <c r="DT69">
        <v>12</v>
      </c>
      <c r="DU69">
        <v>19</v>
      </c>
      <c r="DV69">
        <v>14</v>
      </c>
      <c r="DW69">
        <v>26</v>
      </c>
      <c r="DX69">
        <v>10</v>
      </c>
      <c r="DY69">
        <v>19</v>
      </c>
      <c r="DZ69">
        <v>17</v>
      </c>
      <c r="EA69">
        <v>11</v>
      </c>
      <c r="EB69">
        <v>15</v>
      </c>
      <c r="EC69">
        <v>13</v>
      </c>
      <c r="ED69">
        <v>19</v>
      </c>
      <c r="EE69">
        <f t="shared" si="12"/>
        <v>55</v>
      </c>
      <c r="EF69">
        <f t="shared" si="13"/>
        <v>43</v>
      </c>
      <c r="EG69">
        <f t="shared" si="14"/>
        <v>46</v>
      </c>
      <c r="EH69">
        <f t="shared" si="15"/>
        <v>51</v>
      </c>
      <c r="EI69">
        <f t="shared" si="16"/>
        <v>55</v>
      </c>
      <c r="EJ69">
        <f t="shared" si="17"/>
        <v>38</v>
      </c>
      <c r="EK69">
        <f t="shared" si="18"/>
        <v>60</v>
      </c>
      <c r="EL69">
        <f t="shared" si="19"/>
        <v>41</v>
      </c>
      <c r="EM69">
        <f t="shared" si="20"/>
        <v>43</v>
      </c>
      <c r="EN69">
        <f t="shared" si="21"/>
        <v>45</v>
      </c>
      <c r="EO69">
        <f t="shared" si="22"/>
        <v>23</v>
      </c>
      <c r="EP69">
        <f>DN69-DO69</f>
        <v>-2</v>
      </c>
      <c r="EQ69">
        <f>DP69-DQ69</f>
        <v>13</v>
      </c>
      <c r="ER69">
        <f>DR69-DS69</f>
        <v>10</v>
      </c>
      <c r="ES69">
        <f>DT69-DU69</f>
        <v>-7</v>
      </c>
      <c r="EU69" s="3" t="s">
        <v>33</v>
      </c>
      <c r="EV69" s="3" t="s">
        <v>34</v>
      </c>
      <c r="EW69" s="3" t="s">
        <v>36</v>
      </c>
      <c r="EX69" s="3" t="s">
        <v>39</v>
      </c>
      <c r="EY69" t="str">
        <f t="shared" si="23"/>
        <v>ISTP</v>
      </c>
      <c r="FA69">
        <v>1</v>
      </c>
    </row>
    <row r="70" spans="1:157" x14ac:dyDescent="0.3">
      <c r="A70">
        <v>68</v>
      </c>
      <c r="B70" s="12">
        <v>41601</v>
      </c>
      <c r="C70">
        <v>2</v>
      </c>
      <c r="D70">
        <v>8</v>
      </c>
      <c r="F70">
        <v>1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4</v>
      </c>
      <c r="N70" s="11">
        <v>4</v>
      </c>
      <c r="O70" s="11">
        <v>4</v>
      </c>
      <c r="P70" s="11">
        <v>4</v>
      </c>
      <c r="Q70" s="11">
        <v>4</v>
      </c>
      <c r="R70" s="11">
        <v>0</v>
      </c>
      <c r="S70" s="11">
        <v>3.6</v>
      </c>
      <c r="T70" s="11">
        <v>3.8888888888888888</v>
      </c>
      <c r="U70" s="11">
        <v>1</v>
      </c>
      <c r="V70" s="11">
        <v>3.7</v>
      </c>
      <c r="W70" s="11">
        <v>4</v>
      </c>
      <c r="X70" s="11">
        <v>2.5</v>
      </c>
      <c r="Y70">
        <v>0</v>
      </c>
      <c r="Z70">
        <v>0</v>
      </c>
      <c r="AA70">
        <v>0</v>
      </c>
      <c r="AB70">
        <v>0</v>
      </c>
      <c r="AC70">
        <v>10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9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2</v>
      </c>
      <c r="BU70">
        <v>6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1</v>
      </c>
      <c r="CF70">
        <v>8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</v>
      </c>
      <c r="CQ70">
        <v>6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8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N70">
        <v>13</v>
      </c>
      <c r="DO70">
        <v>16</v>
      </c>
      <c r="DP70">
        <v>19</v>
      </c>
      <c r="DQ70">
        <v>6</v>
      </c>
      <c r="DR70">
        <v>24</v>
      </c>
      <c r="DS70">
        <v>0</v>
      </c>
      <c r="DT70">
        <v>24</v>
      </c>
      <c r="DU70">
        <v>6</v>
      </c>
      <c r="DV70">
        <v>16</v>
      </c>
      <c r="DW70">
        <v>9</v>
      </c>
      <c r="DX70">
        <v>19</v>
      </c>
      <c r="DY70">
        <v>17</v>
      </c>
      <c r="DZ70">
        <v>17</v>
      </c>
      <c r="EA70">
        <v>22</v>
      </c>
      <c r="EB70">
        <v>15</v>
      </c>
      <c r="EC70">
        <v>14</v>
      </c>
      <c r="ED70">
        <v>15</v>
      </c>
      <c r="EE70">
        <f t="shared" si="12"/>
        <v>45</v>
      </c>
      <c r="EF70">
        <f t="shared" si="13"/>
        <v>54</v>
      </c>
      <c r="EG70">
        <f t="shared" si="14"/>
        <v>45</v>
      </c>
      <c r="EH70">
        <f t="shared" si="15"/>
        <v>47</v>
      </c>
      <c r="EI70">
        <f t="shared" si="16"/>
        <v>49</v>
      </c>
      <c r="EJ70">
        <f t="shared" si="17"/>
        <v>48</v>
      </c>
      <c r="EK70">
        <f t="shared" si="18"/>
        <v>39</v>
      </c>
      <c r="EL70">
        <f t="shared" si="19"/>
        <v>52</v>
      </c>
      <c r="EM70">
        <f t="shared" si="20"/>
        <v>53</v>
      </c>
      <c r="EN70">
        <f t="shared" si="21"/>
        <v>24</v>
      </c>
      <c r="EO70">
        <f t="shared" si="22"/>
        <v>33</v>
      </c>
      <c r="EP70">
        <f>DN70-DO70</f>
        <v>-3</v>
      </c>
      <c r="EQ70">
        <f>DP70-DQ70</f>
        <v>13</v>
      </c>
      <c r="ER70">
        <f>DR70-DS70</f>
        <v>24</v>
      </c>
      <c r="ES70">
        <f>DT70-DU70</f>
        <v>18</v>
      </c>
      <c r="EU70" s="3" t="s">
        <v>33</v>
      </c>
      <c r="EV70" s="3" t="s">
        <v>34</v>
      </c>
      <c r="EW70" s="3" t="s">
        <v>36</v>
      </c>
      <c r="EX70" s="3" t="s">
        <v>38</v>
      </c>
      <c r="EY70" t="str">
        <f t="shared" si="23"/>
        <v>ISTJ</v>
      </c>
      <c r="FA70">
        <v>1</v>
      </c>
    </row>
    <row r="71" spans="1:157" x14ac:dyDescent="0.3">
      <c r="A71">
        <v>69</v>
      </c>
      <c r="B71" s="12">
        <v>41601</v>
      </c>
      <c r="C71">
        <v>2</v>
      </c>
      <c r="D71">
        <v>9</v>
      </c>
      <c r="F71">
        <v>0</v>
      </c>
      <c r="G71" s="11">
        <v>0.1</v>
      </c>
      <c r="H71" s="11">
        <v>0.45</v>
      </c>
      <c r="I71" s="11">
        <v>0.45</v>
      </c>
      <c r="J71" s="11">
        <v>0.1</v>
      </c>
      <c r="K71" s="11">
        <v>0.15</v>
      </c>
      <c r="L71" s="11">
        <v>0.2</v>
      </c>
      <c r="M71" s="11">
        <v>4.3</v>
      </c>
      <c r="N71" s="11">
        <v>4.4444444444444446</v>
      </c>
      <c r="O71" s="11">
        <v>3</v>
      </c>
      <c r="P71" s="11">
        <v>4.5999999999999996</v>
      </c>
      <c r="Q71" s="11">
        <v>4.5999999999999996</v>
      </c>
      <c r="R71" s="11">
        <v>0</v>
      </c>
      <c r="S71" s="11">
        <v>4</v>
      </c>
      <c r="T71" s="11">
        <v>4.2857142857142856</v>
      </c>
      <c r="U71" s="11">
        <v>3.3333333333333335</v>
      </c>
      <c r="V71" s="11">
        <v>4</v>
      </c>
      <c r="W71" s="11">
        <v>4.2857142857142856</v>
      </c>
      <c r="X71" s="11">
        <v>3.3333333333333335</v>
      </c>
      <c r="Y71">
        <v>0</v>
      </c>
      <c r="Z71">
        <v>0</v>
      </c>
      <c r="AA71">
        <v>0</v>
      </c>
      <c r="AB71">
        <v>1</v>
      </c>
      <c r="AC71">
        <v>5</v>
      </c>
      <c r="AD71">
        <v>4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8</v>
      </c>
      <c r="AO71">
        <v>1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5</v>
      </c>
      <c r="AZ71">
        <v>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8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2</v>
      </c>
      <c r="BU71">
        <v>6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2</v>
      </c>
      <c r="CF71">
        <v>6</v>
      </c>
      <c r="CG71">
        <v>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5</v>
      </c>
      <c r="CR71">
        <v>2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5</v>
      </c>
      <c r="DC71">
        <v>2</v>
      </c>
      <c r="DD71">
        <v>0</v>
      </c>
      <c r="DE71">
        <v>0</v>
      </c>
      <c r="DF71">
        <v>0</v>
      </c>
      <c r="DG71">
        <v>0</v>
      </c>
      <c r="DH71">
        <v>0</v>
      </c>
      <c r="DN71">
        <v>18</v>
      </c>
      <c r="DO71">
        <v>8</v>
      </c>
      <c r="DP71">
        <v>5</v>
      </c>
      <c r="DQ71">
        <v>14</v>
      </c>
      <c r="DR71">
        <v>17</v>
      </c>
      <c r="DS71">
        <v>9</v>
      </c>
      <c r="DT71">
        <v>7</v>
      </c>
      <c r="DU71">
        <v>24</v>
      </c>
      <c r="DV71">
        <v>11</v>
      </c>
      <c r="DW71">
        <v>18</v>
      </c>
      <c r="DX71">
        <v>16</v>
      </c>
      <c r="DY71">
        <v>17</v>
      </c>
      <c r="DZ71">
        <v>16</v>
      </c>
      <c r="EA71">
        <v>9</v>
      </c>
      <c r="EB71">
        <v>27</v>
      </c>
      <c r="EC71">
        <v>19</v>
      </c>
      <c r="ED71">
        <v>11</v>
      </c>
      <c r="EE71">
        <f t="shared" si="12"/>
        <v>51</v>
      </c>
      <c r="EF71">
        <f t="shared" si="13"/>
        <v>52</v>
      </c>
      <c r="EG71">
        <f t="shared" si="14"/>
        <v>41</v>
      </c>
      <c r="EH71">
        <f t="shared" si="15"/>
        <v>38</v>
      </c>
      <c r="EI71">
        <f t="shared" si="16"/>
        <v>44</v>
      </c>
      <c r="EJ71">
        <f t="shared" si="17"/>
        <v>62</v>
      </c>
      <c r="EK71">
        <f t="shared" si="18"/>
        <v>56</v>
      </c>
      <c r="EL71">
        <f t="shared" si="19"/>
        <v>43</v>
      </c>
      <c r="EM71">
        <f t="shared" si="20"/>
        <v>45</v>
      </c>
      <c r="EN71">
        <f t="shared" si="21"/>
        <v>29</v>
      </c>
      <c r="EO71">
        <f t="shared" si="22"/>
        <v>35</v>
      </c>
      <c r="EP71">
        <f>DN71-DO71</f>
        <v>10</v>
      </c>
      <c r="EQ71">
        <f>DP71-DQ71</f>
        <v>-9</v>
      </c>
      <c r="ER71">
        <f>DR71-DS71</f>
        <v>8</v>
      </c>
      <c r="ES71">
        <f>DT71-DU71</f>
        <v>-17</v>
      </c>
      <c r="EU71" s="3" t="s">
        <v>32</v>
      </c>
      <c r="EV71" s="3" t="s">
        <v>35</v>
      </c>
      <c r="EW71" s="3" t="s">
        <v>36</v>
      </c>
      <c r="EX71" s="3" t="s">
        <v>39</v>
      </c>
      <c r="EY71" t="str">
        <f t="shared" si="23"/>
        <v>ENTP</v>
      </c>
      <c r="FA71">
        <v>1</v>
      </c>
    </row>
    <row r="72" spans="1:157" x14ac:dyDescent="0.3">
      <c r="A72">
        <v>70</v>
      </c>
      <c r="B72" s="12">
        <v>41601</v>
      </c>
      <c r="C72">
        <v>2</v>
      </c>
      <c r="D72">
        <v>10</v>
      </c>
      <c r="F72">
        <v>0</v>
      </c>
      <c r="G72" s="11">
        <v>0.1</v>
      </c>
      <c r="H72" s="11">
        <v>0.15</v>
      </c>
      <c r="I72" s="11">
        <v>0.3</v>
      </c>
      <c r="J72" s="11">
        <v>0.1</v>
      </c>
      <c r="K72" s="11">
        <v>0.05</v>
      </c>
      <c r="L72" s="11">
        <v>0.15</v>
      </c>
      <c r="M72" s="11">
        <v>4.2</v>
      </c>
      <c r="N72" s="11">
        <v>4.2</v>
      </c>
      <c r="O72" s="11">
        <v>0</v>
      </c>
      <c r="P72" s="11">
        <v>4.2</v>
      </c>
      <c r="Q72" s="11">
        <v>4.2222222222222223</v>
      </c>
      <c r="R72" s="11">
        <v>4</v>
      </c>
      <c r="S72" s="11">
        <v>3.1</v>
      </c>
      <c r="T72" s="11">
        <v>3.8333333333333335</v>
      </c>
      <c r="U72" s="11">
        <v>2</v>
      </c>
      <c r="V72" s="11">
        <v>4.0999999999999996</v>
      </c>
      <c r="W72" s="11">
        <v>4.625</v>
      </c>
      <c r="X72" s="11">
        <v>2</v>
      </c>
      <c r="Y72">
        <v>0</v>
      </c>
      <c r="Z72">
        <v>0</v>
      </c>
      <c r="AA72">
        <v>0</v>
      </c>
      <c r="AB72">
        <v>0</v>
      </c>
      <c r="AC72">
        <v>8</v>
      </c>
      <c r="AD72">
        <v>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8</v>
      </c>
      <c r="AO72">
        <v>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8</v>
      </c>
      <c r="AZ72">
        <v>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7</v>
      </c>
      <c r="BK72">
        <v>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0</v>
      </c>
      <c r="BT72">
        <v>3</v>
      </c>
      <c r="BU72">
        <v>5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2</v>
      </c>
      <c r="CE72">
        <v>1</v>
      </c>
      <c r="CF72">
        <v>5</v>
      </c>
      <c r="CG72">
        <v>1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5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5</v>
      </c>
      <c r="DC72">
        <v>1</v>
      </c>
      <c r="DD72">
        <v>0</v>
      </c>
      <c r="DE72">
        <v>0</v>
      </c>
      <c r="DF72">
        <v>0</v>
      </c>
      <c r="DG72">
        <v>1</v>
      </c>
      <c r="DH72">
        <v>0</v>
      </c>
      <c r="DN72">
        <v>2</v>
      </c>
      <c r="DO72">
        <v>25</v>
      </c>
      <c r="DP72">
        <v>12</v>
      </c>
      <c r="DQ72">
        <v>16</v>
      </c>
      <c r="DR72">
        <v>25</v>
      </c>
      <c r="DS72">
        <v>2</v>
      </c>
      <c r="DT72">
        <v>2</v>
      </c>
      <c r="DU72">
        <v>27</v>
      </c>
      <c r="DV72">
        <v>12</v>
      </c>
      <c r="DW72">
        <v>13</v>
      </c>
      <c r="DX72">
        <v>15</v>
      </c>
      <c r="DY72">
        <v>14</v>
      </c>
      <c r="DZ72">
        <v>22</v>
      </c>
      <c r="EA72">
        <v>16</v>
      </c>
      <c r="EB72">
        <v>17</v>
      </c>
      <c r="EC72">
        <v>13</v>
      </c>
      <c r="ED72">
        <v>22</v>
      </c>
      <c r="EE72">
        <f t="shared" si="12"/>
        <v>42</v>
      </c>
      <c r="EF72">
        <f t="shared" si="13"/>
        <v>55</v>
      </c>
      <c r="EG72">
        <f t="shared" si="14"/>
        <v>47</v>
      </c>
      <c r="EH72">
        <f t="shared" si="15"/>
        <v>41</v>
      </c>
      <c r="EI72">
        <f t="shared" si="16"/>
        <v>58</v>
      </c>
      <c r="EJ72">
        <f t="shared" si="17"/>
        <v>45</v>
      </c>
      <c r="EK72">
        <f t="shared" si="18"/>
        <v>52</v>
      </c>
      <c r="EL72">
        <f t="shared" si="19"/>
        <v>49</v>
      </c>
      <c r="EM72">
        <f t="shared" si="20"/>
        <v>43</v>
      </c>
      <c r="EN72">
        <f t="shared" si="21"/>
        <v>35</v>
      </c>
      <c r="EO72">
        <f t="shared" si="22"/>
        <v>28</v>
      </c>
      <c r="EP72">
        <f>DN72-DO72</f>
        <v>-23</v>
      </c>
      <c r="EQ72">
        <f>DP72-DQ72</f>
        <v>-4</v>
      </c>
      <c r="ER72">
        <f>DR72-DS72</f>
        <v>23</v>
      </c>
      <c r="ES72">
        <f>DT72-DU72</f>
        <v>-25</v>
      </c>
      <c r="EU72" s="3" t="s">
        <v>33</v>
      </c>
      <c r="EV72" s="3" t="s">
        <v>35</v>
      </c>
      <c r="EW72" s="3" t="s">
        <v>36</v>
      </c>
      <c r="EX72" s="3" t="s">
        <v>39</v>
      </c>
      <c r="EY72" t="str">
        <f t="shared" si="23"/>
        <v>INTP</v>
      </c>
      <c r="FA72">
        <v>1</v>
      </c>
    </row>
    <row r="73" spans="1:157" x14ac:dyDescent="0.3">
      <c r="A73">
        <v>71</v>
      </c>
      <c r="B73" s="12">
        <v>41601</v>
      </c>
      <c r="C73">
        <v>2</v>
      </c>
      <c r="D73">
        <v>11</v>
      </c>
      <c r="F73">
        <v>0</v>
      </c>
      <c r="G73" s="11">
        <v>0</v>
      </c>
      <c r="H73" s="11">
        <v>0.35</v>
      </c>
      <c r="I73" s="11">
        <v>0.4</v>
      </c>
      <c r="J73" s="11">
        <v>0</v>
      </c>
      <c r="K73" s="11">
        <v>0.05</v>
      </c>
      <c r="L73" s="11">
        <v>0.1</v>
      </c>
      <c r="M73" s="11">
        <v>3.3</v>
      </c>
      <c r="N73" s="11">
        <v>3.4285714285714284</v>
      </c>
      <c r="O73" s="11">
        <v>3</v>
      </c>
      <c r="P73" s="11">
        <v>2.4</v>
      </c>
      <c r="Q73" s="11">
        <v>2.5</v>
      </c>
      <c r="R73" s="11">
        <v>2.25</v>
      </c>
      <c r="S73" s="11">
        <v>4.3</v>
      </c>
      <c r="T73" s="11">
        <v>4.5714285714285712</v>
      </c>
      <c r="U73" s="11">
        <v>3.6666666666666665</v>
      </c>
      <c r="V73" s="11">
        <v>4</v>
      </c>
      <c r="W73" s="11">
        <v>4</v>
      </c>
      <c r="X73" s="11">
        <v>0</v>
      </c>
      <c r="Y73">
        <v>0</v>
      </c>
      <c r="Z73">
        <v>0</v>
      </c>
      <c r="AA73">
        <v>0</v>
      </c>
      <c r="AB73">
        <v>8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6</v>
      </c>
      <c r="AM73">
        <v>4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5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</v>
      </c>
      <c r="BI73">
        <v>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5</v>
      </c>
      <c r="BV73">
        <v>4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3</v>
      </c>
      <c r="CR73">
        <v>4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N73">
        <v>12</v>
      </c>
      <c r="DO73">
        <v>17</v>
      </c>
      <c r="DP73">
        <v>10</v>
      </c>
      <c r="DQ73">
        <v>13</v>
      </c>
      <c r="DR73">
        <v>13</v>
      </c>
      <c r="DS73">
        <v>8</v>
      </c>
      <c r="DT73">
        <v>17</v>
      </c>
      <c r="DU73">
        <v>13</v>
      </c>
      <c r="DV73">
        <v>19</v>
      </c>
      <c r="DW73">
        <v>14</v>
      </c>
      <c r="DX73">
        <v>18</v>
      </c>
      <c r="DY73">
        <v>15</v>
      </c>
      <c r="DZ73">
        <v>17</v>
      </c>
      <c r="EA73">
        <v>13</v>
      </c>
      <c r="EB73">
        <v>17</v>
      </c>
      <c r="EC73">
        <v>16</v>
      </c>
      <c r="ED73">
        <v>15</v>
      </c>
      <c r="EE73">
        <f t="shared" si="12"/>
        <v>47</v>
      </c>
      <c r="EF73">
        <f t="shared" si="13"/>
        <v>47</v>
      </c>
      <c r="EG73">
        <f t="shared" si="14"/>
        <v>50</v>
      </c>
      <c r="EH73">
        <f t="shared" si="15"/>
        <v>46</v>
      </c>
      <c r="EI73">
        <f t="shared" si="16"/>
        <v>47</v>
      </c>
      <c r="EJ73">
        <f t="shared" si="17"/>
        <v>51</v>
      </c>
      <c r="EK73">
        <f t="shared" si="18"/>
        <v>46</v>
      </c>
      <c r="EL73">
        <f t="shared" si="19"/>
        <v>54</v>
      </c>
      <c r="EM73">
        <f t="shared" si="20"/>
        <v>44</v>
      </c>
      <c r="EN73">
        <f t="shared" si="21"/>
        <v>29</v>
      </c>
      <c r="EO73">
        <f t="shared" si="22"/>
        <v>34</v>
      </c>
      <c r="EP73">
        <f>DN73-DO73</f>
        <v>-5</v>
      </c>
      <c r="EQ73">
        <f>DP73-DQ73</f>
        <v>-3</v>
      </c>
      <c r="ER73">
        <f>DR73-DS73</f>
        <v>5</v>
      </c>
      <c r="ES73">
        <f>DT73-DU73</f>
        <v>4</v>
      </c>
      <c r="EU73" s="3" t="s">
        <v>33</v>
      </c>
      <c r="EV73" s="3" t="s">
        <v>35</v>
      </c>
      <c r="EW73" s="3" t="s">
        <v>36</v>
      </c>
      <c r="EX73" s="3" t="s">
        <v>38</v>
      </c>
      <c r="EY73" t="str">
        <f t="shared" si="23"/>
        <v>INTJ</v>
      </c>
      <c r="FA73">
        <v>1</v>
      </c>
    </row>
    <row r="74" spans="1:157" x14ac:dyDescent="0.3">
      <c r="A74">
        <v>72</v>
      </c>
      <c r="B74" s="12">
        <v>41601</v>
      </c>
      <c r="C74">
        <v>2</v>
      </c>
      <c r="D74">
        <v>12</v>
      </c>
      <c r="F74">
        <v>0</v>
      </c>
      <c r="G74" s="11">
        <v>0</v>
      </c>
      <c r="H74" s="11">
        <v>0</v>
      </c>
      <c r="I74" s="11">
        <v>0.4</v>
      </c>
      <c r="J74" s="11">
        <v>0</v>
      </c>
      <c r="K74" s="11">
        <v>0</v>
      </c>
      <c r="L74" s="11">
        <v>0.15</v>
      </c>
      <c r="M74" s="11">
        <v>4.9000000000000004</v>
      </c>
      <c r="N74" s="11">
        <v>4.9000000000000004</v>
      </c>
      <c r="O74" s="11">
        <v>0</v>
      </c>
      <c r="P74" s="11">
        <v>3.8</v>
      </c>
      <c r="Q74" s="11">
        <v>4</v>
      </c>
      <c r="R74" s="11">
        <v>3</v>
      </c>
      <c r="S74" s="11">
        <v>3.4</v>
      </c>
      <c r="T74" s="11">
        <v>3.4</v>
      </c>
      <c r="U74" s="11">
        <v>0</v>
      </c>
      <c r="V74" s="11">
        <v>3.2</v>
      </c>
      <c r="W74" s="11">
        <v>3.2</v>
      </c>
      <c r="X74" s="11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9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8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9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8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4</v>
      </c>
      <c r="BU74">
        <v>4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3</v>
      </c>
      <c r="CE74">
        <v>2</v>
      </c>
      <c r="CF74">
        <v>5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4</v>
      </c>
      <c r="CQ74">
        <v>4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3</v>
      </c>
      <c r="DA74">
        <v>2</v>
      </c>
      <c r="DB74">
        <v>5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N74">
        <v>11</v>
      </c>
      <c r="DO74">
        <v>14</v>
      </c>
      <c r="DP74">
        <v>15</v>
      </c>
      <c r="DQ74">
        <v>14</v>
      </c>
      <c r="DR74">
        <v>21</v>
      </c>
      <c r="DS74">
        <v>1</v>
      </c>
      <c r="DT74">
        <v>24</v>
      </c>
      <c r="DU74">
        <v>2</v>
      </c>
      <c r="DV74">
        <v>22</v>
      </c>
      <c r="DW74">
        <v>9</v>
      </c>
      <c r="DX74">
        <v>17</v>
      </c>
      <c r="DY74">
        <v>11</v>
      </c>
      <c r="DZ74">
        <v>24</v>
      </c>
      <c r="EA74">
        <v>14</v>
      </c>
      <c r="EB74">
        <v>12</v>
      </c>
      <c r="EC74">
        <v>25</v>
      </c>
      <c r="ED74">
        <v>10</v>
      </c>
      <c r="EE74">
        <f t="shared" si="12"/>
        <v>37</v>
      </c>
      <c r="EF74">
        <f t="shared" si="13"/>
        <v>50</v>
      </c>
      <c r="EG74">
        <f t="shared" si="14"/>
        <v>57</v>
      </c>
      <c r="EH74">
        <f t="shared" si="15"/>
        <v>45</v>
      </c>
      <c r="EI74">
        <f t="shared" si="16"/>
        <v>45</v>
      </c>
      <c r="EJ74">
        <f t="shared" si="17"/>
        <v>54</v>
      </c>
      <c r="EK74">
        <f t="shared" si="18"/>
        <v>31</v>
      </c>
      <c r="EL74">
        <f t="shared" si="19"/>
        <v>63</v>
      </c>
      <c r="EM74">
        <f t="shared" si="20"/>
        <v>50</v>
      </c>
      <c r="EN74">
        <f t="shared" si="21"/>
        <v>19</v>
      </c>
      <c r="EO74">
        <f t="shared" si="22"/>
        <v>42</v>
      </c>
      <c r="EP74">
        <f>DN74-DO74</f>
        <v>-3</v>
      </c>
      <c r="EQ74">
        <f>DP74-DQ74</f>
        <v>1</v>
      </c>
      <c r="ER74">
        <f>DR74-DS74</f>
        <v>20</v>
      </c>
      <c r="ES74">
        <f>DT74-DU74</f>
        <v>22</v>
      </c>
      <c r="EU74" s="3" t="s">
        <v>33</v>
      </c>
      <c r="EV74" s="3" t="s">
        <v>34</v>
      </c>
      <c r="EW74" s="3" t="s">
        <v>36</v>
      </c>
      <c r="EX74" s="3" t="s">
        <v>38</v>
      </c>
      <c r="EY74" t="str">
        <f t="shared" si="23"/>
        <v>ISTJ</v>
      </c>
      <c r="FA74">
        <v>1</v>
      </c>
    </row>
    <row r="75" spans="1:157" x14ac:dyDescent="0.3">
      <c r="A75">
        <v>73</v>
      </c>
      <c r="B75" s="12">
        <v>41894</v>
      </c>
      <c r="C75">
        <v>1</v>
      </c>
      <c r="D75">
        <v>1</v>
      </c>
      <c r="F75" s="3">
        <v>0</v>
      </c>
      <c r="G75" s="11">
        <v>0.2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2.1428571428571428</v>
      </c>
      <c r="N75" s="11">
        <v>2.2000000000000002</v>
      </c>
      <c r="O75" s="11">
        <v>2</v>
      </c>
      <c r="P75" s="11">
        <v>2.8571428571428572</v>
      </c>
      <c r="Q75" s="11">
        <v>3.25</v>
      </c>
      <c r="R75" s="11">
        <v>2.3333333333333335</v>
      </c>
      <c r="S75" s="11">
        <v>3.375</v>
      </c>
      <c r="T75" s="11">
        <v>3.375</v>
      </c>
      <c r="U75" s="11">
        <v>0</v>
      </c>
      <c r="V75" s="11">
        <v>3.125</v>
      </c>
      <c r="W75" s="11">
        <v>3.125</v>
      </c>
      <c r="X75" s="11">
        <v>0</v>
      </c>
      <c r="Y75">
        <v>0</v>
      </c>
      <c r="Z75">
        <v>0</v>
      </c>
      <c r="AA75">
        <v>6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3</v>
      </c>
      <c r="AM75">
        <v>3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4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2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</v>
      </c>
      <c r="BU75">
        <v>3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2</v>
      </c>
      <c r="CE75">
        <v>4</v>
      </c>
      <c r="CF75">
        <v>1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5</v>
      </c>
      <c r="CQ75">
        <v>3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2</v>
      </c>
      <c r="DA75">
        <v>4</v>
      </c>
      <c r="DB75">
        <v>1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0.43674200024169468</v>
      </c>
      <c r="DJ75">
        <v>0</v>
      </c>
      <c r="DK75">
        <v>9</v>
      </c>
      <c r="DL75">
        <v>0</v>
      </c>
      <c r="DM75">
        <v>9</v>
      </c>
      <c r="DN75">
        <v>23</v>
      </c>
      <c r="DO75">
        <v>5</v>
      </c>
      <c r="DP75">
        <v>17</v>
      </c>
      <c r="DQ75">
        <v>10</v>
      </c>
      <c r="DR75">
        <v>16</v>
      </c>
      <c r="DS75">
        <v>3</v>
      </c>
      <c r="DT75">
        <v>20</v>
      </c>
      <c r="DU75">
        <v>7</v>
      </c>
      <c r="DV75">
        <v>20</v>
      </c>
      <c r="DW75">
        <v>21</v>
      </c>
      <c r="DX75">
        <v>20</v>
      </c>
      <c r="DY75">
        <v>7</v>
      </c>
      <c r="DZ75">
        <v>10</v>
      </c>
      <c r="EA75">
        <v>15</v>
      </c>
      <c r="EB75">
        <v>13</v>
      </c>
      <c r="EC75">
        <v>21</v>
      </c>
      <c r="ED75">
        <v>17</v>
      </c>
      <c r="EE75">
        <v>48</v>
      </c>
      <c r="EF75">
        <v>38</v>
      </c>
      <c r="EG75">
        <v>58</v>
      </c>
      <c r="EH75">
        <v>61</v>
      </c>
      <c r="EI75">
        <v>34</v>
      </c>
      <c r="EJ75">
        <v>54</v>
      </c>
      <c r="EK75">
        <v>51</v>
      </c>
      <c r="EL75">
        <v>50</v>
      </c>
      <c r="EM75">
        <v>43</v>
      </c>
      <c r="EN75">
        <v>38</v>
      </c>
      <c r="EO75">
        <v>41</v>
      </c>
      <c r="EP75">
        <v>18</v>
      </c>
      <c r="EQ75">
        <v>7</v>
      </c>
      <c r="ER75">
        <v>13</v>
      </c>
      <c r="ES75">
        <v>13</v>
      </c>
      <c r="EU75" s="3" t="s">
        <v>32</v>
      </c>
      <c r="EV75" s="3" t="s">
        <v>34</v>
      </c>
      <c r="EW75" s="3" t="s">
        <v>36</v>
      </c>
      <c r="EX75" s="3" t="s">
        <v>38</v>
      </c>
      <c r="EY75" t="str">
        <f t="shared" si="23"/>
        <v>ESTJ</v>
      </c>
      <c r="FA75">
        <v>1</v>
      </c>
    </row>
    <row r="76" spans="1:157" x14ac:dyDescent="0.3">
      <c r="A76">
        <v>74</v>
      </c>
      <c r="B76" s="12">
        <v>41894</v>
      </c>
      <c r="C76">
        <v>1</v>
      </c>
      <c r="D76">
        <v>2</v>
      </c>
      <c r="F76" s="3">
        <v>0</v>
      </c>
      <c r="G76" s="11">
        <v>0</v>
      </c>
      <c r="H76" s="11">
        <v>0</v>
      </c>
      <c r="I76" s="11">
        <v>6.6666666666666666E-2</v>
      </c>
      <c r="J76" s="11">
        <v>0</v>
      </c>
      <c r="K76" s="11">
        <v>0</v>
      </c>
      <c r="L76" s="11">
        <v>0</v>
      </c>
      <c r="M76" s="11">
        <v>2.75</v>
      </c>
      <c r="N76" s="11">
        <v>3</v>
      </c>
      <c r="O76" s="11">
        <v>2.3333333333333335</v>
      </c>
      <c r="P76" s="11">
        <v>2.875</v>
      </c>
      <c r="Q76" s="11">
        <v>2.875</v>
      </c>
      <c r="R76" s="11">
        <v>0</v>
      </c>
      <c r="S76" s="11">
        <v>4.1428571428571432</v>
      </c>
      <c r="T76" s="11">
        <v>4.1428571428571432</v>
      </c>
      <c r="U76" s="11">
        <v>0</v>
      </c>
      <c r="V76" s="11">
        <v>3.7142857142857144</v>
      </c>
      <c r="W76" s="11">
        <v>3.7142857142857144</v>
      </c>
      <c r="X76" s="11">
        <v>0</v>
      </c>
      <c r="Y76">
        <v>0</v>
      </c>
      <c r="Z76">
        <v>0</v>
      </c>
      <c r="AA76">
        <v>2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7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5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0.5</v>
      </c>
      <c r="BT76">
        <v>0</v>
      </c>
      <c r="BU76">
        <v>3</v>
      </c>
      <c r="BV76">
        <v>3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2</v>
      </c>
      <c r="CF76">
        <v>2</v>
      </c>
      <c r="CG76">
        <v>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3</v>
      </c>
      <c r="CR76">
        <v>3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2</v>
      </c>
      <c r="DB76">
        <v>2</v>
      </c>
      <c r="DC76">
        <v>2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0.81656143103565626</v>
      </c>
      <c r="DJ76">
        <v>0</v>
      </c>
      <c r="DK76">
        <v>9</v>
      </c>
      <c r="DL76">
        <v>0</v>
      </c>
      <c r="DM76">
        <v>9</v>
      </c>
      <c r="DN76">
        <v>12</v>
      </c>
      <c r="DO76">
        <v>17</v>
      </c>
      <c r="DP76">
        <v>10</v>
      </c>
      <c r="DQ76">
        <v>13</v>
      </c>
      <c r="DR76">
        <v>13</v>
      </c>
      <c r="DS76">
        <v>8</v>
      </c>
      <c r="DT76">
        <v>17</v>
      </c>
      <c r="DU76">
        <v>13</v>
      </c>
      <c r="DV76">
        <v>19</v>
      </c>
      <c r="DW76">
        <v>14</v>
      </c>
      <c r="DX76">
        <v>18</v>
      </c>
      <c r="DY76">
        <v>15</v>
      </c>
      <c r="DZ76">
        <v>17</v>
      </c>
      <c r="EA76">
        <v>13</v>
      </c>
      <c r="EB76">
        <v>17</v>
      </c>
      <c r="EC76">
        <v>16</v>
      </c>
      <c r="ED76">
        <v>15</v>
      </c>
      <c r="EE76">
        <v>47</v>
      </c>
      <c r="EF76">
        <v>47</v>
      </c>
      <c r="EG76">
        <v>50</v>
      </c>
      <c r="EH76">
        <v>51</v>
      </c>
      <c r="EI76">
        <v>47</v>
      </c>
      <c r="EJ76">
        <v>51</v>
      </c>
      <c r="EK76">
        <v>46</v>
      </c>
      <c r="EL76">
        <v>54</v>
      </c>
      <c r="EM76">
        <v>44</v>
      </c>
      <c r="EN76">
        <v>29</v>
      </c>
      <c r="EO76">
        <v>34</v>
      </c>
      <c r="EP76">
        <v>-5</v>
      </c>
      <c r="EQ76">
        <v>-3</v>
      </c>
      <c r="ER76">
        <v>5</v>
      </c>
      <c r="ES76">
        <v>4</v>
      </c>
      <c r="EU76" s="3" t="s">
        <v>33</v>
      </c>
      <c r="EV76" s="3" t="s">
        <v>35</v>
      </c>
      <c r="EW76" s="3" t="s">
        <v>36</v>
      </c>
      <c r="EX76" s="3" t="s">
        <v>38</v>
      </c>
      <c r="EY76" t="str">
        <f t="shared" si="23"/>
        <v>INTJ</v>
      </c>
      <c r="FA76">
        <v>1</v>
      </c>
    </row>
    <row r="77" spans="1:157" x14ac:dyDescent="0.3">
      <c r="A77">
        <v>75</v>
      </c>
      <c r="B77" s="12">
        <v>41894</v>
      </c>
      <c r="C77">
        <v>1</v>
      </c>
      <c r="D77">
        <v>3</v>
      </c>
      <c r="F77" s="3">
        <v>1</v>
      </c>
      <c r="G77" s="11">
        <v>0.2</v>
      </c>
      <c r="H77" s="11">
        <v>0.13333333333333333</v>
      </c>
      <c r="I77" s="11">
        <v>0.33333333333333331</v>
      </c>
      <c r="J77" s="11">
        <v>0</v>
      </c>
      <c r="K77" s="11">
        <v>0</v>
      </c>
      <c r="L77" s="11">
        <v>0</v>
      </c>
      <c r="M77" s="11">
        <v>2.5714285714285716</v>
      </c>
      <c r="N77" s="11">
        <v>3</v>
      </c>
      <c r="O77" s="11">
        <v>2</v>
      </c>
      <c r="P77" s="11">
        <v>3.2857142857142856</v>
      </c>
      <c r="Q77" s="11">
        <v>3.2857142857142856</v>
      </c>
      <c r="R77" s="11">
        <v>0</v>
      </c>
      <c r="S77" s="11">
        <v>3.125</v>
      </c>
      <c r="T77" s="11">
        <v>3.125</v>
      </c>
      <c r="U77" s="11">
        <v>0</v>
      </c>
      <c r="V77" s="11">
        <v>3.125</v>
      </c>
      <c r="W77" s="11">
        <v>3.125</v>
      </c>
      <c r="X77" s="11">
        <v>0</v>
      </c>
      <c r="Y77">
        <v>0</v>
      </c>
      <c r="Z77">
        <v>0</v>
      </c>
      <c r="AA77">
        <v>3</v>
      </c>
      <c r="AB77">
        <v>4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3</v>
      </c>
      <c r="AN77">
        <v>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3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0.5</v>
      </c>
      <c r="BT77">
        <v>5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2</v>
      </c>
      <c r="CE77">
        <v>3</v>
      </c>
      <c r="CF77">
        <v>3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5</v>
      </c>
      <c r="CQ77">
        <v>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</v>
      </c>
      <c r="DA77">
        <v>3</v>
      </c>
      <c r="DB77">
        <v>3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0.88081184739376184</v>
      </c>
      <c r="DJ77">
        <v>4</v>
      </c>
      <c r="DK77">
        <v>5</v>
      </c>
      <c r="DL77">
        <v>0</v>
      </c>
      <c r="DM77">
        <v>5</v>
      </c>
      <c r="DN77">
        <v>9</v>
      </c>
      <c r="DO77">
        <v>17</v>
      </c>
      <c r="DP77">
        <v>7</v>
      </c>
      <c r="DQ77">
        <v>19</v>
      </c>
      <c r="DR77">
        <v>2</v>
      </c>
      <c r="DS77">
        <v>18</v>
      </c>
      <c r="DT77">
        <v>0</v>
      </c>
      <c r="DU77">
        <v>30</v>
      </c>
      <c r="DV77">
        <v>10</v>
      </c>
      <c r="DW77">
        <v>21</v>
      </c>
      <c r="DX77">
        <v>13</v>
      </c>
      <c r="DY77">
        <v>16</v>
      </c>
      <c r="DZ77">
        <v>14</v>
      </c>
      <c r="EA77">
        <v>12</v>
      </c>
      <c r="EB77">
        <v>27</v>
      </c>
      <c r="EC77">
        <v>12</v>
      </c>
      <c r="ED77">
        <v>19</v>
      </c>
      <c r="EE77">
        <v>50</v>
      </c>
      <c r="EF77">
        <v>53</v>
      </c>
      <c r="EG77">
        <v>41</v>
      </c>
      <c r="EH77">
        <v>44</v>
      </c>
      <c r="EI77">
        <v>49</v>
      </c>
      <c r="EJ77">
        <v>52</v>
      </c>
      <c r="EK77">
        <v>67</v>
      </c>
      <c r="EL77">
        <v>37</v>
      </c>
      <c r="EM77">
        <v>40</v>
      </c>
      <c r="EN77">
        <v>40</v>
      </c>
      <c r="EO77">
        <v>25</v>
      </c>
      <c r="EP77">
        <v>-8</v>
      </c>
      <c r="EQ77">
        <v>-12</v>
      </c>
      <c r="ER77">
        <v>-16</v>
      </c>
      <c r="ES77">
        <v>-30</v>
      </c>
      <c r="EU77" s="3" t="s">
        <v>33</v>
      </c>
      <c r="EV77" s="3" t="s">
        <v>35</v>
      </c>
      <c r="EW77" s="3" t="s">
        <v>37</v>
      </c>
      <c r="EX77" s="3" t="s">
        <v>39</v>
      </c>
      <c r="EY77" t="str">
        <f t="shared" si="23"/>
        <v>INFP</v>
      </c>
      <c r="FA77">
        <v>1</v>
      </c>
    </row>
    <row r="78" spans="1:157" x14ac:dyDescent="0.3">
      <c r="A78">
        <v>76</v>
      </c>
      <c r="B78" s="12">
        <v>41894</v>
      </c>
      <c r="C78">
        <v>1</v>
      </c>
      <c r="D78">
        <v>4</v>
      </c>
      <c r="F78" s="3">
        <v>1</v>
      </c>
      <c r="G78" s="11">
        <v>0.4</v>
      </c>
      <c r="H78" s="11">
        <v>0.46666666666666667</v>
      </c>
      <c r="I78" s="11">
        <v>0.2</v>
      </c>
      <c r="J78" s="11">
        <v>0</v>
      </c>
      <c r="K78" s="11">
        <v>0</v>
      </c>
      <c r="L78" s="11">
        <v>6.6666666666666666E-2</v>
      </c>
      <c r="M78" s="11">
        <v>3.875</v>
      </c>
      <c r="N78" s="11">
        <v>4</v>
      </c>
      <c r="O78" s="11">
        <v>3</v>
      </c>
      <c r="P78" s="11">
        <v>3</v>
      </c>
      <c r="Q78" s="11">
        <v>3</v>
      </c>
      <c r="R78" s="11">
        <v>0</v>
      </c>
      <c r="S78" s="11">
        <v>2.5714285714285716</v>
      </c>
      <c r="T78" s="11">
        <v>4</v>
      </c>
      <c r="U78" s="11">
        <v>2</v>
      </c>
      <c r="V78" s="11">
        <v>2.7142857142857144</v>
      </c>
      <c r="W78" s="11">
        <v>3</v>
      </c>
      <c r="X78" s="11">
        <v>2.3333333333333335</v>
      </c>
      <c r="Y78">
        <v>0</v>
      </c>
      <c r="Z78">
        <v>0</v>
      </c>
      <c r="AA78">
        <v>0</v>
      </c>
      <c r="AB78">
        <v>2</v>
      </c>
      <c r="AC78">
        <v>5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3</v>
      </c>
      <c r="AM78">
        <v>2</v>
      </c>
      <c r="AN78">
        <v>3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5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3</v>
      </c>
      <c r="BI78">
        <v>2</v>
      </c>
      <c r="BJ78">
        <v>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2.5</v>
      </c>
      <c r="BT78">
        <v>0</v>
      </c>
      <c r="BU78">
        <v>2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2</v>
      </c>
      <c r="CE78">
        <v>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2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4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 s="13"/>
      <c r="DJ78" s="13">
        <v>6</v>
      </c>
      <c r="DK78" s="13">
        <v>3</v>
      </c>
      <c r="DL78" s="13">
        <v>0</v>
      </c>
      <c r="DM78" s="13">
        <f t="shared" ref="DM78" si="24">DK78+DL78</f>
        <v>3</v>
      </c>
      <c r="DN78" s="14">
        <v>17</v>
      </c>
      <c r="DO78" s="15">
        <v>12</v>
      </c>
      <c r="DP78" s="15">
        <v>16</v>
      </c>
      <c r="DQ78" s="15">
        <v>6</v>
      </c>
      <c r="DR78" s="15">
        <v>20</v>
      </c>
      <c r="DS78" s="15">
        <v>7</v>
      </c>
      <c r="DT78" s="15">
        <v>11</v>
      </c>
      <c r="DU78" s="16">
        <v>18</v>
      </c>
      <c r="DV78" s="14">
        <v>10</v>
      </c>
      <c r="DW78" s="15">
        <v>22</v>
      </c>
      <c r="DX78" s="15">
        <v>13</v>
      </c>
      <c r="DY78" s="15">
        <v>19</v>
      </c>
      <c r="DZ78" s="15">
        <v>12</v>
      </c>
      <c r="EA78" s="15">
        <v>16</v>
      </c>
      <c r="EB78" s="15">
        <v>20</v>
      </c>
      <c r="EC78" s="15">
        <v>17</v>
      </c>
      <c r="ED78" s="16">
        <v>15</v>
      </c>
      <c r="EE78" s="14">
        <f t="shared" ref="EE78" si="25">DW78+DX78+DY78</f>
        <v>54</v>
      </c>
      <c r="EF78" s="15">
        <f t="shared" ref="EF78" si="26">SUM(DZ78:EB78)</f>
        <v>48</v>
      </c>
      <c r="EG78" s="15">
        <f t="shared" ref="EG78" si="27">EC78+ED78+DV78</f>
        <v>42</v>
      </c>
      <c r="EH78" s="15">
        <f t="shared" ref="EH78" si="28">DV78+DW78+EA78</f>
        <v>48</v>
      </c>
      <c r="EI78" s="15">
        <f t="shared" ref="EI78" si="29">DY78+DZ78+ED78</f>
        <v>46</v>
      </c>
      <c r="EJ78" s="15">
        <f t="shared" ref="EJ78" si="30">DX78+EB78+EC78</f>
        <v>50</v>
      </c>
      <c r="EK78" s="15">
        <f t="shared" ref="EK78" si="31">ED78+EB78+DW78</f>
        <v>57</v>
      </c>
      <c r="EL78" s="15">
        <f t="shared" ref="EL78" si="32">DZ78+DX78+DV78</f>
        <v>35</v>
      </c>
      <c r="EM78" s="16">
        <f t="shared" ref="EM78" si="33">EC78+EA78+DY78</f>
        <v>52</v>
      </c>
      <c r="EN78" s="14">
        <f t="shared" ref="EN78" si="34">ED78+DW78</f>
        <v>37</v>
      </c>
      <c r="EO78" s="16">
        <f t="shared" ref="EO78" si="35">DX78+EC78</f>
        <v>30</v>
      </c>
      <c r="EP78" s="17">
        <v>-1</v>
      </c>
      <c r="EQ78" s="18">
        <v>-5</v>
      </c>
      <c r="ER78" s="18">
        <v>1</v>
      </c>
      <c r="ES78" s="19">
        <v>22</v>
      </c>
      <c r="ET78" s="17"/>
      <c r="EU78" s="17" t="s">
        <v>32</v>
      </c>
      <c r="EV78" s="18" t="s">
        <v>34</v>
      </c>
      <c r="EW78" s="18" t="s">
        <v>36</v>
      </c>
      <c r="EX78" s="19" t="s">
        <v>39</v>
      </c>
      <c r="EY78" t="str">
        <f t="shared" si="23"/>
        <v>ESTP</v>
      </c>
      <c r="FA78">
        <v>1</v>
      </c>
    </row>
    <row r="79" spans="1:157" x14ac:dyDescent="0.3">
      <c r="A79">
        <v>77</v>
      </c>
      <c r="B79" s="12">
        <v>41894</v>
      </c>
      <c r="C79">
        <v>1</v>
      </c>
      <c r="D79">
        <v>5</v>
      </c>
      <c r="F79" s="3">
        <v>1</v>
      </c>
      <c r="G79" s="11">
        <v>0.5</v>
      </c>
      <c r="H79" s="11">
        <v>0.33333333333333331</v>
      </c>
      <c r="I79" s="11">
        <v>0.8</v>
      </c>
      <c r="J79" s="11">
        <v>0</v>
      </c>
      <c r="K79" s="11">
        <v>6.6666666666666666E-2</v>
      </c>
      <c r="L79" s="11">
        <v>0.26666666666666666</v>
      </c>
      <c r="M79" s="11">
        <v>4</v>
      </c>
      <c r="N79" s="11">
        <v>4</v>
      </c>
      <c r="O79" s="11">
        <v>0</v>
      </c>
      <c r="P79" s="11">
        <v>3.4285714285714284</v>
      </c>
      <c r="Q79" s="11">
        <v>3.4285714285714284</v>
      </c>
      <c r="R79" s="11">
        <v>0</v>
      </c>
      <c r="S79" s="11">
        <v>3.125</v>
      </c>
      <c r="T79" s="11">
        <v>3.125</v>
      </c>
      <c r="U79" s="11">
        <v>0</v>
      </c>
      <c r="V79" s="11">
        <v>3.375</v>
      </c>
      <c r="W79" s="11">
        <v>3.375</v>
      </c>
      <c r="X79" s="11">
        <v>0</v>
      </c>
      <c r="Y79">
        <v>0</v>
      </c>
      <c r="Z79">
        <v>0</v>
      </c>
      <c r="AA79">
        <v>0</v>
      </c>
      <c r="AB79">
        <v>2</v>
      </c>
      <c r="AC79">
        <v>3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5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</v>
      </c>
      <c r="AY79">
        <v>3</v>
      </c>
      <c r="AZ79">
        <v>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5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5</v>
      </c>
      <c r="CF79">
        <v>3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7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5</v>
      </c>
      <c r="DB79">
        <v>3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0.36044229629742192</v>
      </c>
      <c r="DJ79">
        <v>8</v>
      </c>
      <c r="DK79">
        <v>1</v>
      </c>
      <c r="DL79">
        <v>0</v>
      </c>
      <c r="DM79">
        <v>1</v>
      </c>
      <c r="DN79">
        <v>2</v>
      </c>
      <c r="DO79">
        <v>25</v>
      </c>
      <c r="DP79">
        <v>7</v>
      </c>
      <c r="DQ79">
        <v>15</v>
      </c>
      <c r="DR79">
        <v>19</v>
      </c>
      <c r="DS79">
        <v>4</v>
      </c>
      <c r="DT79">
        <v>9</v>
      </c>
      <c r="DU79">
        <v>24</v>
      </c>
      <c r="DV79">
        <v>12</v>
      </c>
      <c r="DW79">
        <v>15</v>
      </c>
      <c r="DX79">
        <v>11</v>
      </c>
      <c r="DY79">
        <v>21</v>
      </c>
      <c r="DZ79">
        <v>13</v>
      </c>
      <c r="EA79">
        <v>21</v>
      </c>
      <c r="EB79">
        <v>14</v>
      </c>
      <c r="EC79">
        <v>13</v>
      </c>
      <c r="ED79">
        <v>24</v>
      </c>
      <c r="EE79">
        <v>47</v>
      </c>
      <c r="EF79">
        <v>48</v>
      </c>
      <c r="EG79">
        <v>49</v>
      </c>
      <c r="EH79">
        <v>38</v>
      </c>
      <c r="EI79">
        <v>58</v>
      </c>
      <c r="EJ79">
        <v>38</v>
      </c>
      <c r="EK79">
        <v>53</v>
      </c>
      <c r="EL79">
        <v>36</v>
      </c>
      <c r="EM79">
        <v>55</v>
      </c>
      <c r="EN79">
        <v>39</v>
      </c>
      <c r="EO79">
        <v>24</v>
      </c>
      <c r="EP79">
        <v>-23</v>
      </c>
      <c r="EQ79">
        <v>-8</v>
      </c>
      <c r="ER79">
        <v>15</v>
      </c>
      <c r="ES79">
        <v>-15</v>
      </c>
      <c r="EU79" s="3" t="s">
        <v>33</v>
      </c>
      <c r="EV79" s="3" t="s">
        <v>35</v>
      </c>
      <c r="EW79" s="3" t="s">
        <v>36</v>
      </c>
      <c r="EX79" s="3" t="s">
        <v>39</v>
      </c>
      <c r="EY79" t="str">
        <f t="shared" si="23"/>
        <v>INTP</v>
      </c>
      <c r="FA79">
        <v>1</v>
      </c>
    </row>
    <row r="80" spans="1:157" x14ac:dyDescent="0.3">
      <c r="A80">
        <v>78</v>
      </c>
      <c r="B80" s="12">
        <v>41894</v>
      </c>
      <c r="C80">
        <v>1</v>
      </c>
      <c r="D80">
        <v>6</v>
      </c>
      <c r="F80" s="3">
        <v>0</v>
      </c>
      <c r="G80" s="11">
        <v>0.3</v>
      </c>
      <c r="H80" s="11">
        <v>0</v>
      </c>
      <c r="I80" s="11">
        <v>0.46666666666666667</v>
      </c>
      <c r="J80" s="11">
        <v>0.1</v>
      </c>
      <c r="K80" s="11">
        <v>0</v>
      </c>
      <c r="L80" s="11">
        <v>0.2</v>
      </c>
      <c r="M80" s="11">
        <v>3.125</v>
      </c>
      <c r="N80" s="11">
        <v>3.125</v>
      </c>
      <c r="O80" s="11">
        <v>0</v>
      </c>
      <c r="P80" s="11">
        <v>3.75</v>
      </c>
      <c r="Q80" s="11">
        <v>3.75</v>
      </c>
      <c r="R80" s="11">
        <v>0</v>
      </c>
      <c r="S80" s="11">
        <v>4</v>
      </c>
      <c r="T80" s="11">
        <v>4</v>
      </c>
      <c r="U80" s="11">
        <v>0</v>
      </c>
      <c r="V80" s="11">
        <v>3.1428571428571428</v>
      </c>
      <c r="W80" s="11">
        <v>3.1428571428571428</v>
      </c>
      <c r="X80" s="11">
        <v>0</v>
      </c>
      <c r="Y80">
        <v>0</v>
      </c>
      <c r="Z80">
        <v>0</v>
      </c>
      <c r="AA80">
        <v>2</v>
      </c>
      <c r="AB80">
        <v>3</v>
      </c>
      <c r="AC80">
        <v>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3</v>
      </c>
      <c r="AN80">
        <v>4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</v>
      </c>
      <c r="AX80">
        <v>3</v>
      </c>
      <c r="AY80">
        <v>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3</v>
      </c>
      <c r="BJ80">
        <v>4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3</v>
      </c>
      <c r="BV80">
        <v>2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4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3</v>
      </c>
      <c r="CR80">
        <v>2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4</v>
      </c>
      <c r="DB80">
        <v>2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-0.11677094978577571</v>
      </c>
      <c r="DJ80">
        <v>6</v>
      </c>
      <c r="DK80">
        <v>3</v>
      </c>
      <c r="DL80">
        <v>0</v>
      </c>
      <c r="DM80">
        <v>3</v>
      </c>
      <c r="DN80">
        <v>10</v>
      </c>
      <c r="DO80">
        <v>17</v>
      </c>
      <c r="DP80">
        <v>21</v>
      </c>
      <c r="DQ80">
        <v>6</v>
      </c>
      <c r="DR80">
        <v>19</v>
      </c>
      <c r="DS80">
        <v>2</v>
      </c>
      <c r="DT80">
        <v>23</v>
      </c>
      <c r="DU80">
        <v>6</v>
      </c>
      <c r="DV80">
        <v>14</v>
      </c>
      <c r="DW80">
        <v>15</v>
      </c>
      <c r="DX80">
        <v>13</v>
      </c>
      <c r="DY80">
        <v>16</v>
      </c>
      <c r="DZ80">
        <v>12</v>
      </c>
      <c r="EA80">
        <v>19</v>
      </c>
      <c r="EB80">
        <v>19</v>
      </c>
      <c r="EC80">
        <v>21</v>
      </c>
      <c r="ED80">
        <v>15</v>
      </c>
      <c r="EE80">
        <v>44</v>
      </c>
      <c r="EF80">
        <v>50</v>
      </c>
      <c r="EG80">
        <v>50</v>
      </c>
      <c r="EH80">
        <v>42</v>
      </c>
      <c r="EI80">
        <v>43</v>
      </c>
      <c r="EJ80">
        <v>53</v>
      </c>
      <c r="EK80">
        <v>49</v>
      </c>
      <c r="EL80">
        <v>39</v>
      </c>
      <c r="EM80">
        <v>56</v>
      </c>
      <c r="EN80">
        <v>30</v>
      </c>
      <c r="EO80">
        <v>34</v>
      </c>
      <c r="EP80">
        <v>-7</v>
      </c>
      <c r="EQ80">
        <v>15</v>
      </c>
      <c r="ER80">
        <v>17</v>
      </c>
      <c r="ES80">
        <v>17</v>
      </c>
      <c r="EU80" s="3" t="s">
        <v>33</v>
      </c>
      <c r="EV80" s="3" t="s">
        <v>34</v>
      </c>
      <c r="EW80" s="3" t="s">
        <v>36</v>
      </c>
      <c r="EX80" s="3" t="s">
        <v>38</v>
      </c>
      <c r="EY80" t="str">
        <f t="shared" si="23"/>
        <v>ISTJ</v>
      </c>
      <c r="FA80">
        <v>1</v>
      </c>
    </row>
    <row r="81" spans="1:157" x14ac:dyDescent="0.3">
      <c r="A81">
        <v>79</v>
      </c>
      <c r="B81" s="12">
        <v>41894</v>
      </c>
      <c r="C81">
        <v>2</v>
      </c>
      <c r="D81">
        <v>7</v>
      </c>
      <c r="F81" s="3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4.2857142857142856</v>
      </c>
      <c r="N81" s="11">
        <v>4.2857142857142856</v>
      </c>
      <c r="O81" s="11">
        <v>0</v>
      </c>
      <c r="P81" s="11">
        <v>4</v>
      </c>
      <c r="Q81" s="11">
        <v>4</v>
      </c>
      <c r="R81" s="11">
        <v>4</v>
      </c>
      <c r="S81" s="11">
        <v>3.375</v>
      </c>
      <c r="T81" s="11">
        <v>3.4285714285714284</v>
      </c>
      <c r="U81" s="11">
        <v>3</v>
      </c>
      <c r="V81" s="11">
        <v>3.875</v>
      </c>
      <c r="W81" s="11">
        <v>4.166666666666667</v>
      </c>
      <c r="X81" s="11">
        <v>3</v>
      </c>
      <c r="Y81">
        <v>0</v>
      </c>
      <c r="Z81">
        <v>0</v>
      </c>
      <c r="AA81">
        <v>0</v>
      </c>
      <c r="AB81">
        <v>0</v>
      </c>
      <c r="AC81">
        <v>5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7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5</v>
      </c>
      <c r="AZ81">
        <v>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</v>
      </c>
      <c r="BU81">
        <v>3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4</v>
      </c>
      <c r="CF81">
        <v>1</v>
      </c>
      <c r="CG81">
        <v>3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4</v>
      </c>
      <c r="CQ81">
        <v>3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1</v>
      </c>
      <c r="DC81">
        <v>3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8.6422798184018906E-2</v>
      </c>
      <c r="DJ81">
        <v>0</v>
      </c>
      <c r="DK81">
        <v>6</v>
      </c>
      <c r="DL81">
        <v>3</v>
      </c>
      <c r="DM81">
        <v>9</v>
      </c>
      <c r="DN81">
        <v>19</v>
      </c>
      <c r="DO81">
        <v>7</v>
      </c>
      <c r="DP81">
        <v>13</v>
      </c>
      <c r="DQ81">
        <v>14</v>
      </c>
      <c r="DR81">
        <v>12</v>
      </c>
      <c r="DS81">
        <v>10</v>
      </c>
      <c r="DT81">
        <v>8</v>
      </c>
      <c r="DU81">
        <v>22</v>
      </c>
      <c r="DV81">
        <v>9</v>
      </c>
      <c r="DW81">
        <v>16</v>
      </c>
      <c r="DX81">
        <v>21</v>
      </c>
      <c r="DY81">
        <v>16</v>
      </c>
      <c r="DZ81">
        <v>18</v>
      </c>
      <c r="EA81">
        <v>13</v>
      </c>
      <c r="EB81">
        <v>20</v>
      </c>
      <c r="EC81">
        <v>13</v>
      </c>
      <c r="ED81">
        <v>18</v>
      </c>
      <c r="EE81">
        <v>53</v>
      </c>
      <c r="EF81">
        <v>51</v>
      </c>
      <c r="EG81">
        <v>40</v>
      </c>
      <c r="EH81">
        <v>46</v>
      </c>
      <c r="EI81">
        <v>52</v>
      </c>
      <c r="EJ81">
        <v>54</v>
      </c>
      <c r="EK81">
        <v>54</v>
      </c>
      <c r="EL81">
        <v>48</v>
      </c>
      <c r="EM81">
        <v>42</v>
      </c>
      <c r="EN81">
        <v>34</v>
      </c>
      <c r="EO81">
        <v>34</v>
      </c>
      <c r="EP81">
        <v>12</v>
      </c>
      <c r="EQ81">
        <v>-1</v>
      </c>
      <c r="ER81">
        <v>2</v>
      </c>
      <c r="ES81">
        <v>-14</v>
      </c>
      <c r="EU81" s="3" t="s">
        <v>32</v>
      </c>
      <c r="EV81" s="3" t="s">
        <v>35</v>
      </c>
      <c r="EW81" s="3" t="s">
        <v>36</v>
      </c>
      <c r="EX81" s="3" t="s">
        <v>39</v>
      </c>
      <c r="EY81" t="str">
        <f t="shared" si="23"/>
        <v>ENTP</v>
      </c>
      <c r="FA81">
        <v>1</v>
      </c>
    </row>
    <row r="82" spans="1:157" x14ac:dyDescent="0.3">
      <c r="A82">
        <v>80</v>
      </c>
      <c r="B82" s="12">
        <v>41894</v>
      </c>
      <c r="C82">
        <v>2</v>
      </c>
      <c r="D82">
        <v>8</v>
      </c>
      <c r="F82" s="3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3</v>
      </c>
      <c r="N82" s="11">
        <v>3</v>
      </c>
      <c r="O82" s="11">
        <v>3</v>
      </c>
      <c r="P82" s="11">
        <v>3.25</v>
      </c>
      <c r="Q82" s="11">
        <v>3.5</v>
      </c>
      <c r="R82" s="11">
        <v>3.1666666666666665</v>
      </c>
      <c r="S82" s="11">
        <v>3.1428571428571428</v>
      </c>
      <c r="T82" s="11">
        <v>3.5</v>
      </c>
      <c r="U82" s="11">
        <v>1</v>
      </c>
      <c r="V82" s="11">
        <v>4.2857142857142856</v>
      </c>
      <c r="W82" s="11">
        <v>4.4000000000000004</v>
      </c>
      <c r="X82" s="11">
        <v>4</v>
      </c>
      <c r="Y82">
        <v>0</v>
      </c>
      <c r="Z82">
        <v>0</v>
      </c>
      <c r="AA82">
        <v>0</v>
      </c>
      <c r="AB82">
        <v>8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6</v>
      </c>
      <c r="AN82">
        <v>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3</v>
      </c>
      <c r="BU82">
        <v>3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5</v>
      </c>
      <c r="CG82">
        <v>2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3</v>
      </c>
      <c r="CQ82">
        <v>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3</v>
      </c>
      <c r="DC82">
        <v>2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0.55828712013792847</v>
      </c>
      <c r="DJ82">
        <v>0</v>
      </c>
      <c r="DK82">
        <v>0</v>
      </c>
      <c r="DL82">
        <v>9</v>
      </c>
      <c r="DM82">
        <v>9</v>
      </c>
      <c r="DN82">
        <v>7</v>
      </c>
      <c r="DO82">
        <v>22</v>
      </c>
      <c r="DP82">
        <v>10</v>
      </c>
      <c r="DQ82">
        <v>18</v>
      </c>
      <c r="DR82">
        <v>12</v>
      </c>
      <c r="DS82">
        <v>7</v>
      </c>
      <c r="DT82">
        <v>8</v>
      </c>
      <c r="DU82">
        <v>24</v>
      </c>
      <c r="DV82">
        <v>14</v>
      </c>
      <c r="DW82">
        <v>9</v>
      </c>
      <c r="DX82">
        <v>14</v>
      </c>
      <c r="DY82">
        <v>18</v>
      </c>
      <c r="DZ82">
        <v>17</v>
      </c>
      <c r="EA82">
        <v>15</v>
      </c>
      <c r="EB82">
        <v>22</v>
      </c>
      <c r="EC82">
        <v>22</v>
      </c>
      <c r="ED82">
        <v>13</v>
      </c>
      <c r="EE82">
        <v>41</v>
      </c>
      <c r="EF82">
        <v>54</v>
      </c>
      <c r="EG82">
        <v>49</v>
      </c>
      <c r="EH82">
        <v>37</v>
      </c>
      <c r="EI82">
        <v>48</v>
      </c>
      <c r="EJ82">
        <v>58</v>
      </c>
      <c r="EK82">
        <v>44</v>
      </c>
      <c r="EL82">
        <v>45</v>
      </c>
      <c r="EM82">
        <v>55</v>
      </c>
      <c r="EN82">
        <v>22</v>
      </c>
      <c r="EO82">
        <v>36</v>
      </c>
      <c r="EP82">
        <v>-15</v>
      </c>
      <c r="EQ82">
        <v>-8</v>
      </c>
      <c r="ER82">
        <v>5</v>
      </c>
      <c r="ES82">
        <v>-16</v>
      </c>
      <c r="EU82" s="3" t="s">
        <v>33</v>
      </c>
      <c r="EV82" s="3" t="s">
        <v>35</v>
      </c>
      <c r="EW82" s="3" t="s">
        <v>36</v>
      </c>
      <c r="EX82" s="3" t="s">
        <v>39</v>
      </c>
      <c r="EY82" t="str">
        <f t="shared" si="23"/>
        <v>INTP</v>
      </c>
      <c r="FA82">
        <v>1</v>
      </c>
    </row>
    <row r="83" spans="1:157" x14ac:dyDescent="0.3">
      <c r="A83">
        <v>81</v>
      </c>
      <c r="B83" s="12">
        <v>41894</v>
      </c>
      <c r="C83">
        <v>2</v>
      </c>
      <c r="D83">
        <v>9</v>
      </c>
      <c r="F83" s="3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2.8571428571428572</v>
      </c>
      <c r="N83" s="11">
        <v>4</v>
      </c>
      <c r="O83" s="11">
        <v>1.3333333333333333</v>
      </c>
      <c r="P83" s="11">
        <v>4</v>
      </c>
      <c r="Q83" s="11">
        <v>4</v>
      </c>
      <c r="R83" s="11">
        <v>4</v>
      </c>
      <c r="S83" s="11">
        <v>3.125</v>
      </c>
      <c r="T83" s="11">
        <v>3.3333333333333335</v>
      </c>
      <c r="U83" s="11">
        <v>3</v>
      </c>
      <c r="V83" s="11">
        <v>3.625</v>
      </c>
      <c r="W83" s="11">
        <v>5</v>
      </c>
      <c r="X83" s="11">
        <v>3.4285714285714284</v>
      </c>
      <c r="Y83">
        <v>0</v>
      </c>
      <c r="Z83">
        <v>2</v>
      </c>
      <c r="AA83">
        <v>1</v>
      </c>
      <c r="AB83">
        <v>0</v>
      </c>
      <c r="AC83">
        <v>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7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4</v>
      </c>
      <c r="BU83">
        <v>1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4</v>
      </c>
      <c r="CF83">
        <v>3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1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0.57204547403379669</v>
      </c>
      <c r="DJ83">
        <v>0</v>
      </c>
      <c r="DK83">
        <v>9</v>
      </c>
      <c r="DL83">
        <v>0</v>
      </c>
      <c r="DM83">
        <v>9</v>
      </c>
      <c r="DN83">
        <v>13</v>
      </c>
      <c r="DO83">
        <v>11</v>
      </c>
      <c r="DP83">
        <v>24</v>
      </c>
      <c r="DQ83">
        <v>5</v>
      </c>
      <c r="DR83">
        <v>27</v>
      </c>
      <c r="DS83">
        <v>0</v>
      </c>
      <c r="DT83">
        <v>8</v>
      </c>
      <c r="DU83">
        <v>21</v>
      </c>
      <c r="DV83">
        <v>18</v>
      </c>
      <c r="DW83">
        <v>20</v>
      </c>
      <c r="DX83">
        <v>19</v>
      </c>
      <c r="DY83">
        <v>10</v>
      </c>
      <c r="DZ83">
        <v>15</v>
      </c>
      <c r="EA83">
        <v>14</v>
      </c>
      <c r="EB83">
        <v>13</v>
      </c>
      <c r="EC83">
        <v>21</v>
      </c>
      <c r="ED83">
        <v>14</v>
      </c>
      <c r="EE83">
        <v>49</v>
      </c>
      <c r="EF83">
        <v>42</v>
      </c>
      <c r="EG83">
        <v>53</v>
      </c>
      <c r="EH83">
        <v>57</v>
      </c>
      <c r="EI83">
        <v>39</v>
      </c>
      <c r="EJ83">
        <v>53</v>
      </c>
      <c r="EK83">
        <v>47</v>
      </c>
      <c r="EL83">
        <v>52</v>
      </c>
      <c r="EM83">
        <v>45</v>
      </c>
      <c r="EN83">
        <v>34</v>
      </c>
      <c r="EO83">
        <v>40</v>
      </c>
      <c r="EP83">
        <v>2</v>
      </c>
      <c r="EQ83">
        <v>19</v>
      </c>
      <c r="ER83">
        <v>27</v>
      </c>
      <c r="ES83">
        <v>-13</v>
      </c>
      <c r="EU83" s="3" t="s">
        <v>32</v>
      </c>
      <c r="EV83" s="3" t="s">
        <v>34</v>
      </c>
      <c r="EW83" s="3" t="s">
        <v>36</v>
      </c>
      <c r="EX83" s="3" t="s">
        <v>39</v>
      </c>
      <c r="EY83" t="str">
        <f t="shared" si="23"/>
        <v>ESTP</v>
      </c>
      <c r="FA83">
        <v>1</v>
      </c>
    </row>
    <row r="84" spans="1:157" x14ac:dyDescent="0.3">
      <c r="A84">
        <v>82</v>
      </c>
      <c r="B84" s="12">
        <v>41894</v>
      </c>
      <c r="C84">
        <v>2</v>
      </c>
      <c r="D84">
        <v>10</v>
      </c>
      <c r="F84" s="3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3.25</v>
      </c>
      <c r="N84" s="11">
        <v>3.25</v>
      </c>
      <c r="O84" s="11">
        <v>3.25</v>
      </c>
      <c r="P84" s="11">
        <v>3.875</v>
      </c>
      <c r="Q84" s="11">
        <v>4.666666666666667</v>
      </c>
      <c r="R84" s="11">
        <v>3.4</v>
      </c>
      <c r="S84" s="11">
        <v>2.2857142857142856</v>
      </c>
      <c r="T84" s="11">
        <v>2.6</v>
      </c>
      <c r="U84" s="11">
        <v>1.5</v>
      </c>
      <c r="V84" s="11">
        <v>4.1428571428571432</v>
      </c>
      <c r="W84" s="11">
        <v>4.1428571428571432</v>
      </c>
      <c r="X84" s="11">
        <v>0</v>
      </c>
      <c r="Y84">
        <v>0</v>
      </c>
      <c r="Z84">
        <v>0</v>
      </c>
      <c r="AA84">
        <v>0</v>
      </c>
      <c r="AB84">
        <v>6</v>
      </c>
      <c r="AC84">
        <v>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</v>
      </c>
      <c r="AN84">
        <v>3</v>
      </c>
      <c r="AO84">
        <v>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2</v>
      </c>
      <c r="BT84">
        <v>1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6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3</v>
      </c>
      <c r="CP84">
        <v>1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6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0.94471510363657352</v>
      </c>
      <c r="DJ84">
        <v>0</v>
      </c>
      <c r="DK84">
        <v>0</v>
      </c>
      <c r="DL84">
        <v>9</v>
      </c>
      <c r="DM84">
        <v>9</v>
      </c>
      <c r="DN84">
        <v>22</v>
      </c>
      <c r="DO84">
        <v>6</v>
      </c>
      <c r="DP84">
        <v>2</v>
      </c>
      <c r="DQ84">
        <v>20</v>
      </c>
      <c r="DR84">
        <v>27</v>
      </c>
      <c r="DS84">
        <v>0</v>
      </c>
      <c r="DT84">
        <v>6</v>
      </c>
      <c r="DU84">
        <v>23</v>
      </c>
      <c r="DV84">
        <v>17</v>
      </c>
      <c r="DW84">
        <v>16</v>
      </c>
      <c r="DX84">
        <v>19</v>
      </c>
      <c r="DY84">
        <v>10</v>
      </c>
      <c r="DZ84">
        <v>14</v>
      </c>
      <c r="EA84">
        <v>11</v>
      </c>
      <c r="EB84">
        <v>25</v>
      </c>
      <c r="EC84">
        <v>24</v>
      </c>
      <c r="ED84">
        <v>8</v>
      </c>
      <c r="EE84">
        <v>45</v>
      </c>
      <c r="EF84">
        <v>50</v>
      </c>
      <c r="EG84">
        <v>49</v>
      </c>
      <c r="EH84">
        <v>52</v>
      </c>
      <c r="EI84">
        <v>32</v>
      </c>
      <c r="EJ84">
        <v>68</v>
      </c>
      <c r="EK84">
        <v>49</v>
      </c>
      <c r="EL84">
        <v>50</v>
      </c>
      <c r="EM84">
        <v>45</v>
      </c>
      <c r="EN84">
        <v>24</v>
      </c>
      <c r="EO84">
        <v>43</v>
      </c>
      <c r="EP84">
        <v>16</v>
      </c>
      <c r="EQ84">
        <v>-18</v>
      </c>
      <c r="ER84">
        <v>27</v>
      </c>
      <c r="ES84">
        <v>-17</v>
      </c>
      <c r="EU84" s="3" t="s">
        <v>32</v>
      </c>
      <c r="EV84" s="3" t="s">
        <v>35</v>
      </c>
      <c r="EW84" s="3" t="s">
        <v>36</v>
      </c>
      <c r="EX84" s="3" t="s">
        <v>39</v>
      </c>
      <c r="EY84" t="str">
        <f t="shared" si="23"/>
        <v>ENTP</v>
      </c>
      <c r="FA84">
        <v>1</v>
      </c>
    </row>
    <row r="85" spans="1:157" x14ac:dyDescent="0.3">
      <c r="A85">
        <v>83</v>
      </c>
      <c r="B85" s="12">
        <v>41894</v>
      </c>
      <c r="C85">
        <v>2</v>
      </c>
      <c r="D85">
        <v>11</v>
      </c>
      <c r="F85" s="3">
        <v>1</v>
      </c>
      <c r="G85" s="11">
        <v>0.2</v>
      </c>
      <c r="H85" s="11">
        <v>6.6666666666666666E-2</v>
      </c>
      <c r="I85" s="11">
        <v>0.33333333333333331</v>
      </c>
      <c r="J85" s="11">
        <v>0.1</v>
      </c>
      <c r="K85" s="11">
        <v>0</v>
      </c>
      <c r="L85" s="11">
        <v>0.13333333333333333</v>
      </c>
      <c r="M85" s="11">
        <v>4.8571428571428568</v>
      </c>
      <c r="N85" s="11">
        <v>4.8571428571428568</v>
      </c>
      <c r="O85" s="11">
        <v>0</v>
      </c>
      <c r="P85" s="11">
        <v>4.7142857142857144</v>
      </c>
      <c r="Q85" s="11">
        <v>4.7142857142857144</v>
      </c>
      <c r="R85" s="11">
        <v>0</v>
      </c>
      <c r="S85" s="11">
        <v>3</v>
      </c>
      <c r="T85" s="11">
        <v>4</v>
      </c>
      <c r="U85" s="11">
        <v>2.8571428571428572</v>
      </c>
      <c r="V85" s="11">
        <v>3.875</v>
      </c>
      <c r="W85" s="11">
        <v>4.666666666666667</v>
      </c>
      <c r="X85" s="11">
        <v>3.4</v>
      </c>
      <c r="Y85">
        <v>0</v>
      </c>
      <c r="Z85">
        <v>0</v>
      </c>
      <c r="AA85">
        <v>0</v>
      </c>
      <c r="AB85">
        <v>0</v>
      </c>
      <c r="AC85">
        <v>1</v>
      </c>
      <c r="AD85">
        <v>6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6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5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0.5</v>
      </c>
      <c r="BT85">
        <v>6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3</v>
      </c>
      <c r="CF85">
        <v>3</v>
      </c>
      <c r="CG85">
        <v>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2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0.24222925352236196</v>
      </c>
      <c r="DJ85">
        <v>7</v>
      </c>
      <c r="DK85">
        <v>2</v>
      </c>
      <c r="DL85">
        <v>0</v>
      </c>
      <c r="DM85">
        <v>2</v>
      </c>
      <c r="DN85">
        <v>15</v>
      </c>
      <c r="DO85">
        <v>12</v>
      </c>
      <c r="DP85">
        <v>16</v>
      </c>
      <c r="DQ85">
        <v>7</v>
      </c>
      <c r="DR85">
        <v>14</v>
      </c>
      <c r="DS85">
        <v>12</v>
      </c>
      <c r="DT85">
        <v>21</v>
      </c>
      <c r="DU85">
        <v>6</v>
      </c>
      <c r="DV85">
        <v>21</v>
      </c>
      <c r="DW85">
        <v>19</v>
      </c>
      <c r="DX85">
        <v>19</v>
      </c>
      <c r="DY85">
        <v>17</v>
      </c>
      <c r="DZ85">
        <v>16</v>
      </c>
      <c r="EA85">
        <v>15</v>
      </c>
      <c r="EB85">
        <v>15</v>
      </c>
      <c r="EC85">
        <v>12</v>
      </c>
      <c r="ED85">
        <v>10</v>
      </c>
      <c r="EE85">
        <v>55</v>
      </c>
      <c r="EF85">
        <v>46</v>
      </c>
      <c r="EG85">
        <v>43</v>
      </c>
      <c r="EH85">
        <v>59</v>
      </c>
      <c r="EI85">
        <v>43</v>
      </c>
      <c r="EJ85">
        <v>46</v>
      </c>
      <c r="EK85">
        <v>44</v>
      </c>
      <c r="EL85">
        <v>56</v>
      </c>
      <c r="EM85">
        <v>44</v>
      </c>
      <c r="EN85">
        <v>29</v>
      </c>
      <c r="EO85">
        <v>31</v>
      </c>
      <c r="EP85">
        <v>3</v>
      </c>
      <c r="EQ85">
        <v>9</v>
      </c>
      <c r="ER85">
        <v>2</v>
      </c>
      <c r="ES85">
        <v>15</v>
      </c>
      <c r="EU85" s="3" t="s">
        <v>32</v>
      </c>
      <c r="EV85" s="3" t="s">
        <v>34</v>
      </c>
      <c r="EW85" s="3" t="s">
        <v>36</v>
      </c>
      <c r="EX85" s="3" t="s">
        <v>38</v>
      </c>
      <c r="EY85" t="str">
        <f t="shared" si="23"/>
        <v>ESTJ</v>
      </c>
      <c r="FA85">
        <v>1</v>
      </c>
    </row>
    <row r="86" spans="1:157" x14ac:dyDescent="0.3">
      <c r="A86">
        <v>84</v>
      </c>
      <c r="B86" s="12">
        <v>41894</v>
      </c>
      <c r="C86">
        <v>2</v>
      </c>
      <c r="D86">
        <v>12</v>
      </c>
      <c r="F86" s="3">
        <v>1</v>
      </c>
      <c r="G86" s="11">
        <v>0.9</v>
      </c>
      <c r="H86" s="11">
        <v>1</v>
      </c>
      <c r="I86" s="11">
        <v>1</v>
      </c>
      <c r="J86" s="11">
        <v>0.2</v>
      </c>
      <c r="K86" s="11">
        <v>6.6666666666666666E-2</v>
      </c>
      <c r="L86" s="11">
        <v>0.13333333333333333</v>
      </c>
      <c r="M86" s="11">
        <v>3.125</v>
      </c>
      <c r="N86" s="11">
        <v>3.2</v>
      </c>
      <c r="O86" s="11">
        <v>3</v>
      </c>
      <c r="P86" s="11">
        <v>4.25</v>
      </c>
      <c r="Q86" s="11">
        <v>4.5999999999999996</v>
      </c>
      <c r="R86" s="11">
        <v>3.6666666666666665</v>
      </c>
      <c r="S86" s="11">
        <v>4.5714285714285712</v>
      </c>
      <c r="T86" s="11">
        <v>4.5714285714285712</v>
      </c>
      <c r="U86" s="11">
        <v>0</v>
      </c>
      <c r="V86" s="11">
        <v>4.2857142857142856</v>
      </c>
      <c r="W86" s="11">
        <v>4.2857142857142856</v>
      </c>
      <c r="X86" s="11">
        <v>0</v>
      </c>
      <c r="Y86">
        <v>0</v>
      </c>
      <c r="Z86">
        <v>0</v>
      </c>
      <c r="AA86">
        <v>0</v>
      </c>
      <c r="AB86">
        <v>7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</v>
      </c>
      <c r="AN86">
        <v>2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4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1</v>
      </c>
      <c r="BV86">
        <v>5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5</v>
      </c>
      <c r="CG86">
        <v>2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1</v>
      </c>
      <c r="CR86">
        <v>5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5</v>
      </c>
      <c r="DC86">
        <v>2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0.19562244553051228</v>
      </c>
      <c r="DJ86">
        <v>0</v>
      </c>
      <c r="DK86">
        <v>9</v>
      </c>
      <c r="DL86">
        <v>0</v>
      </c>
      <c r="DM86">
        <v>9</v>
      </c>
      <c r="DN86">
        <v>5</v>
      </c>
      <c r="DO86">
        <v>23</v>
      </c>
      <c r="DP86">
        <v>8</v>
      </c>
      <c r="DQ86">
        <v>14</v>
      </c>
      <c r="DR86">
        <v>22</v>
      </c>
      <c r="DS86">
        <v>5</v>
      </c>
      <c r="DT86">
        <v>17</v>
      </c>
      <c r="DU86">
        <v>10</v>
      </c>
      <c r="DV86">
        <v>17</v>
      </c>
      <c r="DW86">
        <v>11</v>
      </c>
      <c r="DX86">
        <v>18</v>
      </c>
      <c r="DY86">
        <v>13</v>
      </c>
      <c r="DZ86">
        <v>18</v>
      </c>
      <c r="EA86">
        <v>22</v>
      </c>
      <c r="EB86">
        <v>12</v>
      </c>
      <c r="EC86">
        <v>17</v>
      </c>
      <c r="ED86">
        <v>16</v>
      </c>
      <c r="EE86">
        <v>42</v>
      </c>
      <c r="EF86">
        <v>52</v>
      </c>
      <c r="EG86">
        <v>50</v>
      </c>
      <c r="EH86">
        <v>46</v>
      </c>
      <c r="EI86">
        <v>47</v>
      </c>
      <c r="EJ86">
        <v>47</v>
      </c>
      <c r="EK86">
        <v>39</v>
      </c>
      <c r="EL86">
        <v>53</v>
      </c>
      <c r="EM86">
        <v>52</v>
      </c>
      <c r="EN86">
        <v>27</v>
      </c>
      <c r="EO86">
        <v>35</v>
      </c>
      <c r="EP86">
        <v>-18</v>
      </c>
      <c r="EQ86">
        <v>-6</v>
      </c>
      <c r="ER86">
        <v>17</v>
      </c>
      <c r="ES86">
        <v>7</v>
      </c>
      <c r="EU86" s="3" t="s">
        <v>33</v>
      </c>
      <c r="EV86" s="3" t="s">
        <v>35</v>
      </c>
      <c r="EW86" s="3" t="s">
        <v>36</v>
      </c>
      <c r="EX86" s="3" t="s">
        <v>38</v>
      </c>
      <c r="EY86" t="str">
        <f t="shared" si="23"/>
        <v>INTJ</v>
      </c>
      <c r="FA86">
        <v>1</v>
      </c>
    </row>
    <row r="87" spans="1:157" x14ac:dyDescent="0.3">
      <c r="A87">
        <v>85</v>
      </c>
      <c r="B87" s="12">
        <v>41901</v>
      </c>
      <c r="C87">
        <v>1</v>
      </c>
      <c r="D87">
        <v>1</v>
      </c>
      <c r="F87" s="20">
        <v>1</v>
      </c>
      <c r="G87" s="21">
        <v>0.2</v>
      </c>
      <c r="H87" s="21">
        <v>0</v>
      </c>
      <c r="I87" s="21">
        <v>0</v>
      </c>
      <c r="J87" s="21">
        <v>0.2</v>
      </c>
      <c r="K87" s="21">
        <v>0</v>
      </c>
      <c r="L87" s="21">
        <v>0</v>
      </c>
      <c r="M87" s="22">
        <v>3</v>
      </c>
      <c r="N87" s="22">
        <v>4</v>
      </c>
      <c r="O87" s="22">
        <v>2.6</v>
      </c>
      <c r="P87" s="22">
        <v>4.8</v>
      </c>
      <c r="Q87" s="22">
        <v>4.8888888888888893</v>
      </c>
      <c r="R87" s="22">
        <v>4</v>
      </c>
      <c r="S87" s="22">
        <v>4.125</v>
      </c>
      <c r="T87" s="22">
        <v>4.125</v>
      </c>
      <c r="U87" s="22">
        <v>0</v>
      </c>
      <c r="V87" s="22">
        <v>4.3</v>
      </c>
      <c r="W87" s="22">
        <v>4.5555555555555554</v>
      </c>
      <c r="X87" s="22">
        <v>2</v>
      </c>
      <c r="Y87" s="23">
        <v>0</v>
      </c>
      <c r="Z87" s="23">
        <v>0</v>
      </c>
      <c r="AA87" s="23">
        <v>2</v>
      </c>
      <c r="AB87" s="23">
        <v>3</v>
      </c>
      <c r="AC87" s="23">
        <v>2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2</v>
      </c>
      <c r="AO87" s="23">
        <v>8</v>
      </c>
      <c r="AP87" s="23">
        <v>0</v>
      </c>
      <c r="AQ87" s="23">
        <v>0</v>
      </c>
      <c r="AR87" s="23">
        <v>0</v>
      </c>
      <c r="AS87" s="23">
        <v>0</v>
      </c>
      <c r="AT87" s="23">
        <v>0</v>
      </c>
      <c r="AU87" s="23">
        <v>0</v>
      </c>
      <c r="AV87" s="23">
        <v>0</v>
      </c>
      <c r="AW87" s="23">
        <v>0</v>
      </c>
      <c r="AX87" s="23">
        <v>0</v>
      </c>
      <c r="AY87" s="23">
        <v>2</v>
      </c>
      <c r="AZ87" s="23">
        <v>0</v>
      </c>
      <c r="BA87" s="23">
        <v>0</v>
      </c>
      <c r="BB87" s="23">
        <v>0</v>
      </c>
      <c r="BC87" s="23">
        <v>0</v>
      </c>
      <c r="BD87" s="23">
        <v>0</v>
      </c>
      <c r="BE87" s="23">
        <v>0</v>
      </c>
      <c r="BF87" s="23">
        <v>0</v>
      </c>
      <c r="BG87" s="23">
        <v>0</v>
      </c>
      <c r="BH87" s="23">
        <v>0</v>
      </c>
      <c r="BI87" s="23">
        <v>0</v>
      </c>
      <c r="BJ87" s="23">
        <v>1</v>
      </c>
      <c r="BK87" s="23">
        <v>8</v>
      </c>
      <c r="BL87" s="23">
        <v>0</v>
      </c>
      <c r="BM87" s="23">
        <v>0</v>
      </c>
      <c r="BN87" s="23">
        <v>0</v>
      </c>
      <c r="BO87" s="23">
        <v>0</v>
      </c>
      <c r="BP87" s="23">
        <v>0</v>
      </c>
      <c r="BQ87" s="23">
        <v>0</v>
      </c>
      <c r="BR87" s="23">
        <v>0</v>
      </c>
      <c r="BS87" s="23">
        <v>0.5</v>
      </c>
      <c r="BT87" s="23">
        <v>0</v>
      </c>
      <c r="BU87" s="23">
        <v>4</v>
      </c>
      <c r="BV87" s="23">
        <v>3</v>
      </c>
      <c r="BW87" s="23">
        <v>0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</v>
      </c>
      <c r="CE87" s="23">
        <v>0</v>
      </c>
      <c r="CF87" s="23">
        <v>4</v>
      </c>
      <c r="CG87" s="23">
        <v>5</v>
      </c>
      <c r="CH87" s="23">
        <v>0</v>
      </c>
      <c r="CI87" s="23">
        <v>0</v>
      </c>
      <c r="CJ87" s="23">
        <v>0</v>
      </c>
      <c r="CK87" s="23">
        <v>0</v>
      </c>
      <c r="CL87" s="23">
        <v>0</v>
      </c>
      <c r="CM87" s="23">
        <v>0</v>
      </c>
      <c r="CN87" s="23">
        <v>0</v>
      </c>
      <c r="CO87" s="23">
        <v>1</v>
      </c>
      <c r="CP87" s="23">
        <v>0</v>
      </c>
      <c r="CQ87" s="23">
        <v>4</v>
      </c>
      <c r="CR87" s="23">
        <v>3</v>
      </c>
      <c r="CS87" s="23">
        <v>0</v>
      </c>
      <c r="CT87" s="23">
        <v>0</v>
      </c>
      <c r="CU87" s="23">
        <v>0</v>
      </c>
      <c r="CV87" s="23">
        <v>0</v>
      </c>
      <c r="CW87" s="23">
        <v>0</v>
      </c>
      <c r="CX87" s="23">
        <v>0</v>
      </c>
      <c r="CY87" s="23">
        <v>0</v>
      </c>
      <c r="CZ87" s="23">
        <v>0</v>
      </c>
      <c r="DA87" s="23">
        <v>0</v>
      </c>
      <c r="DB87" s="23">
        <v>4</v>
      </c>
      <c r="DC87" s="23">
        <v>5</v>
      </c>
      <c r="DD87" s="23">
        <v>0</v>
      </c>
      <c r="DE87" s="23">
        <v>0</v>
      </c>
      <c r="DF87" s="23">
        <v>0</v>
      </c>
      <c r="DG87" s="23">
        <v>0</v>
      </c>
      <c r="DH87" s="23">
        <v>0</v>
      </c>
      <c r="DI87" s="23">
        <v>-1.0369981478117098</v>
      </c>
      <c r="DJ87" s="2">
        <v>0</v>
      </c>
      <c r="DK87" s="2">
        <v>0</v>
      </c>
      <c r="DL87" s="2">
        <v>9</v>
      </c>
      <c r="DM87" s="2">
        <v>9</v>
      </c>
      <c r="DN87" s="2">
        <v>15</v>
      </c>
      <c r="DO87" s="2">
        <v>14</v>
      </c>
      <c r="DP87" s="2">
        <v>27</v>
      </c>
      <c r="DQ87" s="2">
        <v>7</v>
      </c>
      <c r="DR87" s="2">
        <v>28</v>
      </c>
      <c r="DS87" s="2">
        <v>0</v>
      </c>
      <c r="DT87" s="2">
        <v>21</v>
      </c>
      <c r="DU87" s="2">
        <v>11</v>
      </c>
      <c r="DV87" s="2">
        <v>20</v>
      </c>
      <c r="DW87" s="2">
        <v>18</v>
      </c>
      <c r="DX87" s="2">
        <v>14</v>
      </c>
      <c r="DY87" s="2">
        <v>13</v>
      </c>
      <c r="DZ87" s="2">
        <v>11</v>
      </c>
      <c r="EA87" s="2">
        <v>22</v>
      </c>
      <c r="EB87" s="2">
        <v>13</v>
      </c>
      <c r="EC87" s="2">
        <v>23</v>
      </c>
      <c r="ED87" s="2">
        <v>10</v>
      </c>
      <c r="EE87" s="2">
        <v>45</v>
      </c>
      <c r="EF87">
        <v>46</v>
      </c>
      <c r="EG87">
        <v>53</v>
      </c>
      <c r="EH87">
        <v>52</v>
      </c>
      <c r="EI87">
        <v>34</v>
      </c>
      <c r="EJ87">
        <v>50</v>
      </c>
      <c r="EK87">
        <v>41</v>
      </c>
      <c r="EL87">
        <v>45</v>
      </c>
      <c r="EM87">
        <v>58</v>
      </c>
      <c r="EN87">
        <v>28</v>
      </c>
      <c r="EO87">
        <v>37</v>
      </c>
      <c r="EP87">
        <v>1</v>
      </c>
      <c r="EQ87">
        <v>20</v>
      </c>
      <c r="ER87">
        <v>28</v>
      </c>
      <c r="ES87">
        <v>10</v>
      </c>
      <c r="ET87">
        <v>3.2</v>
      </c>
      <c r="EU87" s="3" t="s">
        <v>32</v>
      </c>
      <c r="EV87" s="3" t="s">
        <v>34</v>
      </c>
      <c r="EW87" s="3" t="s">
        <v>36</v>
      </c>
      <c r="EX87" s="3" t="s">
        <v>38</v>
      </c>
      <c r="EY87" t="str">
        <f t="shared" si="23"/>
        <v>ESTJ</v>
      </c>
      <c r="FA87">
        <v>1</v>
      </c>
    </row>
    <row r="88" spans="1:157" x14ac:dyDescent="0.3">
      <c r="A88">
        <v>86</v>
      </c>
      <c r="B88" s="12">
        <v>41901</v>
      </c>
      <c r="C88">
        <v>1</v>
      </c>
      <c r="D88">
        <v>2</v>
      </c>
      <c r="F88" s="20">
        <v>1</v>
      </c>
      <c r="G88" s="21">
        <v>0.4</v>
      </c>
      <c r="H88" s="21">
        <v>0.13333333333333333</v>
      </c>
      <c r="I88" s="21">
        <v>0.2</v>
      </c>
      <c r="J88" s="21">
        <v>0.2</v>
      </c>
      <c r="K88" s="21">
        <v>6.6666666666666666E-2</v>
      </c>
      <c r="L88" s="21">
        <v>0.2</v>
      </c>
      <c r="M88" s="22">
        <v>4.5</v>
      </c>
      <c r="N88" s="22">
        <v>4.8</v>
      </c>
      <c r="O88" s="22">
        <v>4</v>
      </c>
      <c r="P88" s="22">
        <v>4.7</v>
      </c>
      <c r="Q88" s="22">
        <v>4.7</v>
      </c>
      <c r="R88" s="22">
        <v>0</v>
      </c>
      <c r="S88" s="22">
        <v>4</v>
      </c>
      <c r="T88" s="22">
        <v>4.166666666666667</v>
      </c>
      <c r="U88" s="22">
        <v>3</v>
      </c>
      <c r="V88" s="22">
        <v>4.7</v>
      </c>
      <c r="W88" s="22">
        <v>4.7</v>
      </c>
      <c r="X88" s="22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4</v>
      </c>
      <c r="AD88" s="23">
        <v>4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3</v>
      </c>
      <c r="AO88" s="23">
        <v>7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23">
        <v>0</v>
      </c>
      <c r="AV88" s="23">
        <v>0</v>
      </c>
      <c r="AW88" s="23">
        <v>0</v>
      </c>
      <c r="AX88" s="23">
        <v>0</v>
      </c>
      <c r="AY88" s="23">
        <v>1</v>
      </c>
      <c r="AZ88" s="23">
        <v>4</v>
      </c>
      <c r="BA88" s="23">
        <v>0</v>
      </c>
      <c r="BB88" s="23">
        <v>0</v>
      </c>
      <c r="BC88" s="23">
        <v>0</v>
      </c>
      <c r="BD88" s="23">
        <v>0</v>
      </c>
      <c r="BE88" s="23">
        <v>0</v>
      </c>
      <c r="BF88" s="23">
        <v>0</v>
      </c>
      <c r="BG88" s="23">
        <v>0</v>
      </c>
      <c r="BH88" s="23">
        <v>0</v>
      </c>
      <c r="BI88" s="23">
        <v>0</v>
      </c>
      <c r="BJ88" s="23">
        <v>3</v>
      </c>
      <c r="BK88" s="23">
        <v>7</v>
      </c>
      <c r="BL88" s="23">
        <v>0</v>
      </c>
      <c r="BM88" s="23">
        <v>0</v>
      </c>
      <c r="BN88" s="23">
        <v>0</v>
      </c>
      <c r="BO88" s="23">
        <v>0</v>
      </c>
      <c r="BP88" s="23">
        <v>0</v>
      </c>
      <c r="BQ88" s="23">
        <v>0</v>
      </c>
      <c r="BR88" s="23">
        <v>0</v>
      </c>
      <c r="BS88" s="23">
        <v>0</v>
      </c>
      <c r="BT88" s="23">
        <v>1</v>
      </c>
      <c r="BU88" s="23">
        <v>5</v>
      </c>
      <c r="BV88" s="23">
        <v>1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0</v>
      </c>
      <c r="CE88" s="23">
        <v>0</v>
      </c>
      <c r="CF88" s="23">
        <v>4</v>
      </c>
      <c r="CG88" s="23">
        <v>5</v>
      </c>
      <c r="CH88" s="23">
        <v>1</v>
      </c>
      <c r="CI88" s="23">
        <v>0</v>
      </c>
      <c r="CJ88" s="23">
        <v>0</v>
      </c>
      <c r="CK88" s="23">
        <v>0</v>
      </c>
      <c r="CL88" s="23">
        <v>0</v>
      </c>
      <c r="CM88" s="23">
        <v>0</v>
      </c>
      <c r="CN88" s="23">
        <v>0</v>
      </c>
      <c r="CO88" s="23">
        <v>0</v>
      </c>
      <c r="CP88" s="23">
        <v>0</v>
      </c>
      <c r="CQ88" s="23">
        <v>5</v>
      </c>
      <c r="CR88" s="23">
        <v>1</v>
      </c>
      <c r="CS88" s="23">
        <v>0</v>
      </c>
      <c r="CT88" s="23">
        <v>0</v>
      </c>
      <c r="CU88" s="23">
        <v>0</v>
      </c>
      <c r="CV88" s="23">
        <v>0</v>
      </c>
      <c r="CW88" s="23">
        <v>0</v>
      </c>
      <c r="CX88" s="23">
        <v>0</v>
      </c>
      <c r="CY88" s="23">
        <v>0</v>
      </c>
      <c r="CZ88" s="23">
        <v>0</v>
      </c>
      <c r="DA88" s="23">
        <v>0</v>
      </c>
      <c r="DB88" s="23">
        <v>4</v>
      </c>
      <c r="DC88" s="23">
        <v>5</v>
      </c>
      <c r="DD88" s="23">
        <v>1</v>
      </c>
      <c r="DE88" s="23">
        <v>0</v>
      </c>
      <c r="DF88" s="23">
        <v>0</v>
      </c>
      <c r="DG88" s="23">
        <v>0</v>
      </c>
      <c r="DH88" s="23">
        <v>0</v>
      </c>
      <c r="DI88" s="23">
        <v>0.98534509413212756</v>
      </c>
      <c r="DJ88" s="2">
        <v>0</v>
      </c>
      <c r="DK88" s="2">
        <v>8</v>
      </c>
      <c r="DL88" s="2">
        <v>1</v>
      </c>
      <c r="DM88" s="2">
        <v>9</v>
      </c>
      <c r="DN88" s="2">
        <v>10</v>
      </c>
      <c r="DO88" s="2">
        <v>18</v>
      </c>
      <c r="DP88" s="2">
        <v>25</v>
      </c>
      <c r="DQ88" s="2">
        <v>3</v>
      </c>
      <c r="DR88" s="2">
        <v>23</v>
      </c>
      <c r="DS88" s="2">
        <v>8</v>
      </c>
      <c r="DT88" s="2">
        <v>26</v>
      </c>
      <c r="DU88" s="2">
        <v>1</v>
      </c>
      <c r="DV88" s="2">
        <v>18</v>
      </c>
      <c r="DW88" s="2">
        <v>18</v>
      </c>
      <c r="DX88" s="2">
        <v>14</v>
      </c>
      <c r="DY88" s="2">
        <v>11</v>
      </c>
      <c r="DZ88" s="2">
        <v>18</v>
      </c>
      <c r="EA88" s="2">
        <v>21</v>
      </c>
      <c r="EB88" s="2">
        <v>13</v>
      </c>
      <c r="EC88" s="2">
        <v>10</v>
      </c>
      <c r="ED88" s="2">
        <v>21</v>
      </c>
      <c r="EE88" s="2">
        <v>43</v>
      </c>
      <c r="EF88">
        <v>52</v>
      </c>
      <c r="EG88">
        <v>49</v>
      </c>
      <c r="EH88">
        <v>50</v>
      </c>
      <c r="EI88">
        <v>50</v>
      </c>
      <c r="EJ88">
        <v>37</v>
      </c>
      <c r="EK88">
        <v>52</v>
      </c>
      <c r="EL88">
        <v>50</v>
      </c>
      <c r="EM88">
        <v>42</v>
      </c>
      <c r="EN88">
        <v>39</v>
      </c>
      <c r="EO88">
        <v>24</v>
      </c>
      <c r="EP88">
        <v>-8</v>
      </c>
      <c r="EQ88">
        <v>22</v>
      </c>
      <c r="ER88">
        <v>15</v>
      </c>
      <c r="ES88">
        <v>25</v>
      </c>
      <c r="ET88">
        <v>3.2</v>
      </c>
      <c r="EU88" s="3" t="s">
        <v>33</v>
      </c>
      <c r="EV88" s="3" t="s">
        <v>34</v>
      </c>
      <c r="EW88" s="3" t="s">
        <v>36</v>
      </c>
      <c r="EX88" s="3" t="s">
        <v>38</v>
      </c>
      <c r="EY88" t="str">
        <f t="shared" si="23"/>
        <v>ISTJ</v>
      </c>
      <c r="FA88">
        <v>1</v>
      </c>
    </row>
    <row r="89" spans="1:157" x14ac:dyDescent="0.3">
      <c r="A89">
        <v>87</v>
      </c>
      <c r="B89" s="12">
        <v>41901</v>
      </c>
      <c r="C89">
        <v>1</v>
      </c>
      <c r="D89">
        <v>3</v>
      </c>
      <c r="F89" s="20">
        <v>0</v>
      </c>
      <c r="G89" s="21">
        <v>0.2</v>
      </c>
      <c r="H89" s="21">
        <v>0</v>
      </c>
      <c r="I89" s="21">
        <v>0.3</v>
      </c>
      <c r="J89" s="21">
        <v>0.2</v>
      </c>
      <c r="K89" s="21">
        <v>0.13333333333333333</v>
      </c>
      <c r="L89" s="21">
        <v>0.1</v>
      </c>
      <c r="M89" s="22">
        <v>4.1428571428571432</v>
      </c>
      <c r="N89" s="22">
        <v>4.5999999999999996</v>
      </c>
      <c r="O89" s="22">
        <v>3</v>
      </c>
      <c r="P89" s="22">
        <v>4.4000000000000004</v>
      </c>
      <c r="Q89" s="22">
        <v>4.833333333333333</v>
      </c>
      <c r="R89" s="22">
        <v>3.75</v>
      </c>
      <c r="S89" s="22">
        <v>4.5</v>
      </c>
      <c r="T89" s="22">
        <v>4.8</v>
      </c>
      <c r="U89" s="22">
        <v>4</v>
      </c>
      <c r="V89" s="22">
        <v>3.8</v>
      </c>
      <c r="W89" s="22">
        <v>4.7142857142857144</v>
      </c>
      <c r="X89" s="22">
        <v>1.6666666666666667</v>
      </c>
      <c r="Y89" s="23">
        <v>0</v>
      </c>
      <c r="Z89" s="23">
        <v>0</v>
      </c>
      <c r="AA89" s="23">
        <v>1</v>
      </c>
      <c r="AB89" s="23">
        <v>0</v>
      </c>
      <c r="AC89" s="23">
        <v>3</v>
      </c>
      <c r="AD89" s="23">
        <v>3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</v>
      </c>
      <c r="AN89" s="23">
        <v>6</v>
      </c>
      <c r="AO89" s="23">
        <v>1</v>
      </c>
      <c r="AP89" s="23">
        <v>2</v>
      </c>
      <c r="AQ89" s="23">
        <v>0</v>
      </c>
      <c r="AR89" s="23">
        <v>0</v>
      </c>
      <c r="AS89" s="23">
        <v>0</v>
      </c>
      <c r="AT89" s="23">
        <v>0</v>
      </c>
      <c r="AU89" s="23">
        <v>0</v>
      </c>
      <c r="AV89" s="23">
        <v>0</v>
      </c>
      <c r="AW89" s="23">
        <v>0</v>
      </c>
      <c r="AX89" s="23">
        <v>0</v>
      </c>
      <c r="AY89" s="23">
        <v>2</v>
      </c>
      <c r="AZ89" s="23">
        <v>3</v>
      </c>
      <c r="BA89" s="23">
        <v>0</v>
      </c>
      <c r="BB89" s="23">
        <v>0</v>
      </c>
      <c r="BC89" s="23">
        <v>0</v>
      </c>
      <c r="BD89" s="23">
        <v>0</v>
      </c>
      <c r="BE89" s="23">
        <v>0</v>
      </c>
      <c r="BF89" s="23">
        <v>0</v>
      </c>
      <c r="BG89" s="23">
        <v>0</v>
      </c>
      <c r="BH89" s="23">
        <v>0</v>
      </c>
      <c r="BI89" s="23">
        <v>0</v>
      </c>
      <c r="BJ89" s="23">
        <v>3</v>
      </c>
      <c r="BK89" s="23">
        <v>1</v>
      </c>
      <c r="BL89" s="23">
        <v>2</v>
      </c>
      <c r="BM89" s="23">
        <v>0</v>
      </c>
      <c r="BN89" s="23">
        <v>0</v>
      </c>
      <c r="BO89" s="23">
        <v>0</v>
      </c>
      <c r="BP89" s="23">
        <v>0</v>
      </c>
      <c r="BQ89" s="23">
        <v>0</v>
      </c>
      <c r="BR89" s="23">
        <v>0</v>
      </c>
      <c r="BS89" s="23">
        <v>0</v>
      </c>
      <c r="BT89" s="23">
        <v>0</v>
      </c>
      <c r="BU89" s="23">
        <v>4</v>
      </c>
      <c r="BV89" s="23">
        <v>4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1</v>
      </c>
      <c r="CC89" s="23">
        <v>1</v>
      </c>
      <c r="CD89" s="23">
        <v>0</v>
      </c>
      <c r="CE89" s="23">
        <v>0</v>
      </c>
      <c r="CF89" s="23">
        <v>3</v>
      </c>
      <c r="CG89" s="23">
        <v>5</v>
      </c>
      <c r="CH89" s="23">
        <v>0</v>
      </c>
      <c r="CI89" s="23">
        <v>0</v>
      </c>
      <c r="CJ89" s="23">
        <v>0</v>
      </c>
      <c r="CK89" s="23">
        <v>0</v>
      </c>
      <c r="CL89" s="23">
        <v>0</v>
      </c>
      <c r="CM89" s="23">
        <v>0</v>
      </c>
      <c r="CN89" s="23">
        <v>0</v>
      </c>
      <c r="CO89" s="23">
        <v>0</v>
      </c>
      <c r="CP89" s="23">
        <v>0</v>
      </c>
      <c r="CQ89" s="23">
        <v>1</v>
      </c>
      <c r="CR89" s="23">
        <v>4</v>
      </c>
      <c r="CS89" s="23">
        <v>0</v>
      </c>
      <c r="CT89" s="23">
        <v>0</v>
      </c>
      <c r="CU89" s="23">
        <v>0</v>
      </c>
      <c r="CV89" s="23">
        <v>0</v>
      </c>
      <c r="CW89" s="23">
        <v>0</v>
      </c>
      <c r="CX89" s="23">
        <v>0</v>
      </c>
      <c r="CY89" s="23">
        <v>0</v>
      </c>
      <c r="CZ89" s="23">
        <v>0</v>
      </c>
      <c r="DA89" s="23">
        <v>0</v>
      </c>
      <c r="DB89" s="23">
        <v>2</v>
      </c>
      <c r="DC89" s="23">
        <v>5</v>
      </c>
      <c r="DD89" s="23">
        <v>0</v>
      </c>
      <c r="DE89" s="23">
        <v>0</v>
      </c>
      <c r="DF89" s="23">
        <v>0</v>
      </c>
      <c r="DG89" s="23">
        <v>0</v>
      </c>
      <c r="DH89" s="23">
        <v>0</v>
      </c>
      <c r="DI89" s="23">
        <v>0.60268174186928847</v>
      </c>
      <c r="DJ89">
        <v>0</v>
      </c>
      <c r="DK89">
        <v>7</v>
      </c>
      <c r="DL89">
        <v>2</v>
      </c>
      <c r="DM89">
        <v>9</v>
      </c>
      <c r="DN89">
        <v>5</v>
      </c>
      <c r="DO89">
        <v>24</v>
      </c>
      <c r="DP89">
        <v>12</v>
      </c>
      <c r="DQ89">
        <v>20</v>
      </c>
      <c r="DR89">
        <v>23</v>
      </c>
      <c r="DS89">
        <v>1</v>
      </c>
      <c r="DT89">
        <v>22</v>
      </c>
      <c r="DU89">
        <v>6</v>
      </c>
      <c r="DV89">
        <v>15</v>
      </c>
      <c r="DW89">
        <v>15</v>
      </c>
      <c r="DX89">
        <v>15</v>
      </c>
      <c r="DY89">
        <v>17</v>
      </c>
      <c r="DZ89">
        <v>21</v>
      </c>
      <c r="EA89">
        <v>13</v>
      </c>
      <c r="EB89">
        <v>19</v>
      </c>
      <c r="EC89">
        <v>14</v>
      </c>
      <c r="ED89">
        <v>15</v>
      </c>
      <c r="EE89">
        <v>47</v>
      </c>
      <c r="EF89">
        <v>53</v>
      </c>
      <c r="EG89">
        <v>44</v>
      </c>
      <c r="EH89">
        <v>45</v>
      </c>
      <c r="EI89">
        <v>53</v>
      </c>
      <c r="EJ89">
        <v>48</v>
      </c>
      <c r="EK89">
        <v>49</v>
      </c>
      <c r="EL89">
        <v>51</v>
      </c>
      <c r="EM89">
        <v>44</v>
      </c>
      <c r="EN89">
        <v>30</v>
      </c>
      <c r="EO89">
        <v>29</v>
      </c>
      <c r="EP89">
        <v>-19</v>
      </c>
      <c r="EQ89">
        <v>-8</v>
      </c>
      <c r="ER89">
        <v>22</v>
      </c>
      <c r="ES89">
        <v>16</v>
      </c>
      <c r="ET89">
        <v>3</v>
      </c>
      <c r="EU89" s="3" t="s">
        <v>33</v>
      </c>
      <c r="EV89" s="3" t="s">
        <v>35</v>
      </c>
      <c r="EW89" s="3" t="s">
        <v>36</v>
      </c>
      <c r="EX89" s="3" t="s">
        <v>38</v>
      </c>
      <c r="EY89" t="str">
        <f t="shared" si="23"/>
        <v>INTJ</v>
      </c>
      <c r="FA89">
        <v>1</v>
      </c>
    </row>
    <row r="90" spans="1:157" x14ac:dyDescent="0.3">
      <c r="A90">
        <v>88</v>
      </c>
      <c r="B90" s="12">
        <v>41901</v>
      </c>
      <c r="C90">
        <v>1</v>
      </c>
      <c r="D90">
        <v>4</v>
      </c>
      <c r="F90" s="20">
        <v>0</v>
      </c>
      <c r="G90" s="21">
        <v>0.2</v>
      </c>
      <c r="H90" s="21">
        <v>0.4</v>
      </c>
      <c r="I90" s="21">
        <v>0.55000000000000004</v>
      </c>
      <c r="J90" s="21">
        <v>0</v>
      </c>
      <c r="K90" s="21">
        <v>6.6666666666666666E-2</v>
      </c>
      <c r="L90" s="21">
        <v>0.25</v>
      </c>
      <c r="M90" s="22">
        <v>2.875</v>
      </c>
      <c r="N90" s="22">
        <v>4.25</v>
      </c>
      <c r="O90" s="22">
        <v>1.5</v>
      </c>
      <c r="P90" s="22">
        <v>3.6</v>
      </c>
      <c r="Q90" s="22">
        <v>4.833333333333333</v>
      </c>
      <c r="R90" s="22">
        <v>1.75</v>
      </c>
      <c r="S90" s="22">
        <v>4.2857142857142856</v>
      </c>
      <c r="T90" s="22">
        <v>4.8</v>
      </c>
      <c r="U90" s="22">
        <v>3</v>
      </c>
      <c r="V90" s="22">
        <v>4.3</v>
      </c>
      <c r="W90" s="22">
        <v>5</v>
      </c>
      <c r="X90" s="22">
        <v>3.8333333333333335</v>
      </c>
      <c r="Y90" s="23">
        <v>1</v>
      </c>
      <c r="Z90" s="23">
        <v>1</v>
      </c>
      <c r="AA90" s="23">
        <v>2</v>
      </c>
      <c r="AB90" s="23">
        <v>1</v>
      </c>
      <c r="AC90" s="23">
        <v>0</v>
      </c>
      <c r="AD90" s="23">
        <v>3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1</v>
      </c>
      <c r="AK90" s="23">
        <v>1</v>
      </c>
      <c r="AL90" s="23">
        <v>1</v>
      </c>
      <c r="AM90" s="23">
        <v>0</v>
      </c>
      <c r="AN90" s="23">
        <v>2</v>
      </c>
      <c r="AO90" s="23">
        <v>5</v>
      </c>
      <c r="AP90" s="23">
        <v>0</v>
      </c>
      <c r="AQ90" s="23">
        <v>0</v>
      </c>
      <c r="AR90" s="23">
        <v>0</v>
      </c>
      <c r="AS90" s="23">
        <v>0</v>
      </c>
      <c r="AT90" s="23">
        <v>0</v>
      </c>
      <c r="AU90" s="23">
        <v>0</v>
      </c>
      <c r="AV90" s="23">
        <v>0</v>
      </c>
      <c r="AW90" s="23">
        <v>1</v>
      </c>
      <c r="AX90" s="23">
        <v>0</v>
      </c>
      <c r="AY90" s="23">
        <v>0</v>
      </c>
      <c r="AZ90" s="23">
        <v>3</v>
      </c>
      <c r="BA90" s="23">
        <v>0</v>
      </c>
      <c r="BB90" s="23">
        <v>0</v>
      </c>
      <c r="BC90" s="23">
        <v>0</v>
      </c>
      <c r="BD90" s="23">
        <v>0</v>
      </c>
      <c r="BE90" s="23">
        <v>0</v>
      </c>
      <c r="BF90" s="23">
        <v>0</v>
      </c>
      <c r="BG90" s="23">
        <v>0</v>
      </c>
      <c r="BH90" s="23">
        <v>0</v>
      </c>
      <c r="BI90" s="23">
        <v>0</v>
      </c>
      <c r="BJ90" s="23">
        <v>1</v>
      </c>
      <c r="BK90" s="23">
        <v>5</v>
      </c>
      <c r="BL90" s="23">
        <v>0</v>
      </c>
      <c r="BM90" s="23">
        <v>0</v>
      </c>
      <c r="BN90" s="23">
        <v>0</v>
      </c>
      <c r="BO90" s="23">
        <v>0</v>
      </c>
      <c r="BP90" s="23">
        <v>0</v>
      </c>
      <c r="BQ90" s="23">
        <v>0</v>
      </c>
      <c r="BR90" s="23">
        <v>0</v>
      </c>
      <c r="BS90" s="23">
        <v>0</v>
      </c>
      <c r="BT90" s="23">
        <v>2</v>
      </c>
      <c r="BU90" s="23">
        <v>1</v>
      </c>
      <c r="BV90" s="23">
        <v>4</v>
      </c>
      <c r="BW90" s="23">
        <v>0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0</v>
      </c>
      <c r="CD90" s="23">
        <v>0</v>
      </c>
      <c r="CE90" s="23">
        <v>1</v>
      </c>
      <c r="CF90" s="23">
        <v>6</v>
      </c>
      <c r="CG90" s="23">
        <v>2</v>
      </c>
      <c r="CH90" s="23">
        <v>1</v>
      </c>
      <c r="CI90" s="23">
        <v>0</v>
      </c>
      <c r="CJ90" s="23">
        <v>0</v>
      </c>
      <c r="CK90" s="23">
        <v>0</v>
      </c>
      <c r="CL90" s="23">
        <v>0</v>
      </c>
      <c r="CM90" s="23">
        <v>0</v>
      </c>
      <c r="CN90" s="23">
        <v>0</v>
      </c>
      <c r="CO90" s="23">
        <v>0</v>
      </c>
      <c r="CP90" s="23">
        <v>0</v>
      </c>
      <c r="CQ90" s="23">
        <v>1</v>
      </c>
      <c r="CR90" s="23">
        <v>4</v>
      </c>
      <c r="CS90" s="23">
        <v>0</v>
      </c>
      <c r="CT90" s="23">
        <v>0</v>
      </c>
      <c r="CU90" s="23">
        <v>0</v>
      </c>
      <c r="CV90" s="23">
        <v>0</v>
      </c>
      <c r="CW90" s="23">
        <v>0</v>
      </c>
      <c r="CX90" s="23">
        <v>0</v>
      </c>
      <c r="CY90" s="23">
        <v>0</v>
      </c>
      <c r="CZ90" s="23">
        <v>0</v>
      </c>
      <c r="DA90" s="23">
        <v>0</v>
      </c>
      <c r="DB90" s="23">
        <v>1</v>
      </c>
      <c r="DC90" s="23">
        <v>2</v>
      </c>
      <c r="DD90" s="23">
        <v>1</v>
      </c>
      <c r="DE90" s="23">
        <v>0</v>
      </c>
      <c r="DF90" s="23">
        <v>0</v>
      </c>
      <c r="DG90" s="23">
        <v>0</v>
      </c>
      <c r="DH90" s="23">
        <v>0</v>
      </c>
      <c r="DI90" s="23">
        <v>2.1392338354283585E-2</v>
      </c>
      <c r="DJ90">
        <v>8</v>
      </c>
      <c r="DK90">
        <v>1</v>
      </c>
      <c r="DL90">
        <v>0</v>
      </c>
      <c r="DM90">
        <v>1</v>
      </c>
      <c r="DN90">
        <v>11</v>
      </c>
      <c r="DO90">
        <v>16</v>
      </c>
      <c r="DP90">
        <v>12</v>
      </c>
      <c r="DQ90">
        <v>15</v>
      </c>
      <c r="DR90">
        <v>19</v>
      </c>
      <c r="DS90">
        <v>8</v>
      </c>
      <c r="DT90">
        <v>14</v>
      </c>
      <c r="DU90">
        <v>17</v>
      </c>
      <c r="DV90">
        <v>20</v>
      </c>
      <c r="DW90">
        <v>19</v>
      </c>
      <c r="DX90">
        <v>13</v>
      </c>
      <c r="DY90">
        <v>16</v>
      </c>
      <c r="DZ90">
        <v>22</v>
      </c>
      <c r="EA90">
        <v>12</v>
      </c>
      <c r="EB90">
        <v>13</v>
      </c>
      <c r="EC90">
        <v>10</v>
      </c>
      <c r="ED90">
        <v>19</v>
      </c>
      <c r="EE90">
        <v>48</v>
      </c>
      <c r="EF90">
        <v>47</v>
      </c>
      <c r="EG90">
        <v>49</v>
      </c>
      <c r="EH90">
        <v>52</v>
      </c>
      <c r="EI90">
        <v>57</v>
      </c>
      <c r="EJ90">
        <v>36</v>
      </c>
      <c r="EK90">
        <v>51</v>
      </c>
      <c r="EL90">
        <v>55</v>
      </c>
      <c r="EM90">
        <v>38</v>
      </c>
      <c r="EN90">
        <v>38</v>
      </c>
      <c r="EO90">
        <v>23</v>
      </c>
      <c r="EP90">
        <v>-5</v>
      </c>
      <c r="EQ90">
        <v>-3</v>
      </c>
      <c r="ER90">
        <v>11</v>
      </c>
      <c r="ES90">
        <v>-3</v>
      </c>
      <c r="ET90">
        <v>5</v>
      </c>
      <c r="EU90" s="3" t="s">
        <v>33</v>
      </c>
      <c r="EV90" s="3" t="s">
        <v>35</v>
      </c>
      <c r="EW90" s="3" t="s">
        <v>36</v>
      </c>
      <c r="EX90" s="3" t="s">
        <v>39</v>
      </c>
      <c r="EY90" t="str">
        <f t="shared" si="23"/>
        <v>INTP</v>
      </c>
      <c r="FA90">
        <v>1</v>
      </c>
    </row>
    <row r="91" spans="1:157" x14ac:dyDescent="0.3">
      <c r="A91">
        <v>89</v>
      </c>
      <c r="B91" s="12">
        <v>41901</v>
      </c>
      <c r="C91">
        <v>1</v>
      </c>
      <c r="D91">
        <v>5</v>
      </c>
      <c r="F91" s="20">
        <v>1</v>
      </c>
      <c r="G91" s="21">
        <v>0.4</v>
      </c>
      <c r="H91" s="21">
        <v>0</v>
      </c>
      <c r="I91" s="21">
        <v>0</v>
      </c>
      <c r="J91" s="21">
        <v>0</v>
      </c>
      <c r="K91" s="21">
        <v>0.26666666666666666</v>
      </c>
      <c r="L91" s="21">
        <v>0.35</v>
      </c>
      <c r="M91" s="22">
        <v>4.5714285714285712</v>
      </c>
      <c r="N91" s="22">
        <v>4.8</v>
      </c>
      <c r="O91" s="22">
        <v>4</v>
      </c>
      <c r="P91" s="22">
        <v>4</v>
      </c>
      <c r="Q91" s="22">
        <v>4.125</v>
      </c>
      <c r="R91" s="22">
        <v>3.5</v>
      </c>
      <c r="S91" s="22">
        <v>4.375</v>
      </c>
      <c r="T91" s="22">
        <v>4.5999999999999996</v>
      </c>
      <c r="U91" s="22">
        <v>4</v>
      </c>
      <c r="V91" s="22">
        <v>4.3</v>
      </c>
      <c r="W91" s="22">
        <v>4.3</v>
      </c>
      <c r="X91" s="22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3</v>
      </c>
      <c r="AD91" s="23">
        <v>4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1</v>
      </c>
      <c r="AN91" s="23">
        <v>8</v>
      </c>
      <c r="AO91" s="23">
        <v>1</v>
      </c>
      <c r="AP91" s="23">
        <v>0</v>
      </c>
      <c r="AQ91" s="23">
        <v>0</v>
      </c>
      <c r="AR91" s="23">
        <v>0</v>
      </c>
      <c r="AS91" s="23">
        <v>0</v>
      </c>
      <c r="AT91" s="23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1</v>
      </c>
      <c r="AZ91" s="23">
        <v>4</v>
      </c>
      <c r="BA91" s="23">
        <v>0</v>
      </c>
      <c r="BB91" s="23">
        <v>0</v>
      </c>
      <c r="BC91" s="23">
        <v>0</v>
      </c>
      <c r="BD91" s="23">
        <v>0</v>
      </c>
      <c r="BE91" s="23">
        <v>0</v>
      </c>
      <c r="BF91" s="23">
        <v>0</v>
      </c>
      <c r="BG91" s="23">
        <v>0</v>
      </c>
      <c r="BH91" s="23">
        <v>0</v>
      </c>
      <c r="BI91" s="23">
        <v>0</v>
      </c>
      <c r="BJ91" s="23">
        <v>7</v>
      </c>
      <c r="BK91" s="23">
        <v>1</v>
      </c>
      <c r="BL91" s="23">
        <v>0</v>
      </c>
      <c r="BM91" s="23">
        <v>0</v>
      </c>
      <c r="BN91" s="23">
        <v>0</v>
      </c>
      <c r="BO91" s="23">
        <v>0</v>
      </c>
      <c r="BP91" s="23">
        <v>0</v>
      </c>
      <c r="BQ91" s="23">
        <v>0</v>
      </c>
      <c r="BR91" s="23">
        <v>0</v>
      </c>
      <c r="BS91" s="23">
        <v>0</v>
      </c>
      <c r="BT91" s="23">
        <v>0</v>
      </c>
      <c r="BU91" s="23">
        <v>5</v>
      </c>
      <c r="BV91" s="23">
        <v>3</v>
      </c>
      <c r="BW91" s="23">
        <v>0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0</v>
      </c>
      <c r="CD91" s="23">
        <v>0</v>
      </c>
      <c r="CE91" s="23">
        <v>0</v>
      </c>
      <c r="CF91" s="23">
        <v>7</v>
      </c>
      <c r="CG91" s="23">
        <v>3</v>
      </c>
      <c r="CH91" s="23">
        <v>0</v>
      </c>
      <c r="CI91" s="23">
        <v>0</v>
      </c>
      <c r="CJ91" s="23">
        <v>0</v>
      </c>
      <c r="CK91" s="23">
        <v>0</v>
      </c>
      <c r="CL91" s="23">
        <v>0</v>
      </c>
      <c r="CM91" s="23">
        <v>0</v>
      </c>
      <c r="CN91" s="23">
        <v>0</v>
      </c>
      <c r="CO91" s="23">
        <v>0</v>
      </c>
      <c r="CP91" s="23">
        <v>0</v>
      </c>
      <c r="CQ91" s="23">
        <v>2</v>
      </c>
      <c r="CR91" s="23">
        <v>3</v>
      </c>
      <c r="CS91" s="23">
        <v>0</v>
      </c>
      <c r="CT91" s="23">
        <v>0</v>
      </c>
      <c r="CU91" s="23">
        <v>0</v>
      </c>
      <c r="CV91" s="23">
        <v>0</v>
      </c>
      <c r="CW91" s="23">
        <v>0</v>
      </c>
      <c r="CX91" s="23">
        <v>0</v>
      </c>
      <c r="CY91" s="23">
        <v>0</v>
      </c>
      <c r="CZ91" s="23">
        <v>0</v>
      </c>
      <c r="DA91" s="23">
        <v>0</v>
      </c>
      <c r="DB91" s="23">
        <v>7</v>
      </c>
      <c r="DC91" s="23">
        <v>3</v>
      </c>
      <c r="DD91" s="23">
        <v>0</v>
      </c>
      <c r="DE91" s="23">
        <v>0</v>
      </c>
      <c r="DF91" s="23">
        <v>0</v>
      </c>
      <c r="DG91" s="23">
        <v>0</v>
      </c>
      <c r="DH91" s="23">
        <v>0</v>
      </c>
      <c r="DI91" s="23">
        <v>-1.8555394920700685E-2</v>
      </c>
      <c r="DJ91">
        <v>1</v>
      </c>
      <c r="DK91">
        <v>8</v>
      </c>
      <c r="DL91">
        <v>0</v>
      </c>
      <c r="DM91">
        <v>8</v>
      </c>
      <c r="DN91">
        <v>3</v>
      </c>
      <c r="DO91">
        <v>25</v>
      </c>
      <c r="DP91">
        <v>12</v>
      </c>
      <c r="DQ91">
        <v>16</v>
      </c>
      <c r="DR91">
        <v>9</v>
      </c>
      <c r="DS91">
        <v>12</v>
      </c>
      <c r="DT91">
        <v>20</v>
      </c>
      <c r="DU91">
        <v>6</v>
      </c>
      <c r="DV91">
        <v>17</v>
      </c>
      <c r="DW91">
        <v>20</v>
      </c>
      <c r="DX91">
        <v>15</v>
      </c>
      <c r="DY91">
        <v>16</v>
      </c>
      <c r="DZ91">
        <v>14</v>
      </c>
      <c r="EA91">
        <v>21</v>
      </c>
      <c r="EB91">
        <v>12</v>
      </c>
      <c r="EC91">
        <v>10</v>
      </c>
      <c r="ED91">
        <v>19</v>
      </c>
      <c r="EE91">
        <v>51</v>
      </c>
      <c r="EF91">
        <v>47</v>
      </c>
      <c r="EG91">
        <v>46</v>
      </c>
      <c r="EH91">
        <v>52</v>
      </c>
      <c r="EI91">
        <v>49</v>
      </c>
      <c r="EJ91">
        <v>37</v>
      </c>
      <c r="EK91">
        <v>51</v>
      </c>
      <c r="EL91">
        <v>46</v>
      </c>
      <c r="EM91">
        <v>47</v>
      </c>
      <c r="EN91">
        <v>39</v>
      </c>
      <c r="EO91">
        <v>25</v>
      </c>
      <c r="EP91">
        <v>-22</v>
      </c>
      <c r="EQ91">
        <v>-4</v>
      </c>
      <c r="ER91">
        <v>-3</v>
      </c>
      <c r="ES91">
        <v>14</v>
      </c>
      <c r="ET91">
        <v>4.2</v>
      </c>
      <c r="EU91" s="3" t="s">
        <v>33</v>
      </c>
      <c r="EV91" s="3" t="s">
        <v>35</v>
      </c>
      <c r="EW91" s="3" t="s">
        <v>37</v>
      </c>
      <c r="EX91" s="3" t="s">
        <v>38</v>
      </c>
      <c r="EY91" t="str">
        <f t="shared" si="23"/>
        <v>INFJ</v>
      </c>
      <c r="FA91">
        <v>1</v>
      </c>
    </row>
    <row r="92" spans="1:157" x14ac:dyDescent="0.3">
      <c r="A92">
        <v>90</v>
      </c>
      <c r="B92" s="12">
        <v>41901</v>
      </c>
      <c r="C92">
        <v>1</v>
      </c>
      <c r="D92">
        <v>6</v>
      </c>
      <c r="F92" s="20">
        <v>1</v>
      </c>
      <c r="G92" s="21">
        <v>0</v>
      </c>
      <c r="H92" s="21">
        <v>0.26666666666666666</v>
      </c>
      <c r="I92" s="21">
        <v>0.35</v>
      </c>
      <c r="J92" s="21">
        <v>0</v>
      </c>
      <c r="K92" s="21">
        <v>0</v>
      </c>
      <c r="L92" s="21">
        <v>0</v>
      </c>
      <c r="M92" s="22">
        <v>4</v>
      </c>
      <c r="N92" s="22">
        <v>4</v>
      </c>
      <c r="O92" s="22">
        <v>4</v>
      </c>
      <c r="P92" s="22">
        <v>4.0999999999999996</v>
      </c>
      <c r="Q92" s="22">
        <v>4.0999999999999996</v>
      </c>
      <c r="R92" s="22">
        <v>0</v>
      </c>
      <c r="S92" s="22">
        <v>4</v>
      </c>
      <c r="T92" s="22">
        <v>4.333333333333333</v>
      </c>
      <c r="U92" s="22">
        <v>2</v>
      </c>
      <c r="V92" s="22">
        <v>4.2</v>
      </c>
      <c r="W92" s="22">
        <v>4.333333333333333</v>
      </c>
      <c r="X92" s="22">
        <v>3</v>
      </c>
      <c r="Y92" s="23">
        <v>0</v>
      </c>
      <c r="Z92" s="23">
        <v>0</v>
      </c>
      <c r="AA92" s="23">
        <v>0</v>
      </c>
      <c r="AB92" s="23">
        <v>0</v>
      </c>
      <c r="AC92" s="23">
        <v>8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9</v>
      </c>
      <c r="AO92" s="23">
        <v>1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0</v>
      </c>
      <c r="AW92" s="23">
        <v>0</v>
      </c>
      <c r="AX92" s="23">
        <v>0</v>
      </c>
      <c r="AY92" s="23">
        <v>4</v>
      </c>
      <c r="AZ92" s="23">
        <v>0</v>
      </c>
      <c r="BA92" s="23">
        <v>0</v>
      </c>
      <c r="BB92" s="23">
        <v>0</v>
      </c>
      <c r="BC92" s="23">
        <v>0</v>
      </c>
      <c r="BD92" s="23">
        <v>0</v>
      </c>
      <c r="BE92" s="23">
        <v>0</v>
      </c>
      <c r="BF92" s="23">
        <v>0</v>
      </c>
      <c r="BG92" s="23">
        <v>0</v>
      </c>
      <c r="BH92" s="23">
        <v>0</v>
      </c>
      <c r="BI92" s="23">
        <v>0</v>
      </c>
      <c r="BJ92" s="23">
        <v>9</v>
      </c>
      <c r="BK92" s="23">
        <v>1</v>
      </c>
      <c r="BL92" s="23">
        <v>0</v>
      </c>
      <c r="BM92" s="23">
        <v>0</v>
      </c>
      <c r="BN92" s="23">
        <v>0</v>
      </c>
      <c r="BO92" s="23">
        <v>0</v>
      </c>
      <c r="BP92" s="23">
        <v>0</v>
      </c>
      <c r="BQ92" s="23">
        <v>0</v>
      </c>
      <c r="BR92" s="23">
        <v>0</v>
      </c>
      <c r="BS92" s="23">
        <v>0.5</v>
      </c>
      <c r="BT92" s="23">
        <v>0</v>
      </c>
      <c r="BU92" s="23">
        <v>4</v>
      </c>
      <c r="BV92" s="23">
        <v>2</v>
      </c>
      <c r="BW92" s="23">
        <v>0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0</v>
      </c>
      <c r="CE92" s="23">
        <v>1</v>
      </c>
      <c r="CF92" s="23">
        <v>6</v>
      </c>
      <c r="CG92" s="23">
        <v>3</v>
      </c>
      <c r="CH92" s="23">
        <v>0</v>
      </c>
      <c r="CI92" s="23">
        <v>0</v>
      </c>
      <c r="CJ92" s="23">
        <v>0</v>
      </c>
      <c r="CK92" s="23">
        <v>0</v>
      </c>
      <c r="CL92" s="23">
        <v>0</v>
      </c>
      <c r="CM92" s="23">
        <v>0</v>
      </c>
      <c r="CN92" s="23">
        <v>0</v>
      </c>
      <c r="CO92" s="23">
        <v>0</v>
      </c>
      <c r="CP92" s="23">
        <v>0</v>
      </c>
      <c r="CQ92" s="23">
        <v>4</v>
      </c>
      <c r="CR92" s="23">
        <v>2</v>
      </c>
      <c r="CS92" s="23">
        <v>0</v>
      </c>
      <c r="CT92" s="23">
        <v>0</v>
      </c>
      <c r="CU92" s="23">
        <v>0</v>
      </c>
      <c r="CV92" s="23">
        <v>0</v>
      </c>
      <c r="CW92" s="23">
        <v>0</v>
      </c>
      <c r="CX92" s="23">
        <v>0</v>
      </c>
      <c r="CY92" s="23">
        <v>0</v>
      </c>
      <c r="CZ92" s="23">
        <v>0</v>
      </c>
      <c r="DA92" s="23">
        <v>0</v>
      </c>
      <c r="DB92" s="23">
        <v>6</v>
      </c>
      <c r="DC92" s="23">
        <v>3</v>
      </c>
      <c r="DD92" s="23">
        <v>0</v>
      </c>
      <c r="DE92" s="23">
        <v>0</v>
      </c>
      <c r="DF92" s="23">
        <v>0</v>
      </c>
      <c r="DG92" s="23">
        <v>0</v>
      </c>
      <c r="DH92" s="23">
        <v>0</v>
      </c>
      <c r="DI92" s="23">
        <v>0.14478252750392254</v>
      </c>
      <c r="DJ92">
        <v>4</v>
      </c>
      <c r="DK92">
        <v>5</v>
      </c>
      <c r="DL92">
        <v>0</v>
      </c>
      <c r="DM92">
        <v>5</v>
      </c>
      <c r="DN92">
        <v>15</v>
      </c>
      <c r="DO92">
        <v>12</v>
      </c>
      <c r="DP92">
        <v>15</v>
      </c>
      <c r="DQ92">
        <v>10</v>
      </c>
      <c r="DR92">
        <v>18</v>
      </c>
      <c r="DS92">
        <v>7</v>
      </c>
      <c r="DT92">
        <v>20</v>
      </c>
      <c r="DU92">
        <v>8</v>
      </c>
      <c r="DV92">
        <v>14</v>
      </c>
      <c r="DW92">
        <v>14</v>
      </c>
      <c r="DX92">
        <v>14</v>
      </c>
      <c r="DY92">
        <v>18</v>
      </c>
      <c r="DZ92">
        <v>19</v>
      </c>
      <c r="EA92">
        <v>19</v>
      </c>
      <c r="EB92">
        <v>11</v>
      </c>
      <c r="EC92">
        <v>12</v>
      </c>
      <c r="ED92">
        <v>23</v>
      </c>
      <c r="EE92">
        <v>46</v>
      </c>
      <c r="EF92">
        <v>49</v>
      </c>
      <c r="EG92">
        <v>49</v>
      </c>
      <c r="EH92">
        <v>42</v>
      </c>
      <c r="EI92">
        <v>60</v>
      </c>
      <c r="EJ92">
        <v>37</v>
      </c>
      <c r="EK92">
        <v>48</v>
      </c>
      <c r="EL92">
        <v>47</v>
      </c>
      <c r="EM92">
        <v>49</v>
      </c>
      <c r="EN92">
        <v>37</v>
      </c>
      <c r="EO92">
        <v>26</v>
      </c>
      <c r="EP92">
        <v>3</v>
      </c>
      <c r="EQ92">
        <v>5</v>
      </c>
      <c r="ER92">
        <v>11</v>
      </c>
      <c r="ES92">
        <v>12</v>
      </c>
      <c r="ET92">
        <v>3.8</v>
      </c>
      <c r="EU92" s="3" t="s">
        <v>32</v>
      </c>
      <c r="EV92" s="3" t="s">
        <v>34</v>
      </c>
      <c r="EW92" s="3" t="s">
        <v>36</v>
      </c>
      <c r="EX92" s="3" t="s">
        <v>38</v>
      </c>
      <c r="EY92" t="str">
        <f t="shared" si="23"/>
        <v>ESTJ</v>
      </c>
      <c r="FA92">
        <v>1</v>
      </c>
    </row>
    <row r="93" spans="1:157" x14ac:dyDescent="0.3">
      <c r="A93">
        <v>91</v>
      </c>
      <c r="B93" s="12">
        <v>41901</v>
      </c>
      <c r="C93">
        <v>2</v>
      </c>
      <c r="D93">
        <v>7</v>
      </c>
      <c r="F93" s="20">
        <v>0</v>
      </c>
      <c r="G93" s="21">
        <v>0.2</v>
      </c>
      <c r="H93" s="21">
        <v>0</v>
      </c>
      <c r="I93" s="21">
        <v>0.3</v>
      </c>
      <c r="J93" s="21">
        <v>0</v>
      </c>
      <c r="K93" s="21">
        <v>0</v>
      </c>
      <c r="L93" s="21">
        <v>0.05</v>
      </c>
      <c r="M93" s="22">
        <v>4.8571428571428568</v>
      </c>
      <c r="N93" s="22">
        <v>5</v>
      </c>
      <c r="O93" s="22">
        <v>4</v>
      </c>
      <c r="P93" s="22">
        <v>4.3</v>
      </c>
      <c r="Q93" s="22">
        <v>4.7142857142857144</v>
      </c>
      <c r="R93" s="22">
        <v>3.3333333333333335</v>
      </c>
      <c r="S93" s="22">
        <v>4.375</v>
      </c>
      <c r="T93" s="22">
        <v>5</v>
      </c>
      <c r="U93" s="22">
        <v>3.3333333333333335</v>
      </c>
      <c r="V93" s="22">
        <v>4.5</v>
      </c>
      <c r="W93" s="22">
        <v>4.5</v>
      </c>
      <c r="X93" s="22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1</v>
      </c>
      <c r="AD93" s="23">
        <v>6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2</v>
      </c>
      <c r="AN93" s="23">
        <v>3</v>
      </c>
      <c r="AO93" s="23">
        <v>5</v>
      </c>
      <c r="AP93" s="23">
        <v>0</v>
      </c>
      <c r="AQ93" s="23">
        <v>0</v>
      </c>
      <c r="AR93" s="23">
        <v>0</v>
      </c>
      <c r="AS93" s="23">
        <v>0</v>
      </c>
      <c r="AT93" s="23">
        <v>0</v>
      </c>
      <c r="AU93" s="23">
        <v>0</v>
      </c>
      <c r="AV93" s="23">
        <v>0</v>
      </c>
      <c r="AW93" s="23">
        <v>0</v>
      </c>
      <c r="AX93" s="23">
        <v>0</v>
      </c>
      <c r="AY93" s="23">
        <v>0</v>
      </c>
      <c r="AZ93" s="23">
        <v>6</v>
      </c>
      <c r="BA93" s="23">
        <v>0</v>
      </c>
      <c r="BB93" s="23">
        <v>0</v>
      </c>
      <c r="BC93" s="23">
        <v>0</v>
      </c>
      <c r="BD93" s="23">
        <v>0</v>
      </c>
      <c r="BE93" s="23">
        <v>0</v>
      </c>
      <c r="BF93" s="23">
        <v>0</v>
      </c>
      <c r="BG93" s="23">
        <v>0</v>
      </c>
      <c r="BH93" s="23">
        <v>0</v>
      </c>
      <c r="BI93" s="23">
        <v>0</v>
      </c>
      <c r="BJ93" s="23">
        <v>2</v>
      </c>
      <c r="BK93" s="23">
        <v>5</v>
      </c>
      <c r="BL93" s="23">
        <v>0</v>
      </c>
      <c r="BM93" s="23">
        <v>0</v>
      </c>
      <c r="BN93" s="23">
        <v>0</v>
      </c>
      <c r="BO93" s="23">
        <v>0</v>
      </c>
      <c r="BP93" s="23">
        <v>0</v>
      </c>
      <c r="BQ93" s="23">
        <v>0</v>
      </c>
      <c r="BR93" s="23">
        <v>0</v>
      </c>
      <c r="BS93" s="23">
        <v>0.5</v>
      </c>
      <c r="BT93" s="23">
        <v>0</v>
      </c>
      <c r="BU93" s="23">
        <v>2</v>
      </c>
      <c r="BV93" s="23">
        <v>5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0</v>
      </c>
      <c r="CD93" s="23">
        <v>0</v>
      </c>
      <c r="CE93" s="23">
        <v>0</v>
      </c>
      <c r="CF93" s="23">
        <v>5</v>
      </c>
      <c r="CG93" s="23">
        <v>5</v>
      </c>
      <c r="CH93" s="23">
        <v>0</v>
      </c>
      <c r="CI93" s="23">
        <v>0</v>
      </c>
      <c r="CJ93" s="23">
        <v>0</v>
      </c>
      <c r="CK93" s="23">
        <v>0</v>
      </c>
      <c r="CL93" s="23">
        <v>0</v>
      </c>
      <c r="CM93" s="23">
        <v>0</v>
      </c>
      <c r="CN93" s="23">
        <v>0</v>
      </c>
      <c r="CO93" s="23">
        <v>0</v>
      </c>
      <c r="CP93" s="23">
        <v>0</v>
      </c>
      <c r="CQ93" s="23">
        <v>0</v>
      </c>
      <c r="CR93" s="23">
        <v>5</v>
      </c>
      <c r="CS93" s="23">
        <v>0</v>
      </c>
      <c r="CT93" s="23">
        <v>0</v>
      </c>
      <c r="CU93" s="23">
        <v>0</v>
      </c>
      <c r="CV93" s="23">
        <v>0</v>
      </c>
      <c r="CW93" s="23">
        <v>0</v>
      </c>
      <c r="CX93" s="23">
        <v>0</v>
      </c>
      <c r="CY93" s="23">
        <v>0</v>
      </c>
      <c r="CZ93" s="23">
        <v>0</v>
      </c>
      <c r="DA93" s="23">
        <v>0</v>
      </c>
      <c r="DB93" s="23">
        <v>5</v>
      </c>
      <c r="DC93" s="23">
        <v>5</v>
      </c>
      <c r="DD93" s="23">
        <v>0</v>
      </c>
      <c r="DE93" s="23">
        <v>0</v>
      </c>
      <c r="DF93" s="23">
        <v>0</v>
      </c>
      <c r="DG93" s="23">
        <v>0</v>
      </c>
      <c r="DH93" s="23">
        <v>0</v>
      </c>
      <c r="DI93" s="23">
        <v>-0.667972988263555</v>
      </c>
      <c r="DJ93">
        <v>1</v>
      </c>
      <c r="DK93">
        <v>8</v>
      </c>
      <c r="DL93">
        <v>0</v>
      </c>
      <c r="DM93">
        <v>8</v>
      </c>
      <c r="DN93">
        <v>17</v>
      </c>
      <c r="DO93">
        <v>8</v>
      </c>
      <c r="DP93">
        <v>25</v>
      </c>
      <c r="DQ93">
        <v>6</v>
      </c>
      <c r="DR93">
        <v>21</v>
      </c>
      <c r="DS93">
        <v>4</v>
      </c>
      <c r="DT93">
        <v>26</v>
      </c>
      <c r="DU93">
        <v>3</v>
      </c>
      <c r="DV93">
        <v>20</v>
      </c>
      <c r="DW93">
        <v>19</v>
      </c>
      <c r="DX93">
        <v>14</v>
      </c>
      <c r="DY93">
        <v>8</v>
      </c>
      <c r="DZ93">
        <v>12</v>
      </c>
      <c r="EA93">
        <v>19</v>
      </c>
      <c r="EB93">
        <v>10</v>
      </c>
      <c r="EC93">
        <v>22</v>
      </c>
      <c r="ED93">
        <v>20</v>
      </c>
      <c r="EE93">
        <v>41</v>
      </c>
      <c r="EF93">
        <v>41</v>
      </c>
      <c r="EG93">
        <v>62</v>
      </c>
      <c r="EH93">
        <v>53</v>
      </c>
      <c r="EI93">
        <v>40</v>
      </c>
      <c r="EJ93">
        <v>46</v>
      </c>
      <c r="EK93">
        <v>49</v>
      </c>
      <c r="EL93">
        <v>46</v>
      </c>
      <c r="EM93">
        <v>49</v>
      </c>
      <c r="EN93">
        <v>39</v>
      </c>
      <c r="EO93">
        <v>36</v>
      </c>
      <c r="EP93">
        <v>9</v>
      </c>
      <c r="EQ93">
        <v>19</v>
      </c>
      <c r="ER93">
        <v>17</v>
      </c>
      <c r="ES93">
        <v>23</v>
      </c>
      <c r="ET93">
        <v>3.4</v>
      </c>
      <c r="EU93" s="3" t="s">
        <v>32</v>
      </c>
      <c r="EV93" s="3" t="s">
        <v>34</v>
      </c>
      <c r="EW93" s="3" t="s">
        <v>36</v>
      </c>
      <c r="EX93" s="3" t="s">
        <v>38</v>
      </c>
      <c r="EY93" t="str">
        <f t="shared" si="23"/>
        <v>ESTJ</v>
      </c>
      <c r="FA93">
        <v>1</v>
      </c>
    </row>
    <row r="94" spans="1:157" x14ac:dyDescent="0.3">
      <c r="A94">
        <v>92</v>
      </c>
      <c r="B94" s="12">
        <v>41901</v>
      </c>
      <c r="C94">
        <v>2</v>
      </c>
      <c r="D94">
        <v>8</v>
      </c>
      <c r="F94" s="20">
        <v>0</v>
      </c>
      <c r="G94" s="21">
        <v>0.2</v>
      </c>
      <c r="H94" s="21">
        <v>0.26666666666666666</v>
      </c>
      <c r="I94" s="21">
        <v>0.6</v>
      </c>
      <c r="J94" s="21">
        <v>0</v>
      </c>
      <c r="K94" s="21">
        <v>0.26666666666666666</v>
      </c>
      <c r="L94" s="21">
        <v>0.4</v>
      </c>
      <c r="M94" s="22">
        <v>5</v>
      </c>
      <c r="N94" s="22">
        <v>5</v>
      </c>
      <c r="O94" s="22">
        <v>0</v>
      </c>
      <c r="P94" s="22">
        <v>5</v>
      </c>
      <c r="Q94" s="22">
        <v>5</v>
      </c>
      <c r="R94" s="22">
        <v>0</v>
      </c>
      <c r="S94" s="22">
        <v>4.5714285714285712</v>
      </c>
      <c r="T94" s="22">
        <v>5</v>
      </c>
      <c r="U94" s="22">
        <v>4</v>
      </c>
      <c r="V94" s="22">
        <v>4.3</v>
      </c>
      <c r="W94" s="22">
        <v>5</v>
      </c>
      <c r="X94" s="22">
        <v>3.8333333333333335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8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10</v>
      </c>
      <c r="AP94" s="23">
        <v>0</v>
      </c>
      <c r="AQ94" s="23">
        <v>0</v>
      </c>
      <c r="AR94" s="23">
        <v>0</v>
      </c>
      <c r="AS94" s="23">
        <v>0</v>
      </c>
      <c r="AT94" s="23">
        <v>0</v>
      </c>
      <c r="AU94" s="23">
        <v>0</v>
      </c>
      <c r="AV94" s="23">
        <v>0</v>
      </c>
      <c r="AW94" s="23">
        <v>0</v>
      </c>
      <c r="AX94" s="23">
        <v>0</v>
      </c>
      <c r="AY94" s="23">
        <v>0</v>
      </c>
      <c r="AZ94" s="23">
        <v>8</v>
      </c>
      <c r="BA94" s="23">
        <v>0</v>
      </c>
      <c r="BB94" s="23">
        <v>0</v>
      </c>
      <c r="BC94" s="23">
        <v>0</v>
      </c>
      <c r="BD94" s="23">
        <v>0</v>
      </c>
      <c r="BE94" s="23">
        <v>0</v>
      </c>
      <c r="BF94" s="23">
        <v>0</v>
      </c>
      <c r="BG94" s="23">
        <v>0</v>
      </c>
      <c r="BH94" s="23">
        <v>0</v>
      </c>
      <c r="BI94" s="23">
        <v>0</v>
      </c>
      <c r="BJ94" s="23">
        <v>0</v>
      </c>
      <c r="BK94" s="23">
        <v>10</v>
      </c>
      <c r="BL94" s="23">
        <v>0</v>
      </c>
      <c r="BM94" s="23">
        <v>0</v>
      </c>
      <c r="BN94" s="23">
        <v>0</v>
      </c>
      <c r="BO94" s="23">
        <v>0</v>
      </c>
      <c r="BP94" s="23">
        <v>0</v>
      </c>
      <c r="BQ94" s="23">
        <v>0</v>
      </c>
      <c r="BR94" s="23">
        <v>0</v>
      </c>
      <c r="BS94" s="23">
        <v>0</v>
      </c>
      <c r="BT94" s="23">
        <v>0</v>
      </c>
      <c r="BU94" s="23">
        <v>3</v>
      </c>
      <c r="BV94" s="23">
        <v>4</v>
      </c>
      <c r="BW94" s="23">
        <v>0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0</v>
      </c>
      <c r="CD94" s="23">
        <v>0</v>
      </c>
      <c r="CE94" s="23">
        <v>1</v>
      </c>
      <c r="CF94" s="23">
        <v>5</v>
      </c>
      <c r="CG94" s="23">
        <v>4</v>
      </c>
      <c r="CH94" s="23">
        <v>0</v>
      </c>
      <c r="CI94" s="23">
        <v>0</v>
      </c>
      <c r="CJ94" s="23">
        <v>0</v>
      </c>
      <c r="CK94" s="23">
        <v>0</v>
      </c>
      <c r="CL94" s="23">
        <v>0</v>
      </c>
      <c r="CM94" s="23">
        <v>0</v>
      </c>
      <c r="CN94" s="23">
        <v>0</v>
      </c>
      <c r="CO94" s="23">
        <v>0</v>
      </c>
      <c r="CP94" s="23">
        <v>0</v>
      </c>
      <c r="CQ94" s="23">
        <v>0</v>
      </c>
      <c r="CR94" s="23">
        <v>4</v>
      </c>
      <c r="CS94" s="23">
        <v>0</v>
      </c>
      <c r="CT94" s="23">
        <v>0</v>
      </c>
      <c r="CU94" s="23">
        <v>0</v>
      </c>
      <c r="CV94" s="23">
        <v>0</v>
      </c>
      <c r="CW94" s="23">
        <v>0</v>
      </c>
      <c r="CX94" s="23">
        <v>0</v>
      </c>
      <c r="CY94" s="23">
        <v>0</v>
      </c>
      <c r="CZ94" s="23">
        <v>0</v>
      </c>
      <c r="DA94" s="23">
        <v>0</v>
      </c>
      <c r="DB94" s="23">
        <v>0</v>
      </c>
      <c r="DC94" s="23">
        <v>4</v>
      </c>
      <c r="DD94" s="23">
        <v>0</v>
      </c>
      <c r="DE94" s="23">
        <v>0</v>
      </c>
      <c r="DF94" s="23">
        <v>0</v>
      </c>
      <c r="DG94" s="23">
        <v>0</v>
      </c>
      <c r="DH94" s="23">
        <v>0</v>
      </c>
      <c r="DI94" s="2">
        <v>-0.29505940130462127</v>
      </c>
      <c r="DJ94">
        <v>5</v>
      </c>
      <c r="DK94">
        <v>4</v>
      </c>
      <c r="DL94">
        <v>0</v>
      </c>
      <c r="DM94">
        <v>4</v>
      </c>
      <c r="DN94">
        <v>13</v>
      </c>
      <c r="DO94">
        <v>15</v>
      </c>
      <c r="DP94">
        <v>12</v>
      </c>
      <c r="DQ94">
        <v>14</v>
      </c>
      <c r="DR94">
        <v>20</v>
      </c>
      <c r="DS94">
        <v>5</v>
      </c>
      <c r="DT94">
        <v>8</v>
      </c>
      <c r="DU94">
        <v>20</v>
      </c>
      <c r="DV94">
        <v>12</v>
      </c>
      <c r="DW94">
        <v>13</v>
      </c>
      <c r="DX94">
        <v>11</v>
      </c>
      <c r="DY94">
        <v>23</v>
      </c>
      <c r="DZ94">
        <v>19</v>
      </c>
      <c r="EA94">
        <v>16</v>
      </c>
      <c r="EB94">
        <v>17</v>
      </c>
      <c r="EC94">
        <v>6</v>
      </c>
      <c r="ED94">
        <v>27</v>
      </c>
      <c r="EE94">
        <v>47</v>
      </c>
      <c r="EF94">
        <v>52</v>
      </c>
      <c r="EG94">
        <v>45</v>
      </c>
      <c r="EH94">
        <v>36</v>
      </c>
      <c r="EI94">
        <v>69</v>
      </c>
      <c r="EJ94">
        <v>34</v>
      </c>
      <c r="EK94">
        <v>57</v>
      </c>
      <c r="EL94">
        <v>42</v>
      </c>
      <c r="EM94">
        <v>45</v>
      </c>
      <c r="EN94">
        <v>40</v>
      </c>
      <c r="EO94">
        <v>17</v>
      </c>
      <c r="EP94">
        <v>-2</v>
      </c>
      <c r="EQ94">
        <v>-2</v>
      </c>
      <c r="ER94">
        <v>15</v>
      </c>
      <c r="ES94">
        <v>-12</v>
      </c>
      <c r="ET94">
        <v>6.2</v>
      </c>
      <c r="EU94" s="3" t="s">
        <v>33</v>
      </c>
      <c r="EV94" s="3" t="s">
        <v>35</v>
      </c>
      <c r="EW94" s="3" t="s">
        <v>36</v>
      </c>
      <c r="EX94" s="3" t="s">
        <v>39</v>
      </c>
      <c r="EY94" t="str">
        <f t="shared" si="23"/>
        <v>INTP</v>
      </c>
      <c r="FA94">
        <v>1</v>
      </c>
    </row>
    <row r="95" spans="1:157" x14ac:dyDescent="0.3">
      <c r="A95">
        <v>93</v>
      </c>
      <c r="B95" s="12">
        <v>41901</v>
      </c>
      <c r="C95">
        <v>2</v>
      </c>
      <c r="D95">
        <v>9</v>
      </c>
      <c r="F95" s="20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2">
        <v>4.1428571428571432</v>
      </c>
      <c r="N95" s="22">
        <v>4.333333333333333</v>
      </c>
      <c r="O95" s="22">
        <v>3</v>
      </c>
      <c r="P95" s="22">
        <v>4.3</v>
      </c>
      <c r="Q95" s="22">
        <v>4.375</v>
      </c>
      <c r="R95" s="22">
        <v>4</v>
      </c>
      <c r="S95" s="22">
        <v>3.5</v>
      </c>
      <c r="T95" s="22">
        <v>5</v>
      </c>
      <c r="U95" s="22">
        <v>2</v>
      </c>
      <c r="V95" s="22">
        <v>4</v>
      </c>
      <c r="W95" s="22">
        <v>5</v>
      </c>
      <c r="X95" s="22">
        <v>2.5</v>
      </c>
      <c r="Y95" s="23">
        <v>0</v>
      </c>
      <c r="Z95" s="23">
        <v>0</v>
      </c>
      <c r="AA95" s="23">
        <v>0</v>
      </c>
      <c r="AB95" s="23">
        <v>1</v>
      </c>
      <c r="AC95" s="23">
        <v>4</v>
      </c>
      <c r="AD95" s="23">
        <v>2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7</v>
      </c>
      <c r="AO95" s="23">
        <v>3</v>
      </c>
      <c r="AP95" s="23">
        <v>0</v>
      </c>
      <c r="AQ95" s="23">
        <v>0</v>
      </c>
      <c r="AR95" s="23">
        <v>0</v>
      </c>
      <c r="AS95" s="23">
        <v>0</v>
      </c>
      <c r="AT95" s="23">
        <v>0</v>
      </c>
      <c r="AU95" s="23">
        <v>0</v>
      </c>
      <c r="AV95" s="23">
        <v>0</v>
      </c>
      <c r="AW95" s="23">
        <v>0</v>
      </c>
      <c r="AX95" s="23">
        <v>0</v>
      </c>
      <c r="AY95" s="23">
        <v>4</v>
      </c>
      <c r="AZ95" s="23">
        <v>2</v>
      </c>
      <c r="BA95" s="23">
        <v>0</v>
      </c>
      <c r="BB95" s="23">
        <v>0</v>
      </c>
      <c r="BC95" s="23">
        <v>0</v>
      </c>
      <c r="BD95" s="23">
        <v>0</v>
      </c>
      <c r="BE95" s="23">
        <v>0</v>
      </c>
      <c r="BF95" s="23">
        <v>0</v>
      </c>
      <c r="BG95" s="23">
        <v>0</v>
      </c>
      <c r="BH95" s="23">
        <v>0</v>
      </c>
      <c r="BI95" s="23">
        <v>0</v>
      </c>
      <c r="BJ95" s="23">
        <v>5</v>
      </c>
      <c r="BK95" s="23">
        <v>3</v>
      </c>
      <c r="BL95" s="23">
        <v>0</v>
      </c>
      <c r="BM95" s="23">
        <v>0</v>
      </c>
      <c r="BN95" s="23">
        <v>0</v>
      </c>
      <c r="BO95" s="23">
        <v>0</v>
      </c>
      <c r="BP95" s="23">
        <v>0</v>
      </c>
      <c r="BQ95" s="23">
        <v>1</v>
      </c>
      <c r="BR95" s="23">
        <v>1</v>
      </c>
      <c r="BS95" s="23">
        <v>0</v>
      </c>
      <c r="BT95" s="23">
        <v>1</v>
      </c>
      <c r="BU95" s="23">
        <v>1</v>
      </c>
      <c r="BV95" s="23">
        <v>4</v>
      </c>
      <c r="BW95" s="23">
        <v>0</v>
      </c>
      <c r="BX95" s="23">
        <v>0</v>
      </c>
      <c r="BY95" s="23">
        <v>0</v>
      </c>
      <c r="BZ95" s="23">
        <v>0</v>
      </c>
      <c r="CA95" s="23">
        <v>0</v>
      </c>
      <c r="CB95" s="23">
        <v>1</v>
      </c>
      <c r="CC95" s="23">
        <v>0</v>
      </c>
      <c r="CD95" s="23">
        <v>1</v>
      </c>
      <c r="CE95" s="23">
        <v>0</v>
      </c>
      <c r="CF95" s="23">
        <v>2</v>
      </c>
      <c r="CG95" s="23">
        <v>6</v>
      </c>
      <c r="CH95" s="23">
        <v>0</v>
      </c>
      <c r="CI95" s="23">
        <v>0</v>
      </c>
      <c r="CJ95" s="23">
        <v>0</v>
      </c>
      <c r="CK95" s="23">
        <v>0</v>
      </c>
      <c r="CL95" s="23">
        <v>0</v>
      </c>
      <c r="CM95" s="23">
        <v>0</v>
      </c>
      <c r="CN95" s="23">
        <v>0</v>
      </c>
      <c r="CO95" s="23">
        <v>0</v>
      </c>
      <c r="CP95" s="23">
        <v>0</v>
      </c>
      <c r="CQ95" s="23">
        <v>0</v>
      </c>
      <c r="CR95" s="23">
        <v>4</v>
      </c>
      <c r="CS95" s="23">
        <v>0</v>
      </c>
      <c r="CT95" s="23">
        <v>0</v>
      </c>
      <c r="CU95" s="23">
        <v>0</v>
      </c>
      <c r="CV95" s="23">
        <v>0</v>
      </c>
      <c r="CW95" s="23">
        <v>0</v>
      </c>
      <c r="CX95" s="23">
        <v>0</v>
      </c>
      <c r="CY95" s="23">
        <v>0</v>
      </c>
      <c r="CZ95" s="23">
        <v>0</v>
      </c>
      <c r="DA95" s="23">
        <v>0</v>
      </c>
      <c r="DB95" s="23">
        <v>0</v>
      </c>
      <c r="DC95" s="23">
        <v>6</v>
      </c>
      <c r="DD95" s="23">
        <v>0</v>
      </c>
      <c r="DE95" s="23">
        <v>0</v>
      </c>
      <c r="DF95" s="23">
        <v>0</v>
      </c>
      <c r="DG95" s="23">
        <v>0</v>
      </c>
      <c r="DH95" s="23">
        <v>0</v>
      </c>
      <c r="DI95" s="2">
        <v>-0.1915556224620098</v>
      </c>
      <c r="DJ95">
        <v>8</v>
      </c>
      <c r="DK95">
        <v>1</v>
      </c>
      <c r="DL95">
        <v>0</v>
      </c>
      <c r="DM95">
        <v>1</v>
      </c>
      <c r="DN95">
        <v>23</v>
      </c>
      <c r="DO95">
        <v>2</v>
      </c>
      <c r="DP95">
        <v>26</v>
      </c>
      <c r="DQ95">
        <v>7</v>
      </c>
      <c r="DR95">
        <v>22</v>
      </c>
      <c r="DS95">
        <v>8</v>
      </c>
      <c r="DT95">
        <v>24</v>
      </c>
      <c r="DU95">
        <v>4</v>
      </c>
      <c r="DV95">
        <v>14</v>
      </c>
      <c r="DW95">
        <v>19</v>
      </c>
      <c r="DX95">
        <v>18</v>
      </c>
      <c r="DY95">
        <v>9</v>
      </c>
      <c r="DZ95">
        <v>15</v>
      </c>
      <c r="EA95">
        <v>19</v>
      </c>
      <c r="EB95">
        <v>16</v>
      </c>
      <c r="EC95">
        <v>25</v>
      </c>
      <c r="ED95">
        <v>9</v>
      </c>
      <c r="EE95">
        <v>46</v>
      </c>
      <c r="EF95">
        <v>50</v>
      </c>
      <c r="EG95">
        <v>48</v>
      </c>
      <c r="EH95">
        <v>51</v>
      </c>
      <c r="EI95">
        <v>33</v>
      </c>
      <c r="EJ95">
        <v>59</v>
      </c>
      <c r="EK95">
        <v>44</v>
      </c>
      <c r="EL95">
        <v>47</v>
      </c>
      <c r="EM95">
        <v>53</v>
      </c>
      <c r="EN95">
        <v>28</v>
      </c>
      <c r="EO95">
        <v>43</v>
      </c>
      <c r="EP95">
        <v>21</v>
      </c>
      <c r="EQ95">
        <v>19</v>
      </c>
      <c r="ER95">
        <v>14</v>
      </c>
      <c r="ES95">
        <v>20</v>
      </c>
      <c r="ET95">
        <v>6.2</v>
      </c>
      <c r="EU95" s="3" t="s">
        <v>32</v>
      </c>
      <c r="EV95" s="3" t="s">
        <v>34</v>
      </c>
      <c r="EW95" s="3" t="s">
        <v>36</v>
      </c>
      <c r="EX95" s="3" t="s">
        <v>38</v>
      </c>
      <c r="EY95" t="str">
        <f t="shared" si="23"/>
        <v>ESTJ</v>
      </c>
      <c r="FA95">
        <v>1</v>
      </c>
    </row>
    <row r="96" spans="1:157" x14ac:dyDescent="0.3">
      <c r="A96">
        <v>94</v>
      </c>
      <c r="B96" s="12">
        <v>41901</v>
      </c>
      <c r="C96">
        <v>2</v>
      </c>
      <c r="D96">
        <v>10</v>
      </c>
      <c r="F96" s="20">
        <v>0</v>
      </c>
      <c r="G96" s="21">
        <v>0.2</v>
      </c>
      <c r="H96" s="21">
        <v>0.13333333333333333</v>
      </c>
      <c r="I96" s="21">
        <v>0.35</v>
      </c>
      <c r="J96" s="21">
        <v>0</v>
      </c>
      <c r="K96" s="21">
        <v>0</v>
      </c>
      <c r="L96" s="21">
        <v>0</v>
      </c>
      <c r="M96" s="22">
        <v>4.375</v>
      </c>
      <c r="N96" s="22">
        <v>4.5</v>
      </c>
      <c r="O96" s="22">
        <v>4</v>
      </c>
      <c r="P96" s="22">
        <v>4.3</v>
      </c>
      <c r="Q96" s="22">
        <v>4.333333333333333</v>
      </c>
      <c r="R96" s="22">
        <v>4</v>
      </c>
      <c r="S96" s="22">
        <v>4.1428571428571432</v>
      </c>
      <c r="T96" s="22">
        <v>4.5</v>
      </c>
      <c r="U96" s="22">
        <v>2</v>
      </c>
      <c r="V96" s="22">
        <v>4.3</v>
      </c>
      <c r="W96" s="22">
        <v>4.4444444444444446</v>
      </c>
      <c r="X96" s="22">
        <v>3</v>
      </c>
      <c r="Y96" s="23">
        <v>0</v>
      </c>
      <c r="Z96" s="23">
        <v>0</v>
      </c>
      <c r="AA96" s="23">
        <v>0</v>
      </c>
      <c r="AB96" s="23">
        <v>0</v>
      </c>
      <c r="AC96" s="23">
        <v>5</v>
      </c>
      <c r="AD96" s="23">
        <v>3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7</v>
      </c>
      <c r="AO96" s="23">
        <v>3</v>
      </c>
      <c r="AP96" s="23">
        <v>0</v>
      </c>
      <c r="AQ96" s="23">
        <v>0</v>
      </c>
      <c r="AR96" s="23">
        <v>0</v>
      </c>
      <c r="AS96" s="23">
        <v>0</v>
      </c>
      <c r="AT96" s="23">
        <v>0</v>
      </c>
      <c r="AU96" s="23">
        <v>0</v>
      </c>
      <c r="AV96" s="23">
        <v>0</v>
      </c>
      <c r="AW96" s="23">
        <v>0</v>
      </c>
      <c r="AX96" s="23">
        <v>0</v>
      </c>
      <c r="AY96" s="23">
        <v>3</v>
      </c>
      <c r="AZ96" s="23">
        <v>3</v>
      </c>
      <c r="BA96" s="23">
        <v>0</v>
      </c>
      <c r="BB96" s="23">
        <v>0</v>
      </c>
      <c r="BC96" s="23">
        <v>0</v>
      </c>
      <c r="BD96" s="23">
        <v>0</v>
      </c>
      <c r="BE96" s="23">
        <v>0</v>
      </c>
      <c r="BF96" s="23">
        <v>0</v>
      </c>
      <c r="BG96" s="23">
        <v>0</v>
      </c>
      <c r="BH96" s="23">
        <v>0</v>
      </c>
      <c r="BI96" s="23">
        <v>0</v>
      </c>
      <c r="BJ96" s="23">
        <v>6</v>
      </c>
      <c r="BK96" s="23">
        <v>3</v>
      </c>
      <c r="BL96" s="23">
        <v>0</v>
      </c>
      <c r="BM96" s="23">
        <v>0</v>
      </c>
      <c r="BN96" s="23">
        <v>0</v>
      </c>
      <c r="BO96" s="23">
        <v>0</v>
      </c>
      <c r="BP96" s="23">
        <v>0</v>
      </c>
      <c r="BQ96" s="23">
        <v>0</v>
      </c>
      <c r="BR96" s="23">
        <v>0</v>
      </c>
      <c r="BS96" s="23">
        <v>0.5</v>
      </c>
      <c r="BT96" s="23">
        <v>0</v>
      </c>
      <c r="BU96" s="23">
        <v>3</v>
      </c>
      <c r="BV96" s="23">
        <v>3</v>
      </c>
      <c r="BW96" s="23">
        <v>0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0</v>
      </c>
      <c r="CD96" s="23">
        <v>0</v>
      </c>
      <c r="CE96" s="23">
        <v>1</v>
      </c>
      <c r="CF96" s="23">
        <v>5</v>
      </c>
      <c r="CG96" s="23">
        <v>4</v>
      </c>
      <c r="CH96" s="23">
        <v>0</v>
      </c>
      <c r="CI96" s="23">
        <v>0</v>
      </c>
      <c r="CJ96" s="23">
        <v>0</v>
      </c>
      <c r="CK96" s="23">
        <v>0</v>
      </c>
      <c r="CL96" s="23">
        <v>0</v>
      </c>
      <c r="CM96" s="23">
        <v>0</v>
      </c>
      <c r="CN96" s="23">
        <v>0</v>
      </c>
      <c r="CO96" s="23">
        <v>0</v>
      </c>
      <c r="CP96" s="23">
        <v>0</v>
      </c>
      <c r="CQ96" s="23">
        <v>3</v>
      </c>
      <c r="CR96" s="23">
        <v>3</v>
      </c>
      <c r="CS96" s="23">
        <v>0</v>
      </c>
      <c r="CT96" s="23">
        <v>0</v>
      </c>
      <c r="CU96" s="23">
        <v>0</v>
      </c>
      <c r="CV96" s="23">
        <v>0</v>
      </c>
      <c r="CW96" s="23">
        <v>0</v>
      </c>
      <c r="CX96" s="23">
        <v>0</v>
      </c>
      <c r="CY96" s="23">
        <v>0</v>
      </c>
      <c r="CZ96" s="23">
        <v>0</v>
      </c>
      <c r="DA96" s="23">
        <v>0</v>
      </c>
      <c r="DB96" s="23">
        <v>5</v>
      </c>
      <c r="DC96" s="23">
        <v>4</v>
      </c>
      <c r="DD96" s="23">
        <v>0</v>
      </c>
      <c r="DE96" s="23">
        <v>0</v>
      </c>
      <c r="DF96" s="23">
        <v>0</v>
      </c>
      <c r="DG96" s="23">
        <v>0</v>
      </c>
      <c r="DH96" s="23">
        <v>0</v>
      </c>
      <c r="DI96" s="2">
        <v>-7.4914755060810481E-2</v>
      </c>
      <c r="DJ96">
        <v>9</v>
      </c>
      <c r="DK96">
        <v>0</v>
      </c>
      <c r="DL96">
        <v>0</v>
      </c>
      <c r="DM96">
        <v>0</v>
      </c>
      <c r="DN96">
        <v>6</v>
      </c>
      <c r="DO96">
        <v>20</v>
      </c>
      <c r="DP96">
        <v>23</v>
      </c>
      <c r="DQ96">
        <v>7</v>
      </c>
      <c r="DR96">
        <v>22</v>
      </c>
      <c r="DS96">
        <v>2</v>
      </c>
      <c r="DT96">
        <v>26</v>
      </c>
      <c r="DU96">
        <v>1</v>
      </c>
      <c r="DV96">
        <v>21</v>
      </c>
      <c r="DW96">
        <v>10</v>
      </c>
      <c r="DX96">
        <v>24</v>
      </c>
      <c r="DY96">
        <v>9</v>
      </c>
      <c r="DZ96">
        <v>18</v>
      </c>
      <c r="EA96">
        <v>17</v>
      </c>
      <c r="EB96">
        <v>9</v>
      </c>
      <c r="EC96">
        <v>21</v>
      </c>
      <c r="ED96">
        <v>15</v>
      </c>
      <c r="EE96">
        <v>43</v>
      </c>
      <c r="EF96">
        <v>44</v>
      </c>
      <c r="EG96">
        <v>57</v>
      </c>
      <c r="EH96">
        <v>55</v>
      </c>
      <c r="EI96">
        <v>42</v>
      </c>
      <c r="EJ96">
        <v>54</v>
      </c>
      <c r="EK96">
        <v>34</v>
      </c>
      <c r="EL96">
        <v>63</v>
      </c>
      <c r="EM96">
        <v>47</v>
      </c>
      <c r="EN96">
        <v>25</v>
      </c>
      <c r="EO96">
        <v>45</v>
      </c>
      <c r="EP96">
        <v>-14</v>
      </c>
      <c r="EQ96">
        <v>16</v>
      </c>
      <c r="ER96">
        <v>20</v>
      </c>
      <c r="ES96">
        <v>25</v>
      </c>
      <c r="ET96">
        <v>2.8</v>
      </c>
      <c r="EU96" s="3" t="s">
        <v>33</v>
      </c>
      <c r="EV96" s="3" t="s">
        <v>34</v>
      </c>
      <c r="EW96" s="3" t="s">
        <v>36</v>
      </c>
      <c r="EX96" s="3" t="s">
        <v>38</v>
      </c>
      <c r="EY96" t="str">
        <f t="shared" si="23"/>
        <v>ISTJ</v>
      </c>
      <c r="FA96">
        <v>1</v>
      </c>
    </row>
    <row r="97" spans="1:157" x14ac:dyDescent="0.3">
      <c r="A97">
        <v>95</v>
      </c>
      <c r="B97" s="12">
        <v>41901</v>
      </c>
      <c r="C97">
        <v>2</v>
      </c>
      <c r="D97">
        <v>11</v>
      </c>
      <c r="F97" s="20">
        <v>0</v>
      </c>
      <c r="G97" s="21">
        <v>0</v>
      </c>
      <c r="H97" s="21">
        <v>0.66666666666666663</v>
      </c>
      <c r="I97" s="21">
        <v>0.65</v>
      </c>
      <c r="J97" s="21">
        <v>0</v>
      </c>
      <c r="K97" s="21">
        <v>0.26666666666666666</v>
      </c>
      <c r="L97" s="21">
        <v>0.75</v>
      </c>
      <c r="M97" s="22">
        <v>4</v>
      </c>
      <c r="N97" s="22">
        <v>4</v>
      </c>
      <c r="O97" s="22">
        <v>0</v>
      </c>
      <c r="P97" s="22">
        <v>4.2</v>
      </c>
      <c r="Q97" s="22">
        <v>4.4000000000000004</v>
      </c>
      <c r="R97" s="22">
        <v>4</v>
      </c>
      <c r="S97" s="22">
        <v>4.625</v>
      </c>
      <c r="T97" s="22">
        <v>4.625</v>
      </c>
      <c r="U97" s="22">
        <v>0</v>
      </c>
      <c r="V97" s="22">
        <v>4.4000000000000004</v>
      </c>
      <c r="W97" s="22">
        <v>4.4000000000000004</v>
      </c>
      <c r="X97" s="22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7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8</v>
      </c>
      <c r="AO97" s="23">
        <v>2</v>
      </c>
      <c r="AP97" s="23">
        <v>0</v>
      </c>
      <c r="AQ97" s="23">
        <v>0</v>
      </c>
      <c r="AR97" s="23">
        <v>0</v>
      </c>
      <c r="AS97" s="23">
        <v>0</v>
      </c>
      <c r="AT97" s="23">
        <v>0</v>
      </c>
      <c r="AU97" s="23">
        <v>0</v>
      </c>
      <c r="AV97" s="23">
        <v>0</v>
      </c>
      <c r="AW97" s="23">
        <v>0</v>
      </c>
      <c r="AX97" s="23">
        <v>0</v>
      </c>
      <c r="AY97" s="23">
        <v>7</v>
      </c>
      <c r="AZ97" s="23">
        <v>0</v>
      </c>
      <c r="BA97" s="23">
        <v>0</v>
      </c>
      <c r="BB97" s="23">
        <v>0</v>
      </c>
      <c r="BC97" s="23">
        <v>0</v>
      </c>
      <c r="BD97" s="23">
        <v>0</v>
      </c>
      <c r="BE97" s="23">
        <v>0</v>
      </c>
      <c r="BF97" s="23">
        <v>0</v>
      </c>
      <c r="BG97" s="23">
        <v>0</v>
      </c>
      <c r="BH97" s="23">
        <v>0</v>
      </c>
      <c r="BI97" s="23">
        <v>0</v>
      </c>
      <c r="BJ97" s="23">
        <v>3</v>
      </c>
      <c r="BK97" s="23">
        <v>2</v>
      </c>
      <c r="BL97" s="23">
        <v>0</v>
      </c>
      <c r="BM97" s="23">
        <v>0</v>
      </c>
      <c r="BN97" s="23">
        <v>0</v>
      </c>
      <c r="BO97" s="23">
        <v>0</v>
      </c>
      <c r="BP97" s="23">
        <v>0</v>
      </c>
      <c r="BQ97" s="23">
        <v>0</v>
      </c>
      <c r="BR97" s="23">
        <v>0</v>
      </c>
      <c r="BS97" s="23">
        <v>0</v>
      </c>
      <c r="BT97" s="23">
        <v>0</v>
      </c>
      <c r="BU97" s="23">
        <v>3</v>
      </c>
      <c r="BV97" s="23">
        <v>5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0</v>
      </c>
      <c r="CD97" s="23">
        <v>0</v>
      </c>
      <c r="CE97" s="23">
        <v>1</v>
      </c>
      <c r="CF97" s="23">
        <v>4</v>
      </c>
      <c r="CG97" s="23">
        <v>5</v>
      </c>
      <c r="CH97" s="23">
        <v>0</v>
      </c>
      <c r="CI97" s="23">
        <v>0</v>
      </c>
      <c r="CJ97" s="23">
        <v>0</v>
      </c>
      <c r="CK97" s="23">
        <v>0</v>
      </c>
      <c r="CL97" s="23">
        <v>0</v>
      </c>
      <c r="CM97" s="23">
        <v>0</v>
      </c>
      <c r="CN97" s="23">
        <v>0</v>
      </c>
      <c r="CO97" s="23">
        <v>0</v>
      </c>
      <c r="CP97" s="23">
        <v>0</v>
      </c>
      <c r="CQ97" s="23">
        <v>3</v>
      </c>
      <c r="CR97" s="23">
        <v>5</v>
      </c>
      <c r="CS97" s="23">
        <v>0</v>
      </c>
      <c r="CT97" s="23">
        <v>0</v>
      </c>
      <c r="CU97" s="23">
        <v>0</v>
      </c>
      <c r="CV97" s="23">
        <v>0</v>
      </c>
      <c r="CW97" s="23">
        <v>0</v>
      </c>
      <c r="CX97" s="23">
        <v>0</v>
      </c>
      <c r="CY97" s="23">
        <v>0</v>
      </c>
      <c r="CZ97" s="23">
        <v>0</v>
      </c>
      <c r="DA97" s="23">
        <v>1</v>
      </c>
      <c r="DB97" s="23">
        <v>4</v>
      </c>
      <c r="DC97" s="23">
        <v>5</v>
      </c>
      <c r="DD97" s="23">
        <v>0</v>
      </c>
      <c r="DE97" s="23">
        <v>0</v>
      </c>
      <c r="DF97" s="23">
        <v>0</v>
      </c>
      <c r="DG97" s="23">
        <v>0</v>
      </c>
      <c r="DH97" s="23">
        <v>0</v>
      </c>
      <c r="DI97" s="2">
        <v>-0.65593653431576293</v>
      </c>
      <c r="DJ97">
        <v>8</v>
      </c>
      <c r="DK97">
        <v>1</v>
      </c>
      <c r="DL97">
        <v>0</v>
      </c>
      <c r="DM97">
        <v>1</v>
      </c>
      <c r="DN97">
        <v>2</v>
      </c>
      <c r="DO97">
        <v>27</v>
      </c>
      <c r="DP97">
        <v>26</v>
      </c>
      <c r="DQ97">
        <v>8</v>
      </c>
      <c r="DR97">
        <v>13</v>
      </c>
      <c r="DS97">
        <v>8</v>
      </c>
      <c r="DT97">
        <v>22</v>
      </c>
      <c r="DU97">
        <v>9</v>
      </c>
      <c r="DV97">
        <v>22</v>
      </c>
      <c r="DW97">
        <v>11</v>
      </c>
      <c r="DX97">
        <v>15</v>
      </c>
      <c r="DY97">
        <v>15</v>
      </c>
      <c r="DZ97">
        <v>16</v>
      </c>
      <c r="EA97">
        <v>17</v>
      </c>
      <c r="EB97">
        <v>13</v>
      </c>
      <c r="EC97">
        <v>12</v>
      </c>
      <c r="ED97">
        <v>23</v>
      </c>
      <c r="EE97">
        <v>41</v>
      </c>
      <c r="EF97">
        <v>46</v>
      </c>
      <c r="EG97">
        <v>57</v>
      </c>
      <c r="EH97">
        <v>48</v>
      </c>
      <c r="EI97">
        <v>54</v>
      </c>
      <c r="EJ97">
        <v>40</v>
      </c>
      <c r="EK97">
        <v>47</v>
      </c>
      <c r="EL97">
        <v>53</v>
      </c>
      <c r="EM97">
        <v>44</v>
      </c>
      <c r="EN97">
        <v>34</v>
      </c>
      <c r="EO97">
        <v>27</v>
      </c>
      <c r="EP97">
        <v>-25</v>
      </c>
      <c r="EQ97">
        <v>18</v>
      </c>
      <c r="ER97">
        <v>5</v>
      </c>
      <c r="ES97">
        <v>13</v>
      </c>
      <c r="ET97">
        <v>6.2</v>
      </c>
      <c r="EU97" s="3" t="s">
        <v>33</v>
      </c>
      <c r="EV97" s="3" t="s">
        <v>34</v>
      </c>
      <c r="EW97" s="3" t="s">
        <v>36</v>
      </c>
      <c r="EX97" s="3" t="s">
        <v>38</v>
      </c>
      <c r="EY97" t="str">
        <f t="shared" si="23"/>
        <v>ISTJ</v>
      </c>
      <c r="FA97">
        <v>1</v>
      </c>
    </row>
    <row r="98" spans="1:157" x14ac:dyDescent="0.3">
      <c r="A98">
        <v>96</v>
      </c>
      <c r="B98" s="12">
        <v>41901</v>
      </c>
      <c r="C98">
        <v>2</v>
      </c>
      <c r="D98">
        <v>12</v>
      </c>
      <c r="E98" s="24"/>
      <c r="F98" s="20">
        <v>0</v>
      </c>
      <c r="G98" s="21">
        <v>0.2</v>
      </c>
      <c r="H98" s="21">
        <v>0.4</v>
      </c>
      <c r="I98" s="21">
        <v>0.2</v>
      </c>
      <c r="J98" s="21">
        <v>0</v>
      </c>
      <c r="K98" s="21">
        <v>0.26666666666666666</v>
      </c>
      <c r="L98" s="21">
        <v>0.4</v>
      </c>
      <c r="M98" s="22">
        <v>4.75</v>
      </c>
      <c r="N98" s="22">
        <v>4.75</v>
      </c>
      <c r="O98" s="22">
        <v>0</v>
      </c>
      <c r="P98" s="22">
        <v>3.6</v>
      </c>
      <c r="Q98" s="22">
        <v>4.2857142857142856</v>
      </c>
      <c r="R98" s="22">
        <v>2</v>
      </c>
      <c r="S98" s="22">
        <v>3.7142857142857144</v>
      </c>
      <c r="T98" s="22">
        <v>4.25</v>
      </c>
      <c r="U98" s="22">
        <v>3</v>
      </c>
      <c r="V98" s="22">
        <v>4.2</v>
      </c>
      <c r="W98" s="22">
        <v>4.2857142857142856</v>
      </c>
      <c r="X98" s="22">
        <v>4</v>
      </c>
      <c r="Y98" s="23">
        <v>0</v>
      </c>
      <c r="Z98" s="23">
        <v>0</v>
      </c>
      <c r="AA98" s="23">
        <v>0</v>
      </c>
      <c r="AB98" s="23">
        <v>0</v>
      </c>
      <c r="AC98" s="23">
        <v>2</v>
      </c>
      <c r="AD98" s="23">
        <v>6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1</v>
      </c>
      <c r="AK98" s="23">
        <v>0</v>
      </c>
      <c r="AL98" s="23">
        <v>1</v>
      </c>
      <c r="AM98" s="23">
        <v>1</v>
      </c>
      <c r="AN98" s="23">
        <v>4</v>
      </c>
      <c r="AO98" s="23">
        <v>3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2</v>
      </c>
      <c r="AZ98" s="23">
        <v>6</v>
      </c>
      <c r="BA98" s="23">
        <v>0</v>
      </c>
      <c r="BB98" s="23">
        <v>0</v>
      </c>
      <c r="BC98" s="23">
        <v>0</v>
      </c>
      <c r="BD98" s="23">
        <v>0</v>
      </c>
      <c r="BE98" s="23">
        <v>0</v>
      </c>
      <c r="BF98" s="23">
        <v>0</v>
      </c>
      <c r="BG98" s="23">
        <v>0</v>
      </c>
      <c r="BH98" s="23">
        <v>0</v>
      </c>
      <c r="BI98" s="23">
        <v>1</v>
      </c>
      <c r="BJ98" s="23">
        <v>3</v>
      </c>
      <c r="BK98" s="23">
        <v>3</v>
      </c>
      <c r="BL98" s="23">
        <v>0</v>
      </c>
      <c r="BM98" s="23">
        <v>0</v>
      </c>
      <c r="BN98" s="23">
        <v>0</v>
      </c>
      <c r="BO98" s="23">
        <v>0</v>
      </c>
      <c r="BP98" s="23">
        <v>0</v>
      </c>
      <c r="BQ98" s="23">
        <v>0</v>
      </c>
      <c r="BR98" s="23">
        <v>0</v>
      </c>
      <c r="BS98" s="23">
        <v>0.5</v>
      </c>
      <c r="BT98" s="23">
        <v>1</v>
      </c>
      <c r="BU98" s="23">
        <v>4</v>
      </c>
      <c r="BV98" s="23">
        <v>1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8</v>
      </c>
      <c r="CG98" s="23">
        <v>2</v>
      </c>
      <c r="CH98" s="23">
        <v>0</v>
      </c>
      <c r="CI98" s="23">
        <v>0</v>
      </c>
      <c r="CJ98" s="23">
        <v>0</v>
      </c>
      <c r="CK98" s="23">
        <v>0</v>
      </c>
      <c r="CL98" s="23">
        <v>0</v>
      </c>
      <c r="CM98" s="23">
        <v>0</v>
      </c>
      <c r="CN98" s="23">
        <v>0</v>
      </c>
      <c r="CO98" s="23">
        <v>0</v>
      </c>
      <c r="CP98" s="23">
        <v>0</v>
      </c>
      <c r="CQ98" s="23">
        <v>3</v>
      </c>
      <c r="CR98" s="23">
        <v>1</v>
      </c>
      <c r="CS98" s="23">
        <v>0</v>
      </c>
      <c r="CT98" s="23">
        <v>0</v>
      </c>
      <c r="CU98" s="23">
        <v>0</v>
      </c>
      <c r="CV98" s="23">
        <v>0</v>
      </c>
      <c r="CW98" s="23">
        <v>0</v>
      </c>
      <c r="CX98" s="23">
        <v>0</v>
      </c>
      <c r="CY98" s="23">
        <v>0</v>
      </c>
      <c r="CZ98" s="23">
        <v>0</v>
      </c>
      <c r="DA98" s="23">
        <v>0</v>
      </c>
      <c r="DB98" s="23">
        <v>5</v>
      </c>
      <c r="DC98" s="23">
        <v>2</v>
      </c>
      <c r="DD98" s="23">
        <v>0</v>
      </c>
      <c r="DE98" s="23">
        <v>0</v>
      </c>
      <c r="DF98" s="23">
        <v>0</v>
      </c>
      <c r="DG98" s="23">
        <v>0</v>
      </c>
      <c r="DH98" s="23">
        <v>0</v>
      </c>
      <c r="DI98" s="2"/>
      <c r="DJ98" s="23">
        <v>4</v>
      </c>
      <c r="DK98" s="23">
        <v>5</v>
      </c>
      <c r="DL98" s="23">
        <v>0</v>
      </c>
      <c r="DM98" s="23">
        <v>0</v>
      </c>
      <c r="EU98" s="3"/>
      <c r="EV98" s="3"/>
      <c r="EW98" s="3"/>
      <c r="EX98" s="3"/>
      <c r="EY98" t="str">
        <f t="shared" si="23"/>
        <v/>
      </c>
      <c r="FA98">
        <v>1</v>
      </c>
    </row>
    <row r="99" spans="1:157" x14ac:dyDescent="0.3">
      <c r="A99">
        <v>97</v>
      </c>
      <c r="B99" s="12">
        <v>41908</v>
      </c>
      <c r="C99">
        <v>1</v>
      </c>
      <c r="D99">
        <v>1</v>
      </c>
      <c r="F99" s="20">
        <v>0</v>
      </c>
      <c r="G99" s="11">
        <v>0.2</v>
      </c>
      <c r="H99" s="11">
        <v>0</v>
      </c>
      <c r="I99" s="11">
        <v>0</v>
      </c>
      <c r="J99" s="11">
        <v>0.2</v>
      </c>
      <c r="K99" s="11">
        <v>0</v>
      </c>
      <c r="L99" s="11">
        <v>0</v>
      </c>
      <c r="M99" s="11">
        <v>3</v>
      </c>
      <c r="N99" s="11">
        <v>4</v>
      </c>
      <c r="O99" s="11">
        <v>2.6</v>
      </c>
      <c r="P99" s="11">
        <v>4.8</v>
      </c>
      <c r="Q99" s="11">
        <v>4.8888888888888893</v>
      </c>
      <c r="R99" s="11">
        <v>4</v>
      </c>
      <c r="S99" s="11">
        <v>4.125</v>
      </c>
      <c r="T99" s="11">
        <v>4.125</v>
      </c>
      <c r="U99" s="11">
        <v>0</v>
      </c>
      <c r="V99" s="11">
        <v>4.3</v>
      </c>
      <c r="W99" s="11">
        <v>4.5555555555555554</v>
      </c>
      <c r="X99" s="11">
        <v>2</v>
      </c>
      <c r="Y99">
        <v>0</v>
      </c>
      <c r="Z99">
        <v>0</v>
      </c>
      <c r="AA99">
        <v>2</v>
      </c>
      <c r="AB99">
        <v>3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0.5</v>
      </c>
      <c r="BT99">
        <v>0</v>
      </c>
      <c r="BU99">
        <v>4</v>
      </c>
      <c r="BV99">
        <v>3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4</v>
      </c>
      <c r="CG99">
        <v>5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4</v>
      </c>
      <c r="CR99">
        <v>3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4</v>
      </c>
      <c r="DC99">
        <v>5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1.0079430120888342</v>
      </c>
      <c r="DJ99">
        <v>0</v>
      </c>
      <c r="DK99">
        <v>9</v>
      </c>
      <c r="DL99">
        <v>0</v>
      </c>
      <c r="DM99">
        <v>9</v>
      </c>
      <c r="DN99">
        <v>10</v>
      </c>
      <c r="DO99">
        <v>16</v>
      </c>
      <c r="DP99">
        <v>12</v>
      </c>
      <c r="DQ99">
        <v>13</v>
      </c>
      <c r="DR99">
        <v>12</v>
      </c>
      <c r="DS99">
        <v>6</v>
      </c>
      <c r="DT99">
        <v>17</v>
      </c>
      <c r="DU99">
        <v>11</v>
      </c>
      <c r="DV99">
        <v>15</v>
      </c>
      <c r="DW99">
        <v>12</v>
      </c>
      <c r="DX99">
        <v>18</v>
      </c>
      <c r="DY99">
        <v>21</v>
      </c>
      <c r="DZ99">
        <v>16</v>
      </c>
      <c r="EA99">
        <v>15</v>
      </c>
      <c r="EB99">
        <v>13</v>
      </c>
      <c r="EC99">
        <v>17</v>
      </c>
      <c r="ED99">
        <v>17</v>
      </c>
      <c r="EE99">
        <v>51</v>
      </c>
      <c r="EF99">
        <v>44</v>
      </c>
      <c r="EG99">
        <v>49</v>
      </c>
      <c r="EH99">
        <v>45</v>
      </c>
      <c r="EI99">
        <v>54</v>
      </c>
      <c r="EJ99">
        <v>48</v>
      </c>
      <c r="EK99">
        <v>42</v>
      </c>
      <c r="EL99">
        <v>49</v>
      </c>
      <c r="EM99">
        <v>53</v>
      </c>
      <c r="EN99">
        <v>29</v>
      </c>
      <c r="EO99">
        <v>35</v>
      </c>
      <c r="EP99">
        <v>-6</v>
      </c>
      <c r="EQ99">
        <v>-1</v>
      </c>
      <c r="ER99">
        <v>6</v>
      </c>
      <c r="ES99">
        <v>6</v>
      </c>
      <c r="ET99">
        <v>4.8</v>
      </c>
      <c r="EU99" s="3" t="s">
        <v>33</v>
      </c>
      <c r="EV99" s="3" t="s">
        <v>35</v>
      </c>
      <c r="EW99" s="3" t="s">
        <v>36</v>
      </c>
      <c r="EX99" s="3" t="s">
        <v>38</v>
      </c>
      <c r="EY99" t="str">
        <f t="shared" si="23"/>
        <v>INTJ</v>
      </c>
      <c r="FA99">
        <v>1</v>
      </c>
    </row>
    <row r="100" spans="1:157" x14ac:dyDescent="0.3">
      <c r="A100">
        <v>98</v>
      </c>
      <c r="B100" s="12">
        <v>41908</v>
      </c>
      <c r="C100">
        <v>1</v>
      </c>
      <c r="D100">
        <v>2</v>
      </c>
      <c r="F100" s="20">
        <v>1</v>
      </c>
      <c r="G100" s="11">
        <v>0.4</v>
      </c>
      <c r="H100" s="11">
        <v>0.33333333333333331</v>
      </c>
      <c r="I100" s="11">
        <v>0.55000000000000004</v>
      </c>
      <c r="J100" s="11">
        <v>0.2</v>
      </c>
      <c r="K100" s="11">
        <v>6.6666666666666666E-2</v>
      </c>
      <c r="L100" s="11">
        <v>0.2</v>
      </c>
      <c r="M100" s="11">
        <v>4.5</v>
      </c>
      <c r="N100" s="11">
        <v>4.8</v>
      </c>
      <c r="O100" s="11">
        <v>4</v>
      </c>
      <c r="P100" s="11">
        <v>4.7</v>
      </c>
      <c r="Q100" s="11">
        <v>4.7</v>
      </c>
      <c r="R100" s="11">
        <v>0</v>
      </c>
      <c r="S100" s="11">
        <v>4</v>
      </c>
      <c r="T100" s="11">
        <v>4.166666666666667</v>
      </c>
      <c r="U100" s="11">
        <v>3</v>
      </c>
      <c r="V100" s="11">
        <v>4.7</v>
      </c>
      <c r="W100" s="11">
        <v>4.7</v>
      </c>
      <c r="X100" s="11">
        <v>0</v>
      </c>
      <c r="Y100">
        <v>0</v>
      </c>
      <c r="Z100">
        <v>0</v>
      </c>
      <c r="AA100">
        <v>0</v>
      </c>
      <c r="AB100">
        <v>0</v>
      </c>
      <c r="AC100">
        <v>4</v>
      </c>
      <c r="AD100">
        <v>4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3</v>
      </c>
      <c r="AO100">
        <v>7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7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5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4</v>
      </c>
      <c r="CG100">
        <v>5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5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4</v>
      </c>
      <c r="DC100">
        <v>5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0.33305400023720716</v>
      </c>
      <c r="DJ100">
        <v>5</v>
      </c>
      <c r="DK100">
        <v>4</v>
      </c>
      <c r="DL100">
        <v>0</v>
      </c>
      <c r="DM100">
        <v>4</v>
      </c>
      <c r="DN100">
        <v>9</v>
      </c>
      <c r="DO100">
        <v>21</v>
      </c>
      <c r="DP100">
        <v>17</v>
      </c>
      <c r="DQ100">
        <v>13</v>
      </c>
      <c r="DR100">
        <v>15</v>
      </c>
      <c r="DS100">
        <v>13</v>
      </c>
      <c r="DT100">
        <v>14</v>
      </c>
      <c r="DU100">
        <v>17</v>
      </c>
      <c r="DV100">
        <v>13</v>
      </c>
      <c r="DW100">
        <v>15</v>
      </c>
      <c r="DX100">
        <v>11</v>
      </c>
      <c r="DY100">
        <v>20</v>
      </c>
      <c r="DZ100">
        <v>16</v>
      </c>
      <c r="EA100">
        <v>16</v>
      </c>
      <c r="EB100">
        <v>23</v>
      </c>
      <c r="EC100">
        <v>13</v>
      </c>
      <c r="ED100">
        <v>17</v>
      </c>
      <c r="EE100">
        <v>46</v>
      </c>
      <c r="EF100">
        <v>55</v>
      </c>
      <c r="EG100">
        <v>43</v>
      </c>
      <c r="EH100">
        <v>39</v>
      </c>
      <c r="EI100">
        <v>53</v>
      </c>
      <c r="EJ100">
        <v>47</v>
      </c>
      <c r="EK100">
        <v>55</v>
      </c>
      <c r="EL100">
        <v>40</v>
      </c>
      <c r="EM100">
        <v>49</v>
      </c>
      <c r="EN100">
        <v>32</v>
      </c>
      <c r="EO100">
        <v>24</v>
      </c>
      <c r="EP100">
        <v>-12</v>
      </c>
      <c r="EQ100">
        <v>4</v>
      </c>
      <c r="ER100">
        <v>2</v>
      </c>
      <c r="ES100">
        <v>-3</v>
      </c>
      <c r="ET100">
        <v>3.8</v>
      </c>
      <c r="EU100" s="3" t="s">
        <v>33</v>
      </c>
      <c r="EV100" s="3" t="s">
        <v>34</v>
      </c>
      <c r="EW100" s="3" t="s">
        <v>36</v>
      </c>
      <c r="EX100" s="3" t="s">
        <v>39</v>
      </c>
      <c r="EY100" t="str">
        <f t="shared" si="23"/>
        <v>ISTP</v>
      </c>
      <c r="FA100">
        <v>1</v>
      </c>
    </row>
    <row r="101" spans="1:157" x14ac:dyDescent="0.3">
      <c r="A101">
        <v>99</v>
      </c>
      <c r="B101" s="12">
        <v>41908</v>
      </c>
      <c r="C101">
        <v>1</v>
      </c>
      <c r="D101">
        <v>3</v>
      </c>
      <c r="F101" s="20">
        <v>0</v>
      </c>
      <c r="G101" s="11">
        <v>0.2</v>
      </c>
      <c r="H101" s="11">
        <v>0.2</v>
      </c>
      <c r="I101" s="11">
        <v>0.4</v>
      </c>
      <c r="J101" s="11">
        <v>0.2</v>
      </c>
      <c r="K101" s="11">
        <v>0.13333333333333333</v>
      </c>
      <c r="L101" s="11">
        <v>0.1</v>
      </c>
      <c r="M101" s="11">
        <v>4.1428571428571432</v>
      </c>
      <c r="N101" s="11">
        <v>4.5999999999999996</v>
      </c>
      <c r="O101" s="11">
        <v>3</v>
      </c>
      <c r="P101" s="11">
        <v>4.4000000000000004</v>
      </c>
      <c r="Q101" s="11">
        <v>4.833333333333333</v>
      </c>
      <c r="R101" s="11">
        <v>3.75</v>
      </c>
      <c r="S101" s="11">
        <v>4.5</v>
      </c>
      <c r="T101" s="11">
        <v>4.8</v>
      </c>
      <c r="U101" s="11">
        <v>4</v>
      </c>
      <c r="V101" s="11">
        <v>3.8</v>
      </c>
      <c r="W101" s="11">
        <v>4.7142857142857144</v>
      </c>
      <c r="X101" s="11">
        <v>1.6666666666666667</v>
      </c>
      <c r="Y101">
        <v>0</v>
      </c>
      <c r="Z101">
        <v>0</v>
      </c>
      <c r="AA101">
        <v>1</v>
      </c>
      <c r="AB101">
        <v>0</v>
      </c>
      <c r="AC101">
        <v>3</v>
      </c>
      <c r="AD101">
        <v>3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6</v>
      </c>
      <c r="AO101">
        <v>1</v>
      </c>
      <c r="AP101">
        <v>2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</v>
      </c>
      <c r="AZ101">
        <v>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1</v>
      </c>
      <c r="BL101">
        <v>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</v>
      </c>
      <c r="BV101">
        <v>4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0</v>
      </c>
      <c r="CE101">
        <v>0</v>
      </c>
      <c r="CF101">
        <v>3</v>
      </c>
      <c r="CG101">
        <v>5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4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2</v>
      </c>
      <c r="DC101">
        <v>5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0.48761410798145099</v>
      </c>
      <c r="DJ101">
        <v>9</v>
      </c>
      <c r="DK101">
        <v>0</v>
      </c>
      <c r="DL101">
        <v>0</v>
      </c>
      <c r="DM101">
        <v>0</v>
      </c>
      <c r="DN101">
        <v>12</v>
      </c>
      <c r="DO101">
        <v>18</v>
      </c>
      <c r="DP101">
        <v>8</v>
      </c>
      <c r="DQ101">
        <v>18</v>
      </c>
      <c r="DR101">
        <v>3</v>
      </c>
      <c r="DS101">
        <v>16</v>
      </c>
      <c r="DT101">
        <v>12</v>
      </c>
      <c r="DU101">
        <v>17</v>
      </c>
      <c r="DV101">
        <v>11</v>
      </c>
      <c r="DW101">
        <v>24</v>
      </c>
      <c r="DX101">
        <v>14</v>
      </c>
      <c r="DY101">
        <v>14</v>
      </c>
      <c r="DZ101">
        <v>7</v>
      </c>
      <c r="EA101">
        <v>21</v>
      </c>
      <c r="EB101">
        <v>18</v>
      </c>
      <c r="EC101">
        <v>20</v>
      </c>
      <c r="ED101">
        <v>15</v>
      </c>
      <c r="EE101">
        <v>52</v>
      </c>
      <c r="EF101">
        <v>46</v>
      </c>
      <c r="EG101">
        <v>46</v>
      </c>
      <c r="EH101">
        <v>49</v>
      </c>
      <c r="EI101">
        <v>36</v>
      </c>
      <c r="EJ101">
        <v>52</v>
      </c>
      <c r="EK101">
        <v>57</v>
      </c>
      <c r="EL101">
        <v>32</v>
      </c>
      <c r="EM101">
        <v>55</v>
      </c>
      <c r="EN101">
        <v>39</v>
      </c>
      <c r="EO101">
        <v>34</v>
      </c>
      <c r="EP101">
        <v>-6</v>
      </c>
      <c r="EQ101">
        <v>-10</v>
      </c>
      <c r="ER101">
        <v>-13</v>
      </c>
      <c r="ES101">
        <v>-5</v>
      </c>
      <c r="ET101">
        <v>3</v>
      </c>
      <c r="EU101" s="3" t="s">
        <v>33</v>
      </c>
      <c r="EV101" s="3" t="s">
        <v>35</v>
      </c>
      <c r="EW101" s="3" t="s">
        <v>37</v>
      </c>
      <c r="EX101" s="3" t="s">
        <v>39</v>
      </c>
      <c r="EY101" t="str">
        <f t="shared" si="23"/>
        <v>INFP</v>
      </c>
      <c r="FA101">
        <v>1</v>
      </c>
    </row>
    <row r="102" spans="1:157" x14ac:dyDescent="0.3">
      <c r="A102">
        <v>100</v>
      </c>
      <c r="B102" s="12">
        <v>41908</v>
      </c>
      <c r="C102">
        <v>1</v>
      </c>
      <c r="D102">
        <v>4</v>
      </c>
      <c r="F102" s="20">
        <v>0</v>
      </c>
      <c r="G102" s="11">
        <v>0.2</v>
      </c>
      <c r="H102" s="11">
        <v>0.26666666666666666</v>
      </c>
      <c r="I102" s="11">
        <v>0.55000000000000004</v>
      </c>
      <c r="J102" s="11">
        <v>0</v>
      </c>
      <c r="K102" s="11">
        <v>6.6666666666666666E-2</v>
      </c>
      <c r="L102" s="11">
        <v>0.25</v>
      </c>
      <c r="M102" s="11">
        <v>2.875</v>
      </c>
      <c r="N102" s="11">
        <v>4.25</v>
      </c>
      <c r="O102" s="11">
        <v>1.5</v>
      </c>
      <c r="P102" s="11">
        <v>3.6</v>
      </c>
      <c r="Q102" s="11">
        <v>4.833333333333333</v>
      </c>
      <c r="R102" s="11">
        <v>1.75</v>
      </c>
      <c r="S102" s="11">
        <v>4.2857142857142856</v>
      </c>
      <c r="T102" s="11">
        <v>4.8</v>
      </c>
      <c r="U102" s="11">
        <v>3</v>
      </c>
      <c r="V102" s="11">
        <v>4.3</v>
      </c>
      <c r="W102" s="11">
        <v>5</v>
      </c>
      <c r="X102" s="11">
        <v>3.8333333333333335</v>
      </c>
      <c r="Y102">
        <v>1</v>
      </c>
      <c r="Z102">
        <v>1</v>
      </c>
      <c r="AA102">
        <v>2</v>
      </c>
      <c r="AB102">
        <v>1</v>
      </c>
      <c r="AC102">
        <v>0</v>
      </c>
      <c r="AD102">
        <v>3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1</v>
      </c>
      <c r="AM102">
        <v>0</v>
      </c>
      <c r="AN102">
        <v>2</v>
      </c>
      <c r="AO102">
        <v>5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3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5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</v>
      </c>
      <c r="BU102">
        <v>1</v>
      </c>
      <c r="BV102">
        <v>4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6</v>
      </c>
      <c r="CG102">
        <v>2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4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2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0.64877426119415871</v>
      </c>
      <c r="DJ102">
        <v>1</v>
      </c>
      <c r="DK102">
        <v>8</v>
      </c>
      <c r="DL102">
        <v>0</v>
      </c>
      <c r="DM102">
        <v>8</v>
      </c>
      <c r="DN102">
        <v>4</v>
      </c>
      <c r="DO102">
        <v>25</v>
      </c>
      <c r="DP102">
        <v>23</v>
      </c>
      <c r="DQ102">
        <v>9</v>
      </c>
      <c r="DR102">
        <v>29</v>
      </c>
      <c r="DS102">
        <v>1</v>
      </c>
      <c r="DT102">
        <v>26</v>
      </c>
      <c r="DU102">
        <v>3</v>
      </c>
      <c r="DV102">
        <v>23</v>
      </c>
      <c r="DW102">
        <v>10</v>
      </c>
      <c r="DX102">
        <v>20</v>
      </c>
      <c r="DY102">
        <v>12</v>
      </c>
      <c r="DZ102">
        <v>18</v>
      </c>
      <c r="EA102">
        <v>19</v>
      </c>
      <c r="EB102">
        <v>8</v>
      </c>
      <c r="EC102">
        <v>23</v>
      </c>
      <c r="ED102">
        <v>11</v>
      </c>
      <c r="EE102">
        <v>42</v>
      </c>
      <c r="EF102">
        <v>45</v>
      </c>
      <c r="EG102">
        <v>57</v>
      </c>
      <c r="EH102">
        <v>53</v>
      </c>
      <c r="EI102">
        <v>41</v>
      </c>
      <c r="EJ102">
        <v>51</v>
      </c>
      <c r="EK102">
        <v>29</v>
      </c>
      <c r="EL102">
        <v>61</v>
      </c>
      <c r="EM102">
        <v>54</v>
      </c>
      <c r="EN102">
        <v>21</v>
      </c>
      <c r="EO102">
        <v>43</v>
      </c>
      <c r="EP102">
        <v>-21</v>
      </c>
      <c r="EQ102">
        <v>14</v>
      </c>
      <c r="ER102">
        <v>28</v>
      </c>
      <c r="ES102">
        <v>23</v>
      </c>
      <c r="ET102">
        <v>3.8</v>
      </c>
      <c r="EU102" s="3" t="s">
        <v>33</v>
      </c>
      <c r="EV102" s="3" t="s">
        <v>34</v>
      </c>
      <c r="EW102" s="3" t="s">
        <v>36</v>
      </c>
      <c r="EX102" s="3" t="s">
        <v>38</v>
      </c>
      <c r="EY102" t="str">
        <f t="shared" si="23"/>
        <v>ISTJ</v>
      </c>
      <c r="FA102">
        <v>1</v>
      </c>
    </row>
    <row r="103" spans="1:157" x14ac:dyDescent="0.3">
      <c r="A103">
        <v>101</v>
      </c>
      <c r="B103" s="12">
        <v>41908</v>
      </c>
      <c r="C103">
        <v>1</v>
      </c>
      <c r="D103">
        <v>5</v>
      </c>
      <c r="F103" s="20">
        <v>1</v>
      </c>
      <c r="G103" s="11">
        <v>0.4</v>
      </c>
      <c r="H103" s="11">
        <v>0.53333333333333333</v>
      </c>
      <c r="I103" s="11">
        <v>0.65</v>
      </c>
      <c r="J103" s="11">
        <v>0</v>
      </c>
      <c r="K103" s="11">
        <v>0.26666666666666666</v>
      </c>
      <c r="L103" s="11">
        <v>0.35</v>
      </c>
      <c r="M103" s="11">
        <v>4.5714285714285712</v>
      </c>
      <c r="N103" s="11">
        <v>4.8</v>
      </c>
      <c r="O103" s="11">
        <v>4</v>
      </c>
      <c r="P103" s="11">
        <v>4</v>
      </c>
      <c r="Q103" s="11">
        <v>4.125</v>
      </c>
      <c r="R103" s="11">
        <v>3.5</v>
      </c>
      <c r="S103" s="11">
        <v>4.375</v>
      </c>
      <c r="T103" s="11">
        <v>4.5999999999999996</v>
      </c>
      <c r="U103" s="11">
        <v>4</v>
      </c>
      <c r="V103" s="11">
        <v>4.3</v>
      </c>
      <c r="W103" s="11">
        <v>4.3</v>
      </c>
      <c r="X103" s="11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4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8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7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5</v>
      </c>
      <c r="BV103">
        <v>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7</v>
      </c>
      <c r="CG103">
        <v>3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2</v>
      </c>
      <c r="CR103">
        <v>3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7</v>
      </c>
      <c r="DC103">
        <v>3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-3.1181361669375379E-2</v>
      </c>
      <c r="DJ103">
        <v>9</v>
      </c>
      <c r="DK103">
        <v>0</v>
      </c>
      <c r="DL103">
        <v>0</v>
      </c>
      <c r="DM103">
        <v>0</v>
      </c>
      <c r="DN103">
        <v>14</v>
      </c>
      <c r="DO103">
        <v>12</v>
      </c>
      <c r="DP103">
        <v>3</v>
      </c>
      <c r="DQ103">
        <v>21</v>
      </c>
      <c r="DR103">
        <v>12</v>
      </c>
      <c r="DS103">
        <v>7</v>
      </c>
      <c r="DT103">
        <v>3</v>
      </c>
      <c r="DU103">
        <v>25</v>
      </c>
      <c r="DV103">
        <v>10</v>
      </c>
      <c r="DW103">
        <v>18</v>
      </c>
      <c r="DX103">
        <v>14</v>
      </c>
      <c r="DY103">
        <v>21</v>
      </c>
      <c r="DZ103">
        <v>16</v>
      </c>
      <c r="EA103">
        <v>13</v>
      </c>
      <c r="EB103">
        <v>22</v>
      </c>
      <c r="EC103">
        <v>8</v>
      </c>
      <c r="ED103">
        <v>22</v>
      </c>
      <c r="EE103">
        <v>53</v>
      </c>
      <c r="EF103">
        <v>51</v>
      </c>
      <c r="EG103">
        <v>40</v>
      </c>
      <c r="EH103">
        <v>42</v>
      </c>
      <c r="EI103">
        <v>59</v>
      </c>
      <c r="EJ103">
        <v>44</v>
      </c>
      <c r="EK103">
        <v>62</v>
      </c>
      <c r="EL103">
        <v>40</v>
      </c>
      <c r="EM103">
        <v>42</v>
      </c>
      <c r="EN103">
        <v>40</v>
      </c>
      <c r="EO103">
        <v>22</v>
      </c>
      <c r="EP103">
        <v>2</v>
      </c>
      <c r="EQ103">
        <v>-18</v>
      </c>
      <c r="ER103">
        <v>5</v>
      </c>
      <c r="ES103">
        <v>-22</v>
      </c>
      <c r="ET103">
        <v>4.4000000000000004</v>
      </c>
      <c r="EU103" s="3" t="s">
        <v>32</v>
      </c>
      <c r="EV103" s="3" t="s">
        <v>35</v>
      </c>
      <c r="EW103" s="3" t="s">
        <v>36</v>
      </c>
      <c r="EX103" s="3" t="s">
        <v>39</v>
      </c>
      <c r="EY103" t="str">
        <f t="shared" si="23"/>
        <v>ENTP</v>
      </c>
      <c r="FA103">
        <v>1</v>
      </c>
    </row>
    <row r="104" spans="1:157" x14ac:dyDescent="0.3">
      <c r="A104">
        <v>102</v>
      </c>
      <c r="B104" s="12">
        <v>41908</v>
      </c>
      <c r="C104">
        <v>1</v>
      </c>
      <c r="D104">
        <v>6</v>
      </c>
      <c r="F104" s="20">
        <v>1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4</v>
      </c>
      <c r="N104" s="11">
        <v>4</v>
      </c>
      <c r="O104" s="11">
        <v>4</v>
      </c>
      <c r="P104" s="11">
        <v>4.0999999999999996</v>
      </c>
      <c r="Q104" s="11">
        <v>4.0999999999999996</v>
      </c>
      <c r="R104" s="11">
        <v>0</v>
      </c>
      <c r="S104" s="11">
        <v>4</v>
      </c>
      <c r="T104" s="11">
        <v>4.333333333333333</v>
      </c>
      <c r="U104" s="11">
        <v>2</v>
      </c>
      <c r="V104" s="11">
        <v>4.2</v>
      </c>
      <c r="W104" s="11">
        <v>4.333333333333333</v>
      </c>
      <c r="X104" s="11">
        <v>3</v>
      </c>
      <c r="Y104">
        <v>0</v>
      </c>
      <c r="Z104">
        <v>0</v>
      </c>
      <c r="AA104">
        <v>0</v>
      </c>
      <c r="AB104">
        <v>0</v>
      </c>
      <c r="AC104">
        <v>8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9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9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0.5</v>
      </c>
      <c r="BT104">
        <v>0</v>
      </c>
      <c r="BU104">
        <v>4</v>
      </c>
      <c r="BV104">
        <v>2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6</v>
      </c>
      <c r="CG104">
        <v>3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4</v>
      </c>
      <c r="CR104">
        <v>2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6</v>
      </c>
      <c r="DC104">
        <v>3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-0.4705954137343849</v>
      </c>
      <c r="DJ104">
        <v>0</v>
      </c>
      <c r="DK104">
        <v>1</v>
      </c>
      <c r="DL104">
        <v>8</v>
      </c>
      <c r="DM104">
        <v>9</v>
      </c>
      <c r="DN104">
        <v>9</v>
      </c>
      <c r="DO104">
        <v>17</v>
      </c>
      <c r="DP104">
        <v>17</v>
      </c>
      <c r="DQ104">
        <v>12</v>
      </c>
      <c r="DR104">
        <v>9</v>
      </c>
      <c r="DS104">
        <v>12</v>
      </c>
      <c r="DT104">
        <v>19</v>
      </c>
      <c r="DU104">
        <v>7</v>
      </c>
      <c r="DV104">
        <v>21</v>
      </c>
      <c r="DW104">
        <v>15</v>
      </c>
      <c r="DX104">
        <v>19</v>
      </c>
      <c r="DY104">
        <v>18</v>
      </c>
      <c r="DZ104">
        <v>13</v>
      </c>
      <c r="EA104">
        <v>23</v>
      </c>
      <c r="EB104">
        <v>11</v>
      </c>
      <c r="EC104">
        <v>11</v>
      </c>
      <c r="ED104">
        <v>13</v>
      </c>
      <c r="EE104">
        <v>52</v>
      </c>
      <c r="EF104">
        <v>47</v>
      </c>
      <c r="EG104">
        <v>45</v>
      </c>
      <c r="EH104">
        <v>55</v>
      </c>
      <c r="EI104">
        <v>44</v>
      </c>
      <c r="EJ104">
        <v>41</v>
      </c>
      <c r="EK104">
        <v>39</v>
      </c>
      <c r="EL104">
        <v>53</v>
      </c>
      <c r="EM104">
        <v>52</v>
      </c>
      <c r="EN104">
        <v>28</v>
      </c>
      <c r="EO104">
        <v>30</v>
      </c>
      <c r="EP104">
        <v>-8</v>
      </c>
      <c r="EQ104">
        <v>5</v>
      </c>
      <c r="ER104">
        <v>-3</v>
      </c>
      <c r="ES104">
        <v>12</v>
      </c>
      <c r="ET104">
        <v>6.4</v>
      </c>
      <c r="EU104" s="3" t="s">
        <v>33</v>
      </c>
      <c r="EV104" s="3" t="s">
        <v>34</v>
      </c>
      <c r="EW104" s="3" t="s">
        <v>37</v>
      </c>
      <c r="EX104" s="3" t="s">
        <v>38</v>
      </c>
      <c r="EY104" t="str">
        <f t="shared" si="23"/>
        <v>ISFJ</v>
      </c>
      <c r="FA104">
        <v>1</v>
      </c>
    </row>
    <row r="105" spans="1:157" x14ac:dyDescent="0.3">
      <c r="A105">
        <v>103</v>
      </c>
      <c r="B105" s="12">
        <v>41908</v>
      </c>
      <c r="C105">
        <v>2</v>
      </c>
      <c r="D105">
        <v>7</v>
      </c>
      <c r="F105" s="20">
        <v>1</v>
      </c>
      <c r="G105" s="11">
        <v>0.2</v>
      </c>
      <c r="H105" s="11">
        <v>0</v>
      </c>
      <c r="I105" s="11">
        <v>0.05</v>
      </c>
      <c r="J105" s="11">
        <v>0</v>
      </c>
      <c r="K105" s="11">
        <v>0</v>
      </c>
      <c r="L105" s="11">
        <v>0.05</v>
      </c>
      <c r="M105" s="11">
        <v>4.8571428571428568</v>
      </c>
      <c r="N105" s="11">
        <v>5</v>
      </c>
      <c r="O105" s="11">
        <v>4</v>
      </c>
      <c r="P105" s="11">
        <v>4.3</v>
      </c>
      <c r="Q105" s="11">
        <v>4.7142857142857144</v>
      </c>
      <c r="R105" s="11">
        <v>3.3333333333333335</v>
      </c>
      <c r="S105" s="11">
        <v>4.375</v>
      </c>
      <c r="T105" s="11">
        <v>5</v>
      </c>
      <c r="U105" s="11">
        <v>3.3333333333333335</v>
      </c>
      <c r="V105" s="11">
        <v>4.5</v>
      </c>
      <c r="W105" s="11">
        <v>4.5</v>
      </c>
      <c r="X105" s="11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6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3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6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2</v>
      </c>
      <c r="BK105">
        <v>5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0.5</v>
      </c>
      <c r="BT105">
        <v>0</v>
      </c>
      <c r="BU105">
        <v>2</v>
      </c>
      <c r="BV105">
        <v>5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5</v>
      </c>
      <c r="CG105">
        <v>5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5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5</v>
      </c>
      <c r="DC105">
        <v>5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0.30110794636651189</v>
      </c>
      <c r="DJ105">
        <v>1</v>
      </c>
      <c r="DK105">
        <v>8</v>
      </c>
      <c r="DL105">
        <v>0</v>
      </c>
      <c r="DM105">
        <v>8</v>
      </c>
      <c r="DN105">
        <v>11</v>
      </c>
      <c r="DO105">
        <v>15</v>
      </c>
      <c r="DP105">
        <v>20</v>
      </c>
      <c r="DQ105">
        <v>12</v>
      </c>
      <c r="DR105">
        <v>23</v>
      </c>
      <c r="DS105">
        <v>6</v>
      </c>
      <c r="DT105">
        <v>11</v>
      </c>
      <c r="DU105">
        <v>18</v>
      </c>
      <c r="DV105">
        <v>10</v>
      </c>
      <c r="DW105">
        <v>14</v>
      </c>
      <c r="DX105">
        <v>17</v>
      </c>
      <c r="DY105">
        <v>23</v>
      </c>
      <c r="DZ105">
        <v>18</v>
      </c>
      <c r="EA105">
        <v>9</v>
      </c>
      <c r="EB105">
        <v>25</v>
      </c>
      <c r="EC105">
        <v>12</v>
      </c>
      <c r="ED105">
        <v>16</v>
      </c>
      <c r="EE105">
        <v>54</v>
      </c>
      <c r="EF105">
        <v>52</v>
      </c>
      <c r="EG105">
        <v>38</v>
      </c>
      <c r="EH105">
        <v>41</v>
      </c>
      <c r="EI105">
        <v>57</v>
      </c>
      <c r="EJ105">
        <v>54</v>
      </c>
      <c r="EK105">
        <v>55</v>
      </c>
      <c r="EL105">
        <v>45</v>
      </c>
      <c r="EM105">
        <v>44</v>
      </c>
      <c r="EN105">
        <v>30</v>
      </c>
      <c r="EO105">
        <v>29</v>
      </c>
      <c r="EP105">
        <v>-4</v>
      </c>
      <c r="EQ105">
        <v>8</v>
      </c>
      <c r="ER105">
        <v>17</v>
      </c>
      <c r="ES105">
        <v>-7</v>
      </c>
      <c r="ET105">
        <v>5.4</v>
      </c>
      <c r="EU105" s="3" t="s">
        <v>33</v>
      </c>
      <c r="EV105" s="3" t="s">
        <v>34</v>
      </c>
      <c r="EW105" s="3" t="s">
        <v>36</v>
      </c>
      <c r="EX105" s="3" t="s">
        <v>39</v>
      </c>
      <c r="EY105" t="str">
        <f t="shared" si="23"/>
        <v>ISTP</v>
      </c>
      <c r="FA105">
        <v>1</v>
      </c>
    </row>
    <row r="106" spans="1:157" x14ac:dyDescent="0.3">
      <c r="A106">
        <v>104</v>
      </c>
      <c r="B106" s="12">
        <v>41908</v>
      </c>
      <c r="C106">
        <v>2</v>
      </c>
      <c r="D106">
        <v>8</v>
      </c>
      <c r="F106" s="20">
        <v>0</v>
      </c>
      <c r="G106" s="11">
        <v>0.2</v>
      </c>
      <c r="H106" s="11">
        <v>0.8666666666666667</v>
      </c>
      <c r="I106" s="11">
        <v>1</v>
      </c>
      <c r="J106" s="11">
        <v>0</v>
      </c>
      <c r="K106" s="11">
        <v>0.26666666666666666</v>
      </c>
      <c r="L106" s="11">
        <v>0.4</v>
      </c>
      <c r="M106" s="11">
        <v>5</v>
      </c>
      <c r="N106" s="11">
        <v>5</v>
      </c>
      <c r="O106" s="11">
        <v>0</v>
      </c>
      <c r="P106" s="11">
        <v>5</v>
      </c>
      <c r="Q106" s="11">
        <v>5</v>
      </c>
      <c r="R106" s="11">
        <v>0</v>
      </c>
      <c r="S106" s="11">
        <v>4.5714285714285712</v>
      </c>
      <c r="T106" s="11">
        <v>5</v>
      </c>
      <c r="U106" s="11">
        <v>4</v>
      </c>
      <c r="V106" s="11">
        <v>4.3</v>
      </c>
      <c r="W106" s="11">
        <v>5</v>
      </c>
      <c r="X106" s="11">
        <v>3.8333333333333335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8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8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</v>
      </c>
      <c r="BV106">
        <v>4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5</v>
      </c>
      <c r="CG106">
        <v>4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4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4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0.9646230926885826</v>
      </c>
      <c r="DJ106">
        <v>9</v>
      </c>
      <c r="DK106">
        <v>0</v>
      </c>
      <c r="DL106">
        <v>0</v>
      </c>
      <c r="DM106">
        <v>0</v>
      </c>
      <c r="DN106">
        <v>18</v>
      </c>
      <c r="DO106">
        <v>8</v>
      </c>
      <c r="DP106">
        <v>16</v>
      </c>
      <c r="DQ106">
        <v>7</v>
      </c>
      <c r="DR106">
        <v>13</v>
      </c>
      <c r="DS106">
        <v>6</v>
      </c>
      <c r="DT106">
        <v>21</v>
      </c>
      <c r="DU106">
        <v>5</v>
      </c>
      <c r="DV106">
        <v>11</v>
      </c>
      <c r="DW106">
        <v>19</v>
      </c>
      <c r="DX106">
        <v>14</v>
      </c>
      <c r="DY106">
        <v>14</v>
      </c>
      <c r="DZ106">
        <v>13</v>
      </c>
      <c r="EA106">
        <v>18</v>
      </c>
      <c r="EB106">
        <v>17</v>
      </c>
      <c r="EC106">
        <v>18</v>
      </c>
      <c r="ED106">
        <v>20</v>
      </c>
      <c r="EE106">
        <v>47</v>
      </c>
      <c r="EF106">
        <v>48</v>
      </c>
      <c r="EG106">
        <v>49</v>
      </c>
      <c r="EH106">
        <v>44</v>
      </c>
      <c r="EI106">
        <v>47</v>
      </c>
      <c r="EJ106">
        <v>49</v>
      </c>
      <c r="EK106">
        <v>56</v>
      </c>
      <c r="EL106">
        <v>38</v>
      </c>
      <c r="EM106">
        <v>50</v>
      </c>
      <c r="EN106">
        <v>39</v>
      </c>
      <c r="EO106">
        <v>32</v>
      </c>
      <c r="EP106">
        <v>10</v>
      </c>
      <c r="EQ106">
        <v>9</v>
      </c>
      <c r="ER106">
        <v>7</v>
      </c>
      <c r="ES106">
        <v>16</v>
      </c>
      <c r="ET106">
        <v>5.6</v>
      </c>
      <c r="EU106" s="3" t="s">
        <v>32</v>
      </c>
      <c r="EV106" s="3" t="s">
        <v>34</v>
      </c>
      <c r="EW106" s="3" t="s">
        <v>36</v>
      </c>
      <c r="EX106" s="3" t="s">
        <v>38</v>
      </c>
      <c r="EY106" t="str">
        <f t="shared" si="23"/>
        <v>ESTJ</v>
      </c>
      <c r="FA106">
        <v>1</v>
      </c>
    </row>
    <row r="107" spans="1:157" x14ac:dyDescent="0.3">
      <c r="A107">
        <v>105</v>
      </c>
      <c r="B107" s="12">
        <v>41908</v>
      </c>
      <c r="C107">
        <v>2</v>
      </c>
      <c r="D107">
        <v>9</v>
      </c>
      <c r="F107" s="20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4.1428571428571432</v>
      </c>
      <c r="N107" s="11">
        <v>4.333333333333333</v>
      </c>
      <c r="O107" s="11">
        <v>3</v>
      </c>
      <c r="P107" s="11">
        <v>4.3</v>
      </c>
      <c r="Q107" s="11">
        <v>4.375</v>
      </c>
      <c r="R107" s="11">
        <v>4</v>
      </c>
      <c r="S107" s="11">
        <v>3.5</v>
      </c>
      <c r="T107" s="11">
        <v>5</v>
      </c>
      <c r="U107" s="11">
        <v>2</v>
      </c>
      <c r="V107" s="11">
        <v>4</v>
      </c>
      <c r="W107" s="11">
        <v>5</v>
      </c>
      <c r="X107" s="11">
        <v>2.5</v>
      </c>
      <c r="Y107">
        <v>0</v>
      </c>
      <c r="Z107">
        <v>0</v>
      </c>
      <c r="AA107">
        <v>0</v>
      </c>
      <c r="AB107">
        <v>1</v>
      </c>
      <c r="AC107">
        <v>4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7</v>
      </c>
      <c r="AO107">
        <v>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4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5</v>
      </c>
      <c r="BK107">
        <v>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0</v>
      </c>
      <c r="BT107">
        <v>1</v>
      </c>
      <c r="BU107">
        <v>1</v>
      </c>
      <c r="BV107">
        <v>4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1</v>
      </c>
      <c r="CE107">
        <v>0</v>
      </c>
      <c r="CF107">
        <v>2</v>
      </c>
      <c r="CG107">
        <v>6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4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6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0.48111009530919363</v>
      </c>
      <c r="DJ107">
        <v>0</v>
      </c>
      <c r="DK107">
        <v>0</v>
      </c>
      <c r="DL107">
        <v>9</v>
      </c>
      <c r="DM107">
        <v>9</v>
      </c>
      <c r="DN107">
        <v>4</v>
      </c>
      <c r="DO107">
        <v>24</v>
      </c>
      <c r="DP107">
        <v>28</v>
      </c>
      <c r="DQ107">
        <v>2</v>
      </c>
      <c r="DR107">
        <v>33</v>
      </c>
      <c r="DS107">
        <v>2</v>
      </c>
      <c r="DT107">
        <v>2</v>
      </c>
      <c r="DU107">
        <v>28</v>
      </c>
      <c r="DV107">
        <v>9</v>
      </c>
      <c r="DW107">
        <v>11</v>
      </c>
      <c r="DX107">
        <v>19</v>
      </c>
      <c r="DY107">
        <v>15</v>
      </c>
      <c r="DZ107">
        <v>20</v>
      </c>
      <c r="EA107">
        <v>14</v>
      </c>
      <c r="EB107">
        <v>20</v>
      </c>
      <c r="EC107">
        <v>17</v>
      </c>
      <c r="ED107">
        <v>19</v>
      </c>
      <c r="EE107">
        <v>45</v>
      </c>
      <c r="EF107">
        <v>54</v>
      </c>
      <c r="EG107">
        <v>45</v>
      </c>
      <c r="EH107">
        <v>39</v>
      </c>
      <c r="EI107">
        <v>54</v>
      </c>
      <c r="EJ107">
        <v>56</v>
      </c>
      <c r="EK107">
        <v>50</v>
      </c>
      <c r="EL107">
        <v>48</v>
      </c>
      <c r="EM107">
        <v>46</v>
      </c>
      <c r="EN107">
        <v>30</v>
      </c>
      <c r="EO107">
        <v>36</v>
      </c>
      <c r="EP107">
        <v>-20</v>
      </c>
      <c r="EQ107">
        <v>26</v>
      </c>
      <c r="ER107">
        <v>31</v>
      </c>
      <c r="ES107">
        <v>-26</v>
      </c>
      <c r="ET107">
        <v>5.6</v>
      </c>
      <c r="EU107" s="3" t="s">
        <v>33</v>
      </c>
      <c r="EV107" s="3" t="s">
        <v>34</v>
      </c>
      <c r="EW107" s="3" t="s">
        <v>36</v>
      </c>
      <c r="EX107" s="3" t="s">
        <v>39</v>
      </c>
      <c r="EY107" t="str">
        <f t="shared" si="23"/>
        <v>ISTP</v>
      </c>
      <c r="FA107">
        <v>1</v>
      </c>
    </row>
    <row r="108" spans="1:157" x14ac:dyDescent="0.3">
      <c r="A108">
        <v>106</v>
      </c>
      <c r="B108" s="12">
        <v>41908</v>
      </c>
      <c r="C108">
        <v>2</v>
      </c>
      <c r="D108">
        <v>10</v>
      </c>
      <c r="F108" s="20">
        <v>1</v>
      </c>
      <c r="G108" s="11">
        <v>0.2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4.375</v>
      </c>
      <c r="N108" s="11">
        <v>4.5</v>
      </c>
      <c r="O108" s="11">
        <v>4</v>
      </c>
      <c r="P108" s="11">
        <v>4.3</v>
      </c>
      <c r="Q108" s="11">
        <v>4.333333333333333</v>
      </c>
      <c r="R108" s="11">
        <v>4</v>
      </c>
      <c r="S108" s="11">
        <v>4.1428571428571432</v>
      </c>
      <c r="T108" s="11">
        <v>4.5</v>
      </c>
      <c r="U108" s="11">
        <v>2</v>
      </c>
      <c r="V108" s="11">
        <v>4.3</v>
      </c>
      <c r="W108" s="11">
        <v>4.4444444444444446</v>
      </c>
      <c r="X108" s="11">
        <v>3</v>
      </c>
      <c r="Y108">
        <v>0</v>
      </c>
      <c r="Z108">
        <v>0</v>
      </c>
      <c r="AA108">
        <v>0</v>
      </c>
      <c r="AB108">
        <v>0</v>
      </c>
      <c r="AC108">
        <v>5</v>
      </c>
      <c r="AD108">
        <v>3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7</v>
      </c>
      <c r="AO108">
        <v>3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3</v>
      </c>
      <c r="AZ108">
        <v>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6</v>
      </c>
      <c r="BK108">
        <v>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0.5</v>
      </c>
      <c r="BT108">
        <v>0</v>
      </c>
      <c r="BU108">
        <v>3</v>
      </c>
      <c r="BV108">
        <v>3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5</v>
      </c>
      <c r="CG108">
        <v>4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3</v>
      </c>
      <c r="CR108">
        <v>3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5</v>
      </c>
      <c r="DC108">
        <v>4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0.23177745892828464</v>
      </c>
      <c r="DJ108">
        <v>1</v>
      </c>
      <c r="DK108">
        <v>8</v>
      </c>
      <c r="DL108">
        <v>0</v>
      </c>
      <c r="DM108">
        <v>8</v>
      </c>
      <c r="DN108">
        <v>9</v>
      </c>
      <c r="DO108">
        <v>21</v>
      </c>
      <c r="DP108">
        <v>11</v>
      </c>
      <c r="DQ108">
        <v>14</v>
      </c>
      <c r="DR108">
        <v>15</v>
      </c>
      <c r="DS108">
        <v>14</v>
      </c>
      <c r="DT108">
        <v>12</v>
      </c>
      <c r="DU108">
        <v>17</v>
      </c>
      <c r="DV108">
        <v>18</v>
      </c>
      <c r="DW108">
        <v>15</v>
      </c>
      <c r="DX108">
        <v>18</v>
      </c>
      <c r="DY108">
        <v>14</v>
      </c>
      <c r="DZ108">
        <v>14</v>
      </c>
      <c r="EA108">
        <v>16</v>
      </c>
      <c r="EB108">
        <v>18</v>
      </c>
      <c r="EC108">
        <v>15</v>
      </c>
      <c r="ED108">
        <v>16</v>
      </c>
      <c r="EE108">
        <v>47</v>
      </c>
      <c r="EF108">
        <v>48</v>
      </c>
      <c r="EG108">
        <v>49</v>
      </c>
      <c r="EH108">
        <v>51</v>
      </c>
      <c r="EI108">
        <v>44</v>
      </c>
      <c r="EJ108">
        <v>51</v>
      </c>
      <c r="EK108">
        <v>49</v>
      </c>
      <c r="EL108">
        <v>50</v>
      </c>
      <c r="EM108">
        <v>45</v>
      </c>
      <c r="EN108">
        <v>31</v>
      </c>
      <c r="EO108">
        <v>33</v>
      </c>
      <c r="EP108">
        <v>-12</v>
      </c>
      <c r="EQ108">
        <v>-3</v>
      </c>
      <c r="ER108">
        <v>1</v>
      </c>
      <c r="ES108">
        <v>-5</v>
      </c>
      <c r="ET108">
        <v>5.4</v>
      </c>
      <c r="EU108" s="3" t="s">
        <v>33</v>
      </c>
      <c r="EV108" s="3" t="s">
        <v>35</v>
      </c>
      <c r="EW108" s="3" t="s">
        <v>36</v>
      </c>
      <c r="EX108" s="3" t="s">
        <v>39</v>
      </c>
      <c r="EY108" t="str">
        <f t="shared" si="23"/>
        <v>INTP</v>
      </c>
      <c r="FA108">
        <v>1</v>
      </c>
    </row>
    <row r="109" spans="1:157" x14ac:dyDescent="0.3">
      <c r="A109">
        <v>107</v>
      </c>
      <c r="B109" s="12">
        <v>41908</v>
      </c>
      <c r="C109">
        <v>2</v>
      </c>
      <c r="D109">
        <v>11</v>
      </c>
      <c r="F109" s="20">
        <v>1</v>
      </c>
      <c r="G109" s="11">
        <v>0</v>
      </c>
      <c r="H109" s="11">
        <v>0.46666666666666667</v>
      </c>
      <c r="I109" s="11">
        <v>1</v>
      </c>
      <c r="J109" s="11">
        <v>0</v>
      </c>
      <c r="K109" s="11">
        <v>0.26666666666666666</v>
      </c>
      <c r="L109" s="11">
        <v>0.75</v>
      </c>
      <c r="M109" s="11">
        <v>4</v>
      </c>
      <c r="N109" s="11">
        <v>4</v>
      </c>
      <c r="O109" s="11">
        <v>0</v>
      </c>
      <c r="P109" s="11">
        <v>4.2</v>
      </c>
      <c r="Q109" s="11">
        <v>4.4000000000000004</v>
      </c>
      <c r="R109" s="11">
        <v>4</v>
      </c>
      <c r="S109" s="11">
        <v>4.625</v>
      </c>
      <c r="T109" s="11">
        <v>4.625</v>
      </c>
      <c r="U109" s="11">
        <v>0</v>
      </c>
      <c r="V109" s="11">
        <v>4.4000000000000004</v>
      </c>
      <c r="W109" s="11">
        <v>4.4000000000000004</v>
      </c>
      <c r="X109" s="11">
        <v>0</v>
      </c>
      <c r="Y109">
        <v>0</v>
      </c>
      <c r="Z109">
        <v>0</v>
      </c>
      <c r="AA109">
        <v>0</v>
      </c>
      <c r="AB109">
        <v>0</v>
      </c>
      <c r="AC109">
        <v>7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8</v>
      </c>
      <c r="AO109">
        <v>2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7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3</v>
      </c>
      <c r="BK109">
        <v>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3</v>
      </c>
      <c r="BV109">
        <v>5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4</v>
      </c>
      <c r="CG109">
        <v>5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3</v>
      </c>
      <c r="CR109">
        <v>5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</v>
      </c>
      <c r="DB109">
        <v>4</v>
      </c>
      <c r="DC109">
        <v>5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0.52379903119042626</v>
      </c>
      <c r="DJ109">
        <v>8</v>
      </c>
      <c r="DK109">
        <v>1</v>
      </c>
      <c r="DL109">
        <v>0</v>
      </c>
      <c r="DM109">
        <v>1</v>
      </c>
      <c r="DN109">
        <v>10</v>
      </c>
      <c r="DO109">
        <v>18</v>
      </c>
      <c r="DP109">
        <v>10</v>
      </c>
      <c r="DQ109">
        <v>15</v>
      </c>
      <c r="DR109">
        <v>17</v>
      </c>
      <c r="DS109">
        <v>9</v>
      </c>
      <c r="DT109">
        <v>14</v>
      </c>
      <c r="DU109">
        <v>13</v>
      </c>
      <c r="DV109">
        <v>9</v>
      </c>
      <c r="DW109">
        <v>15</v>
      </c>
      <c r="DX109">
        <v>20</v>
      </c>
      <c r="DY109">
        <v>21</v>
      </c>
      <c r="DZ109">
        <v>13</v>
      </c>
      <c r="EA109">
        <v>11</v>
      </c>
      <c r="EB109">
        <v>24</v>
      </c>
      <c r="EC109">
        <v>10</v>
      </c>
      <c r="ED109">
        <v>21</v>
      </c>
      <c r="EE109">
        <v>56</v>
      </c>
      <c r="EF109">
        <v>48</v>
      </c>
      <c r="EG109">
        <v>40</v>
      </c>
      <c r="EH109">
        <v>44</v>
      </c>
      <c r="EI109">
        <v>55</v>
      </c>
      <c r="EJ109">
        <v>54</v>
      </c>
      <c r="EK109">
        <v>60</v>
      </c>
      <c r="EL109">
        <v>42</v>
      </c>
      <c r="EM109">
        <v>42</v>
      </c>
      <c r="EN109">
        <v>36</v>
      </c>
      <c r="EO109">
        <v>30</v>
      </c>
      <c r="EP109">
        <v>-8</v>
      </c>
      <c r="EQ109">
        <v>-5</v>
      </c>
      <c r="ER109">
        <v>8</v>
      </c>
      <c r="ES109">
        <v>1</v>
      </c>
      <c r="ET109">
        <v>5.8</v>
      </c>
      <c r="EU109" s="3" t="s">
        <v>33</v>
      </c>
      <c r="EV109" s="3" t="s">
        <v>35</v>
      </c>
      <c r="EW109" s="3" t="s">
        <v>36</v>
      </c>
      <c r="EX109" s="3" t="s">
        <v>38</v>
      </c>
      <c r="EY109" t="str">
        <f t="shared" si="23"/>
        <v>INTJ</v>
      </c>
      <c r="FA109">
        <v>1</v>
      </c>
    </row>
    <row r="110" spans="1:157" x14ac:dyDescent="0.3">
      <c r="A110">
        <v>108</v>
      </c>
      <c r="B110" s="12">
        <v>41908</v>
      </c>
      <c r="C110">
        <v>2</v>
      </c>
      <c r="D110">
        <v>12</v>
      </c>
      <c r="F110" s="20">
        <v>0</v>
      </c>
      <c r="G110" s="11">
        <v>0.2</v>
      </c>
      <c r="H110" s="11">
        <v>0.6</v>
      </c>
      <c r="I110" s="11">
        <v>1</v>
      </c>
      <c r="J110" s="11">
        <v>0</v>
      </c>
      <c r="K110" s="11">
        <v>0.26666666666666666</v>
      </c>
      <c r="L110" s="11">
        <v>0.4</v>
      </c>
      <c r="M110" s="11">
        <v>4.75</v>
      </c>
      <c r="N110" s="11">
        <v>4.75</v>
      </c>
      <c r="O110" s="11">
        <v>0</v>
      </c>
      <c r="P110" s="11">
        <v>3.6</v>
      </c>
      <c r="Q110" s="11">
        <v>4.2857142857142856</v>
      </c>
      <c r="R110" s="11">
        <v>2</v>
      </c>
      <c r="S110" s="11">
        <v>3.7142857142857144</v>
      </c>
      <c r="T110" s="11">
        <v>4.25</v>
      </c>
      <c r="U110" s="11">
        <v>3</v>
      </c>
      <c r="V110" s="11">
        <v>4.2</v>
      </c>
      <c r="W110" s="11">
        <v>4.2857142857142856</v>
      </c>
      <c r="X110" s="11">
        <v>4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6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1</v>
      </c>
      <c r="AN110">
        <v>4</v>
      </c>
      <c r="AO110">
        <v>3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</v>
      </c>
      <c r="AZ110">
        <v>6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3</v>
      </c>
      <c r="BK110">
        <v>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0.5</v>
      </c>
      <c r="BT110">
        <v>1</v>
      </c>
      <c r="BU110">
        <v>4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8</v>
      </c>
      <c r="CG110">
        <v>2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3</v>
      </c>
      <c r="CR110">
        <v>1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5</v>
      </c>
      <c r="DC110">
        <v>2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0.50802143423826451</v>
      </c>
      <c r="DJ110">
        <v>6</v>
      </c>
      <c r="DK110">
        <v>3</v>
      </c>
      <c r="DL110">
        <v>0</v>
      </c>
      <c r="DM110">
        <v>3</v>
      </c>
      <c r="DN110">
        <v>9</v>
      </c>
      <c r="DO110">
        <v>16</v>
      </c>
      <c r="DP110">
        <v>19</v>
      </c>
      <c r="DQ110">
        <v>13</v>
      </c>
      <c r="DR110">
        <v>19</v>
      </c>
      <c r="DS110">
        <v>3</v>
      </c>
      <c r="DT110">
        <v>24</v>
      </c>
      <c r="DU110">
        <v>4</v>
      </c>
      <c r="DV110">
        <v>22</v>
      </c>
      <c r="DW110">
        <v>17</v>
      </c>
      <c r="DX110">
        <v>13</v>
      </c>
      <c r="DY110">
        <v>11</v>
      </c>
      <c r="DZ110">
        <v>15</v>
      </c>
      <c r="EA110">
        <v>20</v>
      </c>
      <c r="EB110">
        <v>11</v>
      </c>
      <c r="EC110">
        <v>21</v>
      </c>
      <c r="ED110">
        <v>14</v>
      </c>
      <c r="EE110">
        <v>41</v>
      </c>
      <c r="EF110">
        <v>46</v>
      </c>
      <c r="EG110">
        <v>57</v>
      </c>
      <c r="EH110">
        <v>52</v>
      </c>
      <c r="EI110">
        <v>40</v>
      </c>
      <c r="EJ110">
        <v>45</v>
      </c>
      <c r="EK110">
        <v>42</v>
      </c>
      <c r="EL110">
        <v>50</v>
      </c>
      <c r="EM110">
        <v>52</v>
      </c>
      <c r="EN110">
        <v>31</v>
      </c>
      <c r="EO110">
        <v>34</v>
      </c>
      <c r="EP110">
        <v>-7</v>
      </c>
      <c r="EQ110">
        <v>6</v>
      </c>
      <c r="ER110">
        <v>16</v>
      </c>
      <c r="ES110">
        <v>20</v>
      </c>
      <c r="ET110">
        <v>3.6</v>
      </c>
      <c r="EU110" s="3" t="s">
        <v>33</v>
      </c>
      <c r="EV110" s="3" t="s">
        <v>34</v>
      </c>
      <c r="EW110" s="3" t="s">
        <v>36</v>
      </c>
      <c r="EX110" s="3" t="s">
        <v>38</v>
      </c>
      <c r="EY110" t="str">
        <f t="shared" si="23"/>
        <v>ISTJ</v>
      </c>
      <c r="FA110">
        <v>1</v>
      </c>
    </row>
    <row r="111" spans="1:157" x14ac:dyDescent="0.3">
      <c r="A111">
        <v>109</v>
      </c>
      <c r="B111" t="s">
        <v>49</v>
      </c>
      <c r="C111">
        <v>1</v>
      </c>
      <c r="D111">
        <v>1</v>
      </c>
      <c r="F111" s="3">
        <v>0</v>
      </c>
      <c r="G111" s="11">
        <v>0.1</v>
      </c>
      <c r="H111" s="11">
        <v>0.2</v>
      </c>
      <c r="I111" s="11">
        <v>1</v>
      </c>
      <c r="J111" s="11">
        <v>0</v>
      </c>
      <c r="K111" s="11">
        <v>6.6666666666666666E-2</v>
      </c>
      <c r="L111" s="11">
        <v>1</v>
      </c>
      <c r="M111" s="11">
        <v>4.2857142857142856</v>
      </c>
      <c r="N111" s="11">
        <v>4.2857142857142856</v>
      </c>
      <c r="O111" s="11">
        <v>0</v>
      </c>
      <c r="P111" s="11">
        <v>5.4</v>
      </c>
      <c r="Q111" s="11">
        <v>5.4</v>
      </c>
      <c r="R111" s="11">
        <v>0</v>
      </c>
      <c r="S111" s="11">
        <v>4.75</v>
      </c>
      <c r="T111" s="11">
        <v>4.75</v>
      </c>
      <c r="U111" s="11">
        <v>0</v>
      </c>
      <c r="V111" s="11">
        <v>5.4</v>
      </c>
      <c r="W111" s="11">
        <v>5.4</v>
      </c>
      <c r="X111" s="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9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5</v>
      </c>
      <c r="AZ111">
        <v>2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9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</v>
      </c>
      <c r="BV111">
        <v>6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9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2</v>
      </c>
      <c r="CR111">
        <v>6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9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0.74989602770604946</v>
      </c>
      <c r="DJ111">
        <v>9</v>
      </c>
      <c r="DK111">
        <v>0</v>
      </c>
      <c r="DL111">
        <v>0</v>
      </c>
      <c r="DM111">
        <v>0</v>
      </c>
      <c r="DN111">
        <v>17</v>
      </c>
      <c r="DO111">
        <v>9</v>
      </c>
      <c r="DP111">
        <v>26</v>
      </c>
      <c r="DQ111">
        <v>2</v>
      </c>
      <c r="DR111">
        <v>21</v>
      </c>
      <c r="DS111">
        <v>1</v>
      </c>
      <c r="DT111">
        <v>26</v>
      </c>
      <c r="DU111">
        <v>3</v>
      </c>
      <c r="DV111">
        <v>16</v>
      </c>
      <c r="DW111">
        <v>15</v>
      </c>
      <c r="DX111">
        <v>17</v>
      </c>
      <c r="DY111">
        <v>7</v>
      </c>
      <c r="DZ111">
        <v>18</v>
      </c>
      <c r="EA111">
        <v>18</v>
      </c>
      <c r="EB111">
        <v>12</v>
      </c>
      <c r="EC111">
        <v>25</v>
      </c>
      <c r="ED111">
        <v>16</v>
      </c>
      <c r="EE111">
        <v>39</v>
      </c>
      <c r="EF111">
        <v>48</v>
      </c>
      <c r="EG111">
        <v>57</v>
      </c>
      <c r="EH111">
        <v>48</v>
      </c>
      <c r="EI111">
        <v>41</v>
      </c>
      <c r="EJ111">
        <v>54</v>
      </c>
      <c r="EK111">
        <v>43</v>
      </c>
      <c r="EL111">
        <v>51</v>
      </c>
      <c r="EM111">
        <v>50</v>
      </c>
      <c r="EN111">
        <v>31</v>
      </c>
      <c r="EO111">
        <v>42</v>
      </c>
      <c r="EP111">
        <v>8</v>
      </c>
      <c r="EQ111">
        <v>24</v>
      </c>
      <c r="ER111">
        <v>20</v>
      </c>
      <c r="ES111">
        <v>23</v>
      </c>
      <c r="ET111">
        <v>5.4</v>
      </c>
      <c r="EU111" s="3" t="s">
        <v>32</v>
      </c>
      <c r="EV111" s="3" t="s">
        <v>34</v>
      </c>
      <c r="EW111" s="3" t="s">
        <v>36</v>
      </c>
      <c r="EX111" s="3" t="s">
        <v>38</v>
      </c>
      <c r="EY111" t="str">
        <f t="shared" si="23"/>
        <v>ESTJ</v>
      </c>
      <c r="FA111">
        <v>2</v>
      </c>
    </row>
    <row r="112" spans="1:157" x14ac:dyDescent="0.3">
      <c r="A112">
        <v>110</v>
      </c>
      <c r="B112" t="s">
        <v>49</v>
      </c>
      <c r="C112">
        <v>1</v>
      </c>
      <c r="D112">
        <v>2</v>
      </c>
      <c r="F112" s="3">
        <v>0</v>
      </c>
      <c r="G112" s="11">
        <v>0.3</v>
      </c>
      <c r="H112" s="11">
        <v>0.26666666666666666</v>
      </c>
      <c r="I112" s="11">
        <v>1</v>
      </c>
      <c r="J112" s="11">
        <v>0</v>
      </c>
      <c r="K112" s="11">
        <v>0</v>
      </c>
      <c r="L112" s="11">
        <v>1</v>
      </c>
      <c r="M112" s="11">
        <v>5</v>
      </c>
      <c r="N112" s="11">
        <v>5</v>
      </c>
      <c r="O112" s="11">
        <v>0</v>
      </c>
      <c r="P112" s="11">
        <v>5</v>
      </c>
      <c r="Q112" s="11">
        <v>5</v>
      </c>
      <c r="R112" s="11">
        <v>0</v>
      </c>
      <c r="S112" s="11">
        <v>4</v>
      </c>
      <c r="T112" s="11">
        <v>4</v>
      </c>
      <c r="U112" s="11">
        <v>0</v>
      </c>
      <c r="V112" s="11">
        <v>5</v>
      </c>
      <c r="W112" s="11">
        <v>5</v>
      </c>
      <c r="X112" s="11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8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</v>
      </c>
      <c r="BU112">
        <v>3</v>
      </c>
      <c r="BV112">
        <v>2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2</v>
      </c>
      <c r="CQ112">
        <v>3</v>
      </c>
      <c r="CR112">
        <v>2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10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0.32227872271307184</v>
      </c>
      <c r="DJ112">
        <v>9</v>
      </c>
      <c r="DK112">
        <v>0</v>
      </c>
      <c r="DL112">
        <v>0</v>
      </c>
      <c r="DM112">
        <v>0</v>
      </c>
      <c r="DN112">
        <v>21</v>
      </c>
      <c r="DO112">
        <v>8</v>
      </c>
      <c r="DP112">
        <v>3</v>
      </c>
      <c r="DQ112">
        <v>21</v>
      </c>
      <c r="DR112">
        <v>8</v>
      </c>
      <c r="DS112">
        <v>14</v>
      </c>
      <c r="DT112">
        <v>23</v>
      </c>
      <c r="DU112">
        <v>2</v>
      </c>
      <c r="DV112">
        <v>12</v>
      </c>
      <c r="DW112">
        <v>20</v>
      </c>
      <c r="DX112">
        <v>14</v>
      </c>
      <c r="DY112">
        <v>16</v>
      </c>
      <c r="DZ112">
        <v>13</v>
      </c>
      <c r="EA112">
        <v>19</v>
      </c>
      <c r="EB112">
        <v>19</v>
      </c>
      <c r="EC112">
        <v>14</v>
      </c>
      <c r="ED112">
        <v>17</v>
      </c>
      <c r="EE112">
        <v>50</v>
      </c>
      <c r="EF112">
        <v>51</v>
      </c>
      <c r="EG112">
        <v>43</v>
      </c>
      <c r="EH112">
        <v>46</v>
      </c>
      <c r="EI112">
        <v>46</v>
      </c>
      <c r="EJ112">
        <v>47</v>
      </c>
      <c r="EK112">
        <v>56</v>
      </c>
      <c r="EL112">
        <v>39</v>
      </c>
      <c r="EM112">
        <v>49</v>
      </c>
      <c r="EN112">
        <v>37</v>
      </c>
      <c r="EO112">
        <v>28</v>
      </c>
      <c r="EP112">
        <v>13</v>
      </c>
      <c r="EQ112">
        <v>-18</v>
      </c>
      <c r="ER112">
        <v>-6</v>
      </c>
      <c r="ES112">
        <v>21</v>
      </c>
      <c r="ET112">
        <v>6</v>
      </c>
      <c r="EU112" s="3" t="s">
        <v>32</v>
      </c>
      <c r="EV112" s="3" t="s">
        <v>35</v>
      </c>
      <c r="EW112" s="3" t="s">
        <v>37</v>
      </c>
      <c r="EX112" s="3" t="s">
        <v>38</v>
      </c>
      <c r="EY112" t="str">
        <f t="shared" si="23"/>
        <v>ENFJ</v>
      </c>
      <c r="FA112">
        <v>2</v>
      </c>
    </row>
    <row r="113" spans="1:157" x14ac:dyDescent="0.3">
      <c r="A113">
        <v>111</v>
      </c>
      <c r="B113" t="s">
        <v>49</v>
      </c>
      <c r="C113">
        <v>1</v>
      </c>
      <c r="D113">
        <v>3</v>
      </c>
      <c r="F113" s="3">
        <v>0</v>
      </c>
      <c r="G113" s="11">
        <v>0.1</v>
      </c>
      <c r="H113" s="11">
        <v>6.6666666666666666E-2</v>
      </c>
      <c r="I113" s="11">
        <v>1</v>
      </c>
      <c r="J113" s="11">
        <v>0</v>
      </c>
      <c r="K113" s="11">
        <v>0</v>
      </c>
      <c r="L113" s="11">
        <v>1</v>
      </c>
      <c r="M113" s="11">
        <v>4.5714285714285712</v>
      </c>
      <c r="N113" s="11">
        <v>4.666666666666667</v>
      </c>
      <c r="O113" s="11">
        <v>4</v>
      </c>
      <c r="P113" s="11">
        <v>5</v>
      </c>
      <c r="Q113" s="11">
        <v>5</v>
      </c>
      <c r="R113" s="11">
        <v>0</v>
      </c>
      <c r="S113" s="11">
        <v>4.25</v>
      </c>
      <c r="T113" s="11">
        <v>4.833333333333333</v>
      </c>
      <c r="U113" s="11">
        <v>2.5</v>
      </c>
      <c r="V113" s="11">
        <v>5.4</v>
      </c>
      <c r="W113" s="11">
        <v>5.4</v>
      </c>
      <c r="X113" s="11">
        <v>0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4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0.5</v>
      </c>
      <c r="BT113">
        <v>1</v>
      </c>
      <c r="BU113">
        <v>1</v>
      </c>
      <c r="BV113">
        <v>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9</v>
      </c>
      <c r="CH113">
        <v>0</v>
      </c>
      <c r="CI113">
        <v>0</v>
      </c>
      <c r="CJ113">
        <v>0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5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9</v>
      </c>
      <c r="DD113">
        <v>0</v>
      </c>
      <c r="DE113">
        <v>0</v>
      </c>
      <c r="DF113">
        <v>0</v>
      </c>
      <c r="DG113">
        <v>1</v>
      </c>
      <c r="DH113">
        <v>0</v>
      </c>
      <c r="DI113">
        <v>0.59184483798535537</v>
      </c>
      <c r="DJ113">
        <v>9</v>
      </c>
      <c r="DK113">
        <v>0</v>
      </c>
      <c r="DL113">
        <v>0</v>
      </c>
      <c r="DM113">
        <v>0</v>
      </c>
      <c r="DN113">
        <v>7</v>
      </c>
      <c r="DO113">
        <v>20</v>
      </c>
      <c r="DP113">
        <v>29</v>
      </c>
      <c r="DQ113">
        <v>3</v>
      </c>
      <c r="DR113">
        <v>14</v>
      </c>
      <c r="DS113">
        <v>10</v>
      </c>
      <c r="DT113">
        <v>21</v>
      </c>
      <c r="DU113">
        <v>8</v>
      </c>
      <c r="DV113">
        <v>12</v>
      </c>
      <c r="DW113">
        <v>18</v>
      </c>
      <c r="DX113">
        <v>11</v>
      </c>
      <c r="DY113">
        <v>16</v>
      </c>
      <c r="DZ113">
        <v>16</v>
      </c>
      <c r="EA113">
        <v>25</v>
      </c>
      <c r="EB113">
        <v>10</v>
      </c>
      <c r="EC113">
        <v>20</v>
      </c>
      <c r="ED113">
        <v>16</v>
      </c>
      <c r="EE113">
        <v>45</v>
      </c>
      <c r="EF113">
        <v>51</v>
      </c>
      <c r="EG113">
        <v>48</v>
      </c>
      <c r="EH113">
        <v>41</v>
      </c>
      <c r="EI113">
        <v>48</v>
      </c>
      <c r="EJ113">
        <v>41</v>
      </c>
      <c r="EK113">
        <v>44</v>
      </c>
      <c r="EL113">
        <v>39</v>
      </c>
      <c r="EM113">
        <v>61</v>
      </c>
      <c r="EN113">
        <v>34</v>
      </c>
      <c r="EO113">
        <v>31</v>
      </c>
      <c r="EP113">
        <v>-13</v>
      </c>
      <c r="EQ113">
        <v>26</v>
      </c>
      <c r="ER113">
        <v>4</v>
      </c>
      <c r="ES113">
        <v>13</v>
      </c>
      <c r="ET113">
        <v>6.2</v>
      </c>
      <c r="EU113" s="3" t="s">
        <v>33</v>
      </c>
      <c r="EV113" s="3" t="s">
        <v>34</v>
      </c>
      <c r="EW113" s="3" t="s">
        <v>36</v>
      </c>
      <c r="EX113" s="3" t="s">
        <v>38</v>
      </c>
      <c r="EY113" t="str">
        <f t="shared" si="23"/>
        <v>ISTJ</v>
      </c>
      <c r="FA113">
        <v>2</v>
      </c>
    </row>
    <row r="114" spans="1:157" x14ac:dyDescent="0.3">
      <c r="A114">
        <v>112</v>
      </c>
      <c r="B114" t="s">
        <v>49</v>
      </c>
      <c r="C114">
        <v>1</v>
      </c>
      <c r="D114">
        <v>4</v>
      </c>
      <c r="F114" s="3">
        <v>0</v>
      </c>
      <c r="G114" s="11">
        <v>0</v>
      </c>
      <c r="H114" s="11">
        <v>0.13333333333333333</v>
      </c>
      <c r="I114" s="11">
        <v>1</v>
      </c>
      <c r="J114" s="11">
        <v>0</v>
      </c>
      <c r="K114" s="11">
        <v>6.6666666666666666E-2</v>
      </c>
      <c r="L114" s="11">
        <v>1</v>
      </c>
      <c r="M114" s="11">
        <v>5</v>
      </c>
      <c r="N114" s="11">
        <v>5</v>
      </c>
      <c r="O114" s="11">
        <v>0</v>
      </c>
      <c r="P114" s="11">
        <v>5</v>
      </c>
      <c r="Q114" s="11">
        <v>5</v>
      </c>
      <c r="R114" s="11">
        <v>0</v>
      </c>
      <c r="S114" s="11">
        <v>3.8571428571428572</v>
      </c>
      <c r="T114" s="11">
        <v>5</v>
      </c>
      <c r="U114" s="11">
        <v>3</v>
      </c>
      <c r="V114" s="11">
        <v>5</v>
      </c>
      <c r="W114" s="11">
        <v>5</v>
      </c>
      <c r="X114" s="11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8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0.5</v>
      </c>
      <c r="BT114">
        <v>2</v>
      </c>
      <c r="BU114">
        <v>1</v>
      </c>
      <c r="BV114">
        <v>3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3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0.49302266062581346</v>
      </c>
      <c r="DJ114">
        <v>9</v>
      </c>
      <c r="DK114">
        <v>0</v>
      </c>
      <c r="DL114">
        <v>0</v>
      </c>
      <c r="DM114">
        <v>0</v>
      </c>
      <c r="DN114">
        <v>5</v>
      </c>
      <c r="DO114">
        <v>20</v>
      </c>
      <c r="DP114">
        <v>16</v>
      </c>
      <c r="DQ114">
        <v>13</v>
      </c>
      <c r="DR114">
        <v>12</v>
      </c>
      <c r="DS114">
        <v>11</v>
      </c>
      <c r="DT114">
        <v>13</v>
      </c>
      <c r="DU114">
        <v>16</v>
      </c>
      <c r="DV114">
        <v>14</v>
      </c>
      <c r="DW114">
        <v>25</v>
      </c>
      <c r="DX114">
        <v>14</v>
      </c>
      <c r="DY114">
        <v>20</v>
      </c>
      <c r="DZ114">
        <v>14</v>
      </c>
      <c r="EA114">
        <v>18</v>
      </c>
      <c r="EB114">
        <v>12</v>
      </c>
      <c r="EC114">
        <v>11</v>
      </c>
      <c r="ED114">
        <v>16</v>
      </c>
      <c r="EE114">
        <v>59</v>
      </c>
      <c r="EF114">
        <v>44</v>
      </c>
      <c r="EG114">
        <v>41</v>
      </c>
      <c r="EH114">
        <v>53</v>
      </c>
      <c r="EI114">
        <v>50</v>
      </c>
      <c r="EJ114">
        <v>37</v>
      </c>
      <c r="EK114">
        <v>53</v>
      </c>
      <c r="EL114">
        <v>42</v>
      </c>
      <c r="EM114">
        <v>49</v>
      </c>
      <c r="EN114">
        <v>41</v>
      </c>
      <c r="EO114">
        <v>25</v>
      </c>
      <c r="EP114">
        <v>-15</v>
      </c>
      <c r="EQ114">
        <v>3</v>
      </c>
      <c r="ER114">
        <v>1</v>
      </c>
      <c r="ES114">
        <v>-3</v>
      </c>
      <c r="ET114">
        <v>6.4</v>
      </c>
      <c r="EU114" s="3" t="s">
        <v>33</v>
      </c>
      <c r="EV114" s="3" t="s">
        <v>34</v>
      </c>
      <c r="EW114" s="3" t="s">
        <v>36</v>
      </c>
      <c r="EX114" s="3" t="s">
        <v>39</v>
      </c>
      <c r="EY114" t="str">
        <f t="shared" si="23"/>
        <v>ISTP</v>
      </c>
      <c r="FA114">
        <v>2</v>
      </c>
    </row>
    <row r="115" spans="1:157" x14ac:dyDescent="0.3">
      <c r="A115">
        <v>113</v>
      </c>
      <c r="B115" t="s">
        <v>49</v>
      </c>
      <c r="C115">
        <v>1</v>
      </c>
      <c r="D115">
        <v>5</v>
      </c>
      <c r="F115" s="3">
        <v>0</v>
      </c>
      <c r="G115" s="11">
        <v>0.5</v>
      </c>
      <c r="H115" s="11">
        <v>0</v>
      </c>
      <c r="I115" s="11">
        <v>1</v>
      </c>
      <c r="J115" s="11">
        <v>0.1</v>
      </c>
      <c r="K115" s="11">
        <v>0</v>
      </c>
      <c r="L115" s="11">
        <v>1</v>
      </c>
      <c r="M115" s="11">
        <v>4.4285714285714288</v>
      </c>
      <c r="N115" s="11">
        <v>4.5</v>
      </c>
      <c r="O115" s="11">
        <v>4</v>
      </c>
      <c r="P115" s="11">
        <v>5.4</v>
      </c>
      <c r="Q115" s="11">
        <v>5.4</v>
      </c>
      <c r="R115" s="11">
        <v>0</v>
      </c>
      <c r="S115" s="11">
        <v>4.375</v>
      </c>
      <c r="T115" s="11">
        <v>4.8571428571428568</v>
      </c>
      <c r="U115" s="11">
        <v>1</v>
      </c>
      <c r="V115" s="11">
        <v>5</v>
      </c>
      <c r="W115" s="11">
        <v>5</v>
      </c>
      <c r="X115" s="11">
        <v>0</v>
      </c>
      <c r="Y115">
        <v>0</v>
      </c>
      <c r="Z115">
        <v>0</v>
      </c>
      <c r="AA115">
        <v>0</v>
      </c>
      <c r="AB115">
        <v>0</v>
      </c>
      <c r="AC115">
        <v>4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9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3</v>
      </c>
      <c r="AZ115">
        <v>3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9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1</v>
      </c>
      <c r="BV115">
        <v>6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6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0.56630227702440861</v>
      </c>
      <c r="DJ115">
        <v>1</v>
      </c>
      <c r="DK115">
        <v>8</v>
      </c>
      <c r="DL115">
        <v>0</v>
      </c>
      <c r="DM115">
        <v>8</v>
      </c>
      <c r="DN115">
        <v>14</v>
      </c>
      <c r="DO115">
        <v>15</v>
      </c>
      <c r="DP115">
        <v>23</v>
      </c>
      <c r="DQ115">
        <v>8</v>
      </c>
      <c r="DR115">
        <v>23</v>
      </c>
      <c r="DS115">
        <v>3</v>
      </c>
      <c r="DT115">
        <v>11</v>
      </c>
      <c r="DU115">
        <v>22</v>
      </c>
      <c r="DV115">
        <v>17</v>
      </c>
      <c r="DW115">
        <v>13</v>
      </c>
      <c r="DX115">
        <v>13</v>
      </c>
      <c r="DY115">
        <v>20</v>
      </c>
      <c r="DZ115">
        <v>17</v>
      </c>
      <c r="EA115">
        <v>19</v>
      </c>
      <c r="EB115">
        <v>20</v>
      </c>
      <c r="EC115">
        <v>21</v>
      </c>
      <c r="ED115">
        <v>4</v>
      </c>
      <c r="EE115">
        <v>46</v>
      </c>
      <c r="EF115">
        <v>56</v>
      </c>
      <c r="EG115">
        <v>42</v>
      </c>
      <c r="EH115">
        <v>43</v>
      </c>
      <c r="EI115">
        <v>41</v>
      </c>
      <c r="EJ115">
        <v>54</v>
      </c>
      <c r="EK115">
        <v>37</v>
      </c>
      <c r="EL115">
        <v>47</v>
      </c>
      <c r="EM115">
        <v>60</v>
      </c>
      <c r="EN115">
        <v>17</v>
      </c>
      <c r="EO115">
        <v>34</v>
      </c>
      <c r="EP115">
        <v>-1</v>
      </c>
      <c r="EQ115">
        <v>15</v>
      </c>
      <c r="ER115">
        <v>20</v>
      </c>
      <c r="ES115">
        <v>-11</v>
      </c>
      <c r="ET115">
        <v>6.4</v>
      </c>
      <c r="EU115" s="3" t="s">
        <v>33</v>
      </c>
      <c r="EV115" s="3" t="s">
        <v>34</v>
      </c>
      <c r="EW115" s="3" t="s">
        <v>36</v>
      </c>
      <c r="EX115" s="3" t="s">
        <v>39</v>
      </c>
      <c r="EY115" t="str">
        <f t="shared" si="23"/>
        <v>ISTP</v>
      </c>
      <c r="FA115">
        <v>2</v>
      </c>
    </row>
    <row r="116" spans="1:157" x14ac:dyDescent="0.3">
      <c r="A116">
        <v>114</v>
      </c>
      <c r="B116" t="s">
        <v>49</v>
      </c>
      <c r="C116">
        <v>1</v>
      </c>
      <c r="D116">
        <v>6</v>
      </c>
      <c r="F116" s="3">
        <v>0</v>
      </c>
      <c r="G116" s="11">
        <v>0.3</v>
      </c>
      <c r="H116" s="11">
        <v>0.2</v>
      </c>
      <c r="I116" s="11">
        <v>1</v>
      </c>
      <c r="J116" s="11">
        <v>0</v>
      </c>
      <c r="K116" s="11">
        <v>6.6666666666666666E-2</v>
      </c>
      <c r="L116" s="11">
        <v>1</v>
      </c>
      <c r="M116" s="11">
        <v>3</v>
      </c>
      <c r="N116" s="11">
        <v>3.75</v>
      </c>
      <c r="O116" s="11">
        <v>2.25</v>
      </c>
      <c r="P116" s="11">
        <v>5.8</v>
      </c>
      <c r="Q116" s="11">
        <v>5.8</v>
      </c>
      <c r="R116" s="11">
        <v>0</v>
      </c>
      <c r="S116" s="11">
        <v>4.4285714285714288</v>
      </c>
      <c r="T116" s="11">
        <v>4.4285714285714288</v>
      </c>
      <c r="U116" s="11">
        <v>0</v>
      </c>
      <c r="V116" s="11">
        <v>5.8</v>
      </c>
      <c r="W116" s="11">
        <v>5.8</v>
      </c>
      <c r="X116" s="11">
        <v>0</v>
      </c>
      <c r="Y116">
        <v>0</v>
      </c>
      <c r="Z116">
        <v>1</v>
      </c>
      <c r="AA116">
        <v>1</v>
      </c>
      <c r="AB116">
        <v>3</v>
      </c>
      <c r="AC116">
        <v>3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8</v>
      </c>
      <c r="AP116">
        <v>0</v>
      </c>
      <c r="AQ116">
        <v>0</v>
      </c>
      <c r="AR116">
        <v>0</v>
      </c>
      <c r="AS116">
        <v>2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8</v>
      </c>
      <c r="BL116">
        <v>0</v>
      </c>
      <c r="BM116">
        <v>0</v>
      </c>
      <c r="BN116">
        <v>0</v>
      </c>
      <c r="BO116">
        <v>2</v>
      </c>
      <c r="BP116">
        <v>0</v>
      </c>
      <c r="BQ116">
        <v>0</v>
      </c>
      <c r="BR116">
        <v>0</v>
      </c>
      <c r="BS116">
        <v>0</v>
      </c>
      <c r="BT116">
        <v>1</v>
      </c>
      <c r="BU116">
        <v>2</v>
      </c>
      <c r="BV116">
        <v>4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8</v>
      </c>
      <c r="CH116">
        <v>0</v>
      </c>
      <c r="CI116">
        <v>0</v>
      </c>
      <c r="CJ116">
        <v>0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1</v>
      </c>
      <c r="CQ116">
        <v>2</v>
      </c>
      <c r="CR116">
        <v>4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8</v>
      </c>
      <c r="DD116">
        <v>0</v>
      </c>
      <c r="DE116">
        <v>0</v>
      </c>
      <c r="DF116">
        <v>0</v>
      </c>
      <c r="DG116">
        <v>2</v>
      </c>
      <c r="DH116">
        <v>0</v>
      </c>
      <c r="DI116">
        <v>0.50198619177145176</v>
      </c>
      <c r="DJ116">
        <v>6</v>
      </c>
      <c r="DK116">
        <v>3</v>
      </c>
      <c r="DL116">
        <v>0</v>
      </c>
      <c r="DM116">
        <v>3</v>
      </c>
      <c r="DN116">
        <v>9</v>
      </c>
      <c r="DO116">
        <v>20</v>
      </c>
      <c r="DP116">
        <v>28</v>
      </c>
      <c r="DQ116">
        <v>3</v>
      </c>
      <c r="DR116">
        <v>28</v>
      </c>
      <c r="DS116">
        <v>2</v>
      </c>
      <c r="DT116">
        <v>12</v>
      </c>
      <c r="DU116">
        <v>19</v>
      </c>
      <c r="DV116">
        <v>14</v>
      </c>
      <c r="DW116">
        <v>9</v>
      </c>
      <c r="DX116">
        <v>16</v>
      </c>
      <c r="DY116">
        <v>18</v>
      </c>
      <c r="DZ116">
        <v>24</v>
      </c>
      <c r="EA116">
        <v>15</v>
      </c>
      <c r="EB116">
        <v>15</v>
      </c>
      <c r="EC116">
        <v>16</v>
      </c>
      <c r="ED116">
        <v>17</v>
      </c>
      <c r="EE116">
        <v>43</v>
      </c>
      <c r="EF116">
        <v>54</v>
      </c>
      <c r="EG116">
        <v>47</v>
      </c>
      <c r="EH116">
        <v>39</v>
      </c>
      <c r="EI116">
        <v>59</v>
      </c>
      <c r="EJ116">
        <v>47</v>
      </c>
      <c r="EK116">
        <v>41</v>
      </c>
      <c r="EL116">
        <v>54</v>
      </c>
      <c r="EM116">
        <v>49</v>
      </c>
      <c r="EN116">
        <v>26</v>
      </c>
      <c r="EO116">
        <v>32</v>
      </c>
      <c r="EP116">
        <v>-11</v>
      </c>
      <c r="EQ116">
        <v>25</v>
      </c>
      <c r="ER116">
        <v>26</v>
      </c>
      <c r="ES116">
        <v>-7</v>
      </c>
      <c r="ET116">
        <v>6.8</v>
      </c>
      <c r="EU116" s="3" t="s">
        <v>33</v>
      </c>
      <c r="EV116" s="3" t="s">
        <v>34</v>
      </c>
      <c r="EW116" s="3" t="s">
        <v>36</v>
      </c>
      <c r="EX116" s="3" t="s">
        <v>39</v>
      </c>
      <c r="EY116" t="str">
        <f t="shared" si="23"/>
        <v>ISTP</v>
      </c>
      <c r="FA116">
        <v>2</v>
      </c>
    </row>
    <row r="117" spans="1:157" x14ac:dyDescent="0.3">
      <c r="A117">
        <v>115</v>
      </c>
      <c r="B117" t="s">
        <v>49</v>
      </c>
      <c r="C117">
        <v>2</v>
      </c>
      <c r="D117">
        <v>7</v>
      </c>
      <c r="F117" s="3">
        <v>0</v>
      </c>
      <c r="G117" s="11">
        <v>0.1</v>
      </c>
      <c r="H117" s="11">
        <v>0.26666666666666666</v>
      </c>
      <c r="I117" s="11">
        <v>0.95</v>
      </c>
      <c r="J117" s="11">
        <v>0</v>
      </c>
      <c r="K117" s="11">
        <v>0</v>
      </c>
      <c r="L117" s="11">
        <v>0.9</v>
      </c>
      <c r="M117" s="11">
        <v>3.7142857142857144</v>
      </c>
      <c r="N117" s="11">
        <v>4.666666666666667</v>
      </c>
      <c r="O117" s="11">
        <v>3</v>
      </c>
      <c r="P117" s="11">
        <v>4.0999999999999996</v>
      </c>
      <c r="Q117" s="11">
        <v>4.1111111111111107</v>
      </c>
      <c r="R117" s="11">
        <v>4</v>
      </c>
      <c r="S117" s="11">
        <v>4.5</v>
      </c>
      <c r="T117" s="11">
        <v>4.5</v>
      </c>
      <c r="U117" s="11">
        <v>0</v>
      </c>
      <c r="V117" s="11">
        <v>4.8</v>
      </c>
      <c r="W117" s="11">
        <v>4.8</v>
      </c>
      <c r="X117" s="11">
        <v>0</v>
      </c>
      <c r="Y117">
        <v>0</v>
      </c>
      <c r="Z117">
        <v>0</v>
      </c>
      <c r="AA117">
        <v>1</v>
      </c>
      <c r="AB117">
        <v>2</v>
      </c>
      <c r="AC117">
        <v>2</v>
      </c>
      <c r="AD117">
        <v>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3</v>
      </c>
      <c r="AN117">
        <v>6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2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3</v>
      </c>
      <c r="BJ117">
        <v>5</v>
      </c>
      <c r="BK117">
        <v>0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</v>
      </c>
      <c r="BV117">
        <v>4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2</v>
      </c>
      <c r="CG117">
        <v>8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4</v>
      </c>
      <c r="CR117">
        <v>4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2</v>
      </c>
      <c r="DC117">
        <v>8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0.24589602026790808</v>
      </c>
      <c r="DJ117">
        <v>9</v>
      </c>
      <c r="DK117">
        <v>0</v>
      </c>
      <c r="DL117">
        <v>0</v>
      </c>
      <c r="DM117">
        <v>0</v>
      </c>
      <c r="DN117">
        <v>2</v>
      </c>
      <c r="DO117">
        <v>25</v>
      </c>
      <c r="DP117">
        <v>17</v>
      </c>
      <c r="DQ117">
        <v>16</v>
      </c>
      <c r="DR117">
        <v>18</v>
      </c>
      <c r="DS117">
        <v>8</v>
      </c>
      <c r="DT117">
        <v>13</v>
      </c>
      <c r="DU117">
        <v>14</v>
      </c>
      <c r="DV117">
        <v>13</v>
      </c>
      <c r="DW117">
        <v>16</v>
      </c>
      <c r="DX117">
        <v>16</v>
      </c>
      <c r="DY117">
        <v>20</v>
      </c>
      <c r="DZ117">
        <v>20</v>
      </c>
      <c r="EA117">
        <v>19</v>
      </c>
      <c r="EB117">
        <v>18</v>
      </c>
      <c r="EC117">
        <v>6</v>
      </c>
      <c r="ED117">
        <v>16</v>
      </c>
      <c r="EE117">
        <v>52</v>
      </c>
      <c r="EF117">
        <v>57</v>
      </c>
      <c r="EG117">
        <v>35</v>
      </c>
      <c r="EH117">
        <v>45</v>
      </c>
      <c r="EI117">
        <v>56</v>
      </c>
      <c r="EJ117">
        <v>40</v>
      </c>
      <c r="EK117">
        <v>50</v>
      </c>
      <c r="EL117">
        <v>49</v>
      </c>
      <c r="EM117">
        <v>45</v>
      </c>
      <c r="EN117">
        <v>32</v>
      </c>
      <c r="EO117">
        <v>22</v>
      </c>
      <c r="EP117">
        <v>-23</v>
      </c>
      <c r="EQ117">
        <v>1</v>
      </c>
      <c r="ER117">
        <v>10</v>
      </c>
      <c r="ES117">
        <v>-1</v>
      </c>
      <c r="ET117">
        <v>5.2</v>
      </c>
      <c r="EU117" s="3" t="s">
        <v>33</v>
      </c>
      <c r="EV117" s="3" t="s">
        <v>34</v>
      </c>
      <c r="EW117" s="3" t="s">
        <v>36</v>
      </c>
      <c r="EX117" s="3" t="s">
        <v>39</v>
      </c>
      <c r="EY117" t="str">
        <f t="shared" si="23"/>
        <v>ISTP</v>
      </c>
      <c r="FA117">
        <v>2</v>
      </c>
    </row>
    <row r="118" spans="1:157" x14ac:dyDescent="0.3">
      <c r="A118">
        <v>116</v>
      </c>
      <c r="B118" t="s">
        <v>49</v>
      </c>
      <c r="C118">
        <v>2</v>
      </c>
      <c r="D118">
        <v>8</v>
      </c>
      <c r="F118" s="3">
        <v>0</v>
      </c>
      <c r="G118" s="11">
        <v>0.1</v>
      </c>
      <c r="H118" s="11">
        <v>0.4</v>
      </c>
      <c r="I118" s="11">
        <v>1</v>
      </c>
      <c r="J118" s="11">
        <v>0</v>
      </c>
      <c r="K118" s="11">
        <v>6.6666666666666666E-2</v>
      </c>
      <c r="L118" s="11">
        <v>0.8</v>
      </c>
      <c r="M118" s="11">
        <v>4.75</v>
      </c>
      <c r="N118" s="11">
        <v>4.8571428571428568</v>
      </c>
      <c r="O118" s="11">
        <v>4</v>
      </c>
      <c r="P118" s="11">
        <v>5</v>
      </c>
      <c r="Q118" s="11">
        <v>5</v>
      </c>
      <c r="R118" s="11">
        <v>0</v>
      </c>
      <c r="S118" s="11">
        <v>4.2857142857142856</v>
      </c>
      <c r="T118" s="11">
        <v>4.2857142857142856</v>
      </c>
      <c r="U118" s="11">
        <v>0</v>
      </c>
      <c r="V118" s="11">
        <v>4.8</v>
      </c>
      <c r="W118" s="11">
        <v>4.8</v>
      </c>
      <c r="X118" s="11">
        <v>0</v>
      </c>
      <c r="Y118">
        <v>0</v>
      </c>
      <c r="Z118">
        <v>0</v>
      </c>
      <c r="AA118">
        <v>0</v>
      </c>
      <c r="AB118">
        <v>0</v>
      </c>
      <c r="AC118">
        <v>2</v>
      </c>
      <c r="AD118">
        <v>6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6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</v>
      </c>
      <c r="BV118">
        <v>2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3</v>
      </c>
      <c r="CG118">
        <v>5</v>
      </c>
      <c r="CH118">
        <v>0</v>
      </c>
      <c r="CI118">
        <v>0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5</v>
      </c>
      <c r="CR118">
        <v>2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3</v>
      </c>
      <c r="DC118">
        <v>5</v>
      </c>
      <c r="DD118">
        <v>0</v>
      </c>
      <c r="DE118">
        <v>0</v>
      </c>
      <c r="DF118">
        <v>1</v>
      </c>
      <c r="DG118">
        <v>0</v>
      </c>
      <c r="DH118">
        <v>0</v>
      </c>
      <c r="DI118">
        <v>0.22796264055612023</v>
      </c>
      <c r="DJ118">
        <v>9</v>
      </c>
      <c r="DK118">
        <v>0</v>
      </c>
      <c r="DL118">
        <v>0</v>
      </c>
      <c r="DM118">
        <v>0</v>
      </c>
      <c r="DN118">
        <v>1</v>
      </c>
      <c r="DO118">
        <v>24</v>
      </c>
      <c r="DP118">
        <v>19</v>
      </c>
      <c r="DQ118">
        <v>6</v>
      </c>
      <c r="DR118">
        <v>13</v>
      </c>
      <c r="DS118">
        <v>11</v>
      </c>
      <c r="DT118">
        <v>23</v>
      </c>
      <c r="DU118">
        <v>5</v>
      </c>
      <c r="DV118">
        <v>22</v>
      </c>
      <c r="DW118">
        <v>15</v>
      </c>
      <c r="DX118">
        <v>15</v>
      </c>
      <c r="DY118">
        <v>16</v>
      </c>
      <c r="DZ118">
        <v>18</v>
      </c>
      <c r="EA118">
        <v>17</v>
      </c>
      <c r="EB118">
        <v>9</v>
      </c>
      <c r="EC118">
        <v>13</v>
      </c>
      <c r="ED118">
        <v>19</v>
      </c>
      <c r="EE118">
        <v>46</v>
      </c>
      <c r="EF118">
        <v>44</v>
      </c>
      <c r="EG118">
        <v>54</v>
      </c>
      <c r="EH118">
        <v>52</v>
      </c>
      <c r="EI118">
        <v>53</v>
      </c>
      <c r="EJ118">
        <v>37</v>
      </c>
      <c r="EK118">
        <v>43</v>
      </c>
      <c r="EL118">
        <v>55</v>
      </c>
      <c r="EM118">
        <v>46</v>
      </c>
      <c r="EN118">
        <v>34</v>
      </c>
      <c r="EO118">
        <v>28</v>
      </c>
      <c r="EP118">
        <v>-23</v>
      </c>
      <c r="EQ118">
        <v>13</v>
      </c>
      <c r="ER118">
        <v>2</v>
      </c>
      <c r="ES118">
        <v>18</v>
      </c>
      <c r="ET118">
        <v>6.2</v>
      </c>
      <c r="EU118" s="3" t="s">
        <v>33</v>
      </c>
      <c r="EV118" s="3" t="s">
        <v>34</v>
      </c>
      <c r="EW118" s="3" t="s">
        <v>36</v>
      </c>
      <c r="EX118" s="3" t="s">
        <v>38</v>
      </c>
      <c r="EY118" t="str">
        <f t="shared" si="23"/>
        <v>ISTJ</v>
      </c>
      <c r="FA118">
        <v>2</v>
      </c>
    </row>
    <row r="119" spans="1:157" x14ac:dyDescent="0.3">
      <c r="A119">
        <v>117</v>
      </c>
      <c r="B119" t="s">
        <v>49</v>
      </c>
      <c r="C119">
        <v>2</v>
      </c>
      <c r="D119">
        <v>9</v>
      </c>
      <c r="F119" s="3">
        <v>0</v>
      </c>
      <c r="G119" s="11">
        <v>0.3</v>
      </c>
      <c r="H119" s="11">
        <v>0.13333333333333333</v>
      </c>
      <c r="I119" s="11">
        <v>0.65</v>
      </c>
      <c r="J119" s="11">
        <v>0.1</v>
      </c>
      <c r="K119" s="11">
        <v>0.13333333333333333</v>
      </c>
      <c r="L119" s="11">
        <v>0.6</v>
      </c>
      <c r="M119" s="11">
        <v>4</v>
      </c>
      <c r="N119" s="11">
        <v>4.166666666666667</v>
      </c>
      <c r="O119" s="11">
        <v>3</v>
      </c>
      <c r="P119" s="11">
        <v>4.9000000000000004</v>
      </c>
      <c r="Q119" s="11">
        <v>5</v>
      </c>
      <c r="R119" s="11">
        <v>4</v>
      </c>
      <c r="S119" s="11">
        <v>4.5</v>
      </c>
      <c r="T119" s="11">
        <v>4.833333333333333</v>
      </c>
      <c r="U119" s="11">
        <v>3.5</v>
      </c>
      <c r="V119" s="11">
        <v>4.8</v>
      </c>
      <c r="W119" s="11">
        <v>5</v>
      </c>
      <c r="X119" s="11">
        <v>4</v>
      </c>
      <c r="Y119">
        <v>0</v>
      </c>
      <c r="Z119">
        <v>0</v>
      </c>
      <c r="AA119">
        <v>0</v>
      </c>
      <c r="AB119">
        <v>2</v>
      </c>
      <c r="AC119">
        <v>3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9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3</v>
      </c>
      <c r="AZ119">
        <v>2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</v>
      </c>
      <c r="BU119">
        <v>1</v>
      </c>
      <c r="BV119">
        <v>4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2</v>
      </c>
      <c r="CG119">
        <v>8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4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8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0.56646690268273847</v>
      </c>
      <c r="DJ119">
        <v>7</v>
      </c>
      <c r="DK119">
        <v>2</v>
      </c>
      <c r="DL119">
        <v>0</v>
      </c>
      <c r="DM119">
        <v>2</v>
      </c>
      <c r="DN119">
        <v>15</v>
      </c>
      <c r="DO119">
        <v>8</v>
      </c>
      <c r="DP119">
        <v>11</v>
      </c>
      <c r="DQ119">
        <v>16</v>
      </c>
      <c r="DR119">
        <v>14</v>
      </c>
      <c r="DS119">
        <v>10</v>
      </c>
      <c r="DT119">
        <v>23</v>
      </c>
      <c r="DU119">
        <v>9</v>
      </c>
      <c r="DV119">
        <v>14</v>
      </c>
      <c r="DW119">
        <v>16</v>
      </c>
      <c r="DX119">
        <v>20</v>
      </c>
      <c r="DY119">
        <v>15</v>
      </c>
      <c r="DZ119">
        <v>18</v>
      </c>
      <c r="EA119">
        <v>16</v>
      </c>
      <c r="EB119">
        <v>8</v>
      </c>
      <c r="EC119">
        <v>18</v>
      </c>
      <c r="ED119">
        <v>19</v>
      </c>
      <c r="EE119">
        <v>51</v>
      </c>
      <c r="EF119">
        <v>42</v>
      </c>
      <c r="EG119">
        <v>51</v>
      </c>
      <c r="EH119">
        <v>50</v>
      </c>
      <c r="EI119">
        <v>52</v>
      </c>
      <c r="EJ119">
        <v>46</v>
      </c>
      <c r="EK119">
        <v>43</v>
      </c>
      <c r="EL119">
        <v>52</v>
      </c>
      <c r="EM119">
        <v>49</v>
      </c>
      <c r="EN119">
        <v>35</v>
      </c>
      <c r="EO119">
        <v>38</v>
      </c>
      <c r="EP119">
        <v>7</v>
      </c>
      <c r="EQ119">
        <v>-5</v>
      </c>
      <c r="ER119">
        <v>4</v>
      </c>
      <c r="ES119">
        <v>14</v>
      </c>
      <c r="ET119">
        <v>7.4</v>
      </c>
      <c r="EU119" s="3" t="s">
        <v>32</v>
      </c>
      <c r="EV119" s="3" t="s">
        <v>35</v>
      </c>
      <c r="EW119" s="3" t="s">
        <v>36</v>
      </c>
      <c r="EX119" s="3" t="s">
        <v>38</v>
      </c>
      <c r="EY119" t="str">
        <f t="shared" si="23"/>
        <v>ENTJ</v>
      </c>
      <c r="FA119">
        <v>2</v>
      </c>
    </row>
    <row r="120" spans="1:157" x14ac:dyDescent="0.3">
      <c r="A120">
        <v>118</v>
      </c>
      <c r="B120" t="s">
        <v>49</v>
      </c>
      <c r="C120">
        <v>2</v>
      </c>
      <c r="D120">
        <v>10</v>
      </c>
      <c r="F120" s="3">
        <v>0</v>
      </c>
      <c r="G120" s="11">
        <v>0.2</v>
      </c>
      <c r="H120" s="11">
        <v>0.13333333333333333</v>
      </c>
      <c r="I120" s="11">
        <v>0.55000000000000004</v>
      </c>
      <c r="J120" s="11">
        <v>0</v>
      </c>
      <c r="K120" s="11">
        <v>0</v>
      </c>
      <c r="L120" s="11">
        <v>0.45</v>
      </c>
      <c r="M120" s="11">
        <v>4.875</v>
      </c>
      <c r="N120" s="11">
        <v>5.166666666666667</v>
      </c>
      <c r="O120" s="11">
        <v>4</v>
      </c>
      <c r="P120" s="11">
        <v>4.7</v>
      </c>
      <c r="Q120" s="11">
        <v>4.7777777777777777</v>
      </c>
      <c r="R120" s="11">
        <v>4</v>
      </c>
      <c r="S120" s="11">
        <v>4.1428571428571432</v>
      </c>
      <c r="T120" s="11">
        <v>4.4000000000000004</v>
      </c>
      <c r="U120" s="11">
        <v>3.5</v>
      </c>
      <c r="V120" s="11">
        <v>4.2</v>
      </c>
      <c r="W120" s="11">
        <v>4.75</v>
      </c>
      <c r="X120" s="11">
        <v>3.8333333333333335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3</v>
      </c>
      <c r="AE120">
        <v>2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3</v>
      </c>
      <c r="AO120">
        <v>7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3</v>
      </c>
      <c r="BA120">
        <v>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</v>
      </c>
      <c r="BK120">
        <v>7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4</v>
      </c>
      <c r="BV120">
        <v>2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6</v>
      </c>
      <c r="CG120">
        <v>3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3</v>
      </c>
      <c r="CR120">
        <v>2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v>3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0.13638395445228882</v>
      </c>
      <c r="DJ120">
        <v>2</v>
      </c>
      <c r="DK120">
        <v>4</v>
      </c>
      <c r="DL120">
        <v>3</v>
      </c>
      <c r="DM120">
        <v>7</v>
      </c>
      <c r="DN120">
        <v>26</v>
      </c>
      <c r="DO120">
        <v>0</v>
      </c>
      <c r="DP120">
        <v>13</v>
      </c>
      <c r="DQ120">
        <v>22</v>
      </c>
      <c r="DR120">
        <v>14</v>
      </c>
      <c r="DS120">
        <v>4</v>
      </c>
      <c r="DT120">
        <v>5</v>
      </c>
      <c r="DU120">
        <v>22</v>
      </c>
      <c r="DV120">
        <v>16</v>
      </c>
      <c r="DW120">
        <v>18</v>
      </c>
      <c r="DX120">
        <v>18</v>
      </c>
      <c r="DY120">
        <v>11</v>
      </c>
      <c r="DZ120">
        <v>11</v>
      </c>
      <c r="EA120">
        <v>14</v>
      </c>
      <c r="EB120">
        <v>22</v>
      </c>
      <c r="EC120">
        <v>20</v>
      </c>
      <c r="ED120">
        <v>14</v>
      </c>
      <c r="EE120">
        <v>47</v>
      </c>
      <c r="EF120">
        <v>47</v>
      </c>
      <c r="EG120">
        <v>50</v>
      </c>
      <c r="EH120">
        <v>52</v>
      </c>
      <c r="EI120">
        <v>36</v>
      </c>
      <c r="EJ120">
        <v>60</v>
      </c>
      <c r="EK120">
        <v>54</v>
      </c>
      <c r="EL120">
        <v>45</v>
      </c>
      <c r="EM120">
        <v>45</v>
      </c>
      <c r="EN120">
        <v>32</v>
      </c>
      <c r="EO120">
        <v>38</v>
      </c>
      <c r="EP120">
        <v>26</v>
      </c>
      <c r="EQ120">
        <v>-9</v>
      </c>
      <c r="ER120">
        <v>10</v>
      </c>
      <c r="ES120">
        <v>-17</v>
      </c>
      <c r="ET120">
        <v>7.4</v>
      </c>
      <c r="EU120" s="3" t="s">
        <v>32</v>
      </c>
      <c r="EV120" s="3" t="s">
        <v>35</v>
      </c>
      <c r="EW120" s="3" t="s">
        <v>36</v>
      </c>
      <c r="EX120" s="3" t="s">
        <v>39</v>
      </c>
      <c r="EY120" t="str">
        <f t="shared" si="23"/>
        <v>ENTP</v>
      </c>
      <c r="FA120">
        <v>2</v>
      </c>
    </row>
    <row r="121" spans="1:157" x14ac:dyDescent="0.3">
      <c r="A121">
        <v>119</v>
      </c>
      <c r="B121" t="s">
        <v>49</v>
      </c>
      <c r="C121">
        <v>2</v>
      </c>
      <c r="D121">
        <v>11</v>
      </c>
      <c r="E121" s="24"/>
      <c r="F121" s="3">
        <v>0</v>
      </c>
      <c r="G121" s="11">
        <v>0.3</v>
      </c>
      <c r="H121" s="11">
        <v>0</v>
      </c>
      <c r="I121" s="11">
        <v>0.6</v>
      </c>
      <c r="J121" s="11">
        <v>0.1</v>
      </c>
      <c r="K121" s="11">
        <v>0</v>
      </c>
      <c r="L121" s="11">
        <v>0.45</v>
      </c>
      <c r="M121" s="11">
        <v>3.8571428571428572</v>
      </c>
      <c r="N121" s="11">
        <v>3.8571428571428572</v>
      </c>
      <c r="O121" s="11">
        <v>0</v>
      </c>
      <c r="P121" s="11">
        <v>4.2</v>
      </c>
      <c r="Q121" s="11">
        <v>4.5</v>
      </c>
      <c r="R121" s="11">
        <v>3.75</v>
      </c>
      <c r="S121" s="11">
        <v>4.5</v>
      </c>
      <c r="T121" s="11">
        <v>5.25</v>
      </c>
      <c r="U121" s="11">
        <v>3.75</v>
      </c>
      <c r="V121" s="11">
        <v>4.7</v>
      </c>
      <c r="W121" s="11">
        <v>5</v>
      </c>
      <c r="X121" s="11">
        <v>3.5</v>
      </c>
      <c r="Y121">
        <v>0</v>
      </c>
      <c r="Z121">
        <v>0</v>
      </c>
      <c r="AA121">
        <v>0</v>
      </c>
      <c r="AB121">
        <v>2</v>
      </c>
      <c r="AC121">
        <v>4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6</v>
      </c>
      <c r="AO121">
        <v>3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</v>
      </c>
      <c r="AY121">
        <v>4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3</v>
      </c>
      <c r="BV121">
        <v>3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1</v>
      </c>
      <c r="CG121">
        <v>8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3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8</v>
      </c>
      <c r="DD121">
        <v>0</v>
      </c>
      <c r="DE121">
        <v>0</v>
      </c>
      <c r="DF121">
        <v>0</v>
      </c>
      <c r="DG121">
        <v>0</v>
      </c>
      <c r="DH121">
        <v>0</v>
      </c>
      <c r="DJ121">
        <v>1</v>
      </c>
      <c r="DK121">
        <v>1</v>
      </c>
      <c r="DL121">
        <v>7</v>
      </c>
      <c r="DM121">
        <v>3</v>
      </c>
      <c r="EU121" s="3"/>
      <c r="EV121" s="3"/>
      <c r="EW121" s="3"/>
      <c r="EX121" s="3"/>
      <c r="EY121" t="str">
        <f t="shared" si="23"/>
        <v/>
      </c>
      <c r="FA121">
        <v>2</v>
      </c>
    </row>
    <row r="122" spans="1:157" x14ac:dyDescent="0.3">
      <c r="A122">
        <v>120</v>
      </c>
      <c r="B122" t="s">
        <v>49</v>
      </c>
      <c r="C122">
        <v>2</v>
      </c>
      <c r="D122">
        <v>12</v>
      </c>
      <c r="F122" s="3">
        <v>1</v>
      </c>
      <c r="G122" s="11">
        <v>0.2</v>
      </c>
      <c r="H122" s="11">
        <v>6.6666666666666666E-2</v>
      </c>
      <c r="I122" s="11">
        <v>0.9</v>
      </c>
      <c r="J122" s="11">
        <v>0</v>
      </c>
      <c r="K122" s="11">
        <v>0</v>
      </c>
      <c r="L122" s="11">
        <v>0.7</v>
      </c>
      <c r="M122" s="11">
        <v>4.25</v>
      </c>
      <c r="N122" s="11">
        <v>4.5</v>
      </c>
      <c r="O122" s="11">
        <v>3.5</v>
      </c>
      <c r="P122" s="11">
        <v>4.5999999999999996</v>
      </c>
      <c r="Q122" s="11">
        <v>5</v>
      </c>
      <c r="R122" s="11">
        <v>3.6666666666666665</v>
      </c>
      <c r="S122" s="11">
        <v>4.1428571428571432</v>
      </c>
      <c r="T122" s="11">
        <v>4.166666666666667</v>
      </c>
      <c r="U122" s="11">
        <v>4</v>
      </c>
      <c r="V122" s="11">
        <v>4.2</v>
      </c>
      <c r="W122" s="11">
        <v>4.2</v>
      </c>
      <c r="X122" s="11">
        <v>0</v>
      </c>
      <c r="Y122">
        <v>0</v>
      </c>
      <c r="Z122">
        <v>0</v>
      </c>
      <c r="AA122">
        <v>0</v>
      </c>
      <c r="AB122">
        <v>1</v>
      </c>
      <c r="AC122">
        <v>4</v>
      </c>
      <c r="AD122">
        <v>3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2</v>
      </c>
      <c r="AO122">
        <v>7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3</v>
      </c>
      <c r="AZ122">
        <v>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7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2</v>
      </c>
      <c r="CF122">
        <v>4</v>
      </c>
      <c r="CG122">
        <v>4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5</v>
      </c>
      <c r="CR122">
        <v>1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2</v>
      </c>
      <c r="DB122">
        <v>4</v>
      </c>
      <c r="DC122">
        <v>4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0.14421673804656099</v>
      </c>
      <c r="DJ122">
        <v>0</v>
      </c>
      <c r="DK122">
        <v>9</v>
      </c>
      <c r="DL122">
        <v>0</v>
      </c>
      <c r="DM122">
        <v>9</v>
      </c>
      <c r="DN122">
        <v>15</v>
      </c>
      <c r="DO122">
        <v>12</v>
      </c>
      <c r="DP122">
        <v>19</v>
      </c>
      <c r="DQ122">
        <v>10</v>
      </c>
      <c r="DR122">
        <v>27</v>
      </c>
      <c r="DS122">
        <v>2</v>
      </c>
      <c r="DT122">
        <v>17</v>
      </c>
      <c r="DU122">
        <v>13</v>
      </c>
      <c r="DV122">
        <v>16</v>
      </c>
      <c r="DW122">
        <v>17</v>
      </c>
      <c r="DX122">
        <v>18</v>
      </c>
      <c r="DY122">
        <v>15</v>
      </c>
      <c r="DZ122">
        <v>16</v>
      </c>
      <c r="EA122">
        <v>21</v>
      </c>
      <c r="EB122">
        <v>13</v>
      </c>
      <c r="EC122">
        <v>14</v>
      </c>
      <c r="ED122">
        <v>14</v>
      </c>
      <c r="EE122">
        <v>50</v>
      </c>
      <c r="EF122">
        <v>50</v>
      </c>
      <c r="EG122">
        <v>44</v>
      </c>
      <c r="EH122">
        <v>51</v>
      </c>
      <c r="EI122">
        <v>45</v>
      </c>
      <c r="EJ122">
        <v>45</v>
      </c>
      <c r="EK122">
        <v>44</v>
      </c>
      <c r="EL122">
        <v>50</v>
      </c>
      <c r="EM122">
        <v>50</v>
      </c>
      <c r="EN122">
        <v>31</v>
      </c>
      <c r="EO122">
        <v>32</v>
      </c>
      <c r="EP122">
        <v>3</v>
      </c>
      <c r="EQ122">
        <v>9</v>
      </c>
      <c r="ER122">
        <v>25</v>
      </c>
      <c r="ES122">
        <v>4</v>
      </c>
      <c r="ET122">
        <v>7</v>
      </c>
      <c r="EU122" s="3" t="s">
        <v>32</v>
      </c>
      <c r="EV122" s="3" t="s">
        <v>34</v>
      </c>
      <c r="EW122" s="3" t="s">
        <v>36</v>
      </c>
      <c r="EX122" s="3" t="s">
        <v>38</v>
      </c>
      <c r="EY122" t="str">
        <f t="shared" si="23"/>
        <v>ESTJ</v>
      </c>
      <c r="FA122">
        <v>2</v>
      </c>
    </row>
    <row r="123" spans="1:157" x14ac:dyDescent="0.3">
      <c r="A123">
        <v>121</v>
      </c>
      <c r="B123" t="s">
        <v>50</v>
      </c>
      <c r="C123">
        <v>1</v>
      </c>
      <c r="D123">
        <v>1</v>
      </c>
      <c r="F123" s="3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2.8571428571428572</v>
      </c>
      <c r="N123" s="11">
        <v>3.5</v>
      </c>
      <c r="O123" s="11">
        <v>2</v>
      </c>
      <c r="P123" s="11">
        <v>4.2</v>
      </c>
      <c r="Q123" s="11">
        <v>4.4285714285714288</v>
      </c>
      <c r="R123" s="11">
        <v>3.6666666666666665</v>
      </c>
      <c r="S123" s="11">
        <v>4.25</v>
      </c>
      <c r="T123" s="11">
        <v>4.25</v>
      </c>
      <c r="U123" s="11">
        <v>0</v>
      </c>
      <c r="V123" s="11">
        <v>4.5</v>
      </c>
      <c r="W123" s="11">
        <v>4.5</v>
      </c>
      <c r="X123" s="11">
        <v>0</v>
      </c>
      <c r="Y123">
        <v>0</v>
      </c>
      <c r="Z123">
        <v>1</v>
      </c>
      <c r="AA123">
        <v>1</v>
      </c>
      <c r="AB123">
        <v>4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6</v>
      </c>
      <c r="AO123">
        <v>3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4</v>
      </c>
      <c r="BK123">
        <v>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0.5</v>
      </c>
      <c r="BT123">
        <v>1</v>
      </c>
      <c r="BU123">
        <v>1</v>
      </c>
      <c r="BV123">
        <v>5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5</v>
      </c>
      <c r="CG123">
        <v>5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1</v>
      </c>
      <c r="CQ123">
        <v>1</v>
      </c>
      <c r="CR123">
        <v>5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5</v>
      </c>
      <c r="DC123">
        <v>5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2.807398684286689E-3</v>
      </c>
      <c r="DJ123">
        <v>1</v>
      </c>
      <c r="DK123">
        <v>8</v>
      </c>
      <c r="DL123">
        <v>0</v>
      </c>
      <c r="DM123">
        <v>8</v>
      </c>
      <c r="DN123">
        <v>8</v>
      </c>
      <c r="DO123">
        <v>17</v>
      </c>
      <c r="DP123">
        <v>14</v>
      </c>
      <c r="DQ123">
        <v>12</v>
      </c>
      <c r="DR123">
        <v>16</v>
      </c>
      <c r="DS123">
        <v>6</v>
      </c>
      <c r="DT123">
        <v>12</v>
      </c>
      <c r="DU123">
        <v>15</v>
      </c>
      <c r="DV123">
        <v>16</v>
      </c>
      <c r="DW123">
        <v>20</v>
      </c>
      <c r="DX123">
        <v>15</v>
      </c>
      <c r="DY123">
        <v>13</v>
      </c>
      <c r="DZ123">
        <v>14</v>
      </c>
      <c r="EA123">
        <v>17</v>
      </c>
      <c r="EB123">
        <v>15</v>
      </c>
      <c r="EC123">
        <v>14</v>
      </c>
      <c r="ED123">
        <v>20</v>
      </c>
      <c r="EE123">
        <v>48</v>
      </c>
      <c r="EF123">
        <v>46</v>
      </c>
      <c r="EG123">
        <v>50</v>
      </c>
      <c r="EH123">
        <v>51</v>
      </c>
      <c r="EI123">
        <v>47</v>
      </c>
      <c r="EJ123">
        <v>44</v>
      </c>
      <c r="EK123">
        <v>55</v>
      </c>
      <c r="EL123">
        <v>45</v>
      </c>
      <c r="EM123">
        <v>44</v>
      </c>
      <c r="EN123">
        <v>40</v>
      </c>
      <c r="EO123">
        <v>29</v>
      </c>
      <c r="EP123">
        <v>-9</v>
      </c>
      <c r="EQ123">
        <v>2</v>
      </c>
      <c r="ER123">
        <v>10</v>
      </c>
      <c r="ES123">
        <v>-3</v>
      </c>
      <c r="ET123">
        <v>5.4</v>
      </c>
      <c r="EU123" s="3" t="s">
        <v>33</v>
      </c>
      <c r="EV123" s="3" t="s">
        <v>34</v>
      </c>
      <c r="EW123" s="3" t="s">
        <v>36</v>
      </c>
      <c r="EX123" s="3" t="s">
        <v>39</v>
      </c>
      <c r="EY123" t="str">
        <f t="shared" si="23"/>
        <v>ISTP</v>
      </c>
      <c r="FA123">
        <v>2</v>
      </c>
    </row>
    <row r="124" spans="1:157" x14ac:dyDescent="0.3">
      <c r="A124">
        <v>122</v>
      </c>
      <c r="B124" t="s">
        <v>50</v>
      </c>
      <c r="C124">
        <v>1</v>
      </c>
      <c r="D124">
        <v>2</v>
      </c>
      <c r="F124" s="3">
        <v>0</v>
      </c>
      <c r="G124" s="11">
        <v>0.4</v>
      </c>
      <c r="H124" s="11">
        <v>0.46666666666666667</v>
      </c>
      <c r="I124" s="11">
        <v>0.95</v>
      </c>
      <c r="J124" s="11">
        <v>0</v>
      </c>
      <c r="K124" s="11">
        <v>0</v>
      </c>
      <c r="L124" s="11">
        <v>0.55000000000000004</v>
      </c>
      <c r="M124" s="11">
        <v>4.5</v>
      </c>
      <c r="N124" s="11">
        <v>4.5</v>
      </c>
      <c r="O124" s="11">
        <v>0</v>
      </c>
      <c r="P124" s="11">
        <v>4.5999999999999996</v>
      </c>
      <c r="Q124" s="11">
        <v>4.5999999999999996</v>
      </c>
      <c r="R124" s="11">
        <v>0</v>
      </c>
      <c r="S124" s="11">
        <v>3.5714285714285716</v>
      </c>
      <c r="T124" s="11">
        <v>3.6666666666666665</v>
      </c>
      <c r="U124" s="11">
        <v>3</v>
      </c>
      <c r="V124" s="11">
        <v>4.2</v>
      </c>
      <c r="W124" s="11">
        <v>4.333333333333333</v>
      </c>
      <c r="X124" s="11">
        <v>3</v>
      </c>
      <c r="Y124">
        <v>0</v>
      </c>
      <c r="Z124">
        <v>0</v>
      </c>
      <c r="AA124">
        <v>0</v>
      </c>
      <c r="AB124">
        <v>0</v>
      </c>
      <c r="AC124">
        <v>4</v>
      </c>
      <c r="AD124">
        <v>4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4</v>
      </c>
      <c r="AO124">
        <v>6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</v>
      </c>
      <c r="AZ124">
        <v>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4</v>
      </c>
      <c r="BK124">
        <v>6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</v>
      </c>
      <c r="BU124">
        <v>2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6</v>
      </c>
      <c r="CG124">
        <v>3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3</v>
      </c>
      <c r="CQ124">
        <v>2</v>
      </c>
      <c r="CR124">
        <v>1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6</v>
      </c>
      <c r="DC124">
        <v>3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0.36891969740029501</v>
      </c>
      <c r="DJ124">
        <v>9</v>
      </c>
      <c r="DK124">
        <v>0</v>
      </c>
      <c r="DL124">
        <v>0</v>
      </c>
      <c r="DM124">
        <v>0</v>
      </c>
      <c r="DN124">
        <v>4</v>
      </c>
      <c r="DO124">
        <v>22</v>
      </c>
      <c r="DP124">
        <v>10</v>
      </c>
      <c r="DQ124">
        <v>21</v>
      </c>
      <c r="DR124">
        <v>13</v>
      </c>
      <c r="DS124">
        <v>10</v>
      </c>
      <c r="DT124">
        <v>16</v>
      </c>
      <c r="DU124">
        <v>13</v>
      </c>
      <c r="DV124">
        <v>23</v>
      </c>
      <c r="DW124">
        <v>11</v>
      </c>
      <c r="DX124">
        <v>11</v>
      </c>
      <c r="DY124">
        <v>19</v>
      </c>
      <c r="DZ124">
        <v>15</v>
      </c>
      <c r="EA124">
        <v>20</v>
      </c>
      <c r="EB124">
        <v>11</v>
      </c>
      <c r="EC124">
        <v>11</v>
      </c>
      <c r="ED124">
        <v>23</v>
      </c>
      <c r="EE124">
        <v>41</v>
      </c>
      <c r="EF124">
        <v>46</v>
      </c>
      <c r="EG124">
        <v>57</v>
      </c>
      <c r="EH124">
        <v>45</v>
      </c>
      <c r="EI124">
        <v>57</v>
      </c>
      <c r="EJ124">
        <v>33</v>
      </c>
      <c r="EK124">
        <v>45</v>
      </c>
      <c r="EL124">
        <v>49</v>
      </c>
      <c r="EM124">
        <v>50</v>
      </c>
      <c r="EN124">
        <v>34</v>
      </c>
      <c r="EO124">
        <v>22</v>
      </c>
      <c r="EP124">
        <v>-18</v>
      </c>
      <c r="EQ124">
        <v>-11</v>
      </c>
      <c r="ER124">
        <v>3</v>
      </c>
      <c r="ES124">
        <v>3</v>
      </c>
      <c r="ET124">
        <v>6</v>
      </c>
      <c r="EU124" s="3" t="s">
        <v>33</v>
      </c>
      <c r="EV124" s="3" t="s">
        <v>35</v>
      </c>
      <c r="EW124" s="3" t="s">
        <v>36</v>
      </c>
      <c r="EX124" s="3" t="s">
        <v>38</v>
      </c>
      <c r="EY124" t="str">
        <f t="shared" si="23"/>
        <v>INTJ</v>
      </c>
      <c r="FA124">
        <v>2</v>
      </c>
    </row>
    <row r="125" spans="1:157" x14ac:dyDescent="0.3">
      <c r="A125">
        <v>123</v>
      </c>
      <c r="B125" t="s">
        <v>50</v>
      </c>
      <c r="C125">
        <v>1</v>
      </c>
      <c r="D125">
        <v>3</v>
      </c>
      <c r="F125" s="3">
        <v>0</v>
      </c>
      <c r="G125" s="11">
        <v>0.2</v>
      </c>
      <c r="H125" s="11">
        <v>0.2</v>
      </c>
      <c r="I125" s="11">
        <v>0.85</v>
      </c>
      <c r="J125" s="11">
        <v>0</v>
      </c>
      <c r="K125" s="11">
        <v>0</v>
      </c>
      <c r="L125" s="11">
        <v>0.8</v>
      </c>
      <c r="M125" s="11">
        <v>4.5714285714285712</v>
      </c>
      <c r="N125" s="11">
        <v>4.8</v>
      </c>
      <c r="O125" s="11">
        <v>4</v>
      </c>
      <c r="P125" s="11">
        <v>4.5999999999999996</v>
      </c>
      <c r="Q125" s="11">
        <v>4.75</v>
      </c>
      <c r="R125" s="11">
        <v>4</v>
      </c>
      <c r="S125" s="11">
        <v>4</v>
      </c>
      <c r="T125" s="11">
        <v>4.333333333333333</v>
      </c>
      <c r="U125" s="11">
        <v>3</v>
      </c>
      <c r="V125" s="11">
        <v>4.7</v>
      </c>
      <c r="W125" s="11">
        <v>4.7</v>
      </c>
      <c r="X125" s="11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4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4</v>
      </c>
      <c r="AO125">
        <v>6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</v>
      </c>
      <c r="BK125">
        <v>6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0.5</v>
      </c>
      <c r="BT125">
        <v>0</v>
      </c>
      <c r="BU125">
        <v>5</v>
      </c>
      <c r="BV125">
        <v>2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3</v>
      </c>
      <c r="CG125">
        <v>7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4</v>
      </c>
      <c r="CR125">
        <v>2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3</v>
      </c>
      <c r="DC125">
        <v>7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1.0315332564653925</v>
      </c>
      <c r="DJ125">
        <v>9</v>
      </c>
      <c r="DK125">
        <v>0</v>
      </c>
      <c r="DL125">
        <v>0</v>
      </c>
      <c r="DM125">
        <v>0</v>
      </c>
      <c r="DN125">
        <v>15</v>
      </c>
      <c r="DO125">
        <v>7</v>
      </c>
      <c r="DP125">
        <v>16</v>
      </c>
      <c r="DQ125">
        <v>11</v>
      </c>
      <c r="DR125">
        <v>7</v>
      </c>
      <c r="DS125">
        <v>13</v>
      </c>
      <c r="DT125">
        <v>25</v>
      </c>
      <c r="DU125">
        <v>3</v>
      </c>
      <c r="DV125">
        <v>22</v>
      </c>
      <c r="DW125">
        <v>26</v>
      </c>
      <c r="DX125">
        <v>16</v>
      </c>
      <c r="DY125">
        <v>5</v>
      </c>
      <c r="DZ125">
        <v>12</v>
      </c>
      <c r="EA125">
        <v>13</v>
      </c>
      <c r="EB125">
        <v>13</v>
      </c>
      <c r="EC125">
        <v>22</v>
      </c>
      <c r="ED125">
        <v>15</v>
      </c>
      <c r="EE125">
        <v>47</v>
      </c>
      <c r="EF125">
        <v>38</v>
      </c>
      <c r="EG125">
        <v>59</v>
      </c>
      <c r="EH125">
        <v>64</v>
      </c>
      <c r="EI125">
        <v>32</v>
      </c>
      <c r="EJ125">
        <v>51</v>
      </c>
      <c r="EK125">
        <v>54</v>
      </c>
      <c r="EL125">
        <v>50</v>
      </c>
      <c r="EM125">
        <v>40</v>
      </c>
      <c r="EN125">
        <v>41</v>
      </c>
      <c r="EO125">
        <v>38</v>
      </c>
      <c r="EP125">
        <v>8</v>
      </c>
      <c r="EQ125">
        <v>5</v>
      </c>
      <c r="ER125">
        <v>-6</v>
      </c>
      <c r="ES125">
        <v>22</v>
      </c>
      <c r="ET125">
        <v>6.2</v>
      </c>
      <c r="EU125" s="3" t="s">
        <v>32</v>
      </c>
      <c r="EV125" s="3" t="s">
        <v>34</v>
      </c>
      <c r="EW125" s="3" t="s">
        <v>37</v>
      </c>
      <c r="EX125" s="3" t="s">
        <v>38</v>
      </c>
      <c r="EY125" t="str">
        <f t="shared" si="23"/>
        <v>ESFJ</v>
      </c>
      <c r="FA125">
        <v>2</v>
      </c>
    </row>
    <row r="126" spans="1:157" x14ac:dyDescent="0.3">
      <c r="A126">
        <v>124</v>
      </c>
      <c r="B126" t="s">
        <v>50</v>
      </c>
      <c r="C126">
        <v>1</v>
      </c>
      <c r="D126">
        <v>4</v>
      </c>
      <c r="F126" s="3">
        <v>0</v>
      </c>
      <c r="G126" s="11">
        <v>0.3</v>
      </c>
      <c r="H126" s="11">
        <v>0.13333333333333333</v>
      </c>
      <c r="I126" s="11">
        <v>0.85</v>
      </c>
      <c r="J126" s="11">
        <v>0</v>
      </c>
      <c r="K126" s="11">
        <v>0</v>
      </c>
      <c r="L126" s="11">
        <v>0.45</v>
      </c>
      <c r="M126" s="11">
        <v>4.25</v>
      </c>
      <c r="N126" s="11">
        <v>4.25</v>
      </c>
      <c r="O126" s="11">
        <v>0</v>
      </c>
      <c r="P126" s="11">
        <v>4.8</v>
      </c>
      <c r="Q126" s="11">
        <v>4.8</v>
      </c>
      <c r="R126" s="11">
        <v>0</v>
      </c>
      <c r="S126" s="11">
        <v>4.4285714285714288</v>
      </c>
      <c r="T126" s="11">
        <v>5.25</v>
      </c>
      <c r="U126" s="11">
        <v>3.3333333333333335</v>
      </c>
      <c r="V126" s="11">
        <v>4.4000000000000004</v>
      </c>
      <c r="W126" s="11">
        <v>4.666666666666667</v>
      </c>
      <c r="X126" s="11">
        <v>4</v>
      </c>
      <c r="Y126">
        <v>0</v>
      </c>
      <c r="Z126">
        <v>0</v>
      </c>
      <c r="AA126">
        <v>0</v>
      </c>
      <c r="AB126">
        <v>0</v>
      </c>
      <c r="AC126">
        <v>6</v>
      </c>
      <c r="AD126">
        <v>2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</v>
      </c>
      <c r="AO126">
        <v>8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6</v>
      </c>
      <c r="AZ126">
        <v>2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8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0.5</v>
      </c>
      <c r="BT126">
        <v>0</v>
      </c>
      <c r="BU126">
        <v>2</v>
      </c>
      <c r="BV126">
        <v>3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6</v>
      </c>
      <c r="CG126">
        <v>4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3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2</v>
      </c>
      <c r="DC126">
        <v>4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0.53300424339590402</v>
      </c>
      <c r="DJ126">
        <v>6</v>
      </c>
      <c r="DK126">
        <v>3</v>
      </c>
      <c r="DL126">
        <v>0</v>
      </c>
      <c r="DM126">
        <v>3</v>
      </c>
      <c r="DN126">
        <v>10</v>
      </c>
      <c r="DO126">
        <v>19</v>
      </c>
      <c r="DP126">
        <v>14</v>
      </c>
      <c r="DQ126">
        <v>13</v>
      </c>
      <c r="DR126">
        <v>26</v>
      </c>
      <c r="DS126">
        <v>2</v>
      </c>
      <c r="DT126">
        <v>17</v>
      </c>
      <c r="DU126">
        <v>13</v>
      </c>
      <c r="DV126">
        <v>18</v>
      </c>
      <c r="DW126">
        <v>17</v>
      </c>
      <c r="DX126">
        <v>20</v>
      </c>
      <c r="DY126">
        <v>12</v>
      </c>
      <c r="DZ126">
        <v>16</v>
      </c>
      <c r="EA126">
        <v>16</v>
      </c>
      <c r="EB126">
        <v>17</v>
      </c>
      <c r="EC126">
        <v>17</v>
      </c>
      <c r="ED126">
        <v>11</v>
      </c>
      <c r="EE126">
        <v>49</v>
      </c>
      <c r="EF126">
        <v>49</v>
      </c>
      <c r="EG126">
        <v>46</v>
      </c>
      <c r="EH126">
        <v>55</v>
      </c>
      <c r="EI126">
        <v>39</v>
      </c>
      <c r="EJ126">
        <v>54</v>
      </c>
      <c r="EK126">
        <v>45</v>
      </c>
      <c r="EL126">
        <v>54</v>
      </c>
      <c r="EM126">
        <v>45</v>
      </c>
      <c r="EN126">
        <v>28</v>
      </c>
      <c r="EO126">
        <v>37</v>
      </c>
      <c r="EP126">
        <v>-9</v>
      </c>
      <c r="EQ126">
        <v>1</v>
      </c>
      <c r="ER126">
        <v>24</v>
      </c>
      <c r="ES126">
        <v>4</v>
      </c>
      <c r="ET126">
        <v>6.4</v>
      </c>
      <c r="EU126" s="3" t="s">
        <v>33</v>
      </c>
      <c r="EV126" s="3" t="s">
        <v>34</v>
      </c>
      <c r="EW126" s="3" t="s">
        <v>36</v>
      </c>
      <c r="EX126" s="3" t="s">
        <v>38</v>
      </c>
      <c r="EY126" t="str">
        <f t="shared" si="23"/>
        <v>ISTJ</v>
      </c>
      <c r="FA126">
        <v>2</v>
      </c>
    </row>
    <row r="127" spans="1:157" x14ac:dyDescent="0.3">
      <c r="A127">
        <v>125</v>
      </c>
      <c r="B127" t="s">
        <v>50</v>
      </c>
      <c r="C127">
        <v>1</v>
      </c>
      <c r="D127">
        <v>5</v>
      </c>
      <c r="F127" s="3">
        <v>0</v>
      </c>
      <c r="G127" s="11">
        <v>0.1</v>
      </c>
      <c r="H127" s="11">
        <v>6.6666666666666666E-2</v>
      </c>
      <c r="I127" s="11">
        <v>0.7</v>
      </c>
      <c r="J127" s="11">
        <v>0</v>
      </c>
      <c r="K127" s="11">
        <v>0</v>
      </c>
      <c r="L127" s="11">
        <v>0.55000000000000004</v>
      </c>
      <c r="M127" s="11">
        <v>2.7142857142857144</v>
      </c>
      <c r="N127" s="11">
        <v>2.75</v>
      </c>
      <c r="O127" s="11">
        <v>2.6666666666666665</v>
      </c>
      <c r="P127" s="11">
        <v>4.0999999999999996</v>
      </c>
      <c r="Q127" s="11">
        <v>4.1111111111111107</v>
      </c>
      <c r="R127" s="11">
        <v>4</v>
      </c>
      <c r="S127" s="11">
        <v>4</v>
      </c>
      <c r="T127" s="11">
        <v>4.2857142857142856</v>
      </c>
      <c r="U127" s="11">
        <v>2</v>
      </c>
      <c r="V127" s="11">
        <v>4.8</v>
      </c>
      <c r="W127" s="11">
        <v>4.8</v>
      </c>
      <c r="X127" s="11">
        <v>0</v>
      </c>
      <c r="Y127">
        <v>0</v>
      </c>
      <c r="Z127">
        <v>0</v>
      </c>
      <c r="AA127">
        <v>2</v>
      </c>
      <c r="AB127">
        <v>5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9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3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8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0.5</v>
      </c>
      <c r="BT127">
        <v>1</v>
      </c>
      <c r="BU127">
        <v>3</v>
      </c>
      <c r="BV127">
        <v>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2</v>
      </c>
      <c r="CG127">
        <v>8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3</v>
      </c>
      <c r="CR127">
        <v>3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2</v>
      </c>
      <c r="DC127">
        <v>8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0.83937984306076552</v>
      </c>
      <c r="DJ127">
        <v>0</v>
      </c>
      <c r="DK127">
        <v>9</v>
      </c>
      <c r="DL127">
        <v>0</v>
      </c>
      <c r="DM127">
        <v>9</v>
      </c>
      <c r="DN127">
        <v>5</v>
      </c>
      <c r="DO127">
        <v>24</v>
      </c>
      <c r="DP127">
        <v>13</v>
      </c>
      <c r="DQ127">
        <v>15</v>
      </c>
      <c r="DR127">
        <v>24</v>
      </c>
      <c r="DS127">
        <v>0</v>
      </c>
      <c r="DT127">
        <v>6</v>
      </c>
      <c r="DU127">
        <v>21</v>
      </c>
      <c r="DV127">
        <v>23</v>
      </c>
      <c r="DW127">
        <v>9</v>
      </c>
      <c r="DX127">
        <v>14</v>
      </c>
      <c r="DY127">
        <v>16</v>
      </c>
      <c r="DZ127">
        <v>19</v>
      </c>
      <c r="EA127">
        <v>14</v>
      </c>
      <c r="EB127">
        <v>18</v>
      </c>
      <c r="EC127">
        <v>21</v>
      </c>
      <c r="ED127">
        <v>10</v>
      </c>
      <c r="EE127">
        <v>39</v>
      </c>
      <c r="EF127">
        <v>51</v>
      </c>
      <c r="EG127">
        <v>54</v>
      </c>
      <c r="EH127">
        <v>46</v>
      </c>
      <c r="EI127">
        <v>45</v>
      </c>
      <c r="EJ127">
        <v>53</v>
      </c>
      <c r="EK127">
        <v>37</v>
      </c>
      <c r="EL127">
        <v>56</v>
      </c>
      <c r="EM127">
        <v>51</v>
      </c>
      <c r="EN127">
        <v>19</v>
      </c>
      <c r="EO127">
        <v>35</v>
      </c>
      <c r="EP127">
        <v>-19</v>
      </c>
      <c r="EQ127">
        <v>-2</v>
      </c>
      <c r="ER127">
        <v>24</v>
      </c>
      <c r="ES127">
        <v>-15</v>
      </c>
      <c r="ET127">
        <v>6.4</v>
      </c>
      <c r="EU127" s="3" t="s">
        <v>33</v>
      </c>
      <c r="EV127" s="3" t="s">
        <v>35</v>
      </c>
      <c r="EW127" s="3" t="s">
        <v>36</v>
      </c>
      <c r="EX127" s="3" t="s">
        <v>39</v>
      </c>
      <c r="EY127" t="str">
        <f t="shared" si="23"/>
        <v>INTP</v>
      </c>
      <c r="FA127">
        <v>2</v>
      </c>
    </row>
    <row r="128" spans="1:157" x14ac:dyDescent="0.3">
      <c r="A128">
        <v>126</v>
      </c>
      <c r="B128" t="s">
        <v>50</v>
      </c>
      <c r="C128">
        <v>1</v>
      </c>
      <c r="D128">
        <v>6</v>
      </c>
      <c r="F128" s="3">
        <v>0</v>
      </c>
      <c r="G128" s="11">
        <v>0.1</v>
      </c>
      <c r="H128" s="11">
        <v>0.33333333333333331</v>
      </c>
      <c r="I128" s="11">
        <v>0.7</v>
      </c>
      <c r="J128" s="11">
        <v>0</v>
      </c>
      <c r="K128" s="11">
        <v>6.6666666666666666E-2</v>
      </c>
      <c r="L128" s="11">
        <v>0.35</v>
      </c>
      <c r="M128" s="11">
        <v>4.5</v>
      </c>
      <c r="N128" s="11">
        <v>4.5</v>
      </c>
      <c r="O128" s="11">
        <v>0</v>
      </c>
      <c r="P128" s="11">
        <v>4.5999999999999996</v>
      </c>
      <c r="Q128" s="11">
        <v>4.5999999999999996</v>
      </c>
      <c r="R128" s="11">
        <v>0</v>
      </c>
      <c r="S128" s="11">
        <v>3.2857142857142856</v>
      </c>
      <c r="T128" s="11">
        <v>0</v>
      </c>
      <c r="U128" s="11">
        <v>3.2857142857142856</v>
      </c>
      <c r="V128" s="11">
        <v>4.3</v>
      </c>
      <c r="W128" s="11">
        <v>4.333333333333333</v>
      </c>
      <c r="X128" s="11">
        <v>4</v>
      </c>
      <c r="Y128">
        <v>0</v>
      </c>
      <c r="Z128">
        <v>0</v>
      </c>
      <c r="AA128">
        <v>0</v>
      </c>
      <c r="AB128">
        <v>1</v>
      </c>
      <c r="AC128">
        <v>2</v>
      </c>
      <c r="AD128">
        <v>5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4</v>
      </c>
      <c r="AO128">
        <v>6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2</v>
      </c>
      <c r="AZ128">
        <v>5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4</v>
      </c>
      <c r="BK128">
        <v>6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</v>
      </c>
      <c r="BS128">
        <v>0</v>
      </c>
      <c r="BT128">
        <v>2</v>
      </c>
      <c r="BU128">
        <v>4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7</v>
      </c>
      <c r="CG128">
        <v>3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6</v>
      </c>
      <c r="DC128">
        <v>3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0.29573662054759614</v>
      </c>
      <c r="DJ128">
        <v>0</v>
      </c>
      <c r="DK128">
        <v>0</v>
      </c>
      <c r="DL128">
        <v>9</v>
      </c>
      <c r="DM128">
        <v>9</v>
      </c>
      <c r="DN128">
        <v>1</v>
      </c>
      <c r="DO128">
        <v>26</v>
      </c>
      <c r="DP128">
        <v>27</v>
      </c>
      <c r="DQ128">
        <v>4</v>
      </c>
      <c r="DR128">
        <v>27</v>
      </c>
      <c r="DS128">
        <v>3</v>
      </c>
      <c r="DT128">
        <v>24</v>
      </c>
      <c r="DU128">
        <v>5</v>
      </c>
      <c r="DV128">
        <v>23</v>
      </c>
      <c r="DW128">
        <v>12</v>
      </c>
      <c r="DX128">
        <v>15</v>
      </c>
      <c r="DY128">
        <v>19</v>
      </c>
      <c r="DZ128">
        <v>17</v>
      </c>
      <c r="EA128">
        <v>25</v>
      </c>
      <c r="EB128">
        <v>7</v>
      </c>
      <c r="EC128">
        <v>11</v>
      </c>
      <c r="ED128">
        <v>15</v>
      </c>
      <c r="EE128">
        <v>46</v>
      </c>
      <c r="EF128">
        <v>49</v>
      </c>
      <c r="EG128">
        <v>49</v>
      </c>
      <c r="EH128">
        <v>50</v>
      </c>
      <c r="EI128">
        <v>51</v>
      </c>
      <c r="EJ128">
        <v>33</v>
      </c>
      <c r="EK128">
        <v>34</v>
      </c>
      <c r="EL128">
        <v>55</v>
      </c>
      <c r="EM128">
        <v>55</v>
      </c>
      <c r="EN128">
        <v>27</v>
      </c>
      <c r="EO128">
        <v>26</v>
      </c>
      <c r="EP128">
        <v>-25</v>
      </c>
      <c r="EQ128">
        <v>23</v>
      </c>
      <c r="ER128">
        <v>24</v>
      </c>
      <c r="ES128">
        <v>19</v>
      </c>
      <c r="ET128">
        <v>6.8</v>
      </c>
      <c r="EU128" s="3" t="s">
        <v>33</v>
      </c>
      <c r="EV128" s="3" t="s">
        <v>34</v>
      </c>
      <c r="EW128" s="3" t="s">
        <v>36</v>
      </c>
      <c r="EX128" s="3" t="s">
        <v>38</v>
      </c>
      <c r="EY128" t="str">
        <f t="shared" si="23"/>
        <v>ISTJ</v>
      </c>
      <c r="FA128">
        <v>2</v>
      </c>
    </row>
    <row r="129" spans="1:157" x14ac:dyDescent="0.3">
      <c r="A129">
        <v>127</v>
      </c>
      <c r="B129" t="s">
        <v>50</v>
      </c>
      <c r="C129">
        <v>2</v>
      </c>
      <c r="D129">
        <v>7</v>
      </c>
      <c r="F129" s="3">
        <v>0</v>
      </c>
      <c r="G129" s="11">
        <v>0.1</v>
      </c>
      <c r="H129" s="11">
        <v>0.6</v>
      </c>
      <c r="I129" s="11">
        <v>1</v>
      </c>
      <c r="J129" s="11">
        <v>0</v>
      </c>
      <c r="K129" s="11">
        <v>0.13333333333333333</v>
      </c>
      <c r="L129" s="11">
        <v>1</v>
      </c>
      <c r="M129" s="11">
        <v>4</v>
      </c>
      <c r="N129" s="11">
        <v>4.333333333333333</v>
      </c>
      <c r="O129" s="11">
        <v>3.75</v>
      </c>
      <c r="P129" s="11">
        <v>5.0999999999999996</v>
      </c>
      <c r="Q129" s="11">
        <v>5.0999999999999996</v>
      </c>
      <c r="R129" s="11">
        <v>0</v>
      </c>
      <c r="S129" s="11">
        <v>3.875</v>
      </c>
      <c r="T129" s="11">
        <v>4.5</v>
      </c>
      <c r="U129" s="11">
        <v>2</v>
      </c>
      <c r="V129" s="11">
        <v>5.0999999999999996</v>
      </c>
      <c r="W129" s="11">
        <v>5.0999999999999996</v>
      </c>
      <c r="X129" s="11">
        <v>0</v>
      </c>
      <c r="Y129">
        <v>0</v>
      </c>
      <c r="Z129">
        <v>0</v>
      </c>
      <c r="AA129">
        <v>0</v>
      </c>
      <c r="AB129">
        <v>2</v>
      </c>
      <c r="AC129">
        <v>3</v>
      </c>
      <c r="AD129">
        <v>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9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2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9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1</v>
      </c>
      <c r="BU129">
        <v>3</v>
      </c>
      <c r="BV129">
        <v>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9</v>
      </c>
      <c r="CH129">
        <v>1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3</v>
      </c>
      <c r="CR129">
        <v>3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9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0.38720325940625844</v>
      </c>
      <c r="DJ129">
        <v>9</v>
      </c>
      <c r="DK129">
        <v>0</v>
      </c>
      <c r="DL129">
        <v>0</v>
      </c>
      <c r="DM129">
        <v>0</v>
      </c>
      <c r="DN129">
        <v>5</v>
      </c>
      <c r="DO129">
        <v>20</v>
      </c>
      <c r="DP129">
        <v>18</v>
      </c>
      <c r="DQ129">
        <v>10</v>
      </c>
      <c r="DR129">
        <v>13</v>
      </c>
      <c r="DS129">
        <v>4</v>
      </c>
      <c r="DT129">
        <v>28</v>
      </c>
      <c r="DU129">
        <v>2</v>
      </c>
      <c r="DV129">
        <v>24</v>
      </c>
      <c r="DW129">
        <v>13</v>
      </c>
      <c r="DX129">
        <v>16</v>
      </c>
      <c r="DY129">
        <v>12</v>
      </c>
      <c r="DZ129">
        <v>15</v>
      </c>
      <c r="EA129">
        <v>17</v>
      </c>
      <c r="EB129">
        <v>8</v>
      </c>
      <c r="EC129">
        <v>21</v>
      </c>
      <c r="ED129">
        <v>18</v>
      </c>
      <c r="EE129">
        <v>41</v>
      </c>
      <c r="EF129">
        <v>40</v>
      </c>
      <c r="EG129">
        <v>63</v>
      </c>
      <c r="EH129">
        <v>53</v>
      </c>
      <c r="EI129">
        <v>45</v>
      </c>
      <c r="EJ129">
        <v>45</v>
      </c>
      <c r="EK129">
        <v>39</v>
      </c>
      <c r="EL129">
        <v>55</v>
      </c>
      <c r="EM129">
        <v>50</v>
      </c>
      <c r="EN129">
        <v>31</v>
      </c>
      <c r="EO129">
        <v>37</v>
      </c>
      <c r="EP129">
        <v>-15</v>
      </c>
      <c r="EQ129">
        <v>8</v>
      </c>
      <c r="ER129">
        <v>9</v>
      </c>
      <c r="ES129">
        <v>26</v>
      </c>
      <c r="ET129">
        <v>5.2</v>
      </c>
      <c r="EU129" s="3" t="s">
        <v>33</v>
      </c>
      <c r="EV129" s="3" t="s">
        <v>34</v>
      </c>
      <c r="EW129" s="3" t="s">
        <v>36</v>
      </c>
      <c r="EX129" s="3" t="s">
        <v>38</v>
      </c>
      <c r="EY129" t="str">
        <f t="shared" si="23"/>
        <v>ISTJ</v>
      </c>
      <c r="FA129">
        <v>2</v>
      </c>
    </row>
    <row r="130" spans="1:157" x14ac:dyDescent="0.3">
      <c r="A130">
        <v>128</v>
      </c>
      <c r="B130" t="s">
        <v>50</v>
      </c>
      <c r="C130">
        <v>2</v>
      </c>
      <c r="D130">
        <v>8</v>
      </c>
      <c r="F130" s="3">
        <v>0</v>
      </c>
      <c r="G130" s="11">
        <v>0.2</v>
      </c>
      <c r="H130" s="11">
        <v>0</v>
      </c>
      <c r="I130" s="11">
        <v>1</v>
      </c>
      <c r="J130" s="11">
        <v>0</v>
      </c>
      <c r="K130" s="11">
        <v>0</v>
      </c>
      <c r="L130" s="11">
        <v>1</v>
      </c>
      <c r="M130" s="11">
        <v>3.125</v>
      </c>
      <c r="N130" s="11">
        <v>3.1428571428571428</v>
      </c>
      <c r="O130" s="11">
        <v>3</v>
      </c>
      <c r="P130" s="11">
        <v>6</v>
      </c>
      <c r="Q130" s="11">
        <v>6</v>
      </c>
      <c r="R130" s="11">
        <v>0</v>
      </c>
      <c r="S130" s="11">
        <v>4.5714285714285712</v>
      </c>
      <c r="T130" s="11">
        <v>4.5714285714285712</v>
      </c>
      <c r="U130" s="11">
        <v>0</v>
      </c>
      <c r="V130" s="11">
        <v>6</v>
      </c>
      <c r="W130" s="11">
        <v>6</v>
      </c>
      <c r="X130" s="11">
        <v>0</v>
      </c>
      <c r="Y130">
        <v>0</v>
      </c>
      <c r="Z130">
        <v>0</v>
      </c>
      <c r="AA130">
        <v>2</v>
      </c>
      <c r="AB130">
        <v>3</v>
      </c>
      <c r="AC130">
        <v>3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5</v>
      </c>
      <c r="AP130">
        <v>3</v>
      </c>
      <c r="AQ130">
        <v>1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2</v>
      </c>
      <c r="AX130">
        <v>2</v>
      </c>
      <c r="AY130">
        <v>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5</v>
      </c>
      <c r="BL130">
        <v>3</v>
      </c>
      <c r="BM130">
        <v>1</v>
      </c>
      <c r="BN130">
        <v>0</v>
      </c>
      <c r="BO130">
        <v>0</v>
      </c>
      <c r="BP130">
        <v>1</v>
      </c>
      <c r="BQ130">
        <v>0</v>
      </c>
      <c r="BR130">
        <v>0</v>
      </c>
      <c r="BS130">
        <v>0</v>
      </c>
      <c r="BT130">
        <v>2</v>
      </c>
      <c r="BU130">
        <v>3</v>
      </c>
      <c r="BV130">
        <v>1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5</v>
      </c>
      <c r="CH130">
        <v>3</v>
      </c>
      <c r="CI130">
        <v>1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0</v>
      </c>
      <c r="CP130">
        <v>2</v>
      </c>
      <c r="CQ130">
        <v>3</v>
      </c>
      <c r="CR130">
        <v>1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5</v>
      </c>
      <c r="DD130">
        <v>3</v>
      </c>
      <c r="DE130">
        <v>1</v>
      </c>
      <c r="DF130">
        <v>0</v>
      </c>
      <c r="DG130">
        <v>0</v>
      </c>
      <c r="DH130">
        <v>1</v>
      </c>
      <c r="DI130">
        <v>0.71879823227857587</v>
      </c>
      <c r="DJ130">
        <v>1</v>
      </c>
      <c r="DK130">
        <v>8</v>
      </c>
      <c r="DL130">
        <v>0</v>
      </c>
      <c r="DM130">
        <v>8</v>
      </c>
      <c r="DN130">
        <v>4</v>
      </c>
      <c r="DO130">
        <v>21</v>
      </c>
      <c r="DP130">
        <v>15</v>
      </c>
      <c r="DQ130">
        <v>12</v>
      </c>
      <c r="DR130">
        <v>17</v>
      </c>
      <c r="DS130">
        <v>9</v>
      </c>
      <c r="DT130">
        <v>21</v>
      </c>
      <c r="DU130">
        <v>8</v>
      </c>
      <c r="DV130">
        <v>21</v>
      </c>
      <c r="DW130">
        <v>15</v>
      </c>
      <c r="DX130">
        <v>17</v>
      </c>
      <c r="DY130">
        <v>15</v>
      </c>
      <c r="DZ130">
        <v>15</v>
      </c>
      <c r="EA130">
        <v>15</v>
      </c>
      <c r="EB130">
        <v>12</v>
      </c>
      <c r="EC130">
        <v>23</v>
      </c>
      <c r="ED130">
        <v>11</v>
      </c>
      <c r="EE130">
        <v>47</v>
      </c>
      <c r="EF130">
        <v>42</v>
      </c>
      <c r="EG130">
        <v>55</v>
      </c>
      <c r="EH130">
        <v>53</v>
      </c>
      <c r="EI130">
        <v>41</v>
      </c>
      <c r="EJ130">
        <v>52</v>
      </c>
      <c r="EK130">
        <v>38</v>
      </c>
      <c r="EL130">
        <v>53</v>
      </c>
      <c r="EM130">
        <v>53</v>
      </c>
      <c r="EN130">
        <v>26</v>
      </c>
      <c r="EO130">
        <v>40</v>
      </c>
      <c r="EP130">
        <v>-17</v>
      </c>
      <c r="EQ130">
        <v>3</v>
      </c>
      <c r="ER130">
        <v>8</v>
      </c>
      <c r="ES130">
        <v>13</v>
      </c>
      <c r="ET130">
        <v>6.2</v>
      </c>
      <c r="EU130" s="3" t="s">
        <v>33</v>
      </c>
      <c r="EV130" s="3" t="s">
        <v>34</v>
      </c>
      <c r="EW130" s="3" t="s">
        <v>36</v>
      </c>
      <c r="EX130" s="3" t="s">
        <v>38</v>
      </c>
      <c r="EY130" t="str">
        <f t="shared" si="23"/>
        <v>ISTJ</v>
      </c>
      <c r="FA130">
        <v>2</v>
      </c>
    </row>
    <row r="131" spans="1:157" x14ac:dyDescent="0.3">
      <c r="A131">
        <v>129</v>
      </c>
      <c r="B131" t="s">
        <v>50</v>
      </c>
      <c r="C131">
        <v>2</v>
      </c>
      <c r="D131">
        <v>9</v>
      </c>
      <c r="F131" s="3">
        <v>0</v>
      </c>
      <c r="G131" s="11">
        <v>0.4</v>
      </c>
      <c r="H131" s="11">
        <v>0.26666666666666666</v>
      </c>
      <c r="I131" s="11">
        <v>1</v>
      </c>
      <c r="J131" s="11">
        <v>0.1</v>
      </c>
      <c r="K131" s="11">
        <v>6.6666666666666666E-2</v>
      </c>
      <c r="L131" s="11">
        <v>1</v>
      </c>
      <c r="M131" s="11">
        <v>4.8571428571428568</v>
      </c>
      <c r="N131" s="11">
        <v>4.8571428571428568</v>
      </c>
      <c r="O131" s="11">
        <v>0</v>
      </c>
      <c r="P131" s="11">
        <v>5.9</v>
      </c>
      <c r="Q131" s="11">
        <v>5.9</v>
      </c>
      <c r="R131" s="11">
        <v>0</v>
      </c>
      <c r="S131" s="11">
        <v>4.75</v>
      </c>
      <c r="T131" s="11">
        <v>4.75</v>
      </c>
      <c r="U131" s="11">
        <v>0</v>
      </c>
      <c r="V131" s="11">
        <v>5.7</v>
      </c>
      <c r="W131" s="11">
        <v>5.7</v>
      </c>
      <c r="X131" s="11">
        <v>0</v>
      </c>
      <c r="Y131">
        <v>0</v>
      </c>
      <c r="Z131">
        <v>0</v>
      </c>
      <c r="AA131">
        <v>0</v>
      </c>
      <c r="AB131">
        <v>0</v>
      </c>
      <c r="AC131">
        <v>5</v>
      </c>
      <c r="AD131">
        <v>1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2</v>
      </c>
      <c r="AP131">
        <v>7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5</v>
      </c>
      <c r="AZ131">
        <v>1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2</v>
      </c>
      <c r="BL131">
        <v>7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6</v>
      </c>
      <c r="BV131">
        <v>1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7</v>
      </c>
      <c r="CH131">
        <v>2</v>
      </c>
      <c r="CI131">
        <v>0</v>
      </c>
      <c r="CJ131">
        <v>0</v>
      </c>
      <c r="CK131">
        <v>0</v>
      </c>
      <c r="CL131">
        <v>1</v>
      </c>
      <c r="CM131">
        <v>0</v>
      </c>
      <c r="CN131">
        <v>0</v>
      </c>
      <c r="CO131">
        <v>0</v>
      </c>
      <c r="CP131">
        <v>0</v>
      </c>
      <c r="CQ131">
        <v>6</v>
      </c>
      <c r="CR131">
        <v>1</v>
      </c>
      <c r="CS131">
        <v>0</v>
      </c>
      <c r="CT131">
        <v>0</v>
      </c>
      <c r="CU131">
        <v>0</v>
      </c>
      <c r="CV131">
        <v>1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7</v>
      </c>
      <c r="DD131">
        <v>2</v>
      </c>
      <c r="DE131">
        <v>0</v>
      </c>
      <c r="DF131">
        <v>0</v>
      </c>
      <c r="DG131">
        <v>0</v>
      </c>
      <c r="DH131">
        <v>1</v>
      </c>
      <c r="DI131">
        <v>0.6293558267943431</v>
      </c>
      <c r="DJ131">
        <v>1</v>
      </c>
      <c r="DK131">
        <v>8</v>
      </c>
      <c r="DL131">
        <v>0</v>
      </c>
      <c r="DM131">
        <v>8</v>
      </c>
      <c r="DN131">
        <v>7</v>
      </c>
      <c r="DO131">
        <v>19</v>
      </c>
      <c r="DP131">
        <v>13</v>
      </c>
      <c r="DQ131">
        <v>16</v>
      </c>
      <c r="DR131">
        <v>13</v>
      </c>
      <c r="DS131">
        <v>7</v>
      </c>
      <c r="DT131">
        <v>20</v>
      </c>
      <c r="DU131">
        <v>8</v>
      </c>
      <c r="DV131">
        <v>15</v>
      </c>
      <c r="DW131">
        <v>19</v>
      </c>
      <c r="DX131">
        <v>18</v>
      </c>
      <c r="DY131">
        <v>15</v>
      </c>
      <c r="DZ131">
        <v>14</v>
      </c>
      <c r="EA131">
        <v>20</v>
      </c>
      <c r="EB131">
        <v>12</v>
      </c>
      <c r="EC131">
        <v>13</v>
      </c>
      <c r="ED131">
        <v>18</v>
      </c>
      <c r="EE131">
        <v>52</v>
      </c>
      <c r="EF131">
        <v>46</v>
      </c>
      <c r="EG131">
        <v>46</v>
      </c>
      <c r="EH131">
        <v>52</v>
      </c>
      <c r="EI131">
        <v>47</v>
      </c>
      <c r="EJ131">
        <v>43</v>
      </c>
      <c r="EK131">
        <v>49</v>
      </c>
      <c r="EL131">
        <v>47</v>
      </c>
      <c r="EM131">
        <v>48</v>
      </c>
      <c r="EN131">
        <v>37</v>
      </c>
      <c r="EO131">
        <v>31</v>
      </c>
      <c r="EP131">
        <v>-12</v>
      </c>
      <c r="EQ131">
        <v>-3</v>
      </c>
      <c r="ER131">
        <v>6</v>
      </c>
      <c r="ES131">
        <v>12</v>
      </c>
      <c r="ET131">
        <v>7.4</v>
      </c>
      <c r="EU131" s="3" t="s">
        <v>33</v>
      </c>
      <c r="EV131" s="3" t="s">
        <v>35</v>
      </c>
      <c r="EW131" s="3" t="s">
        <v>36</v>
      </c>
      <c r="EX131" s="3" t="s">
        <v>38</v>
      </c>
      <c r="EY131" t="str">
        <f t="shared" si="23"/>
        <v>INTJ</v>
      </c>
      <c r="FA131">
        <v>2</v>
      </c>
    </row>
    <row r="132" spans="1:157" x14ac:dyDescent="0.3">
      <c r="A132">
        <v>130</v>
      </c>
      <c r="B132" t="s">
        <v>50</v>
      </c>
      <c r="C132">
        <v>2</v>
      </c>
      <c r="D132">
        <v>10</v>
      </c>
      <c r="F132" s="3">
        <v>0</v>
      </c>
      <c r="G132" s="11">
        <v>0</v>
      </c>
      <c r="H132" s="11">
        <v>0.4</v>
      </c>
      <c r="I132" s="11">
        <v>1</v>
      </c>
      <c r="J132" s="11">
        <v>0</v>
      </c>
      <c r="K132" s="11">
        <v>0.2</v>
      </c>
      <c r="L132" s="11">
        <v>1</v>
      </c>
      <c r="M132" s="11">
        <v>3.25</v>
      </c>
      <c r="N132" s="11">
        <v>5.333333333333333</v>
      </c>
      <c r="O132" s="11">
        <v>2</v>
      </c>
      <c r="P132" s="11">
        <v>5.2</v>
      </c>
      <c r="Q132" s="11">
        <v>5.2</v>
      </c>
      <c r="R132" s="11">
        <v>0</v>
      </c>
      <c r="S132" s="11">
        <v>3.2857142857142856</v>
      </c>
      <c r="T132" s="11">
        <v>3.2857142857142856</v>
      </c>
      <c r="U132" s="11">
        <v>0</v>
      </c>
      <c r="V132" s="11">
        <v>5.3</v>
      </c>
      <c r="W132" s="11">
        <v>5.3</v>
      </c>
      <c r="X132" s="11">
        <v>0</v>
      </c>
      <c r="Y132">
        <v>0</v>
      </c>
      <c r="Z132">
        <v>2</v>
      </c>
      <c r="AA132">
        <v>2</v>
      </c>
      <c r="AB132">
        <v>1</v>
      </c>
      <c r="AC132">
        <v>2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8</v>
      </c>
      <c r="AP132">
        <v>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8</v>
      </c>
      <c r="BL132">
        <v>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3</v>
      </c>
      <c r="BU132">
        <v>0</v>
      </c>
      <c r="BV132">
        <v>2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7</v>
      </c>
      <c r="CH132">
        <v>3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2</v>
      </c>
      <c r="CP132">
        <v>3</v>
      </c>
      <c r="CQ132">
        <v>0</v>
      </c>
      <c r="CR132">
        <v>2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7</v>
      </c>
      <c r="DD132">
        <v>3</v>
      </c>
      <c r="DE132">
        <v>0</v>
      </c>
      <c r="DF132">
        <v>0</v>
      </c>
      <c r="DG132">
        <v>0</v>
      </c>
      <c r="DH132">
        <v>0</v>
      </c>
      <c r="DI132">
        <v>0.25095316737669587</v>
      </c>
      <c r="DJ132">
        <v>3</v>
      </c>
      <c r="DK132">
        <v>6</v>
      </c>
      <c r="DL132">
        <v>0</v>
      </c>
      <c r="DM132">
        <v>6</v>
      </c>
      <c r="DN132">
        <v>17</v>
      </c>
      <c r="DO132">
        <v>11</v>
      </c>
      <c r="DP132">
        <v>23</v>
      </c>
      <c r="DQ132">
        <v>6</v>
      </c>
      <c r="DR132">
        <v>5</v>
      </c>
      <c r="DS132">
        <v>11</v>
      </c>
      <c r="DT132">
        <v>4</v>
      </c>
      <c r="DU132">
        <v>21</v>
      </c>
      <c r="DV132">
        <v>12</v>
      </c>
      <c r="DW132">
        <v>20</v>
      </c>
      <c r="DX132">
        <v>22</v>
      </c>
      <c r="DY132">
        <v>11</v>
      </c>
      <c r="DZ132">
        <v>14</v>
      </c>
      <c r="EA132">
        <v>12</v>
      </c>
      <c r="EB132">
        <v>18</v>
      </c>
      <c r="EC132">
        <v>17</v>
      </c>
      <c r="ED132">
        <v>18</v>
      </c>
      <c r="EE132">
        <v>53</v>
      </c>
      <c r="EF132">
        <v>44</v>
      </c>
      <c r="EG132">
        <v>47</v>
      </c>
      <c r="EH132">
        <v>54</v>
      </c>
      <c r="EI132">
        <v>43</v>
      </c>
      <c r="EJ132">
        <v>57</v>
      </c>
      <c r="EK132">
        <v>56</v>
      </c>
      <c r="EL132">
        <v>48</v>
      </c>
      <c r="EM132">
        <v>40</v>
      </c>
      <c r="EN132">
        <v>38</v>
      </c>
      <c r="EO132">
        <v>39</v>
      </c>
      <c r="EP132">
        <v>6</v>
      </c>
      <c r="EQ132">
        <v>17</v>
      </c>
      <c r="ER132">
        <v>-6</v>
      </c>
      <c r="ES132">
        <v>-17</v>
      </c>
      <c r="ET132">
        <v>7.4</v>
      </c>
      <c r="EU132" s="3" t="s">
        <v>32</v>
      </c>
      <c r="EV132" s="3" t="s">
        <v>34</v>
      </c>
      <c r="EW132" s="3" t="s">
        <v>37</v>
      </c>
      <c r="EX132" s="3" t="s">
        <v>39</v>
      </c>
      <c r="EY132" t="str">
        <f t="shared" ref="EY132:EY195" si="36">EU132&amp;EV132&amp;EW132&amp;EX132</f>
        <v>ESFP</v>
      </c>
      <c r="FA132">
        <v>2</v>
      </c>
    </row>
    <row r="133" spans="1:157" x14ac:dyDescent="0.3">
      <c r="A133">
        <v>131</v>
      </c>
      <c r="B133" t="s">
        <v>50</v>
      </c>
      <c r="C133">
        <v>2</v>
      </c>
      <c r="D133">
        <v>11</v>
      </c>
      <c r="E133" s="24"/>
      <c r="F133" s="3">
        <v>0</v>
      </c>
      <c r="G133" s="11">
        <v>0.2</v>
      </c>
      <c r="H133" s="11">
        <v>0.26666666666666666</v>
      </c>
      <c r="I133" s="11">
        <v>1</v>
      </c>
      <c r="J133" s="11">
        <v>0.1</v>
      </c>
      <c r="K133" s="11">
        <v>0.13333333333333333</v>
      </c>
      <c r="L133" s="11">
        <v>1</v>
      </c>
      <c r="M133" s="11">
        <v>4.4285714285714288</v>
      </c>
      <c r="N133" s="11">
        <v>4.5</v>
      </c>
      <c r="O133" s="11">
        <v>4</v>
      </c>
      <c r="P133" s="11">
        <v>5.6</v>
      </c>
      <c r="Q133" s="11">
        <v>5.6</v>
      </c>
      <c r="R133" s="11">
        <v>0</v>
      </c>
      <c r="S133" s="11">
        <v>3.5</v>
      </c>
      <c r="T133" s="11">
        <v>3.8571428571428572</v>
      </c>
      <c r="U133" s="11">
        <v>1</v>
      </c>
      <c r="V133" s="11">
        <v>5.4</v>
      </c>
      <c r="W133" s="11">
        <v>5.4</v>
      </c>
      <c r="X133" s="11">
        <v>0</v>
      </c>
      <c r="Y133">
        <v>0</v>
      </c>
      <c r="Z133">
        <v>0</v>
      </c>
      <c r="AA133">
        <v>1</v>
      </c>
      <c r="AB133">
        <v>1</v>
      </c>
      <c r="AC133">
        <v>2</v>
      </c>
      <c r="AD133">
        <v>1</v>
      </c>
      <c r="AE133">
        <v>1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8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8</v>
      </c>
      <c r="BL133">
        <v>1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1</v>
      </c>
      <c r="BS133">
        <v>0.5</v>
      </c>
      <c r="BT133">
        <v>2</v>
      </c>
      <c r="BU133">
        <v>1</v>
      </c>
      <c r="BV133">
        <v>3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7</v>
      </c>
      <c r="CH133">
        <v>2</v>
      </c>
      <c r="CI133">
        <v>1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</v>
      </c>
      <c r="CP133">
        <v>2</v>
      </c>
      <c r="CQ133">
        <v>1</v>
      </c>
      <c r="CR133">
        <v>3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7</v>
      </c>
      <c r="DD133">
        <v>2</v>
      </c>
      <c r="DE133">
        <v>1</v>
      </c>
      <c r="DF133">
        <v>0</v>
      </c>
      <c r="DG133">
        <v>0</v>
      </c>
      <c r="DH133">
        <v>0</v>
      </c>
      <c r="DN133">
        <v>19</v>
      </c>
      <c r="DO133">
        <v>12</v>
      </c>
      <c r="DP133">
        <v>14</v>
      </c>
      <c r="DQ133">
        <v>12</v>
      </c>
      <c r="DR133">
        <v>3</v>
      </c>
      <c r="DS133">
        <v>14</v>
      </c>
      <c r="DT133">
        <v>5</v>
      </c>
      <c r="DU133">
        <v>24</v>
      </c>
      <c r="EU133" s="3"/>
      <c r="EV133" s="3"/>
      <c r="EW133" s="3"/>
      <c r="EX133" s="3"/>
      <c r="EY133" t="str">
        <f t="shared" si="36"/>
        <v/>
      </c>
      <c r="FA133">
        <v>2</v>
      </c>
    </row>
    <row r="134" spans="1:157" x14ac:dyDescent="0.3">
      <c r="A134">
        <v>132</v>
      </c>
      <c r="B134" t="s">
        <v>50</v>
      </c>
      <c r="C134">
        <v>2</v>
      </c>
      <c r="D134">
        <v>12</v>
      </c>
      <c r="F134" s="3">
        <v>0</v>
      </c>
      <c r="G134" s="11">
        <v>0.2</v>
      </c>
      <c r="H134" s="11">
        <v>0.2</v>
      </c>
      <c r="I134" s="11">
        <v>1</v>
      </c>
      <c r="J134" s="11">
        <v>0</v>
      </c>
      <c r="K134" s="11">
        <v>6.6666666666666666E-2</v>
      </c>
      <c r="L134" s="11">
        <v>1</v>
      </c>
      <c r="M134" s="11">
        <v>4.75</v>
      </c>
      <c r="N134" s="11">
        <v>4.75</v>
      </c>
      <c r="O134" s="11">
        <v>0</v>
      </c>
      <c r="P134" s="11">
        <v>5</v>
      </c>
      <c r="Q134" s="11">
        <v>5</v>
      </c>
      <c r="R134" s="11">
        <v>0</v>
      </c>
      <c r="S134" s="11">
        <v>4.2857142857142856</v>
      </c>
      <c r="T134" s="11">
        <v>5</v>
      </c>
      <c r="U134" s="11">
        <v>2.5</v>
      </c>
      <c r="V134" s="11">
        <v>5.3</v>
      </c>
      <c r="W134" s="11">
        <v>5.3</v>
      </c>
      <c r="X134" s="11">
        <v>0</v>
      </c>
      <c r="Y134">
        <v>0</v>
      </c>
      <c r="Z134">
        <v>0</v>
      </c>
      <c r="AA134">
        <v>0</v>
      </c>
      <c r="AB134">
        <v>0</v>
      </c>
      <c r="AC134">
        <v>2</v>
      </c>
      <c r="AD134">
        <v>6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6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0.5</v>
      </c>
      <c r="BT134">
        <v>1</v>
      </c>
      <c r="BU134">
        <v>2</v>
      </c>
      <c r="BV134">
        <v>2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7</v>
      </c>
      <c r="CH134">
        <v>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2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7</v>
      </c>
      <c r="DD134">
        <v>3</v>
      </c>
      <c r="DE134">
        <v>0</v>
      </c>
      <c r="DF134">
        <v>0</v>
      </c>
      <c r="DG134">
        <v>0</v>
      </c>
      <c r="DH134">
        <v>0</v>
      </c>
      <c r="DI134">
        <v>0.80675053861673074</v>
      </c>
      <c r="DJ134">
        <v>9</v>
      </c>
      <c r="DK134">
        <v>0</v>
      </c>
      <c r="DL134">
        <v>0</v>
      </c>
      <c r="DM134">
        <v>0</v>
      </c>
      <c r="DN134">
        <v>12</v>
      </c>
      <c r="DO134">
        <v>13</v>
      </c>
      <c r="DP134">
        <v>18</v>
      </c>
      <c r="DQ134">
        <v>11</v>
      </c>
      <c r="DR134">
        <v>16</v>
      </c>
      <c r="DS134">
        <v>7</v>
      </c>
      <c r="DT134">
        <v>23</v>
      </c>
      <c r="DU134">
        <v>5</v>
      </c>
      <c r="DV134">
        <v>18</v>
      </c>
      <c r="DW134">
        <v>19</v>
      </c>
      <c r="DX134">
        <v>15</v>
      </c>
      <c r="DY134">
        <v>11</v>
      </c>
      <c r="DZ134">
        <v>13</v>
      </c>
      <c r="EA134">
        <v>22</v>
      </c>
      <c r="EB134">
        <v>13</v>
      </c>
      <c r="EC134">
        <v>19</v>
      </c>
      <c r="ED134">
        <v>14</v>
      </c>
      <c r="EE134">
        <v>45</v>
      </c>
      <c r="EF134">
        <v>48</v>
      </c>
      <c r="EG134">
        <v>51</v>
      </c>
      <c r="EH134">
        <v>52</v>
      </c>
      <c r="EI134">
        <v>38</v>
      </c>
      <c r="EJ134">
        <v>47</v>
      </c>
      <c r="EK134">
        <v>46</v>
      </c>
      <c r="EL134">
        <v>46</v>
      </c>
      <c r="EM134">
        <v>52</v>
      </c>
      <c r="EN134">
        <v>33</v>
      </c>
      <c r="EO134">
        <v>34</v>
      </c>
      <c r="EP134">
        <v>-1</v>
      </c>
      <c r="EQ134">
        <v>7</v>
      </c>
      <c r="ER134">
        <v>9</v>
      </c>
      <c r="ES134">
        <v>18</v>
      </c>
      <c r="ET134">
        <v>7</v>
      </c>
      <c r="EU134" s="3" t="s">
        <v>33</v>
      </c>
      <c r="EV134" s="3" t="s">
        <v>34</v>
      </c>
      <c r="EW134" s="3" t="s">
        <v>36</v>
      </c>
      <c r="EX134" s="3" t="s">
        <v>38</v>
      </c>
      <c r="EY134" t="str">
        <f t="shared" si="36"/>
        <v>ISTJ</v>
      </c>
      <c r="FA134">
        <v>2</v>
      </c>
    </row>
    <row r="135" spans="1:157" x14ac:dyDescent="0.3">
      <c r="A135" s="25">
        <v>133</v>
      </c>
      <c r="B135" s="26">
        <v>41916</v>
      </c>
      <c r="C135" s="25">
        <v>1</v>
      </c>
      <c r="D135" s="25">
        <v>1</v>
      </c>
      <c r="E135" s="25"/>
      <c r="F135" s="27">
        <v>1</v>
      </c>
      <c r="G135" s="28">
        <v>0.1</v>
      </c>
      <c r="H135" s="28">
        <v>0.2</v>
      </c>
      <c r="I135" s="28">
        <v>0.55000000000000004</v>
      </c>
      <c r="J135" s="28">
        <v>0</v>
      </c>
      <c r="K135" s="28">
        <v>0</v>
      </c>
      <c r="L135" s="28">
        <v>0.1</v>
      </c>
      <c r="M135" s="28">
        <v>4.1428571428571432</v>
      </c>
      <c r="N135" s="28">
        <v>5</v>
      </c>
      <c r="O135" s="28">
        <v>3</v>
      </c>
      <c r="P135" s="28">
        <v>4</v>
      </c>
      <c r="Q135" s="28">
        <v>4</v>
      </c>
      <c r="R135" s="28">
        <v>0</v>
      </c>
      <c r="S135" s="28">
        <v>3.5</v>
      </c>
      <c r="T135" s="28">
        <v>3.7142857142857144</v>
      </c>
      <c r="U135" s="28">
        <v>2</v>
      </c>
      <c r="V135" s="28">
        <v>3.1</v>
      </c>
      <c r="W135" s="28">
        <v>3.2222222222222223</v>
      </c>
      <c r="X135" s="28">
        <v>2</v>
      </c>
      <c r="Y135" s="25">
        <v>0</v>
      </c>
      <c r="Z135" s="25">
        <v>1</v>
      </c>
      <c r="AA135" s="25">
        <v>0</v>
      </c>
      <c r="AB135" s="25">
        <v>0</v>
      </c>
      <c r="AC135" s="25">
        <v>2</v>
      </c>
      <c r="AD135" s="25">
        <v>4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1</v>
      </c>
      <c r="AL135" s="25">
        <v>0</v>
      </c>
      <c r="AM135" s="25">
        <v>1</v>
      </c>
      <c r="AN135" s="25">
        <v>4</v>
      </c>
      <c r="AO135" s="25">
        <v>4</v>
      </c>
      <c r="AP135" s="25">
        <v>0</v>
      </c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4</v>
      </c>
      <c r="BA135" s="25">
        <v>0</v>
      </c>
      <c r="BB135" s="25">
        <v>0</v>
      </c>
      <c r="BC135" s="25">
        <v>0</v>
      </c>
      <c r="BD135" s="25">
        <v>0</v>
      </c>
      <c r="BE135" s="25">
        <v>0</v>
      </c>
      <c r="BF135" s="25">
        <v>0</v>
      </c>
      <c r="BG135" s="25">
        <v>1</v>
      </c>
      <c r="BH135" s="25">
        <v>0</v>
      </c>
      <c r="BI135" s="25">
        <v>1</v>
      </c>
      <c r="BJ135" s="25">
        <v>4</v>
      </c>
      <c r="BK135" s="25">
        <v>4</v>
      </c>
      <c r="BL135" s="25">
        <v>0</v>
      </c>
      <c r="BM135" s="25">
        <v>0</v>
      </c>
      <c r="BN135" s="25">
        <v>0</v>
      </c>
      <c r="BO135" s="25">
        <v>0</v>
      </c>
      <c r="BP135" s="25">
        <v>0</v>
      </c>
      <c r="BQ135" s="25">
        <v>0</v>
      </c>
      <c r="BR135" s="25">
        <v>0</v>
      </c>
      <c r="BS135" s="25">
        <v>1</v>
      </c>
      <c r="BT135" s="25">
        <v>1</v>
      </c>
      <c r="BU135" s="25">
        <v>4</v>
      </c>
      <c r="BV135" s="25">
        <v>1</v>
      </c>
      <c r="BW135" s="25">
        <v>0</v>
      </c>
      <c r="BX135" s="25">
        <v>0</v>
      </c>
      <c r="BY135" s="25">
        <v>0</v>
      </c>
      <c r="BZ135" s="25">
        <v>0</v>
      </c>
      <c r="CA135" s="25">
        <v>0</v>
      </c>
      <c r="CB135" s="25">
        <v>0</v>
      </c>
      <c r="CC135" s="25">
        <v>1</v>
      </c>
      <c r="CD135" s="25">
        <v>1</v>
      </c>
      <c r="CE135" s="25">
        <v>5</v>
      </c>
      <c r="CF135" s="25">
        <v>2</v>
      </c>
      <c r="CG135" s="25">
        <v>1</v>
      </c>
      <c r="CH135" s="25">
        <v>0</v>
      </c>
      <c r="CI135" s="25">
        <v>0</v>
      </c>
      <c r="CJ135" s="25">
        <v>0</v>
      </c>
      <c r="CK135" s="25">
        <v>0</v>
      </c>
      <c r="CL135" s="25">
        <v>0</v>
      </c>
      <c r="CM135" s="25">
        <v>0</v>
      </c>
      <c r="CN135" s="25">
        <v>0</v>
      </c>
      <c r="CO135" s="25">
        <v>1</v>
      </c>
      <c r="CP135" s="25">
        <v>1</v>
      </c>
      <c r="CQ135" s="25">
        <v>4</v>
      </c>
      <c r="CR135" s="25">
        <v>1</v>
      </c>
      <c r="CS135" s="25">
        <v>0</v>
      </c>
      <c r="CT135" s="25">
        <v>0</v>
      </c>
      <c r="CU135" s="25">
        <v>0</v>
      </c>
      <c r="CV135" s="25">
        <v>0</v>
      </c>
      <c r="CW135" s="25">
        <v>0</v>
      </c>
      <c r="CX135" s="25">
        <v>0</v>
      </c>
      <c r="CY135" s="25">
        <v>1</v>
      </c>
      <c r="CZ135" s="25">
        <v>0</v>
      </c>
      <c r="DA135" s="25">
        <v>5</v>
      </c>
      <c r="DB135" s="25">
        <v>2</v>
      </c>
      <c r="DC135" s="25">
        <v>1</v>
      </c>
      <c r="DD135" s="25">
        <v>0</v>
      </c>
      <c r="DE135" s="25">
        <v>0</v>
      </c>
      <c r="DF135" s="25">
        <v>0</v>
      </c>
      <c r="DG135" s="25">
        <v>0</v>
      </c>
      <c r="DH135" s="25">
        <v>0</v>
      </c>
      <c r="DI135" s="25">
        <v>0.28877536277224219</v>
      </c>
      <c r="DJ135" s="25">
        <v>8</v>
      </c>
      <c r="DK135" s="25">
        <v>1</v>
      </c>
      <c r="DL135" s="25">
        <v>0</v>
      </c>
      <c r="DM135" s="25">
        <v>1</v>
      </c>
      <c r="DN135" s="25">
        <v>9</v>
      </c>
      <c r="DO135" s="25">
        <v>16</v>
      </c>
      <c r="DP135" s="25">
        <v>10</v>
      </c>
      <c r="DQ135" s="25">
        <v>18</v>
      </c>
      <c r="DR135" s="25">
        <v>15</v>
      </c>
      <c r="DS135" s="25">
        <v>5</v>
      </c>
      <c r="DT135" s="25">
        <v>15</v>
      </c>
      <c r="DU135" s="25">
        <v>15</v>
      </c>
      <c r="DV135" s="25">
        <v>9</v>
      </c>
      <c r="DW135" s="25">
        <v>11</v>
      </c>
      <c r="DX135" s="25">
        <v>16</v>
      </c>
      <c r="DY135" s="25">
        <v>24</v>
      </c>
      <c r="DZ135" s="25">
        <v>14</v>
      </c>
      <c r="EA135" s="25">
        <v>18</v>
      </c>
      <c r="EB135" s="25">
        <v>16</v>
      </c>
      <c r="EC135" s="25">
        <v>12</v>
      </c>
      <c r="ED135" s="25">
        <v>24</v>
      </c>
      <c r="EE135" s="25">
        <v>51</v>
      </c>
      <c r="EF135" s="25">
        <v>48</v>
      </c>
      <c r="EG135" s="25">
        <v>45</v>
      </c>
      <c r="EH135" s="25">
        <v>36</v>
      </c>
      <c r="EI135" s="25">
        <v>62</v>
      </c>
      <c r="EJ135" s="25">
        <v>44</v>
      </c>
      <c r="EK135" s="25">
        <v>51</v>
      </c>
      <c r="EL135" s="25">
        <v>39</v>
      </c>
      <c r="EM135" s="25">
        <v>54</v>
      </c>
      <c r="EN135" s="25">
        <v>35</v>
      </c>
      <c r="EO135" s="25">
        <v>28</v>
      </c>
      <c r="EP135" s="25">
        <v>-7</v>
      </c>
      <c r="EQ135" s="25">
        <v>-8</v>
      </c>
      <c r="ER135" s="25">
        <v>10</v>
      </c>
      <c r="ES135" s="25">
        <v>0</v>
      </c>
      <c r="ET135" s="25">
        <v>5.2</v>
      </c>
      <c r="EU135" s="27" t="s">
        <v>33</v>
      </c>
      <c r="EV135" s="27" t="s">
        <v>35</v>
      </c>
      <c r="EW135" s="27" t="s">
        <v>36</v>
      </c>
      <c r="EX135" s="27" t="s">
        <v>39</v>
      </c>
      <c r="EY135" s="25" t="str">
        <f t="shared" si="36"/>
        <v>INTP</v>
      </c>
      <c r="EZ135" s="25"/>
      <c r="FA135" s="25">
        <v>1</v>
      </c>
    </row>
    <row r="136" spans="1:157" x14ac:dyDescent="0.3">
      <c r="A136" s="25">
        <v>134</v>
      </c>
      <c r="B136" s="26">
        <v>41916</v>
      </c>
      <c r="C136" s="25">
        <v>1</v>
      </c>
      <c r="D136" s="25">
        <v>2</v>
      </c>
      <c r="E136" s="25"/>
      <c r="F136" s="27">
        <v>0</v>
      </c>
      <c r="G136" s="28">
        <v>0.2</v>
      </c>
      <c r="H136" s="28">
        <v>0.33333333333333331</v>
      </c>
      <c r="I136" s="28">
        <v>0</v>
      </c>
      <c r="J136" s="28">
        <v>0.2</v>
      </c>
      <c r="K136" s="28">
        <v>6.6666666666666666E-2</v>
      </c>
      <c r="L136" s="28">
        <v>0</v>
      </c>
      <c r="M136" s="28">
        <v>3.875</v>
      </c>
      <c r="N136" s="28">
        <v>4.166666666666667</v>
      </c>
      <c r="O136" s="28">
        <v>3</v>
      </c>
      <c r="P136" s="28">
        <v>2.6</v>
      </c>
      <c r="Q136" s="28">
        <v>2.2000000000000002</v>
      </c>
      <c r="R136" s="28">
        <v>3</v>
      </c>
      <c r="S136" s="28">
        <v>4.2857142857142856</v>
      </c>
      <c r="T136" s="28">
        <v>4.4000000000000004</v>
      </c>
      <c r="U136" s="28">
        <v>4</v>
      </c>
      <c r="V136" s="28">
        <v>3.6</v>
      </c>
      <c r="W136" s="28">
        <v>3.6</v>
      </c>
      <c r="X136" s="28">
        <v>0</v>
      </c>
      <c r="Y136" s="25">
        <v>0</v>
      </c>
      <c r="Z136" s="25">
        <v>0</v>
      </c>
      <c r="AA136" s="25">
        <v>2</v>
      </c>
      <c r="AB136" s="25">
        <v>0</v>
      </c>
      <c r="AC136" s="25">
        <v>3</v>
      </c>
      <c r="AD136" s="25">
        <v>3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2</v>
      </c>
      <c r="AL136" s="25">
        <v>1</v>
      </c>
      <c r="AM136" s="25">
        <v>6</v>
      </c>
      <c r="AN136" s="25">
        <v>1</v>
      </c>
      <c r="AO136" s="25">
        <v>0</v>
      </c>
      <c r="AP136" s="25">
        <v>0</v>
      </c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1</v>
      </c>
      <c r="AX136" s="25">
        <v>0</v>
      </c>
      <c r="AY136" s="25">
        <v>2</v>
      </c>
      <c r="AZ136" s="25">
        <v>3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5">
        <v>2</v>
      </c>
      <c r="BH136" s="25">
        <v>0</v>
      </c>
      <c r="BI136" s="25">
        <v>3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25">
        <v>0</v>
      </c>
      <c r="BQ136" s="25">
        <v>0</v>
      </c>
      <c r="BR136" s="25">
        <v>0</v>
      </c>
      <c r="BS136" s="25">
        <v>0</v>
      </c>
      <c r="BT136" s="25">
        <v>0</v>
      </c>
      <c r="BU136" s="25">
        <v>5</v>
      </c>
      <c r="BV136" s="25">
        <v>2</v>
      </c>
      <c r="BW136" s="25">
        <v>0</v>
      </c>
      <c r="BX136" s="25">
        <v>0</v>
      </c>
      <c r="BY136" s="25">
        <v>0</v>
      </c>
      <c r="BZ136" s="25">
        <v>0</v>
      </c>
      <c r="CA136" s="25">
        <v>0</v>
      </c>
      <c r="CB136" s="25">
        <v>0</v>
      </c>
      <c r="CC136" s="25">
        <v>0</v>
      </c>
      <c r="CD136" s="25">
        <v>0</v>
      </c>
      <c r="CE136" s="25">
        <v>4</v>
      </c>
      <c r="CF136" s="25">
        <v>6</v>
      </c>
      <c r="CG136" s="25">
        <v>0</v>
      </c>
      <c r="CH136" s="25">
        <v>0</v>
      </c>
      <c r="CI136" s="25">
        <v>0</v>
      </c>
      <c r="CJ136" s="25">
        <v>0</v>
      </c>
      <c r="CK136" s="25">
        <v>0</v>
      </c>
      <c r="CL136" s="25">
        <v>0</v>
      </c>
      <c r="CM136" s="25">
        <v>0</v>
      </c>
      <c r="CN136" s="25">
        <v>0</v>
      </c>
      <c r="CO136" s="25">
        <v>0</v>
      </c>
      <c r="CP136" s="25">
        <v>0</v>
      </c>
      <c r="CQ136" s="25">
        <v>3</v>
      </c>
      <c r="CR136" s="25">
        <v>2</v>
      </c>
      <c r="CS136" s="25">
        <v>0</v>
      </c>
      <c r="CT136" s="25">
        <v>0</v>
      </c>
      <c r="CU136" s="25">
        <v>0</v>
      </c>
      <c r="CV136" s="25">
        <v>0</v>
      </c>
      <c r="CW136" s="25">
        <v>0</v>
      </c>
      <c r="CX136" s="25">
        <v>0</v>
      </c>
      <c r="CY136" s="25">
        <v>0</v>
      </c>
      <c r="CZ136" s="25">
        <v>0</v>
      </c>
      <c r="DA136" s="25">
        <v>4</v>
      </c>
      <c r="DB136" s="25">
        <v>6</v>
      </c>
      <c r="DC136" s="25">
        <v>0</v>
      </c>
      <c r="DD136" s="25">
        <v>0</v>
      </c>
      <c r="DE136" s="25">
        <v>0</v>
      </c>
      <c r="DF136" s="25">
        <v>0</v>
      </c>
      <c r="DG136" s="25">
        <v>0</v>
      </c>
      <c r="DH136" s="25">
        <v>0</v>
      </c>
      <c r="DI136" s="25">
        <v>-0.29837763597849709</v>
      </c>
      <c r="DJ136" s="25">
        <v>1</v>
      </c>
      <c r="DK136" s="25">
        <v>8</v>
      </c>
      <c r="DL136" s="25">
        <v>0</v>
      </c>
      <c r="DM136" s="25">
        <v>8</v>
      </c>
      <c r="DN136" s="25">
        <v>17</v>
      </c>
      <c r="DO136" s="25">
        <v>13</v>
      </c>
      <c r="DP136" s="25">
        <v>0</v>
      </c>
      <c r="DQ136" s="25">
        <v>24</v>
      </c>
      <c r="DR136" s="25">
        <v>11</v>
      </c>
      <c r="DS136" s="25">
        <v>11</v>
      </c>
      <c r="DT136" s="25">
        <v>3</v>
      </c>
      <c r="DU136" s="25">
        <v>26</v>
      </c>
      <c r="DV136" s="25">
        <v>8</v>
      </c>
      <c r="DW136" s="25">
        <v>21</v>
      </c>
      <c r="DX136" s="25">
        <v>13</v>
      </c>
      <c r="DY136" s="25">
        <v>20</v>
      </c>
      <c r="DZ136" s="25">
        <v>17</v>
      </c>
      <c r="EA136" s="25">
        <v>13</v>
      </c>
      <c r="EB136" s="25">
        <v>26</v>
      </c>
      <c r="EC136" s="25">
        <v>13</v>
      </c>
      <c r="ED136" s="25">
        <v>13</v>
      </c>
      <c r="EE136" s="25">
        <v>54</v>
      </c>
      <c r="EF136" s="25">
        <v>56</v>
      </c>
      <c r="EG136" s="25">
        <v>34</v>
      </c>
      <c r="EH136" s="25">
        <v>42</v>
      </c>
      <c r="EI136" s="25">
        <v>50</v>
      </c>
      <c r="EJ136" s="25">
        <v>52</v>
      </c>
      <c r="EK136" s="25">
        <v>60</v>
      </c>
      <c r="EL136" s="25">
        <v>38</v>
      </c>
      <c r="EM136" s="25">
        <v>46</v>
      </c>
      <c r="EN136" s="25">
        <v>34</v>
      </c>
      <c r="EO136" s="25">
        <v>26</v>
      </c>
      <c r="EP136" s="25">
        <v>4</v>
      </c>
      <c r="EQ136" s="25">
        <v>-24</v>
      </c>
      <c r="ER136" s="25">
        <v>0</v>
      </c>
      <c r="ES136" s="25">
        <v>-23</v>
      </c>
      <c r="ET136" s="25">
        <v>3.4</v>
      </c>
      <c r="EU136" s="27" t="s">
        <v>32</v>
      </c>
      <c r="EV136" s="27" t="s">
        <v>35</v>
      </c>
      <c r="EW136" s="27" t="s">
        <v>37</v>
      </c>
      <c r="EX136" s="27" t="s">
        <v>39</v>
      </c>
      <c r="EY136" s="25" t="str">
        <f t="shared" si="36"/>
        <v>ENFP</v>
      </c>
      <c r="EZ136" s="25"/>
      <c r="FA136" s="25">
        <v>1</v>
      </c>
    </row>
    <row r="137" spans="1:157" x14ac:dyDescent="0.3">
      <c r="A137" s="25">
        <v>135</v>
      </c>
      <c r="B137" s="26">
        <v>41916</v>
      </c>
      <c r="C137" s="25">
        <v>1</v>
      </c>
      <c r="D137" s="25">
        <v>3</v>
      </c>
      <c r="E137" s="25"/>
      <c r="F137" s="27">
        <v>1</v>
      </c>
      <c r="G137" s="28">
        <v>0</v>
      </c>
      <c r="H137" s="28">
        <v>6.6666666666666666E-2</v>
      </c>
      <c r="I137" s="28">
        <v>0.15</v>
      </c>
      <c r="J137" s="28">
        <v>0</v>
      </c>
      <c r="K137" s="28">
        <v>0</v>
      </c>
      <c r="L137" s="28">
        <v>0</v>
      </c>
      <c r="M137" s="28">
        <v>3.5714285714285716</v>
      </c>
      <c r="N137" s="28">
        <v>3.5714285714285716</v>
      </c>
      <c r="O137" s="28">
        <v>0</v>
      </c>
      <c r="P137" s="28">
        <v>3.5</v>
      </c>
      <c r="Q137" s="28">
        <v>3.5</v>
      </c>
      <c r="R137" s="28">
        <v>0</v>
      </c>
      <c r="S137" s="28">
        <v>3.5</v>
      </c>
      <c r="T137" s="28">
        <v>4.75</v>
      </c>
      <c r="U137" s="28">
        <v>2.25</v>
      </c>
      <c r="V137" s="28">
        <v>3</v>
      </c>
      <c r="W137" s="28">
        <v>4</v>
      </c>
      <c r="X137" s="28">
        <v>2.75</v>
      </c>
      <c r="Y137" s="25">
        <v>0</v>
      </c>
      <c r="Z137" s="25">
        <v>0</v>
      </c>
      <c r="AA137" s="25">
        <v>0</v>
      </c>
      <c r="AB137" s="25">
        <v>3</v>
      </c>
      <c r="AC137" s="25">
        <v>4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5</v>
      </c>
      <c r="AN137" s="25">
        <v>5</v>
      </c>
      <c r="AO137" s="25">
        <v>0</v>
      </c>
      <c r="AP137" s="25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3</v>
      </c>
      <c r="AY137" s="25">
        <v>4</v>
      </c>
      <c r="AZ137" s="25">
        <v>0</v>
      </c>
      <c r="BA137" s="25">
        <v>0</v>
      </c>
      <c r="BB137" s="25">
        <v>0</v>
      </c>
      <c r="BC137" s="25">
        <v>0</v>
      </c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5</v>
      </c>
      <c r="BJ137" s="25">
        <v>5</v>
      </c>
      <c r="BK137" s="25">
        <v>0</v>
      </c>
      <c r="BL137" s="25">
        <v>0</v>
      </c>
      <c r="BM137" s="25">
        <v>0</v>
      </c>
      <c r="BN137" s="25">
        <v>0</v>
      </c>
      <c r="BO137" s="25">
        <v>0</v>
      </c>
      <c r="BP137" s="25">
        <v>0</v>
      </c>
      <c r="BQ137" s="25">
        <v>0</v>
      </c>
      <c r="BR137" s="25">
        <v>1</v>
      </c>
      <c r="BS137" s="25">
        <v>0.5</v>
      </c>
      <c r="BT137" s="25">
        <v>2</v>
      </c>
      <c r="BU137" s="25">
        <v>1</v>
      </c>
      <c r="BV137" s="25">
        <v>3</v>
      </c>
      <c r="BW137" s="25">
        <v>0</v>
      </c>
      <c r="BX137" s="25">
        <v>0</v>
      </c>
      <c r="BY137" s="25">
        <v>0</v>
      </c>
      <c r="BZ137" s="25">
        <v>0</v>
      </c>
      <c r="CA137" s="25">
        <v>0</v>
      </c>
      <c r="CB137" s="25">
        <v>0</v>
      </c>
      <c r="CC137" s="25">
        <v>0</v>
      </c>
      <c r="CD137" s="25">
        <v>3</v>
      </c>
      <c r="CE137" s="25">
        <v>4</v>
      </c>
      <c r="CF137" s="25">
        <v>3</v>
      </c>
      <c r="CG137" s="25">
        <v>0</v>
      </c>
      <c r="CH137" s="25">
        <v>0</v>
      </c>
      <c r="CI137" s="25">
        <v>0</v>
      </c>
      <c r="CJ137" s="25">
        <v>0</v>
      </c>
      <c r="CK137" s="25">
        <v>0</v>
      </c>
      <c r="CL137" s="25">
        <v>0</v>
      </c>
      <c r="CM137" s="25">
        <v>0</v>
      </c>
      <c r="CN137" s="25">
        <v>0</v>
      </c>
      <c r="CO137" s="25">
        <v>0</v>
      </c>
      <c r="CP137" s="25">
        <v>0</v>
      </c>
      <c r="CQ137" s="25">
        <v>1</v>
      </c>
      <c r="CR137" s="25">
        <v>3</v>
      </c>
      <c r="CS137" s="25">
        <v>0</v>
      </c>
      <c r="CT137" s="25">
        <v>0</v>
      </c>
      <c r="CU137" s="25">
        <v>0</v>
      </c>
      <c r="CV137" s="25">
        <v>0</v>
      </c>
      <c r="CW137" s="25">
        <v>0</v>
      </c>
      <c r="CX137" s="25">
        <v>0</v>
      </c>
      <c r="CY137" s="25">
        <v>0</v>
      </c>
      <c r="CZ137" s="25">
        <v>0</v>
      </c>
      <c r="DA137" s="25">
        <v>0</v>
      </c>
      <c r="DB137" s="25">
        <v>2</v>
      </c>
      <c r="DC137" s="25">
        <v>0</v>
      </c>
      <c r="DD137" s="25">
        <v>0</v>
      </c>
      <c r="DE137" s="25">
        <v>0</v>
      </c>
      <c r="DF137" s="25">
        <v>0</v>
      </c>
      <c r="DG137" s="25">
        <v>0</v>
      </c>
      <c r="DH137" s="25">
        <v>0</v>
      </c>
      <c r="DI137" s="25">
        <v>0.26985052748446781</v>
      </c>
      <c r="DJ137" s="25">
        <v>9</v>
      </c>
      <c r="DK137" s="25">
        <v>0</v>
      </c>
      <c r="DL137" s="25">
        <v>0</v>
      </c>
      <c r="DM137" s="25">
        <v>0</v>
      </c>
      <c r="DN137" s="25">
        <v>4</v>
      </c>
      <c r="DO137" s="25">
        <v>22</v>
      </c>
      <c r="DP137" s="25">
        <v>16</v>
      </c>
      <c r="DQ137" s="25">
        <v>11</v>
      </c>
      <c r="DR137" s="25">
        <v>5</v>
      </c>
      <c r="DS137" s="25">
        <v>15</v>
      </c>
      <c r="DT137" s="25">
        <v>6</v>
      </c>
      <c r="DU137" s="25">
        <v>25</v>
      </c>
      <c r="DV137" s="25">
        <v>13</v>
      </c>
      <c r="DW137" s="25">
        <v>12</v>
      </c>
      <c r="DX137" s="25">
        <v>14</v>
      </c>
      <c r="DY137" s="25">
        <v>23</v>
      </c>
      <c r="DZ137" s="25">
        <v>20</v>
      </c>
      <c r="EA137" s="25">
        <v>13</v>
      </c>
      <c r="EB137" s="25">
        <v>17</v>
      </c>
      <c r="EC137" s="25">
        <v>15</v>
      </c>
      <c r="ED137" s="25">
        <v>17</v>
      </c>
      <c r="EE137" s="25">
        <v>49</v>
      </c>
      <c r="EF137" s="25">
        <v>50</v>
      </c>
      <c r="EG137" s="25">
        <v>45</v>
      </c>
      <c r="EH137" s="25">
        <v>39</v>
      </c>
      <c r="EI137" s="25">
        <v>60</v>
      </c>
      <c r="EJ137" s="25">
        <v>46</v>
      </c>
      <c r="EK137" s="25">
        <v>46</v>
      </c>
      <c r="EL137" s="25">
        <v>47</v>
      </c>
      <c r="EM137" s="25">
        <v>51</v>
      </c>
      <c r="EN137" s="25">
        <v>29</v>
      </c>
      <c r="EO137" s="25">
        <v>29</v>
      </c>
      <c r="EP137" s="25">
        <v>-18</v>
      </c>
      <c r="EQ137" s="25">
        <v>5</v>
      </c>
      <c r="ER137" s="25">
        <v>-10</v>
      </c>
      <c r="ES137" s="25">
        <v>-19</v>
      </c>
      <c r="ET137" s="25">
        <v>3.6</v>
      </c>
      <c r="EU137" s="27" t="s">
        <v>33</v>
      </c>
      <c r="EV137" s="27" t="s">
        <v>34</v>
      </c>
      <c r="EW137" s="27" t="s">
        <v>37</v>
      </c>
      <c r="EX137" s="27" t="s">
        <v>39</v>
      </c>
      <c r="EY137" s="25" t="str">
        <f t="shared" si="36"/>
        <v>ISFP</v>
      </c>
      <c r="EZ137" s="25"/>
      <c r="FA137" s="25">
        <v>1</v>
      </c>
    </row>
    <row r="138" spans="1:157" x14ac:dyDescent="0.3">
      <c r="A138" s="25">
        <v>136</v>
      </c>
      <c r="B138" s="26">
        <v>41916</v>
      </c>
      <c r="C138" s="25">
        <v>1</v>
      </c>
      <c r="D138" s="25">
        <v>4</v>
      </c>
      <c r="E138" s="25"/>
      <c r="F138" s="27">
        <v>0</v>
      </c>
      <c r="G138" s="28">
        <v>0</v>
      </c>
      <c r="H138" s="28">
        <v>0</v>
      </c>
      <c r="I138" s="28">
        <v>0.15</v>
      </c>
      <c r="J138" s="28">
        <v>0</v>
      </c>
      <c r="K138" s="28">
        <v>0</v>
      </c>
      <c r="L138" s="28">
        <v>0.05</v>
      </c>
      <c r="M138" s="28">
        <v>2.375</v>
      </c>
      <c r="N138" s="28">
        <v>3.3333333333333335</v>
      </c>
      <c r="O138" s="28">
        <v>1.8</v>
      </c>
      <c r="P138" s="28">
        <v>2.2999999999999998</v>
      </c>
      <c r="Q138" s="28">
        <v>2.3333333333333335</v>
      </c>
      <c r="R138" s="28">
        <v>2.25</v>
      </c>
      <c r="S138" s="28">
        <v>3.7142857142857144</v>
      </c>
      <c r="T138" s="28">
        <v>3.7142857142857144</v>
      </c>
      <c r="U138" s="28">
        <v>0</v>
      </c>
      <c r="V138" s="28">
        <v>4</v>
      </c>
      <c r="W138" s="28">
        <v>4</v>
      </c>
      <c r="X138" s="28">
        <v>0</v>
      </c>
      <c r="Y138" s="25">
        <v>0</v>
      </c>
      <c r="Z138" s="25">
        <v>2</v>
      </c>
      <c r="AA138" s="25">
        <v>2</v>
      </c>
      <c r="AB138" s="25">
        <v>3</v>
      </c>
      <c r="AC138" s="25">
        <v>1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0</v>
      </c>
      <c r="AJ138" s="25">
        <v>0</v>
      </c>
      <c r="AK138" s="25">
        <v>1</v>
      </c>
      <c r="AL138" s="25">
        <v>5</v>
      </c>
      <c r="AM138" s="25">
        <v>4</v>
      </c>
      <c r="AN138" s="25">
        <v>0</v>
      </c>
      <c r="AO138" s="25">
        <v>0</v>
      </c>
      <c r="AP138" s="25">
        <v>0</v>
      </c>
      <c r="AQ138" s="25">
        <v>0</v>
      </c>
      <c r="AR138" s="25">
        <v>0</v>
      </c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25">
        <v>2</v>
      </c>
      <c r="AY138" s="25">
        <v>1</v>
      </c>
      <c r="AZ138" s="25">
        <v>0</v>
      </c>
      <c r="BA138" s="25">
        <v>0</v>
      </c>
      <c r="BB138" s="25">
        <v>0</v>
      </c>
      <c r="BC138" s="25">
        <v>0</v>
      </c>
      <c r="BD138" s="25">
        <v>0</v>
      </c>
      <c r="BE138" s="25">
        <v>0</v>
      </c>
      <c r="BF138" s="25">
        <v>0</v>
      </c>
      <c r="BG138" s="25">
        <v>1</v>
      </c>
      <c r="BH138" s="25">
        <v>2</v>
      </c>
      <c r="BI138" s="25">
        <v>3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5">
        <v>0</v>
      </c>
      <c r="BP138" s="25">
        <v>0</v>
      </c>
      <c r="BQ138" s="25">
        <v>0</v>
      </c>
      <c r="BR138" s="25">
        <v>0</v>
      </c>
      <c r="BS138" s="25">
        <v>0.5</v>
      </c>
      <c r="BT138" s="25">
        <v>2</v>
      </c>
      <c r="BU138" s="25">
        <v>2</v>
      </c>
      <c r="BV138" s="25">
        <v>2</v>
      </c>
      <c r="BW138" s="25">
        <v>0</v>
      </c>
      <c r="BX138" s="25">
        <v>0</v>
      </c>
      <c r="BY138" s="25">
        <v>0</v>
      </c>
      <c r="BZ138" s="25">
        <v>0</v>
      </c>
      <c r="CA138" s="25">
        <v>0</v>
      </c>
      <c r="CB138" s="25">
        <v>0</v>
      </c>
      <c r="CC138" s="25">
        <v>1</v>
      </c>
      <c r="CD138" s="25">
        <v>0</v>
      </c>
      <c r="CE138" s="25">
        <v>0</v>
      </c>
      <c r="CF138" s="25">
        <v>6</v>
      </c>
      <c r="CG138" s="25">
        <v>3</v>
      </c>
      <c r="CH138" s="25">
        <v>0</v>
      </c>
      <c r="CI138" s="25">
        <v>0</v>
      </c>
      <c r="CJ138" s="25">
        <v>0</v>
      </c>
      <c r="CK138" s="25">
        <v>0</v>
      </c>
      <c r="CL138" s="25">
        <v>0</v>
      </c>
      <c r="CM138" s="25">
        <v>0</v>
      </c>
      <c r="CN138" s="25">
        <v>0</v>
      </c>
      <c r="CO138" s="25">
        <v>1</v>
      </c>
      <c r="CP138" s="25">
        <v>2</v>
      </c>
      <c r="CQ138" s="25">
        <v>2</v>
      </c>
      <c r="CR138" s="25">
        <v>2</v>
      </c>
      <c r="CS138" s="25">
        <v>0</v>
      </c>
      <c r="CT138" s="25">
        <v>0</v>
      </c>
      <c r="CU138" s="25">
        <v>0</v>
      </c>
      <c r="CV138" s="25">
        <v>0</v>
      </c>
      <c r="CW138" s="25">
        <v>0</v>
      </c>
      <c r="CX138" s="25">
        <v>0</v>
      </c>
      <c r="CY138" s="25">
        <v>1</v>
      </c>
      <c r="CZ138" s="25">
        <v>0</v>
      </c>
      <c r="DA138" s="25">
        <v>0</v>
      </c>
      <c r="DB138" s="25">
        <v>6</v>
      </c>
      <c r="DC138" s="25">
        <v>3</v>
      </c>
      <c r="DD138" s="25">
        <v>0</v>
      </c>
      <c r="DE138" s="25">
        <v>0</v>
      </c>
      <c r="DF138" s="25">
        <v>0</v>
      </c>
      <c r="DG138" s="25">
        <v>0</v>
      </c>
      <c r="DH138" s="25">
        <v>0</v>
      </c>
      <c r="DI138" s="25">
        <v>-0.23788563256344128</v>
      </c>
      <c r="DJ138" s="25">
        <v>1</v>
      </c>
      <c r="DK138" s="25">
        <v>8</v>
      </c>
      <c r="DL138" s="25">
        <v>0</v>
      </c>
      <c r="DM138" s="25">
        <v>8</v>
      </c>
      <c r="DN138" s="25">
        <v>2</v>
      </c>
      <c r="DO138" s="25">
        <v>26</v>
      </c>
      <c r="DP138" s="25">
        <v>29</v>
      </c>
      <c r="DQ138" s="25">
        <v>6</v>
      </c>
      <c r="DR138" s="25">
        <v>28</v>
      </c>
      <c r="DS138" s="25">
        <v>3</v>
      </c>
      <c r="DT138" s="25">
        <v>13</v>
      </c>
      <c r="DU138" s="25">
        <v>20</v>
      </c>
      <c r="DV138" s="25">
        <v>19</v>
      </c>
      <c r="DW138" s="25">
        <v>16</v>
      </c>
      <c r="DX138" s="25">
        <v>14</v>
      </c>
      <c r="DY138" s="25">
        <v>12</v>
      </c>
      <c r="DZ138" s="25">
        <v>16</v>
      </c>
      <c r="EA138" s="25">
        <v>17</v>
      </c>
      <c r="EB138" s="25">
        <v>14</v>
      </c>
      <c r="EC138" s="25">
        <v>23</v>
      </c>
      <c r="ED138" s="25">
        <v>13</v>
      </c>
      <c r="EE138" s="25">
        <v>42</v>
      </c>
      <c r="EF138" s="25">
        <v>47</v>
      </c>
      <c r="EG138" s="25">
        <v>55</v>
      </c>
      <c r="EH138" s="25">
        <v>49</v>
      </c>
      <c r="EI138" s="25">
        <v>41</v>
      </c>
      <c r="EJ138" s="25">
        <v>51</v>
      </c>
      <c r="EK138" s="25">
        <v>43</v>
      </c>
      <c r="EL138" s="25">
        <v>49</v>
      </c>
      <c r="EM138" s="25">
        <v>52</v>
      </c>
      <c r="EN138" s="25">
        <v>29</v>
      </c>
      <c r="EO138" s="25">
        <v>37</v>
      </c>
      <c r="EP138" s="25">
        <v>-24</v>
      </c>
      <c r="EQ138" s="25">
        <v>23</v>
      </c>
      <c r="ER138" s="25">
        <v>25</v>
      </c>
      <c r="ES138" s="25">
        <v>-7</v>
      </c>
      <c r="ET138" s="25">
        <v>4.8</v>
      </c>
      <c r="EU138" s="27" t="s">
        <v>33</v>
      </c>
      <c r="EV138" s="27" t="s">
        <v>34</v>
      </c>
      <c r="EW138" s="27" t="s">
        <v>36</v>
      </c>
      <c r="EX138" s="27" t="s">
        <v>39</v>
      </c>
      <c r="EY138" s="25" t="str">
        <f t="shared" si="36"/>
        <v>ISTP</v>
      </c>
      <c r="EZ138" s="25"/>
      <c r="FA138" s="25">
        <v>1</v>
      </c>
    </row>
    <row r="139" spans="1:157" x14ac:dyDescent="0.3">
      <c r="A139" s="25">
        <v>137</v>
      </c>
      <c r="B139" s="26">
        <v>41916</v>
      </c>
      <c r="C139" s="25">
        <v>1</v>
      </c>
      <c r="D139" s="25">
        <v>5</v>
      </c>
      <c r="E139" s="25"/>
      <c r="F139" s="27">
        <v>1</v>
      </c>
      <c r="G139" s="28">
        <v>0.3</v>
      </c>
      <c r="H139" s="28">
        <v>0.13333333333333333</v>
      </c>
      <c r="I139" s="28">
        <v>0.25</v>
      </c>
      <c r="J139" s="28">
        <v>0.3</v>
      </c>
      <c r="K139" s="28">
        <v>0</v>
      </c>
      <c r="L139" s="28">
        <v>0.05</v>
      </c>
      <c r="M139" s="28">
        <v>4.2857142857142856</v>
      </c>
      <c r="N139" s="28">
        <v>4.4000000000000004</v>
      </c>
      <c r="O139" s="28">
        <v>4</v>
      </c>
      <c r="P139" s="28">
        <v>4</v>
      </c>
      <c r="Q139" s="28">
        <v>4</v>
      </c>
      <c r="R139" s="28">
        <v>0</v>
      </c>
      <c r="S139" s="28">
        <v>3.625</v>
      </c>
      <c r="T139" s="28">
        <v>3.625</v>
      </c>
      <c r="U139" s="28">
        <v>0</v>
      </c>
      <c r="V139" s="28">
        <v>2.8</v>
      </c>
      <c r="W139" s="28">
        <v>2.8</v>
      </c>
      <c r="X139" s="28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5</v>
      </c>
      <c r="AD139" s="25">
        <v>2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10</v>
      </c>
      <c r="AO139" s="25">
        <v>0</v>
      </c>
      <c r="AP139" s="25">
        <v>0</v>
      </c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3</v>
      </c>
      <c r="AZ139" s="25">
        <v>2</v>
      </c>
      <c r="BA139" s="25">
        <v>0</v>
      </c>
      <c r="BB139" s="25">
        <v>0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10</v>
      </c>
      <c r="BK139" s="25">
        <v>0</v>
      </c>
      <c r="BL139" s="25">
        <v>0</v>
      </c>
      <c r="BM139" s="25">
        <v>0</v>
      </c>
      <c r="BN139" s="25">
        <v>0</v>
      </c>
      <c r="BO139" s="25">
        <v>0</v>
      </c>
      <c r="BP139" s="25">
        <v>0</v>
      </c>
      <c r="BQ139" s="25">
        <v>0</v>
      </c>
      <c r="BR139" s="25">
        <v>0</v>
      </c>
      <c r="BS139" s="25">
        <v>0</v>
      </c>
      <c r="BT139" s="25">
        <v>4</v>
      </c>
      <c r="BU139" s="25">
        <v>3</v>
      </c>
      <c r="BV139" s="25">
        <v>1</v>
      </c>
      <c r="BW139" s="25">
        <v>0</v>
      </c>
      <c r="BX139" s="25">
        <v>0</v>
      </c>
      <c r="BY139" s="25">
        <v>0</v>
      </c>
      <c r="BZ139" s="25">
        <v>0</v>
      </c>
      <c r="CA139" s="25">
        <v>0</v>
      </c>
      <c r="CB139" s="25">
        <v>0</v>
      </c>
      <c r="CC139" s="25">
        <v>2</v>
      </c>
      <c r="CD139" s="25">
        <v>2</v>
      </c>
      <c r="CE139" s="25">
        <v>3</v>
      </c>
      <c r="CF139" s="25">
        <v>2</v>
      </c>
      <c r="CG139" s="25">
        <v>1</v>
      </c>
      <c r="CH139" s="25">
        <v>0</v>
      </c>
      <c r="CI139" s="25">
        <v>0</v>
      </c>
      <c r="CJ139" s="25">
        <v>0</v>
      </c>
      <c r="CK139" s="25">
        <v>0</v>
      </c>
      <c r="CL139" s="25">
        <v>0</v>
      </c>
      <c r="CM139" s="25">
        <v>0</v>
      </c>
      <c r="CN139" s="25">
        <v>0</v>
      </c>
      <c r="CO139" s="25">
        <v>0</v>
      </c>
      <c r="CP139" s="25">
        <v>4</v>
      </c>
      <c r="CQ139" s="25">
        <v>3</v>
      </c>
      <c r="CR139" s="25">
        <v>1</v>
      </c>
      <c r="CS139" s="25">
        <v>0</v>
      </c>
      <c r="CT139" s="25">
        <v>0</v>
      </c>
      <c r="CU139" s="25">
        <v>0</v>
      </c>
      <c r="CV139" s="25">
        <v>0</v>
      </c>
      <c r="CW139" s="25">
        <v>0</v>
      </c>
      <c r="CX139" s="25">
        <v>0</v>
      </c>
      <c r="CY139" s="25">
        <v>2</v>
      </c>
      <c r="CZ139" s="25">
        <v>2</v>
      </c>
      <c r="DA139" s="25">
        <v>3</v>
      </c>
      <c r="DB139" s="25">
        <v>2</v>
      </c>
      <c r="DC139" s="25">
        <v>1</v>
      </c>
      <c r="DD139" s="25">
        <v>0</v>
      </c>
      <c r="DE139" s="25">
        <v>0</v>
      </c>
      <c r="DF139" s="25">
        <v>0</v>
      </c>
      <c r="DG139" s="25">
        <v>0</v>
      </c>
      <c r="DH139" s="25">
        <v>0</v>
      </c>
      <c r="DI139" s="25">
        <v>0.58249549709135906</v>
      </c>
      <c r="DJ139" s="25">
        <v>3</v>
      </c>
      <c r="DK139" s="25">
        <v>6</v>
      </c>
      <c r="DL139" s="25">
        <v>0</v>
      </c>
      <c r="DM139" s="25">
        <v>6</v>
      </c>
      <c r="DN139" s="25">
        <v>7</v>
      </c>
      <c r="DO139" s="25">
        <v>23</v>
      </c>
      <c r="DP139" s="25">
        <v>22</v>
      </c>
      <c r="DQ139" s="25">
        <v>5</v>
      </c>
      <c r="DR139" s="25">
        <v>25</v>
      </c>
      <c r="DS139" s="25">
        <v>3</v>
      </c>
      <c r="DT139" s="25">
        <v>21</v>
      </c>
      <c r="DU139" s="25">
        <v>10</v>
      </c>
      <c r="DV139" s="25">
        <v>17</v>
      </c>
      <c r="DW139" s="25">
        <v>8</v>
      </c>
      <c r="DX139" s="25">
        <v>23</v>
      </c>
      <c r="DY139" s="25">
        <v>18</v>
      </c>
      <c r="DZ139" s="25">
        <v>18</v>
      </c>
      <c r="EA139" s="25">
        <v>15</v>
      </c>
      <c r="EB139" s="25">
        <v>10</v>
      </c>
      <c r="EC139" s="25">
        <v>18</v>
      </c>
      <c r="ED139" s="25">
        <v>17</v>
      </c>
      <c r="EE139" s="25">
        <v>49</v>
      </c>
      <c r="EF139" s="25">
        <v>43</v>
      </c>
      <c r="EG139" s="25">
        <v>52</v>
      </c>
      <c r="EH139" s="25">
        <v>48</v>
      </c>
      <c r="EI139" s="25">
        <v>53</v>
      </c>
      <c r="EJ139" s="25">
        <v>51</v>
      </c>
      <c r="EK139" s="25">
        <v>35</v>
      </c>
      <c r="EL139" s="25">
        <v>58</v>
      </c>
      <c r="EM139" s="25">
        <v>51</v>
      </c>
      <c r="EN139" s="25">
        <v>25</v>
      </c>
      <c r="EO139" s="25">
        <v>41</v>
      </c>
      <c r="EP139" s="25">
        <v>-16</v>
      </c>
      <c r="EQ139" s="25">
        <v>17</v>
      </c>
      <c r="ER139" s="25">
        <v>22</v>
      </c>
      <c r="ES139" s="25">
        <v>11</v>
      </c>
      <c r="ET139" s="25">
        <v>4.5999999999999996</v>
      </c>
      <c r="EU139" s="27" t="s">
        <v>33</v>
      </c>
      <c r="EV139" s="27" t="s">
        <v>34</v>
      </c>
      <c r="EW139" s="27" t="s">
        <v>36</v>
      </c>
      <c r="EX139" s="27" t="s">
        <v>38</v>
      </c>
      <c r="EY139" s="25" t="str">
        <f t="shared" si="36"/>
        <v>ISTJ</v>
      </c>
      <c r="EZ139" s="25"/>
      <c r="FA139" s="25">
        <v>1</v>
      </c>
    </row>
    <row r="140" spans="1:157" x14ac:dyDescent="0.3">
      <c r="A140" s="25">
        <v>138</v>
      </c>
      <c r="B140" s="26">
        <v>41916</v>
      </c>
      <c r="C140" s="25">
        <v>1</v>
      </c>
      <c r="D140" s="25">
        <v>6</v>
      </c>
      <c r="E140" s="25"/>
      <c r="F140" s="27">
        <v>1</v>
      </c>
      <c r="G140" s="28">
        <v>0</v>
      </c>
      <c r="H140" s="28">
        <v>0.33333333333333331</v>
      </c>
      <c r="I140" s="28">
        <v>0.3</v>
      </c>
      <c r="J140" s="28">
        <v>0</v>
      </c>
      <c r="K140" s="28">
        <v>0</v>
      </c>
      <c r="L140" s="28">
        <v>0.1</v>
      </c>
      <c r="M140" s="28">
        <v>4</v>
      </c>
      <c r="N140" s="28">
        <v>4.1428571428571432</v>
      </c>
      <c r="O140" s="28">
        <v>3</v>
      </c>
      <c r="P140" s="28">
        <v>4</v>
      </c>
      <c r="Q140" s="28">
        <v>4</v>
      </c>
      <c r="R140" s="28">
        <v>0</v>
      </c>
      <c r="S140" s="28">
        <v>3.7142857142857144</v>
      </c>
      <c r="T140" s="28">
        <v>3.7142857142857144</v>
      </c>
      <c r="U140" s="28">
        <v>0</v>
      </c>
      <c r="V140" s="28">
        <v>3.9</v>
      </c>
      <c r="W140" s="28">
        <v>3.9</v>
      </c>
      <c r="X140" s="28">
        <v>0</v>
      </c>
      <c r="Y140" s="25">
        <v>0</v>
      </c>
      <c r="Z140" s="25">
        <v>0</v>
      </c>
      <c r="AA140" s="25">
        <v>0</v>
      </c>
      <c r="AB140" s="25">
        <v>4</v>
      </c>
      <c r="AC140" s="25">
        <v>0</v>
      </c>
      <c r="AD140" s="25">
        <v>4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2</v>
      </c>
      <c r="AN140" s="25">
        <v>6</v>
      </c>
      <c r="AO140" s="25">
        <v>2</v>
      </c>
      <c r="AP140" s="25">
        <v>0</v>
      </c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3</v>
      </c>
      <c r="AY140" s="25">
        <v>0</v>
      </c>
      <c r="AZ140" s="25">
        <v>4</v>
      </c>
      <c r="BA140" s="25">
        <v>0</v>
      </c>
      <c r="BB140" s="25">
        <v>0</v>
      </c>
      <c r="BC140" s="25">
        <v>0</v>
      </c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2</v>
      </c>
      <c r="BJ140" s="25">
        <v>6</v>
      </c>
      <c r="BK140" s="25">
        <v>2</v>
      </c>
      <c r="BL140" s="25">
        <v>0</v>
      </c>
      <c r="BM140" s="25">
        <v>0</v>
      </c>
      <c r="BN140" s="25">
        <v>0</v>
      </c>
      <c r="BO140" s="25">
        <v>0</v>
      </c>
      <c r="BP140" s="25">
        <v>0</v>
      </c>
      <c r="BQ140" s="25">
        <v>0</v>
      </c>
      <c r="BR140" s="25">
        <v>1</v>
      </c>
      <c r="BS140" s="25">
        <v>0</v>
      </c>
      <c r="BT140" s="25">
        <v>2</v>
      </c>
      <c r="BU140" s="25">
        <v>2</v>
      </c>
      <c r="BV140" s="25">
        <v>1</v>
      </c>
      <c r="BW140" s="25">
        <v>1</v>
      </c>
      <c r="BX140" s="25">
        <v>0</v>
      </c>
      <c r="BY140" s="25">
        <v>0</v>
      </c>
      <c r="BZ140" s="25">
        <v>0</v>
      </c>
      <c r="CA140" s="25">
        <v>0</v>
      </c>
      <c r="CB140" s="25">
        <v>0</v>
      </c>
      <c r="CC140" s="25">
        <v>0</v>
      </c>
      <c r="CD140" s="25">
        <v>0</v>
      </c>
      <c r="CE140" s="25">
        <v>2</v>
      </c>
      <c r="CF140" s="25">
        <v>7</v>
      </c>
      <c r="CG140" s="25">
        <v>1</v>
      </c>
      <c r="CH140" s="25">
        <v>0</v>
      </c>
      <c r="CI140" s="25">
        <v>0</v>
      </c>
      <c r="CJ140" s="25">
        <v>0</v>
      </c>
      <c r="CK140" s="25">
        <v>0</v>
      </c>
      <c r="CL140" s="25">
        <v>0</v>
      </c>
      <c r="CM140" s="25">
        <v>0</v>
      </c>
      <c r="CN140" s="25">
        <v>1</v>
      </c>
      <c r="CO140" s="25">
        <v>0</v>
      </c>
      <c r="CP140" s="25">
        <v>2</v>
      </c>
      <c r="CQ140" s="25">
        <v>2</v>
      </c>
      <c r="CR140" s="25">
        <v>1</v>
      </c>
      <c r="CS140" s="25">
        <v>1</v>
      </c>
      <c r="CT140" s="25">
        <v>0</v>
      </c>
      <c r="CU140" s="25">
        <v>0</v>
      </c>
      <c r="CV140" s="25">
        <v>0</v>
      </c>
      <c r="CW140" s="25">
        <v>0</v>
      </c>
      <c r="CX140" s="25">
        <v>0</v>
      </c>
      <c r="CY140" s="25">
        <v>0</v>
      </c>
      <c r="CZ140" s="25">
        <v>0</v>
      </c>
      <c r="DA140" s="25">
        <v>2</v>
      </c>
      <c r="DB140" s="25">
        <v>7</v>
      </c>
      <c r="DC140" s="25">
        <v>1</v>
      </c>
      <c r="DD140" s="25">
        <v>0</v>
      </c>
      <c r="DE140" s="25">
        <v>0</v>
      </c>
      <c r="DF140" s="25">
        <v>0</v>
      </c>
      <c r="DG140" s="25">
        <v>0</v>
      </c>
      <c r="DH140" s="25">
        <v>0</v>
      </c>
      <c r="DI140" s="25">
        <v>0.47587499348393014</v>
      </c>
      <c r="DJ140" s="25">
        <v>9</v>
      </c>
      <c r="DK140" s="25">
        <v>0</v>
      </c>
      <c r="DL140" s="25">
        <v>0</v>
      </c>
      <c r="DM140" s="25">
        <v>0</v>
      </c>
      <c r="DN140" s="25">
        <v>21</v>
      </c>
      <c r="DO140" s="25">
        <v>9</v>
      </c>
      <c r="DP140" s="25">
        <v>12</v>
      </c>
      <c r="DQ140" s="25">
        <v>12</v>
      </c>
      <c r="DR140" s="25">
        <v>14</v>
      </c>
      <c r="DS140" s="25">
        <v>7</v>
      </c>
      <c r="DT140" s="25">
        <v>25</v>
      </c>
      <c r="DU140" s="25">
        <v>3</v>
      </c>
      <c r="DV140" s="25">
        <v>11</v>
      </c>
      <c r="DW140" s="25">
        <v>21</v>
      </c>
      <c r="DX140" s="25">
        <v>17</v>
      </c>
      <c r="DY140" s="25">
        <v>18</v>
      </c>
      <c r="DZ140" s="25">
        <v>9</v>
      </c>
      <c r="EA140" s="25">
        <v>14</v>
      </c>
      <c r="EB140" s="25">
        <v>19</v>
      </c>
      <c r="EC140" s="25">
        <v>13</v>
      </c>
      <c r="ED140" s="25">
        <v>22</v>
      </c>
      <c r="EE140" s="25">
        <v>56</v>
      </c>
      <c r="EF140" s="25">
        <v>42</v>
      </c>
      <c r="EG140" s="25">
        <v>46</v>
      </c>
      <c r="EH140" s="25">
        <v>49</v>
      </c>
      <c r="EI140" s="25">
        <v>49</v>
      </c>
      <c r="EJ140" s="25">
        <v>49</v>
      </c>
      <c r="EK140" s="25">
        <v>62</v>
      </c>
      <c r="EL140" s="25">
        <v>37</v>
      </c>
      <c r="EM140" s="25">
        <v>45</v>
      </c>
      <c r="EN140" s="25">
        <v>43</v>
      </c>
      <c r="EO140" s="25">
        <v>30</v>
      </c>
      <c r="EP140" s="25">
        <v>12</v>
      </c>
      <c r="EQ140" s="25">
        <v>0</v>
      </c>
      <c r="ER140" s="25">
        <v>7</v>
      </c>
      <c r="ES140" s="25">
        <v>22</v>
      </c>
      <c r="ET140" s="25">
        <v>6.8</v>
      </c>
      <c r="EU140" s="27" t="s">
        <v>32</v>
      </c>
      <c r="EV140" s="27" t="s">
        <v>35</v>
      </c>
      <c r="EW140" s="27" t="s">
        <v>36</v>
      </c>
      <c r="EX140" s="27" t="s">
        <v>38</v>
      </c>
      <c r="EY140" s="25" t="str">
        <f t="shared" si="36"/>
        <v>ENTJ</v>
      </c>
      <c r="EZ140" s="25"/>
      <c r="FA140" s="25">
        <v>1</v>
      </c>
    </row>
    <row r="141" spans="1:157" x14ac:dyDescent="0.3">
      <c r="A141" s="25">
        <v>139</v>
      </c>
      <c r="B141" s="26">
        <v>41916</v>
      </c>
      <c r="C141" s="25">
        <v>2</v>
      </c>
      <c r="D141" s="25">
        <v>7</v>
      </c>
      <c r="E141" s="25"/>
      <c r="F141" s="27">
        <v>0</v>
      </c>
      <c r="G141" s="28">
        <v>0</v>
      </c>
      <c r="H141" s="28">
        <v>0</v>
      </c>
      <c r="I141" s="28">
        <v>0.25</v>
      </c>
      <c r="J141" s="28">
        <v>0</v>
      </c>
      <c r="K141" s="28">
        <v>0</v>
      </c>
      <c r="L141" s="28">
        <v>0.05</v>
      </c>
      <c r="M141" s="28">
        <v>3.2857142857142856</v>
      </c>
      <c r="N141" s="28">
        <v>3.4</v>
      </c>
      <c r="O141" s="28">
        <v>3</v>
      </c>
      <c r="P141" s="28">
        <v>3.7</v>
      </c>
      <c r="Q141" s="28">
        <v>3.8333333333333335</v>
      </c>
      <c r="R141" s="28">
        <v>3.5</v>
      </c>
      <c r="S141" s="28">
        <v>3.125</v>
      </c>
      <c r="T141" s="28">
        <v>4</v>
      </c>
      <c r="U141" s="28">
        <v>1.6666666666666667</v>
      </c>
      <c r="V141" s="28">
        <v>4.3</v>
      </c>
      <c r="W141" s="28">
        <v>4.3</v>
      </c>
      <c r="X141" s="28">
        <v>0</v>
      </c>
      <c r="Y141" s="25">
        <v>0</v>
      </c>
      <c r="Z141" s="25">
        <v>0</v>
      </c>
      <c r="AA141" s="25">
        <v>0</v>
      </c>
      <c r="AB141" s="25">
        <v>5</v>
      </c>
      <c r="AC141" s="25">
        <v>2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3</v>
      </c>
      <c r="AN141" s="25">
        <v>7</v>
      </c>
      <c r="AO141" s="25">
        <v>0</v>
      </c>
      <c r="AP141" s="25">
        <v>0</v>
      </c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3</v>
      </c>
      <c r="AY141" s="25">
        <v>2</v>
      </c>
      <c r="AZ141" s="25">
        <v>0</v>
      </c>
      <c r="BA141" s="25">
        <v>0</v>
      </c>
      <c r="BB141" s="25">
        <v>0</v>
      </c>
      <c r="BC141" s="25">
        <v>0</v>
      </c>
      <c r="BD141" s="25">
        <v>0</v>
      </c>
      <c r="BE141" s="25">
        <v>0</v>
      </c>
      <c r="BF141" s="25">
        <v>0</v>
      </c>
      <c r="BG141" s="25">
        <v>0</v>
      </c>
      <c r="BH141" s="25">
        <v>0</v>
      </c>
      <c r="BI141" s="25">
        <v>1</v>
      </c>
      <c r="BJ141" s="25">
        <v>5</v>
      </c>
      <c r="BK141" s="25">
        <v>0</v>
      </c>
      <c r="BL141" s="25">
        <v>0</v>
      </c>
      <c r="BM141" s="25">
        <v>0</v>
      </c>
      <c r="BN141" s="25">
        <v>0</v>
      </c>
      <c r="BO141" s="25">
        <v>0</v>
      </c>
      <c r="BP141" s="25">
        <v>0</v>
      </c>
      <c r="BQ141" s="25">
        <v>0</v>
      </c>
      <c r="BR141" s="25">
        <v>1</v>
      </c>
      <c r="BS141" s="25">
        <v>1</v>
      </c>
      <c r="BT141" s="25">
        <v>2</v>
      </c>
      <c r="BU141" s="25">
        <v>1</v>
      </c>
      <c r="BV141" s="25">
        <v>2</v>
      </c>
      <c r="BW141" s="25">
        <v>0</v>
      </c>
      <c r="BX141" s="25">
        <v>0</v>
      </c>
      <c r="BY141" s="25">
        <v>0</v>
      </c>
      <c r="BZ141" s="25">
        <v>0</v>
      </c>
      <c r="CA141" s="25">
        <v>0</v>
      </c>
      <c r="CB141" s="25">
        <v>0</v>
      </c>
      <c r="CC141" s="25">
        <v>0</v>
      </c>
      <c r="CD141" s="25">
        <v>0</v>
      </c>
      <c r="CE141" s="25">
        <v>1</v>
      </c>
      <c r="CF141" s="25">
        <v>5</v>
      </c>
      <c r="CG141" s="25">
        <v>4</v>
      </c>
      <c r="CH141" s="25">
        <v>0</v>
      </c>
      <c r="CI141" s="25">
        <v>0</v>
      </c>
      <c r="CJ141" s="25">
        <v>0</v>
      </c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2</v>
      </c>
      <c r="CQ141" s="25">
        <v>1</v>
      </c>
      <c r="CR141" s="25">
        <v>2</v>
      </c>
      <c r="CS141" s="25">
        <v>0</v>
      </c>
      <c r="CT141" s="25">
        <v>0</v>
      </c>
      <c r="CU141" s="25">
        <v>0</v>
      </c>
      <c r="CV141" s="25">
        <v>0</v>
      </c>
      <c r="CW141" s="25">
        <v>0</v>
      </c>
      <c r="CX141" s="25">
        <v>0</v>
      </c>
      <c r="CY141" s="25">
        <v>0</v>
      </c>
      <c r="CZ141" s="25">
        <v>0</v>
      </c>
      <c r="DA141" s="25">
        <v>1</v>
      </c>
      <c r="DB141" s="25">
        <v>5</v>
      </c>
      <c r="DC141" s="25">
        <v>4</v>
      </c>
      <c r="DD141" s="25">
        <v>0</v>
      </c>
      <c r="DE141" s="25">
        <v>0</v>
      </c>
      <c r="DF141" s="25">
        <v>0</v>
      </c>
      <c r="DG141" s="25">
        <v>0</v>
      </c>
      <c r="DH141" s="25">
        <v>0</v>
      </c>
      <c r="DI141" s="25">
        <v>0.54729340234043511</v>
      </c>
      <c r="DJ141" s="25">
        <v>1</v>
      </c>
      <c r="DK141" s="25">
        <v>8</v>
      </c>
      <c r="DL141" s="25">
        <v>0</v>
      </c>
      <c r="DM141" s="25">
        <v>8</v>
      </c>
      <c r="DN141" s="25">
        <v>5</v>
      </c>
      <c r="DO141" s="25">
        <v>24</v>
      </c>
      <c r="DP141" s="25">
        <v>5</v>
      </c>
      <c r="DQ141" s="25">
        <v>16</v>
      </c>
      <c r="DR141" s="25">
        <v>16</v>
      </c>
      <c r="DS141" s="25">
        <v>7</v>
      </c>
      <c r="DT141" s="25">
        <v>6</v>
      </c>
      <c r="DU141" s="25">
        <v>24</v>
      </c>
      <c r="DV141" s="25">
        <v>20</v>
      </c>
      <c r="DW141" s="25">
        <v>14</v>
      </c>
      <c r="DX141" s="25">
        <v>12</v>
      </c>
      <c r="DY141" s="25">
        <v>22</v>
      </c>
      <c r="DZ141" s="25">
        <v>21</v>
      </c>
      <c r="EA141" s="25">
        <v>16</v>
      </c>
      <c r="EB141" s="25">
        <v>16</v>
      </c>
      <c r="EC141" s="25">
        <v>12</v>
      </c>
      <c r="ED141" s="25">
        <v>11</v>
      </c>
      <c r="EE141" s="25">
        <v>48</v>
      </c>
      <c r="EF141" s="25">
        <v>53</v>
      </c>
      <c r="EG141" s="25">
        <v>43</v>
      </c>
      <c r="EH141" s="25">
        <v>46</v>
      </c>
      <c r="EI141" s="25">
        <v>54</v>
      </c>
      <c r="EJ141" s="25">
        <v>40</v>
      </c>
      <c r="EK141" s="25">
        <v>41</v>
      </c>
      <c r="EL141" s="25">
        <v>53</v>
      </c>
      <c r="EM141" s="25">
        <v>50</v>
      </c>
      <c r="EN141" s="25">
        <v>25</v>
      </c>
      <c r="EO141" s="25">
        <v>24</v>
      </c>
      <c r="EP141" s="25">
        <v>-19</v>
      </c>
      <c r="EQ141" s="25">
        <v>-11</v>
      </c>
      <c r="ER141" s="25">
        <v>9</v>
      </c>
      <c r="ES141" s="25">
        <v>-18</v>
      </c>
      <c r="ET141" s="25">
        <v>6.4</v>
      </c>
      <c r="EU141" s="27" t="s">
        <v>33</v>
      </c>
      <c r="EV141" s="27" t="s">
        <v>35</v>
      </c>
      <c r="EW141" s="27" t="s">
        <v>36</v>
      </c>
      <c r="EX141" s="27" t="s">
        <v>39</v>
      </c>
      <c r="EY141" s="25" t="str">
        <f t="shared" si="36"/>
        <v>INTP</v>
      </c>
      <c r="EZ141" s="25"/>
      <c r="FA141" s="25">
        <v>1</v>
      </c>
    </row>
    <row r="142" spans="1:157" x14ac:dyDescent="0.3">
      <c r="A142" s="25">
        <v>140</v>
      </c>
      <c r="B142" s="26">
        <v>41916</v>
      </c>
      <c r="C142" s="25">
        <v>2</v>
      </c>
      <c r="D142" s="25">
        <v>8</v>
      </c>
      <c r="E142" s="25"/>
      <c r="F142" s="27">
        <v>0</v>
      </c>
      <c r="G142" s="28">
        <v>0</v>
      </c>
      <c r="H142" s="28">
        <v>0</v>
      </c>
      <c r="I142" s="28">
        <v>0.25</v>
      </c>
      <c r="J142" s="28">
        <v>0</v>
      </c>
      <c r="K142" s="28">
        <v>0</v>
      </c>
      <c r="L142" s="28">
        <v>0.1</v>
      </c>
      <c r="M142" s="28">
        <v>3.625</v>
      </c>
      <c r="N142" s="28">
        <v>3.6666666666666665</v>
      </c>
      <c r="O142" s="28">
        <v>3.5</v>
      </c>
      <c r="P142" s="28">
        <v>4.8</v>
      </c>
      <c r="Q142" s="28">
        <v>4.8888888888888893</v>
      </c>
      <c r="R142" s="28">
        <v>4</v>
      </c>
      <c r="S142" s="28">
        <v>4.1428571428571432</v>
      </c>
      <c r="T142" s="28">
        <v>4.1428571428571432</v>
      </c>
      <c r="U142" s="28">
        <v>0</v>
      </c>
      <c r="V142" s="28">
        <v>4.2</v>
      </c>
      <c r="W142" s="28">
        <v>4.4444444444444446</v>
      </c>
      <c r="X142" s="28">
        <v>2</v>
      </c>
      <c r="Y142" s="25">
        <v>0</v>
      </c>
      <c r="Z142" s="25">
        <v>0</v>
      </c>
      <c r="AA142" s="25">
        <v>0</v>
      </c>
      <c r="AB142" s="25">
        <v>3</v>
      </c>
      <c r="AC142" s="25">
        <v>5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0</v>
      </c>
      <c r="AK142" s="25">
        <v>0</v>
      </c>
      <c r="AL142" s="25">
        <v>0</v>
      </c>
      <c r="AM142" s="25">
        <v>1</v>
      </c>
      <c r="AN142" s="25">
        <v>4</v>
      </c>
      <c r="AO142" s="25">
        <v>4</v>
      </c>
      <c r="AP142" s="25">
        <v>0</v>
      </c>
      <c r="AQ142" s="25">
        <v>0</v>
      </c>
      <c r="AR142" s="25">
        <v>0</v>
      </c>
      <c r="AS142" s="25">
        <v>1</v>
      </c>
      <c r="AT142" s="25">
        <v>0</v>
      </c>
      <c r="AU142" s="25">
        <v>0</v>
      </c>
      <c r="AV142" s="25">
        <v>0</v>
      </c>
      <c r="AW142" s="25">
        <v>0</v>
      </c>
      <c r="AX142" s="25">
        <v>2</v>
      </c>
      <c r="AY142" s="25">
        <v>4</v>
      </c>
      <c r="AZ142" s="25">
        <v>0</v>
      </c>
      <c r="BA142" s="25">
        <v>0</v>
      </c>
      <c r="BB142" s="25">
        <v>0</v>
      </c>
      <c r="BC142" s="25">
        <v>0</v>
      </c>
      <c r="BD142" s="25">
        <v>0</v>
      </c>
      <c r="BE142" s="25">
        <v>0</v>
      </c>
      <c r="BF142" s="25">
        <v>0</v>
      </c>
      <c r="BG142" s="25">
        <v>0</v>
      </c>
      <c r="BH142" s="25">
        <v>0</v>
      </c>
      <c r="BI142" s="25">
        <v>1</v>
      </c>
      <c r="BJ142" s="25">
        <v>3</v>
      </c>
      <c r="BK142" s="25">
        <v>4</v>
      </c>
      <c r="BL142" s="25">
        <v>0</v>
      </c>
      <c r="BM142" s="25">
        <v>0</v>
      </c>
      <c r="BN142" s="25">
        <v>0</v>
      </c>
      <c r="BO142" s="25">
        <v>1</v>
      </c>
      <c r="BP142" s="25">
        <v>0</v>
      </c>
      <c r="BQ142" s="25">
        <v>0</v>
      </c>
      <c r="BR142" s="25">
        <v>0</v>
      </c>
      <c r="BS142" s="25">
        <v>0</v>
      </c>
      <c r="BT142" s="25">
        <v>3</v>
      </c>
      <c r="BU142" s="25">
        <v>0</v>
      </c>
      <c r="BV142" s="25">
        <v>4</v>
      </c>
      <c r="BW142" s="25">
        <v>0</v>
      </c>
      <c r="BX142" s="25">
        <v>0</v>
      </c>
      <c r="BY142" s="25">
        <v>0</v>
      </c>
      <c r="BZ142" s="25">
        <v>0</v>
      </c>
      <c r="CA142" s="25">
        <v>0</v>
      </c>
      <c r="CB142" s="25">
        <v>0</v>
      </c>
      <c r="CC142" s="25">
        <v>0</v>
      </c>
      <c r="CD142" s="25">
        <v>1</v>
      </c>
      <c r="CE142" s="25">
        <v>2</v>
      </c>
      <c r="CF142" s="25">
        <v>3</v>
      </c>
      <c r="CG142" s="25">
        <v>2</v>
      </c>
      <c r="CH142" s="25">
        <v>2</v>
      </c>
      <c r="CI142" s="25">
        <v>0</v>
      </c>
      <c r="CJ142" s="25">
        <v>0</v>
      </c>
      <c r="CK142" s="25">
        <v>0</v>
      </c>
      <c r="CL142" s="25">
        <v>0</v>
      </c>
      <c r="CM142" s="25">
        <v>0</v>
      </c>
      <c r="CN142" s="25">
        <v>0</v>
      </c>
      <c r="CO142" s="25">
        <v>0</v>
      </c>
      <c r="CP142" s="25">
        <v>3</v>
      </c>
      <c r="CQ142" s="25">
        <v>0</v>
      </c>
      <c r="CR142" s="25">
        <v>4</v>
      </c>
      <c r="CS142" s="25">
        <v>0</v>
      </c>
      <c r="CT142" s="25">
        <v>0</v>
      </c>
      <c r="CU142" s="25">
        <v>0</v>
      </c>
      <c r="CV142" s="25">
        <v>0</v>
      </c>
      <c r="CW142" s="25">
        <v>0</v>
      </c>
      <c r="CX142" s="25">
        <v>0</v>
      </c>
      <c r="CY142" s="25">
        <v>0</v>
      </c>
      <c r="CZ142" s="25">
        <v>0</v>
      </c>
      <c r="DA142" s="25">
        <v>2</v>
      </c>
      <c r="DB142" s="25">
        <v>3</v>
      </c>
      <c r="DC142" s="25">
        <v>2</v>
      </c>
      <c r="DD142" s="25">
        <v>2</v>
      </c>
      <c r="DE142" s="25">
        <v>0</v>
      </c>
      <c r="DF142" s="25">
        <v>0</v>
      </c>
      <c r="DG142" s="25">
        <v>0</v>
      </c>
      <c r="DH142" s="25">
        <v>0</v>
      </c>
      <c r="DI142" s="25">
        <v>0.18592328081742826</v>
      </c>
      <c r="DJ142" s="25">
        <v>1</v>
      </c>
      <c r="DK142" s="25">
        <v>8</v>
      </c>
      <c r="DL142" s="25">
        <v>0</v>
      </c>
      <c r="DM142" s="25">
        <v>8</v>
      </c>
      <c r="DN142" s="25">
        <v>18</v>
      </c>
      <c r="DO142" s="25">
        <v>10</v>
      </c>
      <c r="DP142" s="25">
        <v>14</v>
      </c>
      <c r="DQ142" s="25">
        <v>11</v>
      </c>
      <c r="DR142" s="25">
        <v>26</v>
      </c>
      <c r="DS142" s="25">
        <v>2</v>
      </c>
      <c r="DT142" s="25">
        <v>2</v>
      </c>
      <c r="DU142" s="25">
        <v>27</v>
      </c>
      <c r="DV142" s="25">
        <v>16</v>
      </c>
      <c r="DW142" s="25">
        <v>16</v>
      </c>
      <c r="DX142" s="25">
        <v>18</v>
      </c>
      <c r="DY142" s="25">
        <v>10</v>
      </c>
      <c r="DZ142" s="25">
        <v>15</v>
      </c>
      <c r="EA142" s="25">
        <v>13</v>
      </c>
      <c r="EB142" s="25">
        <v>23</v>
      </c>
      <c r="EC142" s="25">
        <v>26</v>
      </c>
      <c r="ED142" s="25">
        <v>7</v>
      </c>
      <c r="EE142" s="25">
        <v>44</v>
      </c>
      <c r="EF142" s="25">
        <v>51</v>
      </c>
      <c r="EG142" s="25">
        <v>49</v>
      </c>
      <c r="EH142" s="25">
        <v>50</v>
      </c>
      <c r="EI142" s="25">
        <v>32</v>
      </c>
      <c r="EJ142" s="25">
        <v>67</v>
      </c>
      <c r="EK142" s="25">
        <v>46</v>
      </c>
      <c r="EL142" s="25">
        <v>49</v>
      </c>
      <c r="EM142" s="25">
        <v>49</v>
      </c>
      <c r="EN142" s="25">
        <v>23</v>
      </c>
      <c r="EO142" s="25">
        <v>44</v>
      </c>
      <c r="EP142" s="25">
        <v>8</v>
      </c>
      <c r="EQ142" s="25">
        <v>3</v>
      </c>
      <c r="ER142" s="25">
        <v>24</v>
      </c>
      <c r="ES142" s="25">
        <v>-25</v>
      </c>
      <c r="ET142" s="25">
        <v>5.2</v>
      </c>
      <c r="EU142" s="27" t="s">
        <v>32</v>
      </c>
      <c r="EV142" s="27" t="s">
        <v>34</v>
      </c>
      <c r="EW142" s="27" t="s">
        <v>36</v>
      </c>
      <c r="EX142" s="27" t="s">
        <v>39</v>
      </c>
      <c r="EY142" s="25" t="str">
        <f t="shared" si="36"/>
        <v>ESTP</v>
      </c>
      <c r="EZ142" s="25"/>
      <c r="FA142" s="25">
        <v>1</v>
      </c>
    </row>
    <row r="143" spans="1:157" x14ac:dyDescent="0.3">
      <c r="A143" s="25">
        <v>141</v>
      </c>
      <c r="B143" s="26">
        <v>41916</v>
      </c>
      <c r="C143" s="25">
        <v>2</v>
      </c>
      <c r="D143" s="25">
        <v>9</v>
      </c>
      <c r="E143" s="25"/>
      <c r="F143" s="27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2.2857142857142856</v>
      </c>
      <c r="N143" s="28">
        <v>2.25</v>
      </c>
      <c r="O143" s="28">
        <v>2.3333333333333335</v>
      </c>
      <c r="P143" s="28">
        <v>2.7</v>
      </c>
      <c r="Q143" s="28">
        <v>3.2</v>
      </c>
      <c r="R143" s="28">
        <v>2.2000000000000002</v>
      </c>
      <c r="S143" s="28">
        <v>4.5</v>
      </c>
      <c r="T143" s="28">
        <v>5</v>
      </c>
      <c r="U143" s="28">
        <v>3.6666666666666665</v>
      </c>
      <c r="V143" s="28">
        <v>4.8</v>
      </c>
      <c r="W143" s="28">
        <v>5</v>
      </c>
      <c r="X143" s="28">
        <v>4</v>
      </c>
      <c r="Y143" s="25">
        <v>0</v>
      </c>
      <c r="Z143" s="25">
        <v>1</v>
      </c>
      <c r="AA143" s="25">
        <v>3</v>
      </c>
      <c r="AB143" s="25">
        <v>3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4</v>
      </c>
      <c r="AM143" s="25">
        <v>5</v>
      </c>
      <c r="AN143" s="25">
        <v>1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1</v>
      </c>
      <c r="AW143" s="25">
        <v>1</v>
      </c>
      <c r="AX143" s="25">
        <v>2</v>
      </c>
      <c r="AY143" s="25">
        <v>0</v>
      </c>
      <c r="AZ143" s="25">
        <v>0</v>
      </c>
      <c r="BA143" s="25">
        <v>0</v>
      </c>
      <c r="BB143" s="25">
        <v>0</v>
      </c>
      <c r="BC143" s="25">
        <v>0</v>
      </c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4</v>
      </c>
      <c r="BJ143" s="25">
        <v>1</v>
      </c>
      <c r="BK143" s="25">
        <v>0</v>
      </c>
      <c r="BL143" s="25">
        <v>0</v>
      </c>
      <c r="BM143" s="25">
        <v>0</v>
      </c>
      <c r="BN143" s="25">
        <v>0</v>
      </c>
      <c r="BO143" s="25">
        <v>0</v>
      </c>
      <c r="BP143" s="25">
        <v>0</v>
      </c>
      <c r="BQ143" s="25">
        <v>0</v>
      </c>
      <c r="BR143" s="25">
        <v>0</v>
      </c>
      <c r="BS143" s="25">
        <v>0</v>
      </c>
      <c r="BT143" s="25">
        <v>1</v>
      </c>
      <c r="BU143" s="25">
        <v>2</v>
      </c>
      <c r="BV143" s="25">
        <v>5</v>
      </c>
      <c r="BW143" s="25">
        <v>0</v>
      </c>
      <c r="BX143" s="25">
        <v>0</v>
      </c>
      <c r="BY143" s="25">
        <v>0</v>
      </c>
      <c r="BZ143" s="25">
        <v>0</v>
      </c>
      <c r="CA143" s="25">
        <v>0</v>
      </c>
      <c r="CB143" s="25">
        <v>0</v>
      </c>
      <c r="CC143" s="25">
        <v>0</v>
      </c>
      <c r="CD143" s="25">
        <v>0</v>
      </c>
      <c r="CE143" s="25">
        <v>0</v>
      </c>
      <c r="CF143" s="25">
        <v>2</v>
      </c>
      <c r="CG143" s="25">
        <v>8</v>
      </c>
      <c r="CH143" s="25">
        <v>0</v>
      </c>
      <c r="CI143" s="25">
        <v>0</v>
      </c>
      <c r="CJ143" s="25">
        <v>0</v>
      </c>
      <c r="CK143" s="25">
        <v>0</v>
      </c>
      <c r="CL143" s="25">
        <v>0</v>
      </c>
      <c r="CM143" s="25">
        <v>0</v>
      </c>
      <c r="CN143" s="25">
        <v>0</v>
      </c>
      <c r="CO143" s="25">
        <v>0</v>
      </c>
      <c r="CP143" s="25">
        <v>0</v>
      </c>
      <c r="CQ143" s="25">
        <v>0</v>
      </c>
      <c r="CR143" s="25">
        <v>5</v>
      </c>
      <c r="CS143" s="25">
        <v>0</v>
      </c>
      <c r="CT143" s="25">
        <v>0</v>
      </c>
      <c r="CU143" s="25">
        <v>0</v>
      </c>
      <c r="CV143" s="25">
        <v>0</v>
      </c>
      <c r="CW143" s="25">
        <v>0</v>
      </c>
      <c r="CX143" s="25">
        <v>0</v>
      </c>
      <c r="CY143" s="25">
        <v>0</v>
      </c>
      <c r="CZ143" s="25">
        <v>0</v>
      </c>
      <c r="DA143" s="25">
        <v>0</v>
      </c>
      <c r="DB143" s="25">
        <v>0</v>
      </c>
      <c r="DC143" s="25">
        <v>8</v>
      </c>
      <c r="DD143" s="25">
        <v>0</v>
      </c>
      <c r="DE143" s="25">
        <v>0</v>
      </c>
      <c r="DF143" s="25">
        <v>0</v>
      </c>
      <c r="DG143" s="25">
        <v>0</v>
      </c>
      <c r="DH143" s="25">
        <v>0</v>
      </c>
      <c r="DI143" s="25">
        <v>0.4801056632645041</v>
      </c>
      <c r="DJ143" s="25">
        <v>3</v>
      </c>
      <c r="DK143" s="25">
        <v>1</v>
      </c>
      <c r="DL143" s="25">
        <v>5</v>
      </c>
      <c r="DM143" s="25">
        <v>6</v>
      </c>
      <c r="DN143" s="25">
        <v>4</v>
      </c>
      <c r="DO143" s="25">
        <v>24</v>
      </c>
      <c r="DP143" s="25">
        <v>12</v>
      </c>
      <c r="DQ143" s="25">
        <v>11</v>
      </c>
      <c r="DR143" s="25">
        <v>20</v>
      </c>
      <c r="DS143" s="25">
        <v>6</v>
      </c>
      <c r="DT143" s="25">
        <v>22</v>
      </c>
      <c r="DU143" s="25">
        <v>7</v>
      </c>
      <c r="DV143" s="25">
        <v>20</v>
      </c>
      <c r="DW143" s="25">
        <v>11</v>
      </c>
      <c r="DX143" s="25">
        <v>8</v>
      </c>
      <c r="DY143" s="25">
        <v>22</v>
      </c>
      <c r="DZ143" s="25">
        <v>30</v>
      </c>
      <c r="EA143" s="25">
        <v>14</v>
      </c>
      <c r="EB143" s="25">
        <v>9</v>
      </c>
      <c r="EC143" s="25">
        <v>14</v>
      </c>
      <c r="ED143" s="25">
        <v>16</v>
      </c>
      <c r="EE143" s="25">
        <v>41</v>
      </c>
      <c r="EF143" s="25">
        <v>53</v>
      </c>
      <c r="EG143" s="25">
        <v>50</v>
      </c>
      <c r="EH143" s="25">
        <v>39</v>
      </c>
      <c r="EI143" s="25">
        <v>68</v>
      </c>
      <c r="EJ143" s="25">
        <v>31</v>
      </c>
      <c r="EK143" s="25">
        <v>36</v>
      </c>
      <c r="EL143" s="25">
        <v>58</v>
      </c>
      <c r="EM143" s="25">
        <v>50</v>
      </c>
      <c r="EN143" s="25">
        <v>27</v>
      </c>
      <c r="EO143" s="25">
        <v>22</v>
      </c>
      <c r="EP143" s="25">
        <v>-20</v>
      </c>
      <c r="EQ143" s="25">
        <v>1</v>
      </c>
      <c r="ER143" s="25">
        <v>14</v>
      </c>
      <c r="ES143" s="25">
        <v>15</v>
      </c>
      <c r="ET143" s="25">
        <v>3.2</v>
      </c>
      <c r="EU143" s="27" t="s">
        <v>33</v>
      </c>
      <c r="EV143" s="27" t="s">
        <v>34</v>
      </c>
      <c r="EW143" s="27" t="s">
        <v>36</v>
      </c>
      <c r="EX143" s="27" t="s">
        <v>38</v>
      </c>
      <c r="EY143" s="25" t="str">
        <f t="shared" si="36"/>
        <v>ISTJ</v>
      </c>
      <c r="EZ143" s="25"/>
      <c r="FA143" s="25">
        <v>1</v>
      </c>
    </row>
    <row r="144" spans="1:157" x14ac:dyDescent="0.3">
      <c r="A144" s="25">
        <v>142</v>
      </c>
      <c r="B144" s="26">
        <v>41916</v>
      </c>
      <c r="C144" s="25">
        <v>2</v>
      </c>
      <c r="D144" s="25">
        <v>10</v>
      </c>
      <c r="E144" s="25"/>
      <c r="F144" s="27">
        <v>1</v>
      </c>
      <c r="G144" s="28">
        <v>0.1</v>
      </c>
      <c r="H144" s="28">
        <v>0.13333333333333333</v>
      </c>
      <c r="I144" s="28">
        <v>0</v>
      </c>
      <c r="J144" s="28">
        <v>0.1</v>
      </c>
      <c r="K144" s="28">
        <v>0</v>
      </c>
      <c r="L144" s="28">
        <v>0</v>
      </c>
      <c r="M144" s="28">
        <v>4.5</v>
      </c>
      <c r="N144" s="28">
        <v>4.666666666666667</v>
      </c>
      <c r="O144" s="28">
        <v>4</v>
      </c>
      <c r="P144" s="28">
        <v>4.8</v>
      </c>
      <c r="Q144" s="28">
        <v>4.8</v>
      </c>
      <c r="R144" s="28">
        <v>0</v>
      </c>
      <c r="S144" s="28">
        <v>3.7142857142857144</v>
      </c>
      <c r="T144" s="28">
        <v>4.2</v>
      </c>
      <c r="U144" s="28">
        <v>2.5</v>
      </c>
      <c r="V144" s="28">
        <v>4</v>
      </c>
      <c r="W144" s="28">
        <v>4.25</v>
      </c>
      <c r="X144" s="28">
        <v>3</v>
      </c>
      <c r="Y144" s="25">
        <v>0</v>
      </c>
      <c r="Z144" s="25">
        <v>0</v>
      </c>
      <c r="AA144" s="25">
        <v>0</v>
      </c>
      <c r="AB144" s="25">
        <v>0</v>
      </c>
      <c r="AC144" s="25">
        <v>4</v>
      </c>
      <c r="AD144" s="25">
        <v>4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2</v>
      </c>
      <c r="AO144" s="25">
        <v>8</v>
      </c>
      <c r="AP144" s="25">
        <v>0</v>
      </c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2</v>
      </c>
      <c r="AZ144" s="25">
        <v>4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2</v>
      </c>
      <c r="BK144" s="25">
        <v>8</v>
      </c>
      <c r="BL144" s="25">
        <v>0</v>
      </c>
      <c r="BM144" s="25">
        <v>0</v>
      </c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0.5</v>
      </c>
      <c r="BT144" s="25">
        <v>2</v>
      </c>
      <c r="BU144" s="25">
        <v>2</v>
      </c>
      <c r="BV144" s="25">
        <v>2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1</v>
      </c>
      <c r="CE144" s="25">
        <v>3</v>
      </c>
      <c r="CF144" s="25">
        <v>5</v>
      </c>
      <c r="CG144" s="25">
        <v>0</v>
      </c>
      <c r="CH144" s="25">
        <v>0</v>
      </c>
      <c r="CI144" s="25">
        <v>0</v>
      </c>
      <c r="CJ144" s="25">
        <v>0</v>
      </c>
      <c r="CK144" s="25">
        <v>1</v>
      </c>
      <c r="CL144" s="25">
        <v>0</v>
      </c>
      <c r="CM144" s="25">
        <v>0</v>
      </c>
      <c r="CN144" s="25">
        <v>0</v>
      </c>
      <c r="CO144" s="25">
        <v>0</v>
      </c>
      <c r="CP144" s="25">
        <v>1</v>
      </c>
      <c r="CQ144" s="25">
        <v>2</v>
      </c>
      <c r="CR144" s="25">
        <v>2</v>
      </c>
      <c r="CS144" s="25">
        <v>0</v>
      </c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5">
        <v>3</v>
      </c>
      <c r="DB144" s="25">
        <v>4</v>
      </c>
      <c r="DC144" s="25">
        <v>0</v>
      </c>
      <c r="DD144" s="25">
        <v>0</v>
      </c>
      <c r="DE144" s="25">
        <v>0</v>
      </c>
      <c r="DF144" s="25">
        <v>0</v>
      </c>
      <c r="DG144" s="25">
        <v>1</v>
      </c>
      <c r="DH144" s="25">
        <v>0</v>
      </c>
      <c r="DI144" s="25">
        <v>0.66913223440007963</v>
      </c>
      <c r="DJ144" s="25">
        <v>0</v>
      </c>
      <c r="DK144" s="25">
        <v>0</v>
      </c>
      <c r="DL144" s="25">
        <v>9</v>
      </c>
      <c r="DM144" s="25">
        <v>9</v>
      </c>
      <c r="DN144" s="25">
        <v>16</v>
      </c>
      <c r="DO144" s="25">
        <v>9</v>
      </c>
      <c r="DP144" s="25">
        <v>25</v>
      </c>
      <c r="DQ144" s="25">
        <v>7</v>
      </c>
      <c r="DR144" s="25">
        <v>27</v>
      </c>
      <c r="DS144" s="25">
        <v>1</v>
      </c>
      <c r="DT144" s="25">
        <v>28</v>
      </c>
      <c r="DU144" s="25">
        <v>0</v>
      </c>
      <c r="DV144" s="25">
        <v>25</v>
      </c>
      <c r="DW144" s="25">
        <v>13</v>
      </c>
      <c r="DX144" s="25">
        <v>23</v>
      </c>
      <c r="DY144" s="25">
        <v>7</v>
      </c>
      <c r="DZ144" s="25">
        <v>14</v>
      </c>
      <c r="EA144" s="25">
        <v>15</v>
      </c>
      <c r="EB144" s="25">
        <v>12</v>
      </c>
      <c r="EC144" s="25">
        <v>28</v>
      </c>
      <c r="ED144" s="25">
        <v>7</v>
      </c>
      <c r="EE144" s="25">
        <v>43</v>
      </c>
      <c r="EF144" s="25">
        <v>41</v>
      </c>
      <c r="EG144" s="25">
        <v>60</v>
      </c>
      <c r="EH144" s="25">
        <v>61</v>
      </c>
      <c r="EI144" s="25">
        <v>28</v>
      </c>
      <c r="EJ144" s="25">
        <v>63</v>
      </c>
      <c r="EK144" s="25">
        <v>32</v>
      </c>
      <c r="EL144" s="25">
        <v>62</v>
      </c>
      <c r="EM144" s="25">
        <v>50</v>
      </c>
      <c r="EN144" s="25">
        <v>20</v>
      </c>
      <c r="EO144" s="25">
        <v>51</v>
      </c>
      <c r="EP144" s="25">
        <v>7</v>
      </c>
      <c r="EQ144" s="25">
        <v>18</v>
      </c>
      <c r="ER144" s="25">
        <v>26</v>
      </c>
      <c r="ES144" s="25">
        <v>28</v>
      </c>
      <c r="ET144" s="25">
        <v>7.4</v>
      </c>
      <c r="EU144" s="27" t="s">
        <v>32</v>
      </c>
      <c r="EV144" s="27" t="s">
        <v>34</v>
      </c>
      <c r="EW144" s="27" t="s">
        <v>36</v>
      </c>
      <c r="EX144" s="27" t="s">
        <v>38</v>
      </c>
      <c r="EY144" s="25" t="str">
        <f t="shared" si="36"/>
        <v>ESTJ</v>
      </c>
      <c r="EZ144" s="25"/>
      <c r="FA144" s="25">
        <v>1</v>
      </c>
    </row>
    <row r="145" spans="1:157" x14ac:dyDescent="0.3">
      <c r="A145" s="25">
        <v>143</v>
      </c>
      <c r="B145" s="26">
        <v>41916</v>
      </c>
      <c r="C145" s="25">
        <v>2</v>
      </c>
      <c r="D145" s="25">
        <v>11</v>
      </c>
      <c r="E145" s="25"/>
      <c r="F145" s="27">
        <v>0</v>
      </c>
      <c r="G145" s="28">
        <v>0</v>
      </c>
      <c r="H145" s="28">
        <v>0.2</v>
      </c>
      <c r="I145" s="28">
        <v>0.45</v>
      </c>
      <c r="J145" s="28">
        <v>0</v>
      </c>
      <c r="K145" s="28">
        <v>6.6666666666666666E-2</v>
      </c>
      <c r="L145" s="28">
        <v>0.2</v>
      </c>
      <c r="M145" s="28">
        <v>5</v>
      </c>
      <c r="N145" s="28">
        <v>5</v>
      </c>
      <c r="O145" s="28">
        <v>0</v>
      </c>
      <c r="P145" s="28">
        <v>5.4</v>
      </c>
      <c r="Q145" s="28">
        <v>5.4</v>
      </c>
      <c r="R145" s="28">
        <v>0</v>
      </c>
      <c r="S145" s="28">
        <v>4.5</v>
      </c>
      <c r="T145" s="28">
        <v>4.8</v>
      </c>
      <c r="U145" s="28">
        <v>4</v>
      </c>
      <c r="V145" s="28">
        <v>5.3</v>
      </c>
      <c r="W145" s="28">
        <v>5.3</v>
      </c>
      <c r="X145" s="28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1</v>
      </c>
      <c r="AD145" s="25">
        <v>5</v>
      </c>
      <c r="AE145" s="25">
        <v>1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1</v>
      </c>
      <c r="AN145" s="25">
        <v>2</v>
      </c>
      <c r="AO145" s="25">
        <v>3</v>
      </c>
      <c r="AP145" s="25">
        <v>2</v>
      </c>
      <c r="AQ145" s="25">
        <v>1</v>
      </c>
      <c r="AR145" s="25">
        <v>0</v>
      </c>
      <c r="AS145" s="25">
        <v>1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1</v>
      </c>
      <c r="AZ145" s="25">
        <v>5</v>
      </c>
      <c r="BA145" s="25">
        <v>1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1</v>
      </c>
      <c r="BJ145" s="25">
        <v>2</v>
      </c>
      <c r="BK145" s="25">
        <v>3</v>
      </c>
      <c r="BL145" s="25">
        <v>2</v>
      </c>
      <c r="BM145" s="25">
        <v>1</v>
      </c>
      <c r="BN145" s="25">
        <v>0</v>
      </c>
      <c r="BO145" s="25">
        <v>1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4</v>
      </c>
      <c r="BV145" s="25">
        <v>4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1</v>
      </c>
      <c r="CG145" s="25">
        <v>8</v>
      </c>
      <c r="CH145" s="25">
        <v>0</v>
      </c>
      <c r="CI145" s="25">
        <v>0</v>
      </c>
      <c r="CJ145" s="25">
        <v>0</v>
      </c>
      <c r="CK145" s="25">
        <v>1</v>
      </c>
      <c r="CL145" s="25">
        <v>0</v>
      </c>
      <c r="CM145" s="25">
        <v>0</v>
      </c>
      <c r="CN145" s="25">
        <v>0</v>
      </c>
      <c r="CO145" s="25">
        <v>0</v>
      </c>
      <c r="CP145" s="25">
        <v>0</v>
      </c>
      <c r="CQ145" s="25">
        <v>1</v>
      </c>
      <c r="CR145" s="25">
        <v>4</v>
      </c>
      <c r="CS145" s="25">
        <v>0</v>
      </c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5">
        <v>0</v>
      </c>
      <c r="DB145" s="25">
        <v>1</v>
      </c>
      <c r="DC145" s="25">
        <v>8</v>
      </c>
      <c r="DD145" s="25">
        <v>0</v>
      </c>
      <c r="DE145" s="25">
        <v>0</v>
      </c>
      <c r="DF145" s="25">
        <v>0</v>
      </c>
      <c r="DG145" s="25">
        <v>1</v>
      </c>
      <c r="DH145" s="25">
        <v>0</v>
      </c>
      <c r="DI145" s="25">
        <v>0.87260488119946078</v>
      </c>
      <c r="DJ145" s="25">
        <v>0</v>
      </c>
      <c r="DK145" s="25">
        <v>7</v>
      </c>
      <c r="DL145" s="25">
        <v>2</v>
      </c>
      <c r="DM145" s="25">
        <v>9</v>
      </c>
      <c r="DN145" s="25">
        <v>11</v>
      </c>
      <c r="DO145" s="25">
        <v>16</v>
      </c>
      <c r="DP145" s="25">
        <v>6</v>
      </c>
      <c r="DQ145" s="25">
        <v>19</v>
      </c>
      <c r="DR145" s="25">
        <v>11</v>
      </c>
      <c r="DS145" s="25">
        <v>7</v>
      </c>
      <c r="DT145" s="25">
        <v>3</v>
      </c>
      <c r="DU145" s="25">
        <v>30</v>
      </c>
      <c r="DV145" s="25">
        <v>18</v>
      </c>
      <c r="DW145" s="25">
        <v>14</v>
      </c>
      <c r="DX145" s="25">
        <v>18</v>
      </c>
      <c r="DY145" s="25">
        <v>13</v>
      </c>
      <c r="DZ145" s="25">
        <v>16</v>
      </c>
      <c r="EA145" s="25">
        <v>7</v>
      </c>
      <c r="EB145" s="25">
        <v>23</v>
      </c>
      <c r="EC145" s="25">
        <v>10</v>
      </c>
      <c r="ED145" s="25">
        <v>25</v>
      </c>
      <c r="EE145" s="25">
        <v>45</v>
      </c>
      <c r="EF145" s="25">
        <v>46</v>
      </c>
      <c r="EG145" s="25">
        <v>53</v>
      </c>
      <c r="EH145" s="25">
        <v>50</v>
      </c>
      <c r="EI145" s="25">
        <v>54</v>
      </c>
      <c r="EJ145" s="25">
        <v>51</v>
      </c>
      <c r="EK145" s="25">
        <v>62</v>
      </c>
      <c r="EL145" s="25">
        <v>52</v>
      </c>
      <c r="EM145" s="25">
        <v>30</v>
      </c>
      <c r="EN145" s="25">
        <v>39</v>
      </c>
      <c r="EO145" s="25">
        <v>28</v>
      </c>
      <c r="EP145" s="25">
        <v>-5</v>
      </c>
      <c r="EQ145" s="25">
        <v>-13</v>
      </c>
      <c r="ER145" s="25">
        <v>4</v>
      </c>
      <c r="ES145" s="25">
        <v>-27</v>
      </c>
      <c r="ET145" s="25">
        <v>3</v>
      </c>
      <c r="EU145" s="27" t="s">
        <v>33</v>
      </c>
      <c r="EV145" s="27" t="s">
        <v>35</v>
      </c>
      <c r="EW145" s="27" t="s">
        <v>36</v>
      </c>
      <c r="EX145" s="27" t="s">
        <v>39</v>
      </c>
      <c r="EY145" s="25" t="str">
        <f t="shared" si="36"/>
        <v>INTP</v>
      </c>
      <c r="EZ145" s="25"/>
      <c r="FA145" s="25">
        <v>1</v>
      </c>
    </row>
    <row r="146" spans="1:157" x14ac:dyDescent="0.3">
      <c r="A146" s="25">
        <v>144</v>
      </c>
      <c r="B146" s="26">
        <v>41916</v>
      </c>
      <c r="C146" s="25">
        <v>2</v>
      </c>
      <c r="D146" s="25">
        <v>12</v>
      </c>
      <c r="E146" s="25"/>
      <c r="F146" s="27">
        <v>0</v>
      </c>
      <c r="G146" s="28">
        <v>0</v>
      </c>
      <c r="H146" s="28">
        <v>6.6666666666666666E-2</v>
      </c>
      <c r="I146" s="28">
        <v>0.45</v>
      </c>
      <c r="J146" s="28">
        <v>0</v>
      </c>
      <c r="K146" s="28">
        <v>0</v>
      </c>
      <c r="L146" s="28">
        <v>0.15</v>
      </c>
      <c r="M146" s="28">
        <v>4.375</v>
      </c>
      <c r="N146" s="28">
        <v>4.833333333333333</v>
      </c>
      <c r="O146" s="28">
        <v>3</v>
      </c>
      <c r="P146" s="28">
        <v>4.8</v>
      </c>
      <c r="Q146" s="28">
        <v>4.8888888888888893</v>
      </c>
      <c r="R146" s="28">
        <v>4</v>
      </c>
      <c r="S146" s="28">
        <v>3</v>
      </c>
      <c r="T146" s="28">
        <v>4</v>
      </c>
      <c r="U146" s="28">
        <v>2.8333333333333335</v>
      </c>
      <c r="V146" s="28">
        <v>3.6</v>
      </c>
      <c r="W146" s="28">
        <v>4.75</v>
      </c>
      <c r="X146" s="28">
        <v>2.8333333333333335</v>
      </c>
      <c r="Y146" s="25">
        <v>0</v>
      </c>
      <c r="Z146" s="25">
        <v>0</v>
      </c>
      <c r="AA146" s="25">
        <v>1</v>
      </c>
      <c r="AB146" s="25">
        <v>0</v>
      </c>
      <c r="AC146" s="25">
        <v>2</v>
      </c>
      <c r="AD146" s="25">
        <v>5</v>
      </c>
      <c r="AE146" s="25">
        <v>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2</v>
      </c>
      <c r="AO146" s="25">
        <v>8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1</v>
      </c>
      <c r="AZ146" s="25">
        <v>5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>
        <v>0</v>
      </c>
      <c r="BI146" s="25">
        <v>0</v>
      </c>
      <c r="BJ146" s="25">
        <v>1</v>
      </c>
      <c r="BK146" s="25">
        <v>8</v>
      </c>
      <c r="BL146" s="25">
        <v>0</v>
      </c>
      <c r="BM146" s="25">
        <v>0</v>
      </c>
      <c r="BN146" s="25">
        <v>0</v>
      </c>
      <c r="BO146" s="25">
        <v>0</v>
      </c>
      <c r="BP146" s="25">
        <v>0</v>
      </c>
      <c r="BQ146" s="25">
        <v>0</v>
      </c>
      <c r="BR146" s="25">
        <v>1</v>
      </c>
      <c r="BS146" s="25">
        <v>0.5</v>
      </c>
      <c r="BT146" s="25">
        <v>2</v>
      </c>
      <c r="BU146" s="25">
        <v>3</v>
      </c>
      <c r="BV146" s="25">
        <v>0</v>
      </c>
      <c r="BW146" s="25">
        <v>0</v>
      </c>
      <c r="BX146" s="25">
        <v>0</v>
      </c>
      <c r="BY146" s="25">
        <v>0</v>
      </c>
      <c r="BZ146" s="25">
        <v>0</v>
      </c>
      <c r="CA146" s="25">
        <v>0</v>
      </c>
      <c r="CB146" s="25">
        <v>0</v>
      </c>
      <c r="CC146" s="25">
        <v>0</v>
      </c>
      <c r="CD146" s="25">
        <v>2</v>
      </c>
      <c r="CE146" s="25">
        <v>4</v>
      </c>
      <c r="CF146" s="25">
        <v>2</v>
      </c>
      <c r="CG146" s="25">
        <v>1</v>
      </c>
      <c r="CH146" s="25">
        <v>0</v>
      </c>
      <c r="CI146" s="25">
        <v>1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0</v>
      </c>
      <c r="CP146" s="25">
        <v>0</v>
      </c>
      <c r="CQ146" s="25">
        <v>1</v>
      </c>
      <c r="CR146" s="25">
        <v>0</v>
      </c>
      <c r="CS146" s="25">
        <v>0</v>
      </c>
      <c r="CT146" s="25">
        <v>0</v>
      </c>
      <c r="CU146" s="25">
        <v>0</v>
      </c>
      <c r="CV146" s="25">
        <v>0</v>
      </c>
      <c r="CW146" s="25">
        <v>0</v>
      </c>
      <c r="CX146" s="25">
        <v>0</v>
      </c>
      <c r="CY146" s="25">
        <v>0</v>
      </c>
      <c r="CZ146" s="25">
        <v>0</v>
      </c>
      <c r="DA146" s="25">
        <v>1</v>
      </c>
      <c r="DB146" s="25">
        <v>1</v>
      </c>
      <c r="DC146" s="25">
        <v>1</v>
      </c>
      <c r="DD146" s="25">
        <v>0</v>
      </c>
      <c r="DE146" s="25">
        <v>1</v>
      </c>
      <c r="DF146" s="25">
        <v>0</v>
      </c>
      <c r="DG146" s="25">
        <v>0</v>
      </c>
      <c r="DH146" s="25">
        <v>0</v>
      </c>
      <c r="DI146" s="25">
        <v>-7.9584284358007948E-2</v>
      </c>
      <c r="DJ146" s="25">
        <v>9</v>
      </c>
      <c r="DK146" s="25">
        <v>0</v>
      </c>
      <c r="DL146" s="25">
        <v>0</v>
      </c>
      <c r="DM146" s="25">
        <v>0</v>
      </c>
      <c r="DN146" s="25">
        <v>13</v>
      </c>
      <c r="DO146" s="25">
        <v>14</v>
      </c>
      <c r="DP146" s="25">
        <v>19</v>
      </c>
      <c r="DQ146" s="25">
        <v>6</v>
      </c>
      <c r="DR146" s="25">
        <v>16</v>
      </c>
      <c r="DS146" s="25">
        <v>2</v>
      </c>
      <c r="DT146" s="25">
        <v>14</v>
      </c>
      <c r="DU146" s="25">
        <v>10</v>
      </c>
      <c r="DV146" s="25">
        <v>17</v>
      </c>
      <c r="DW146" s="25">
        <v>20</v>
      </c>
      <c r="DX146" s="25">
        <v>15</v>
      </c>
      <c r="DY146" s="25">
        <v>14</v>
      </c>
      <c r="DZ146" s="25">
        <v>13</v>
      </c>
      <c r="EA146" s="25">
        <v>18</v>
      </c>
      <c r="EB146" s="25">
        <v>13</v>
      </c>
      <c r="EC146" s="25">
        <v>16</v>
      </c>
      <c r="ED146" s="25">
        <v>18</v>
      </c>
      <c r="EE146" s="25">
        <v>49</v>
      </c>
      <c r="EF146" s="25">
        <v>44</v>
      </c>
      <c r="EG146" s="25">
        <v>51</v>
      </c>
      <c r="EH146" s="25">
        <v>52</v>
      </c>
      <c r="EI146" s="25">
        <v>45</v>
      </c>
      <c r="EJ146" s="25">
        <v>44</v>
      </c>
      <c r="EK146" s="25">
        <v>51</v>
      </c>
      <c r="EL146" s="25">
        <v>45</v>
      </c>
      <c r="EM146" s="25">
        <v>48</v>
      </c>
      <c r="EN146" s="25">
        <v>38</v>
      </c>
      <c r="EO146" s="25">
        <v>31</v>
      </c>
      <c r="EP146" s="25">
        <v>-1</v>
      </c>
      <c r="EQ146" s="25">
        <v>13</v>
      </c>
      <c r="ER146" s="25">
        <v>14</v>
      </c>
      <c r="ES146" s="25">
        <v>4</v>
      </c>
      <c r="ET146" s="25">
        <v>7.2</v>
      </c>
      <c r="EU146" s="27" t="s">
        <v>33</v>
      </c>
      <c r="EV146" s="27" t="s">
        <v>34</v>
      </c>
      <c r="EW146" s="27" t="s">
        <v>36</v>
      </c>
      <c r="EX146" s="27" t="s">
        <v>38</v>
      </c>
      <c r="EY146" s="25" t="str">
        <f t="shared" si="36"/>
        <v>ISTJ</v>
      </c>
      <c r="EZ146" s="25"/>
      <c r="FA146" s="25">
        <v>1</v>
      </c>
    </row>
    <row r="147" spans="1:157" x14ac:dyDescent="0.3">
      <c r="A147" s="25">
        <v>145</v>
      </c>
      <c r="B147" s="26">
        <v>41930</v>
      </c>
      <c r="C147" s="25">
        <v>1</v>
      </c>
      <c r="D147" s="25">
        <v>1</v>
      </c>
      <c r="E147" s="25"/>
      <c r="F147" s="29">
        <v>1</v>
      </c>
      <c r="G147" s="30"/>
      <c r="H147" s="30">
        <v>0.26666666666666666</v>
      </c>
      <c r="I147" s="30">
        <v>0.5</v>
      </c>
      <c r="J147" s="30"/>
      <c r="K147" s="30">
        <v>6.6666666666666666E-2</v>
      </c>
      <c r="L147" s="30">
        <v>0.25</v>
      </c>
      <c r="M147" s="28">
        <v>4.25</v>
      </c>
      <c r="N147" s="28">
        <v>4.2857142857142856</v>
      </c>
      <c r="O147" s="28">
        <v>4</v>
      </c>
      <c r="P147" s="28">
        <v>4.5</v>
      </c>
      <c r="Q147" s="28">
        <v>4.5555555555555554</v>
      </c>
      <c r="R147" s="28">
        <v>4</v>
      </c>
      <c r="S147" s="28">
        <v>4</v>
      </c>
      <c r="T147" s="28">
        <v>4.4000000000000004</v>
      </c>
      <c r="U147" s="28">
        <v>3</v>
      </c>
      <c r="V147" s="28">
        <v>4.3</v>
      </c>
      <c r="W147" s="28">
        <v>4.4444444444444446</v>
      </c>
      <c r="X147" s="28">
        <v>3</v>
      </c>
      <c r="Y147" s="31">
        <v>0</v>
      </c>
      <c r="Z147" s="31">
        <v>0</v>
      </c>
      <c r="AA147" s="31">
        <v>0</v>
      </c>
      <c r="AB147" s="31">
        <v>1</v>
      </c>
      <c r="AC147" s="31">
        <v>4</v>
      </c>
      <c r="AD147" s="31">
        <v>3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5</v>
      </c>
      <c r="AO147" s="31">
        <v>5</v>
      </c>
      <c r="AP147" s="31">
        <v>0</v>
      </c>
      <c r="AQ147" s="31">
        <v>0</v>
      </c>
      <c r="AR147" s="31">
        <v>0</v>
      </c>
      <c r="AS147" s="31">
        <v>0</v>
      </c>
      <c r="AT147" s="31">
        <v>0</v>
      </c>
      <c r="AU147" s="31">
        <v>0</v>
      </c>
      <c r="AV147" s="31">
        <v>0</v>
      </c>
      <c r="AW147" s="31">
        <v>0</v>
      </c>
      <c r="AX147" s="31">
        <v>1</v>
      </c>
      <c r="AY147" s="31">
        <v>3</v>
      </c>
      <c r="AZ147" s="31">
        <v>3</v>
      </c>
      <c r="BA147" s="31">
        <v>0</v>
      </c>
      <c r="BB147" s="31">
        <v>0</v>
      </c>
      <c r="BC147" s="31">
        <v>0</v>
      </c>
      <c r="BD147" s="31">
        <v>0</v>
      </c>
      <c r="BE147" s="31">
        <v>0</v>
      </c>
      <c r="BF147" s="31">
        <v>0</v>
      </c>
      <c r="BG147" s="31">
        <v>0</v>
      </c>
      <c r="BH147" s="31">
        <v>0</v>
      </c>
      <c r="BI147" s="31">
        <v>0</v>
      </c>
      <c r="BJ147" s="31">
        <v>4</v>
      </c>
      <c r="BK147" s="31">
        <v>5</v>
      </c>
      <c r="BL147" s="31">
        <v>0</v>
      </c>
      <c r="BM147" s="31">
        <v>0</v>
      </c>
      <c r="BN147" s="31">
        <v>0</v>
      </c>
      <c r="BO147" s="31">
        <v>0</v>
      </c>
      <c r="BP147" s="31">
        <v>0</v>
      </c>
      <c r="BQ147" s="31">
        <v>0</v>
      </c>
      <c r="BR147" s="31">
        <v>0</v>
      </c>
      <c r="BS147" s="31">
        <v>0</v>
      </c>
      <c r="BT147" s="31">
        <v>3</v>
      </c>
      <c r="BU147" s="31">
        <v>1</v>
      </c>
      <c r="BV147" s="31">
        <v>3</v>
      </c>
      <c r="BW147" s="31">
        <v>0</v>
      </c>
      <c r="BX147" s="31">
        <v>0</v>
      </c>
      <c r="BY147" s="31">
        <v>0</v>
      </c>
      <c r="BZ147" s="31">
        <v>0</v>
      </c>
      <c r="CA147" s="31">
        <v>0</v>
      </c>
      <c r="CB147" s="31">
        <v>0</v>
      </c>
      <c r="CC147" s="31">
        <v>0</v>
      </c>
      <c r="CD147" s="31">
        <v>0</v>
      </c>
      <c r="CE147" s="31">
        <v>1</v>
      </c>
      <c r="CF147" s="31">
        <v>5</v>
      </c>
      <c r="CG147" s="31">
        <v>4</v>
      </c>
      <c r="CH147" s="31">
        <v>0</v>
      </c>
      <c r="CI147" s="31">
        <v>0</v>
      </c>
      <c r="CJ147" s="31">
        <v>0</v>
      </c>
      <c r="CK147" s="31">
        <v>0</v>
      </c>
      <c r="CL147" s="31">
        <v>0</v>
      </c>
      <c r="CM147" s="31">
        <v>0</v>
      </c>
      <c r="CN147" s="31">
        <v>0</v>
      </c>
      <c r="CO147" s="31">
        <v>0</v>
      </c>
      <c r="CP147" s="31">
        <v>1</v>
      </c>
      <c r="CQ147" s="31">
        <v>1</v>
      </c>
      <c r="CR147" s="31">
        <v>3</v>
      </c>
      <c r="CS147" s="31">
        <v>0</v>
      </c>
      <c r="CT147" s="31">
        <v>0</v>
      </c>
      <c r="CU147" s="31">
        <v>0</v>
      </c>
      <c r="CV147" s="31">
        <v>0</v>
      </c>
      <c r="CW147" s="31">
        <v>0</v>
      </c>
      <c r="CX147" s="31">
        <v>0</v>
      </c>
      <c r="CY147" s="31">
        <v>0</v>
      </c>
      <c r="CZ147" s="31">
        <v>0</v>
      </c>
      <c r="DA147" s="31">
        <v>0</v>
      </c>
      <c r="DB147" s="31">
        <v>5</v>
      </c>
      <c r="DC147" s="31">
        <v>4</v>
      </c>
      <c r="DD147" s="31">
        <v>0</v>
      </c>
      <c r="DE147" s="31">
        <v>0</v>
      </c>
      <c r="DF147" s="31">
        <v>0</v>
      </c>
      <c r="DG147" s="31">
        <v>0</v>
      </c>
      <c r="DH147" s="31">
        <v>0</v>
      </c>
      <c r="DI147" s="25">
        <v>0.55986342269672273</v>
      </c>
      <c r="DJ147" s="25">
        <v>0</v>
      </c>
      <c r="DK147" s="25">
        <v>0</v>
      </c>
      <c r="DL147" s="25">
        <v>9</v>
      </c>
      <c r="DM147" s="25">
        <v>9</v>
      </c>
      <c r="DN147" s="25">
        <v>7</v>
      </c>
      <c r="DO147" s="25">
        <v>18</v>
      </c>
      <c r="DP147" s="25">
        <v>10</v>
      </c>
      <c r="DQ147" s="25">
        <v>11</v>
      </c>
      <c r="DR147" s="25">
        <v>23</v>
      </c>
      <c r="DS147" s="25">
        <v>5</v>
      </c>
      <c r="DT147" s="25">
        <v>23</v>
      </c>
      <c r="DU147" s="25">
        <v>6</v>
      </c>
      <c r="DV147" s="25">
        <v>23</v>
      </c>
      <c r="DW147" s="25">
        <v>15</v>
      </c>
      <c r="DX147" s="25">
        <v>16</v>
      </c>
      <c r="DY147" s="25">
        <v>17</v>
      </c>
      <c r="DZ147" s="25">
        <v>15</v>
      </c>
      <c r="EA147" s="25">
        <v>15</v>
      </c>
      <c r="EB147" s="25">
        <v>12</v>
      </c>
      <c r="EC147" s="25">
        <v>20</v>
      </c>
      <c r="ED147" s="25">
        <v>11</v>
      </c>
      <c r="EE147" s="25">
        <f>DW147+DX147+DY147</f>
        <v>48</v>
      </c>
      <c r="EF147" s="25">
        <f>SUM(DZ147:EB147)</f>
        <v>42</v>
      </c>
      <c r="EG147" s="25">
        <f>EC147+ED147+DV147</f>
        <v>54</v>
      </c>
      <c r="EH147" s="25">
        <f>DV147+DW147+EA147</f>
        <v>53</v>
      </c>
      <c r="EI147" s="25">
        <f>DY147+DZ147+ED147</f>
        <v>43</v>
      </c>
      <c r="EJ147" s="25">
        <f>DX147+EB147+EC147</f>
        <v>48</v>
      </c>
      <c r="EK147" s="25">
        <f>ED147+EB147+DW147</f>
        <v>38</v>
      </c>
      <c r="EL147" s="25">
        <f>DZ147+DX147+DV147</f>
        <v>54</v>
      </c>
      <c r="EM147" s="25">
        <f>EC147+EA147+DY147</f>
        <v>52</v>
      </c>
      <c r="EN147" s="25">
        <f>ED147+DW147</f>
        <v>26</v>
      </c>
      <c r="EO147" s="25">
        <f>DX147+EC147</f>
        <v>36</v>
      </c>
      <c r="EP147" s="25">
        <f>DN147-DO147</f>
        <v>-11</v>
      </c>
      <c r="EQ147" s="25">
        <f>DP147-DQ147</f>
        <v>-1</v>
      </c>
      <c r="ER147" s="25">
        <f>DR147-DS147</f>
        <v>18</v>
      </c>
      <c r="ES147" s="25">
        <f>DT147-DU147</f>
        <v>17</v>
      </c>
      <c r="ET147" s="25">
        <v>5</v>
      </c>
      <c r="EU147" s="27" t="s">
        <v>33</v>
      </c>
      <c r="EV147" s="27" t="str">
        <f>IF(EQ147&gt;0,"S","N")</f>
        <v>N</v>
      </c>
      <c r="EW147" s="27" t="str">
        <f>IF(ER147&gt;0,"T","F")</f>
        <v>T</v>
      </c>
      <c r="EX147" s="27" t="str">
        <f>IF(ES147&gt;0,"J","P")</f>
        <v>J</v>
      </c>
      <c r="EY147" s="25" t="str">
        <f t="shared" si="36"/>
        <v>INTJ</v>
      </c>
      <c r="EZ147" s="25"/>
      <c r="FA147" s="25">
        <v>3</v>
      </c>
    </row>
    <row r="148" spans="1:157" x14ac:dyDescent="0.3">
      <c r="A148" s="25">
        <v>146</v>
      </c>
      <c r="B148" s="26">
        <v>41930</v>
      </c>
      <c r="C148" s="25">
        <v>1</v>
      </c>
      <c r="D148" s="25">
        <v>2</v>
      </c>
      <c r="E148" s="25"/>
      <c r="F148" s="29">
        <v>0</v>
      </c>
      <c r="G148" s="30"/>
      <c r="H148" s="30">
        <v>0</v>
      </c>
      <c r="I148" s="30">
        <v>0.1</v>
      </c>
      <c r="J148" s="30"/>
      <c r="K148" s="30">
        <v>0</v>
      </c>
      <c r="L148" s="30">
        <v>0.25</v>
      </c>
      <c r="M148" s="28">
        <v>4.4285714285714288</v>
      </c>
      <c r="N148" s="28">
        <v>4.5999999999999996</v>
      </c>
      <c r="O148" s="28">
        <v>4</v>
      </c>
      <c r="P148" s="28">
        <v>5</v>
      </c>
      <c r="Q148" s="28">
        <v>5</v>
      </c>
      <c r="R148" s="28">
        <v>0</v>
      </c>
      <c r="S148" s="28">
        <v>4.375</v>
      </c>
      <c r="T148" s="28">
        <v>4.666666666666667</v>
      </c>
      <c r="U148" s="28">
        <v>3.5</v>
      </c>
      <c r="V148" s="28">
        <v>5.2</v>
      </c>
      <c r="W148" s="28">
        <v>5.5555555555555554</v>
      </c>
      <c r="X148" s="28">
        <v>2</v>
      </c>
      <c r="Y148" s="31">
        <v>0</v>
      </c>
      <c r="Z148" s="31">
        <v>0</v>
      </c>
      <c r="AA148" s="31">
        <v>0</v>
      </c>
      <c r="AB148" s="31">
        <v>0</v>
      </c>
      <c r="AC148" s="31">
        <v>4</v>
      </c>
      <c r="AD148" s="31">
        <v>3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10</v>
      </c>
      <c r="AP148" s="31">
        <v>0</v>
      </c>
      <c r="AQ148" s="31">
        <v>0</v>
      </c>
      <c r="AR148" s="31">
        <v>0</v>
      </c>
      <c r="AS148" s="31">
        <v>0</v>
      </c>
      <c r="AT148" s="31">
        <v>0</v>
      </c>
      <c r="AU148" s="31">
        <v>0</v>
      </c>
      <c r="AV148" s="31">
        <v>0</v>
      </c>
      <c r="AW148" s="31">
        <v>0</v>
      </c>
      <c r="AX148" s="31">
        <v>0</v>
      </c>
      <c r="AY148" s="31">
        <v>2</v>
      </c>
      <c r="AZ148" s="31">
        <v>3</v>
      </c>
      <c r="BA148" s="31">
        <v>0</v>
      </c>
      <c r="BB148" s="31">
        <v>0</v>
      </c>
      <c r="BC148" s="31">
        <v>0</v>
      </c>
      <c r="BD148" s="31">
        <v>0</v>
      </c>
      <c r="BE148" s="31">
        <v>0</v>
      </c>
      <c r="BF148" s="31">
        <v>0</v>
      </c>
      <c r="BG148" s="31">
        <v>0</v>
      </c>
      <c r="BH148" s="31">
        <v>0</v>
      </c>
      <c r="BI148" s="31">
        <v>0</v>
      </c>
      <c r="BJ148" s="31">
        <v>0</v>
      </c>
      <c r="BK148" s="31">
        <v>10</v>
      </c>
      <c r="BL148" s="31">
        <v>0</v>
      </c>
      <c r="BM148" s="31">
        <v>0</v>
      </c>
      <c r="BN148" s="31">
        <v>0</v>
      </c>
      <c r="BO148" s="31">
        <v>0</v>
      </c>
      <c r="BP148" s="31">
        <v>0</v>
      </c>
      <c r="BQ148" s="31">
        <v>0</v>
      </c>
      <c r="BR148" s="31">
        <v>0</v>
      </c>
      <c r="BS148" s="31">
        <v>0</v>
      </c>
      <c r="BT148" s="31">
        <v>1</v>
      </c>
      <c r="BU148" s="31">
        <v>3</v>
      </c>
      <c r="BV148" s="31">
        <v>4</v>
      </c>
      <c r="BW148" s="31">
        <v>0</v>
      </c>
      <c r="BX148" s="31">
        <v>0</v>
      </c>
      <c r="BY148" s="31">
        <v>0</v>
      </c>
      <c r="BZ148" s="31">
        <v>0</v>
      </c>
      <c r="CA148" s="31">
        <v>0</v>
      </c>
      <c r="CB148" s="31">
        <v>0</v>
      </c>
      <c r="CC148" s="31">
        <v>0</v>
      </c>
      <c r="CD148" s="31">
        <v>1</v>
      </c>
      <c r="CE148" s="31">
        <v>0</v>
      </c>
      <c r="CF148" s="31">
        <v>2</v>
      </c>
      <c r="CG148" s="31">
        <v>4</v>
      </c>
      <c r="CH148" s="31">
        <v>1</v>
      </c>
      <c r="CI148" s="31">
        <v>1</v>
      </c>
      <c r="CJ148" s="31">
        <v>0</v>
      </c>
      <c r="CK148" s="31">
        <v>1</v>
      </c>
      <c r="CL148" s="31">
        <v>0</v>
      </c>
      <c r="CM148" s="31">
        <v>0</v>
      </c>
      <c r="CN148" s="31">
        <v>0</v>
      </c>
      <c r="CO148" s="31">
        <v>0</v>
      </c>
      <c r="CP148" s="31">
        <v>0</v>
      </c>
      <c r="CQ148" s="31">
        <v>2</v>
      </c>
      <c r="CR148" s="31">
        <v>4</v>
      </c>
      <c r="CS148" s="31">
        <v>0</v>
      </c>
      <c r="CT148" s="31">
        <v>0</v>
      </c>
      <c r="CU148" s="31">
        <v>0</v>
      </c>
      <c r="CV148" s="31">
        <v>0</v>
      </c>
      <c r="CW148" s="31">
        <v>0</v>
      </c>
      <c r="CX148" s="31">
        <v>0</v>
      </c>
      <c r="CY148" s="31">
        <v>0</v>
      </c>
      <c r="CZ148" s="31">
        <v>0</v>
      </c>
      <c r="DA148" s="31">
        <v>0</v>
      </c>
      <c r="DB148" s="31">
        <v>2</v>
      </c>
      <c r="DC148" s="31">
        <v>4</v>
      </c>
      <c r="DD148" s="31">
        <v>1</v>
      </c>
      <c r="DE148" s="31">
        <v>1</v>
      </c>
      <c r="DF148" s="31">
        <v>0</v>
      </c>
      <c r="DG148" s="31">
        <v>1</v>
      </c>
      <c r="DH148" s="31">
        <v>0</v>
      </c>
      <c r="DI148" s="25">
        <v>5.3952973967772259E-2</v>
      </c>
      <c r="DJ148" s="25">
        <v>9</v>
      </c>
      <c r="DK148" s="25">
        <v>0</v>
      </c>
      <c r="DL148" s="25">
        <v>0</v>
      </c>
      <c r="DM148" s="25">
        <v>0</v>
      </c>
      <c r="DN148" s="25">
        <v>19</v>
      </c>
      <c r="DO148" s="25">
        <v>8</v>
      </c>
      <c r="DP148" s="25">
        <v>14</v>
      </c>
      <c r="DQ148" s="25">
        <v>11</v>
      </c>
      <c r="DR148" s="25">
        <v>11</v>
      </c>
      <c r="DS148" s="25">
        <v>8</v>
      </c>
      <c r="DT148" s="25">
        <v>20</v>
      </c>
      <c r="DU148" s="25">
        <v>9</v>
      </c>
      <c r="DV148" s="25">
        <v>11</v>
      </c>
      <c r="DW148" s="25">
        <v>24</v>
      </c>
      <c r="DX148" s="25">
        <v>15</v>
      </c>
      <c r="DY148" s="25">
        <v>14</v>
      </c>
      <c r="DZ148" s="25">
        <v>14</v>
      </c>
      <c r="EA148" s="25">
        <v>17</v>
      </c>
      <c r="EB148" s="25">
        <v>17</v>
      </c>
      <c r="EC148" s="25">
        <v>12</v>
      </c>
      <c r="ED148" s="25">
        <v>20</v>
      </c>
      <c r="EE148" s="25">
        <f t="shared" ref="EE148:EE211" si="37">DW148+DX148+DY148</f>
        <v>53</v>
      </c>
      <c r="EF148" s="25">
        <f t="shared" ref="EF148:EF211" si="38">SUM(DZ148:EB148)</f>
        <v>48</v>
      </c>
      <c r="EG148" s="25">
        <f t="shared" ref="EG148:EG211" si="39">EC148+ED148+DV148</f>
        <v>43</v>
      </c>
      <c r="EH148" s="25">
        <f t="shared" ref="EH148:EH211" si="40">DV148+DW148+EA148</f>
        <v>52</v>
      </c>
      <c r="EI148" s="25">
        <f t="shared" ref="EI148:EI211" si="41">DY148+DZ148+ED148</f>
        <v>48</v>
      </c>
      <c r="EJ148" s="25">
        <f t="shared" ref="EJ148:EJ211" si="42">DX148+EB148+EC148</f>
        <v>44</v>
      </c>
      <c r="EK148" s="25">
        <f t="shared" ref="EK148:EK211" si="43">ED148+EB148+DW148</f>
        <v>61</v>
      </c>
      <c r="EL148" s="25">
        <f t="shared" ref="EL148:EL211" si="44">DZ148+DX148+DV148</f>
        <v>40</v>
      </c>
      <c r="EM148" s="25">
        <f t="shared" ref="EM148:EM211" si="45">EC148+EA148+DY148</f>
        <v>43</v>
      </c>
      <c r="EN148" s="25">
        <f t="shared" ref="EN148:EN211" si="46">ED148+DW148</f>
        <v>44</v>
      </c>
      <c r="EO148" s="25">
        <f t="shared" ref="EO148:EO211" si="47">DX148+EC148</f>
        <v>27</v>
      </c>
      <c r="EP148" s="25">
        <f>DN148-DO148</f>
        <v>11</v>
      </c>
      <c r="EQ148" s="25">
        <f>DP148-DQ148</f>
        <v>3</v>
      </c>
      <c r="ER148" s="25">
        <f>DR148-DS148</f>
        <v>3</v>
      </c>
      <c r="ES148" s="25">
        <f>DT148-DU148</f>
        <v>11</v>
      </c>
      <c r="ET148" s="25">
        <v>4.666666666666667</v>
      </c>
      <c r="EU148" s="27" t="str">
        <f>IF(EP148&gt;0,"E","I")</f>
        <v>E</v>
      </c>
      <c r="EV148" s="27" t="str">
        <f t="shared" ref="EV148:EV211" si="48">IF(EQ148&gt;0,"S","N")</f>
        <v>S</v>
      </c>
      <c r="EW148" s="27" t="str">
        <f t="shared" ref="EW148:EW211" si="49">IF(ER148&gt;0,"T","F")</f>
        <v>T</v>
      </c>
      <c r="EX148" s="27" t="str">
        <f t="shared" ref="EX148:EX211" si="50">IF(ES148&gt;0,"J","P")</f>
        <v>J</v>
      </c>
      <c r="EY148" s="25" t="str">
        <f t="shared" si="36"/>
        <v>ESTJ</v>
      </c>
      <c r="EZ148" s="25"/>
      <c r="FA148" s="25">
        <v>3</v>
      </c>
    </row>
    <row r="149" spans="1:157" x14ac:dyDescent="0.3">
      <c r="A149" s="25">
        <v>147</v>
      </c>
      <c r="B149" s="26">
        <v>41930</v>
      </c>
      <c r="C149" s="25">
        <v>1</v>
      </c>
      <c r="D149" s="25">
        <v>3</v>
      </c>
      <c r="E149" s="25"/>
      <c r="F149" s="29">
        <v>1</v>
      </c>
      <c r="G149" s="30"/>
      <c r="H149" s="30">
        <v>6.6666666666666666E-2</v>
      </c>
      <c r="I149" s="30">
        <v>0.1</v>
      </c>
      <c r="J149" s="30"/>
      <c r="K149" s="30">
        <v>0</v>
      </c>
      <c r="L149" s="30">
        <v>0.3</v>
      </c>
      <c r="M149" s="28">
        <v>4.5</v>
      </c>
      <c r="N149" s="28">
        <v>5</v>
      </c>
      <c r="O149" s="28">
        <v>1</v>
      </c>
      <c r="P149" s="28">
        <v>5</v>
      </c>
      <c r="Q149" s="28">
        <v>5</v>
      </c>
      <c r="R149" s="28">
        <v>0</v>
      </c>
      <c r="S149" s="28">
        <v>4</v>
      </c>
      <c r="T149" s="28">
        <v>5</v>
      </c>
      <c r="U149" s="28">
        <v>3.6</v>
      </c>
      <c r="V149" s="28">
        <v>4.8</v>
      </c>
      <c r="W149" s="28">
        <v>5</v>
      </c>
      <c r="X149" s="28">
        <v>4</v>
      </c>
      <c r="Y149" s="31">
        <v>0</v>
      </c>
      <c r="Z149" s="31">
        <v>1</v>
      </c>
      <c r="AA149" s="31">
        <v>0</v>
      </c>
      <c r="AB149" s="31">
        <v>0</v>
      </c>
      <c r="AC149" s="31">
        <v>0</v>
      </c>
      <c r="AD149" s="31">
        <v>7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10</v>
      </c>
      <c r="AP149" s="31">
        <v>0</v>
      </c>
      <c r="AQ149" s="31">
        <v>0</v>
      </c>
      <c r="AR149" s="31">
        <v>0</v>
      </c>
      <c r="AS149" s="31">
        <v>0</v>
      </c>
      <c r="AT149" s="31">
        <v>0</v>
      </c>
      <c r="AU149" s="31">
        <v>0</v>
      </c>
      <c r="AV149" s="31">
        <v>0</v>
      </c>
      <c r="AW149" s="31">
        <v>0</v>
      </c>
      <c r="AX149" s="31">
        <v>0</v>
      </c>
      <c r="AY149" s="31">
        <v>0</v>
      </c>
      <c r="AZ149" s="31">
        <v>7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0</v>
      </c>
      <c r="BG149" s="31">
        <v>0</v>
      </c>
      <c r="BH149" s="31">
        <v>0</v>
      </c>
      <c r="BI149" s="31">
        <v>0</v>
      </c>
      <c r="BJ149" s="31">
        <v>0</v>
      </c>
      <c r="BK149" s="31">
        <v>10</v>
      </c>
      <c r="BL149" s="31">
        <v>0</v>
      </c>
      <c r="BM149" s="31">
        <v>0</v>
      </c>
      <c r="BN149" s="31">
        <v>0</v>
      </c>
      <c r="BO149" s="31">
        <v>0</v>
      </c>
      <c r="BP149" s="31">
        <v>0</v>
      </c>
      <c r="BQ149" s="31">
        <v>0</v>
      </c>
      <c r="BR149" s="31">
        <v>0</v>
      </c>
      <c r="BS149" s="31">
        <v>0</v>
      </c>
      <c r="BT149" s="31">
        <v>2</v>
      </c>
      <c r="BU149" s="31">
        <v>3</v>
      </c>
      <c r="BV149" s="31">
        <v>2</v>
      </c>
      <c r="BW149" s="31">
        <v>0</v>
      </c>
      <c r="BX149" s="31">
        <v>0</v>
      </c>
      <c r="BY149" s="31">
        <v>0</v>
      </c>
      <c r="BZ149" s="31">
        <v>0</v>
      </c>
      <c r="CA149" s="31">
        <v>0</v>
      </c>
      <c r="CB149" s="31">
        <v>0</v>
      </c>
      <c r="CC149" s="31">
        <v>0</v>
      </c>
      <c r="CD149" s="31">
        <v>0</v>
      </c>
      <c r="CE149" s="31">
        <v>0</v>
      </c>
      <c r="CF149" s="31">
        <v>2</v>
      </c>
      <c r="CG149" s="31">
        <v>8</v>
      </c>
      <c r="CH149" s="31">
        <v>0</v>
      </c>
      <c r="CI149" s="31">
        <v>0</v>
      </c>
      <c r="CJ149" s="31">
        <v>0</v>
      </c>
      <c r="CK149" s="31">
        <v>0</v>
      </c>
      <c r="CL149" s="31">
        <v>0</v>
      </c>
      <c r="CM149" s="31">
        <v>0</v>
      </c>
      <c r="CN149" s="31">
        <v>0</v>
      </c>
      <c r="CO149" s="31">
        <v>0</v>
      </c>
      <c r="CP149" s="31">
        <v>0</v>
      </c>
      <c r="CQ149" s="31">
        <v>0</v>
      </c>
      <c r="CR149" s="31">
        <v>2</v>
      </c>
      <c r="CS149" s="31">
        <v>0</v>
      </c>
      <c r="CT149" s="31">
        <v>0</v>
      </c>
      <c r="CU149" s="31">
        <v>0</v>
      </c>
      <c r="CV149" s="31">
        <v>0</v>
      </c>
      <c r="CW149" s="31">
        <v>0</v>
      </c>
      <c r="CX149" s="31">
        <v>0</v>
      </c>
      <c r="CY149" s="31">
        <v>0</v>
      </c>
      <c r="CZ149" s="31">
        <v>0</v>
      </c>
      <c r="DA149" s="31">
        <v>0</v>
      </c>
      <c r="DB149" s="31">
        <v>0</v>
      </c>
      <c r="DC149" s="31">
        <v>8</v>
      </c>
      <c r="DD149" s="31">
        <v>0</v>
      </c>
      <c r="DE149" s="31">
        <v>0</v>
      </c>
      <c r="DF149" s="31">
        <v>0</v>
      </c>
      <c r="DG149" s="31">
        <v>0</v>
      </c>
      <c r="DH149" s="31">
        <v>0</v>
      </c>
      <c r="DI149" s="25">
        <v>0.58590011494165084</v>
      </c>
      <c r="DJ149" s="25">
        <v>9</v>
      </c>
      <c r="DK149" s="25">
        <v>0</v>
      </c>
      <c r="DL149" s="25">
        <v>0</v>
      </c>
      <c r="DM149" s="25">
        <v>0</v>
      </c>
      <c r="DN149" s="25">
        <v>2</v>
      </c>
      <c r="DO149" s="25">
        <v>24</v>
      </c>
      <c r="DP149" s="25">
        <v>22</v>
      </c>
      <c r="DQ149" s="25">
        <v>13</v>
      </c>
      <c r="DR149" s="25">
        <v>17</v>
      </c>
      <c r="DS149" s="25">
        <v>9</v>
      </c>
      <c r="DT149" s="25">
        <v>22</v>
      </c>
      <c r="DU149" s="25">
        <v>6</v>
      </c>
      <c r="DV149" s="25">
        <v>18</v>
      </c>
      <c r="DW149" s="25">
        <v>12</v>
      </c>
      <c r="DX149" s="25">
        <v>18</v>
      </c>
      <c r="DY149" s="25">
        <v>20</v>
      </c>
      <c r="DZ149" s="25">
        <v>16</v>
      </c>
      <c r="EA149" s="25">
        <v>19</v>
      </c>
      <c r="EB149" s="25">
        <v>8</v>
      </c>
      <c r="EC149" s="25">
        <v>14</v>
      </c>
      <c r="ED149" s="25">
        <v>19</v>
      </c>
      <c r="EE149" s="25">
        <f t="shared" si="37"/>
        <v>50</v>
      </c>
      <c r="EF149" s="25">
        <f t="shared" si="38"/>
        <v>43</v>
      </c>
      <c r="EG149" s="25">
        <f t="shared" si="39"/>
        <v>51</v>
      </c>
      <c r="EH149" s="25">
        <f t="shared" si="40"/>
        <v>49</v>
      </c>
      <c r="EI149" s="25">
        <f t="shared" si="41"/>
        <v>55</v>
      </c>
      <c r="EJ149" s="25">
        <f t="shared" si="42"/>
        <v>40</v>
      </c>
      <c r="EK149" s="25">
        <f t="shared" si="43"/>
        <v>39</v>
      </c>
      <c r="EL149" s="25">
        <f t="shared" si="44"/>
        <v>52</v>
      </c>
      <c r="EM149" s="25">
        <f t="shared" si="45"/>
        <v>53</v>
      </c>
      <c r="EN149" s="25">
        <f t="shared" si="46"/>
        <v>31</v>
      </c>
      <c r="EO149" s="25">
        <f t="shared" si="47"/>
        <v>32</v>
      </c>
      <c r="EP149" s="25">
        <f>DN149-DO149</f>
        <v>-22</v>
      </c>
      <c r="EQ149" s="25">
        <f>DP149-DQ149</f>
        <v>9</v>
      </c>
      <c r="ER149" s="25">
        <f>DR149-DS149</f>
        <v>8</v>
      </c>
      <c r="ES149" s="25">
        <f>DT149-DU149</f>
        <v>16</v>
      </c>
      <c r="ET149" s="25">
        <v>2.6666666666666665</v>
      </c>
      <c r="EU149" s="27" t="str">
        <f t="shared" ref="EU149:EU212" si="51">IF(EP149&gt;0,"E","I")</f>
        <v>I</v>
      </c>
      <c r="EV149" s="27" t="str">
        <f t="shared" si="48"/>
        <v>S</v>
      </c>
      <c r="EW149" s="27" t="str">
        <f t="shared" si="49"/>
        <v>T</v>
      </c>
      <c r="EX149" s="27" t="str">
        <f t="shared" si="50"/>
        <v>J</v>
      </c>
      <c r="EY149" s="25" t="str">
        <f t="shared" si="36"/>
        <v>ISTJ</v>
      </c>
      <c r="EZ149" s="25"/>
      <c r="FA149" s="25">
        <v>3</v>
      </c>
    </row>
    <row r="150" spans="1:157" x14ac:dyDescent="0.3">
      <c r="A150" s="25">
        <v>148</v>
      </c>
      <c r="B150" s="26">
        <v>41930</v>
      </c>
      <c r="C150" s="25">
        <v>1</v>
      </c>
      <c r="D150" s="25">
        <v>4</v>
      </c>
      <c r="E150" s="25"/>
      <c r="F150" s="29">
        <v>1</v>
      </c>
      <c r="G150" s="30"/>
      <c r="H150" s="30">
        <v>0.33333333333333331</v>
      </c>
      <c r="I150" s="30">
        <v>0.45</v>
      </c>
      <c r="J150" s="30"/>
      <c r="K150" s="30">
        <v>6.6666666666666666E-2</v>
      </c>
      <c r="L150" s="30">
        <v>0.25</v>
      </c>
      <c r="M150" s="28">
        <v>4.4285714285714288</v>
      </c>
      <c r="N150" s="28">
        <v>4.8</v>
      </c>
      <c r="O150" s="28">
        <v>3.5</v>
      </c>
      <c r="P150" s="28">
        <v>4.5</v>
      </c>
      <c r="Q150" s="28">
        <v>4.666666666666667</v>
      </c>
      <c r="R150" s="28">
        <v>3</v>
      </c>
      <c r="S150" s="28">
        <v>4.625</v>
      </c>
      <c r="T150" s="28">
        <v>4.625</v>
      </c>
      <c r="U150" s="28">
        <v>0</v>
      </c>
      <c r="V150" s="28">
        <v>5</v>
      </c>
      <c r="W150" s="28">
        <v>5.1111111111111107</v>
      </c>
      <c r="X150" s="28">
        <v>4</v>
      </c>
      <c r="Y150" s="31">
        <v>0</v>
      </c>
      <c r="Z150" s="31">
        <v>0</v>
      </c>
      <c r="AA150" s="31">
        <v>0</v>
      </c>
      <c r="AB150" s="31">
        <v>2</v>
      </c>
      <c r="AC150" s="31">
        <v>1</v>
      </c>
      <c r="AD150" s="31">
        <v>3</v>
      </c>
      <c r="AE150" s="31">
        <v>1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0</v>
      </c>
      <c r="AM150" s="31">
        <v>1</v>
      </c>
      <c r="AN150" s="31">
        <v>3</v>
      </c>
      <c r="AO150" s="31">
        <v>6</v>
      </c>
      <c r="AP150" s="31">
        <v>0</v>
      </c>
      <c r="AQ150" s="31">
        <v>0</v>
      </c>
      <c r="AR150" s="31">
        <v>0</v>
      </c>
      <c r="AS150" s="31">
        <v>0</v>
      </c>
      <c r="AT150" s="31">
        <v>0</v>
      </c>
      <c r="AU150" s="31">
        <v>0</v>
      </c>
      <c r="AV150" s="31">
        <v>0</v>
      </c>
      <c r="AW150" s="31">
        <v>0</v>
      </c>
      <c r="AX150" s="31">
        <v>1</v>
      </c>
      <c r="AY150" s="31">
        <v>0</v>
      </c>
      <c r="AZ150" s="31">
        <v>3</v>
      </c>
      <c r="BA150" s="31">
        <v>1</v>
      </c>
      <c r="BB150" s="31">
        <v>0</v>
      </c>
      <c r="BC150" s="31">
        <v>0</v>
      </c>
      <c r="BD150" s="31">
        <v>0</v>
      </c>
      <c r="BE150" s="31">
        <v>0</v>
      </c>
      <c r="BF150" s="31">
        <v>0</v>
      </c>
      <c r="BG150" s="31">
        <v>0</v>
      </c>
      <c r="BH150" s="31">
        <v>0</v>
      </c>
      <c r="BI150" s="31">
        <v>0</v>
      </c>
      <c r="BJ150" s="31">
        <v>3</v>
      </c>
      <c r="BK150" s="31">
        <v>6</v>
      </c>
      <c r="BL150" s="31">
        <v>0</v>
      </c>
      <c r="BM150" s="31">
        <v>0</v>
      </c>
      <c r="BN150" s="31">
        <v>0</v>
      </c>
      <c r="BO150" s="31">
        <v>0</v>
      </c>
      <c r="BP150" s="31">
        <v>0</v>
      </c>
      <c r="BQ150" s="31">
        <v>0</v>
      </c>
      <c r="BR150" s="31">
        <v>0</v>
      </c>
      <c r="BS150" s="31">
        <v>0</v>
      </c>
      <c r="BT150" s="31">
        <v>0</v>
      </c>
      <c r="BU150" s="31">
        <v>3</v>
      </c>
      <c r="BV150" s="31">
        <v>5</v>
      </c>
      <c r="BW150" s="31">
        <v>0</v>
      </c>
      <c r="BX150" s="31">
        <v>0</v>
      </c>
      <c r="BY150" s="31">
        <v>0</v>
      </c>
      <c r="BZ150" s="31">
        <v>0</v>
      </c>
      <c r="CA150" s="31">
        <v>0</v>
      </c>
      <c r="CB150" s="31">
        <v>0</v>
      </c>
      <c r="CC150" s="31">
        <v>0</v>
      </c>
      <c r="CD150" s="31">
        <v>0</v>
      </c>
      <c r="CE150" s="31">
        <v>0</v>
      </c>
      <c r="CF150" s="31">
        <v>3</v>
      </c>
      <c r="CG150" s="31">
        <v>6</v>
      </c>
      <c r="CH150" s="31">
        <v>0</v>
      </c>
      <c r="CI150" s="31">
        <v>0</v>
      </c>
      <c r="CJ150" s="31">
        <v>1</v>
      </c>
      <c r="CK150" s="31">
        <v>0</v>
      </c>
      <c r="CL150" s="31">
        <v>0</v>
      </c>
      <c r="CM150" s="31">
        <v>0</v>
      </c>
      <c r="CN150" s="31">
        <v>0</v>
      </c>
      <c r="CO150" s="31">
        <v>0</v>
      </c>
      <c r="CP150" s="31">
        <v>0</v>
      </c>
      <c r="CQ150" s="31">
        <v>3</v>
      </c>
      <c r="CR150" s="31">
        <v>5</v>
      </c>
      <c r="CS150" s="31">
        <v>0</v>
      </c>
      <c r="CT150" s="31">
        <v>0</v>
      </c>
      <c r="CU150" s="31">
        <v>0</v>
      </c>
      <c r="CV150" s="31">
        <v>0</v>
      </c>
      <c r="CW150" s="31">
        <v>0</v>
      </c>
      <c r="CX150" s="31">
        <v>0</v>
      </c>
      <c r="CY150" s="31">
        <v>0</v>
      </c>
      <c r="CZ150" s="31">
        <v>0</v>
      </c>
      <c r="DA150" s="31">
        <v>0</v>
      </c>
      <c r="DB150" s="31">
        <v>2</v>
      </c>
      <c r="DC150" s="31">
        <v>6</v>
      </c>
      <c r="DD150" s="31">
        <v>0</v>
      </c>
      <c r="DE150" s="31">
        <v>0</v>
      </c>
      <c r="DF150" s="31">
        <v>1</v>
      </c>
      <c r="DG150" s="31">
        <v>0</v>
      </c>
      <c r="DH150" s="31">
        <v>0</v>
      </c>
      <c r="DI150" s="25">
        <v>0.49177274269839877</v>
      </c>
      <c r="DJ150" s="25">
        <v>9</v>
      </c>
      <c r="DK150" s="25">
        <v>0</v>
      </c>
      <c r="DL150" s="25">
        <v>0</v>
      </c>
      <c r="DM150" s="25">
        <v>0</v>
      </c>
      <c r="DN150" s="25">
        <v>16</v>
      </c>
      <c r="DO150" s="25">
        <v>15</v>
      </c>
      <c r="DP150" s="25">
        <v>21</v>
      </c>
      <c r="DQ150" s="25">
        <v>10</v>
      </c>
      <c r="DR150" s="25">
        <v>16</v>
      </c>
      <c r="DS150" s="25">
        <v>6</v>
      </c>
      <c r="DT150" s="25">
        <v>22</v>
      </c>
      <c r="DU150" s="25">
        <v>7</v>
      </c>
      <c r="DV150" s="25">
        <v>16</v>
      </c>
      <c r="DW150" s="25">
        <v>22</v>
      </c>
      <c r="DX150" s="25">
        <v>16</v>
      </c>
      <c r="DY150" s="25">
        <v>18</v>
      </c>
      <c r="DZ150" s="25">
        <v>11</v>
      </c>
      <c r="EA150" s="25">
        <v>22</v>
      </c>
      <c r="EB150" s="25">
        <v>13</v>
      </c>
      <c r="EC150" s="25">
        <v>9</v>
      </c>
      <c r="ED150" s="25">
        <v>17</v>
      </c>
      <c r="EE150" s="25">
        <f t="shared" si="37"/>
        <v>56</v>
      </c>
      <c r="EF150" s="25">
        <f t="shared" si="38"/>
        <v>46</v>
      </c>
      <c r="EG150" s="25">
        <f t="shared" si="39"/>
        <v>42</v>
      </c>
      <c r="EH150" s="25">
        <f t="shared" si="40"/>
        <v>60</v>
      </c>
      <c r="EI150" s="25">
        <f t="shared" si="41"/>
        <v>46</v>
      </c>
      <c r="EJ150" s="25">
        <f t="shared" si="42"/>
        <v>38</v>
      </c>
      <c r="EK150" s="25">
        <f t="shared" si="43"/>
        <v>52</v>
      </c>
      <c r="EL150" s="25">
        <f t="shared" si="44"/>
        <v>43</v>
      </c>
      <c r="EM150" s="25">
        <f t="shared" si="45"/>
        <v>49</v>
      </c>
      <c r="EN150" s="25">
        <f t="shared" si="46"/>
        <v>39</v>
      </c>
      <c r="EO150" s="25">
        <f t="shared" si="47"/>
        <v>25</v>
      </c>
      <c r="EP150" s="25">
        <f>DN150-DO150</f>
        <v>1</v>
      </c>
      <c r="EQ150" s="25">
        <f>DP150-DQ150</f>
        <v>11</v>
      </c>
      <c r="ER150" s="25">
        <f>DR150-DS150</f>
        <v>10</v>
      </c>
      <c r="ES150" s="25">
        <f>DT150-DU150</f>
        <v>15</v>
      </c>
      <c r="ET150" s="25">
        <v>7</v>
      </c>
      <c r="EU150" s="27" t="str">
        <f t="shared" si="51"/>
        <v>E</v>
      </c>
      <c r="EV150" s="27" t="str">
        <f t="shared" si="48"/>
        <v>S</v>
      </c>
      <c r="EW150" s="27" t="str">
        <f t="shared" si="49"/>
        <v>T</v>
      </c>
      <c r="EX150" s="27" t="str">
        <f t="shared" si="50"/>
        <v>J</v>
      </c>
      <c r="EY150" s="25" t="str">
        <f t="shared" si="36"/>
        <v>ESTJ</v>
      </c>
      <c r="EZ150" s="25"/>
      <c r="FA150" s="25">
        <v>3</v>
      </c>
    </row>
    <row r="151" spans="1:157" x14ac:dyDescent="0.3">
      <c r="A151" s="25">
        <v>149</v>
      </c>
      <c r="B151" s="26">
        <v>41930</v>
      </c>
      <c r="C151" s="25">
        <v>1</v>
      </c>
      <c r="D151" s="25">
        <v>5</v>
      </c>
      <c r="E151" s="25"/>
      <c r="F151" s="29">
        <v>0</v>
      </c>
      <c r="G151" s="30"/>
      <c r="H151" s="30">
        <v>0.46666666666666667</v>
      </c>
      <c r="I151" s="30">
        <v>0.65</v>
      </c>
      <c r="J151" s="30"/>
      <c r="K151" s="30">
        <v>6.6666666666666666E-2</v>
      </c>
      <c r="L151" s="30">
        <v>0.15</v>
      </c>
      <c r="M151" s="28">
        <v>3.8571428571428572</v>
      </c>
      <c r="N151" s="28">
        <v>5</v>
      </c>
      <c r="O151" s="28">
        <v>2.3333333333333335</v>
      </c>
      <c r="P151" s="28">
        <v>5.8</v>
      </c>
      <c r="Q151" s="28">
        <v>7.1428571428571432</v>
      </c>
      <c r="R151" s="28">
        <v>2.6666666666666665</v>
      </c>
      <c r="S151" s="28">
        <v>3.75</v>
      </c>
      <c r="T151" s="28">
        <v>4.1428571428571432</v>
      </c>
      <c r="U151" s="28">
        <v>1</v>
      </c>
      <c r="V151" s="28">
        <v>4.7</v>
      </c>
      <c r="W151" s="28">
        <v>4.7</v>
      </c>
      <c r="X151" s="28">
        <v>0</v>
      </c>
      <c r="Y151" s="31">
        <v>1</v>
      </c>
      <c r="Z151" s="31">
        <v>0</v>
      </c>
      <c r="AA151" s="31">
        <v>0</v>
      </c>
      <c r="AB151" s="31">
        <v>1</v>
      </c>
      <c r="AC151" s="31">
        <v>1</v>
      </c>
      <c r="AD151" s="31">
        <v>4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1</v>
      </c>
      <c r="AM151" s="31">
        <v>2</v>
      </c>
      <c r="AN151" s="31">
        <v>0</v>
      </c>
      <c r="AO151" s="31">
        <v>2</v>
      </c>
      <c r="AP151" s="31">
        <v>1</v>
      </c>
      <c r="AQ151" s="31">
        <v>1</v>
      </c>
      <c r="AR151" s="31">
        <v>1</v>
      </c>
      <c r="AS151" s="31">
        <v>1</v>
      </c>
      <c r="AT151" s="31">
        <v>1</v>
      </c>
      <c r="AU151" s="31">
        <v>0</v>
      </c>
      <c r="AV151" s="31">
        <v>0</v>
      </c>
      <c r="AW151" s="31">
        <v>0</v>
      </c>
      <c r="AX151" s="31">
        <v>0</v>
      </c>
      <c r="AY151" s="31">
        <v>0</v>
      </c>
      <c r="AZ151" s="31">
        <v>4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0</v>
      </c>
      <c r="BG151" s="31">
        <v>0</v>
      </c>
      <c r="BH151" s="31">
        <v>0</v>
      </c>
      <c r="BI151" s="31">
        <v>0</v>
      </c>
      <c r="BJ151" s="31">
        <v>0</v>
      </c>
      <c r="BK151" s="31">
        <v>2</v>
      </c>
      <c r="BL151" s="31">
        <v>1</v>
      </c>
      <c r="BM151" s="31">
        <v>1</v>
      </c>
      <c r="BN151" s="31">
        <v>1</v>
      </c>
      <c r="BO151" s="31">
        <v>1</v>
      </c>
      <c r="BP151" s="31">
        <v>1</v>
      </c>
      <c r="BQ151" s="31">
        <v>0</v>
      </c>
      <c r="BR151" s="31">
        <v>1</v>
      </c>
      <c r="BS151" s="31">
        <v>0</v>
      </c>
      <c r="BT151" s="31">
        <v>2</v>
      </c>
      <c r="BU151" s="31">
        <v>2</v>
      </c>
      <c r="BV151" s="31">
        <v>3</v>
      </c>
      <c r="BW151" s="31">
        <v>0</v>
      </c>
      <c r="BX151" s="31">
        <v>0</v>
      </c>
      <c r="BY151" s="31">
        <v>0</v>
      </c>
      <c r="BZ151" s="31">
        <v>0</v>
      </c>
      <c r="CA151" s="31">
        <v>0</v>
      </c>
      <c r="CB151" s="31">
        <v>0</v>
      </c>
      <c r="CC151" s="31">
        <v>0</v>
      </c>
      <c r="CD151" s="31">
        <v>0</v>
      </c>
      <c r="CE151" s="31">
        <v>0</v>
      </c>
      <c r="CF151" s="31">
        <v>3</v>
      </c>
      <c r="CG151" s="31">
        <v>7</v>
      </c>
      <c r="CH151" s="31">
        <v>0</v>
      </c>
      <c r="CI151" s="31">
        <v>0</v>
      </c>
      <c r="CJ151" s="31">
        <v>0</v>
      </c>
      <c r="CK151" s="31">
        <v>0</v>
      </c>
      <c r="CL151" s="31">
        <v>0</v>
      </c>
      <c r="CM151" s="31">
        <v>0</v>
      </c>
      <c r="CN151" s="31">
        <v>0</v>
      </c>
      <c r="CO151" s="31">
        <v>0</v>
      </c>
      <c r="CP151" s="31">
        <v>2</v>
      </c>
      <c r="CQ151" s="31">
        <v>2</v>
      </c>
      <c r="CR151" s="31">
        <v>3</v>
      </c>
      <c r="CS151" s="31">
        <v>0</v>
      </c>
      <c r="CT151" s="31">
        <v>0</v>
      </c>
      <c r="CU151" s="31">
        <v>0</v>
      </c>
      <c r="CV151" s="31">
        <v>0</v>
      </c>
      <c r="CW151" s="31">
        <v>0</v>
      </c>
      <c r="CX151" s="31">
        <v>0</v>
      </c>
      <c r="CY151" s="31">
        <v>0</v>
      </c>
      <c r="CZ151" s="31">
        <v>0</v>
      </c>
      <c r="DA151" s="31">
        <v>0</v>
      </c>
      <c r="DB151" s="31">
        <v>3</v>
      </c>
      <c r="DC151" s="31">
        <v>7</v>
      </c>
      <c r="DD151" s="31">
        <v>0</v>
      </c>
      <c r="DE151" s="31">
        <v>0</v>
      </c>
      <c r="DF151" s="31">
        <v>0</v>
      </c>
      <c r="DG151" s="31">
        <v>0</v>
      </c>
      <c r="DH151" s="31">
        <v>0</v>
      </c>
      <c r="DI151" s="25">
        <v>0.38670773617712545</v>
      </c>
      <c r="DJ151" s="25">
        <v>9</v>
      </c>
      <c r="DK151" s="25">
        <v>0</v>
      </c>
      <c r="DL151" s="25">
        <v>0</v>
      </c>
      <c r="DM151" s="25">
        <v>0</v>
      </c>
      <c r="DN151" s="25">
        <v>17</v>
      </c>
      <c r="DO151" s="25">
        <v>11</v>
      </c>
      <c r="DP151" s="25">
        <v>4</v>
      </c>
      <c r="DQ151" s="25">
        <v>20</v>
      </c>
      <c r="DR151" s="25">
        <v>5</v>
      </c>
      <c r="DS151" s="25">
        <v>14</v>
      </c>
      <c r="DT151" s="25">
        <v>9</v>
      </c>
      <c r="DU151" s="25">
        <v>20</v>
      </c>
      <c r="DV151" s="25">
        <v>12</v>
      </c>
      <c r="DW151" s="25">
        <v>20</v>
      </c>
      <c r="DX151" s="25">
        <v>18</v>
      </c>
      <c r="DY151" s="25">
        <v>17</v>
      </c>
      <c r="DZ151" s="25">
        <v>11</v>
      </c>
      <c r="EA151" s="25">
        <v>13</v>
      </c>
      <c r="EB151" s="25">
        <v>22</v>
      </c>
      <c r="EC151" s="25">
        <v>20</v>
      </c>
      <c r="ED151" s="25">
        <v>11</v>
      </c>
      <c r="EE151" s="25">
        <f t="shared" si="37"/>
        <v>55</v>
      </c>
      <c r="EF151" s="25">
        <f t="shared" si="38"/>
        <v>46</v>
      </c>
      <c r="EG151" s="25">
        <f t="shared" si="39"/>
        <v>43</v>
      </c>
      <c r="EH151" s="25">
        <f t="shared" si="40"/>
        <v>45</v>
      </c>
      <c r="EI151" s="25">
        <f t="shared" si="41"/>
        <v>39</v>
      </c>
      <c r="EJ151" s="25">
        <f t="shared" si="42"/>
        <v>60</v>
      </c>
      <c r="EK151" s="25">
        <f t="shared" si="43"/>
        <v>53</v>
      </c>
      <c r="EL151" s="25">
        <f t="shared" si="44"/>
        <v>41</v>
      </c>
      <c r="EM151" s="25">
        <f t="shared" si="45"/>
        <v>50</v>
      </c>
      <c r="EN151" s="25">
        <f t="shared" si="46"/>
        <v>31</v>
      </c>
      <c r="EO151" s="25">
        <f t="shared" si="47"/>
        <v>38</v>
      </c>
      <c r="EP151" s="25">
        <f>DN151-DO151</f>
        <v>6</v>
      </c>
      <c r="EQ151" s="25">
        <f>DP151-DQ151</f>
        <v>-16</v>
      </c>
      <c r="ER151" s="25">
        <f>DR151-DS151</f>
        <v>-9</v>
      </c>
      <c r="ES151" s="25">
        <f>DT151-DU151</f>
        <v>-11</v>
      </c>
      <c r="ET151" s="25">
        <v>5.666666666666667</v>
      </c>
      <c r="EU151" s="27" t="str">
        <f t="shared" si="51"/>
        <v>E</v>
      </c>
      <c r="EV151" s="27" t="str">
        <f t="shared" si="48"/>
        <v>N</v>
      </c>
      <c r="EW151" s="27" t="str">
        <f t="shared" si="49"/>
        <v>F</v>
      </c>
      <c r="EX151" s="27" t="str">
        <f t="shared" si="50"/>
        <v>P</v>
      </c>
      <c r="EY151" s="25" t="str">
        <f t="shared" si="36"/>
        <v>ENFP</v>
      </c>
      <c r="EZ151" s="25"/>
      <c r="FA151" s="25">
        <v>3</v>
      </c>
    </row>
    <row r="152" spans="1:157" x14ac:dyDescent="0.3">
      <c r="A152" s="25">
        <v>150</v>
      </c>
      <c r="B152" s="26">
        <v>41930</v>
      </c>
      <c r="C152" s="25">
        <v>1</v>
      </c>
      <c r="D152" s="25">
        <v>6</v>
      </c>
      <c r="E152" s="25"/>
      <c r="F152" s="29">
        <v>1</v>
      </c>
      <c r="G152" s="30"/>
      <c r="H152" s="30">
        <v>6.6666666666666666E-2</v>
      </c>
      <c r="I152" s="30">
        <v>0.9</v>
      </c>
      <c r="J152" s="30"/>
      <c r="K152" s="30">
        <v>0</v>
      </c>
      <c r="L152" s="30">
        <v>0.2</v>
      </c>
      <c r="M152" s="28">
        <v>4.1428571428571432</v>
      </c>
      <c r="N152" s="28">
        <v>5</v>
      </c>
      <c r="O152" s="28">
        <v>4</v>
      </c>
      <c r="P152" s="28">
        <v>4.3</v>
      </c>
      <c r="Q152" s="28">
        <v>4.375</v>
      </c>
      <c r="R152" s="28">
        <v>4</v>
      </c>
      <c r="S152" s="28">
        <v>4.75</v>
      </c>
      <c r="T152" s="28">
        <v>4.8571428571428568</v>
      </c>
      <c r="U152" s="28">
        <v>4</v>
      </c>
      <c r="V152" s="28">
        <v>5.0999999999999996</v>
      </c>
      <c r="W152" s="28">
        <v>5.625</v>
      </c>
      <c r="X152" s="28">
        <v>3</v>
      </c>
      <c r="Y152" s="31">
        <v>0</v>
      </c>
      <c r="Z152" s="31">
        <v>0</v>
      </c>
      <c r="AA152" s="31">
        <v>0</v>
      </c>
      <c r="AB152" s="31">
        <v>0</v>
      </c>
      <c r="AC152" s="31">
        <v>6</v>
      </c>
      <c r="AD152" s="31">
        <v>1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7</v>
      </c>
      <c r="AO152" s="31">
        <v>3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1">
        <v>0</v>
      </c>
      <c r="AV152" s="31">
        <v>0</v>
      </c>
      <c r="AW152" s="31">
        <v>0</v>
      </c>
      <c r="AX152" s="31">
        <v>0</v>
      </c>
      <c r="AY152" s="31">
        <v>0</v>
      </c>
      <c r="AZ152" s="31">
        <v>1</v>
      </c>
      <c r="BA152" s="31">
        <v>0</v>
      </c>
      <c r="BB152" s="31">
        <v>0</v>
      </c>
      <c r="BC152" s="31">
        <v>0</v>
      </c>
      <c r="BD152" s="31">
        <v>0</v>
      </c>
      <c r="BE152" s="31">
        <v>0</v>
      </c>
      <c r="BF152" s="31">
        <v>0</v>
      </c>
      <c r="BG152" s="31">
        <v>0</v>
      </c>
      <c r="BH152" s="31">
        <v>0</v>
      </c>
      <c r="BI152" s="31">
        <v>0</v>
      </c>
      <c r="BJ152" s="31">
        <v>5</v>
      </c>
      <c r="BK152" s="31">
        <v>3</v>
      </c>
      <c r="BL152" s="31">
        <v>0</v>
      </c>
      <c r="BM152" s="31">
        <v>0</v>
      </c>
      <c r="BN152" s="31">
        <v>0</v>
      </c>
      <c r="BO152" s="31">
        <v>0</v>
      </c>
      <c r="BP152" s="31">
        <v>0</v>
      </c>
      <c r="BQ152" s="31">
        <v>0</v>
      </c>
      <c r="BR152" s="31">
        <v>0</v>
      </c>
      <c r="BS152" s="31">
        <v>0</v>
      </c>
      <c r="BT152" s="31">
        <v>0</v>
      </c>
      <c r="BU152" s="31">
        <v>2</v>
      </c>
      <c r="BV152" s="31">
        <v>6</v>
      </c>
      <c r="BW152" s="31">
        <v>0</v>
      </c>
      <c r="BX152" s="31">
        <v>0</v>
      </c>
      <c r="BY152" s="31">
        <v>0</v>
      </c>
      <c r="BZ152" s="31">
        <v>0</v>
      </c>
      <c r="CA152" s="31">
        <v>0</v>
      </c>
      <c r="CB152" s="31">
        <v>0</v>
      </c>
      <c r="CC152" s="31">
        <v>0</v>
      </c>
      <c r="CD152" s="31">
        <v>0</v>
      </c>
      <c r="CE152" s="31">
        <v>2</v>
      </c>
      <c r="CF152" s="31">
        <v>0</v>
      </c>
      <c r="CG152" s="31">
        <v>7</v>
      </c>
      <c r="CH152" s="31">
        <v>0</v>
      </c>
      <c r="CI152" s="31">
        <v>0</v>
      </c>
      <c r="CJ152" s="31">
        <v>0</v>
      </c>
      <c r="CK152" s="31">
        <v>0</v>
      </c>
      <c r="CL152" s="31">
        <v>1</v>
      </c>
      <c r="CM152" s="31">
        <v>0</v>
      </c>
      <c r="CN152" s="31">
        <v>0</v>
      </c>
      <c r="CO152" s="31">
        <v>0</v>
      </c>
      <c r="CP152" s="31">
        <v>0</v>
      </c>
      <c r="CQ152" s="31">
        <v>1</v>
      </c>
      <c r="CR152" s="31">
        <v>6</v>
      </c>
      <c r="CS152" s="31">
        <v>0</v>
      </c>
      <c r="CT152" s="31">
        <v>0</v>
      </c>
      <c r="CU152" s="31">
        <v>0</v>
      </c>
      <c r="CV152" s="31">
        <v>0</v>
      </c>
      <c r="CW152" s="31">
        <v>0</v>
      </c>
      <c r="CX152" s="31">
        <v>0</v>
      </c>
      <c r="CY152" s="31">
        <v>0</v>
      </c>
      <c r="CZ152" s="31">
        <v>0</v>
      </c>
      <c r="DA152" s="31">
        <v>0</v>
      </c>
      <c r="DB152" s="31">
        <v>0</v>
      </c>
      <c r="DC152" s="31">
        <v>7</v>
      </c>
      <c r="DD152" s="31">
        <v>0</v>
      </c>
      <c r="DE152" s="31">
        <v>0</v>
      </c>
      <c r="DF152" s="31">
        <v>0</v>
      </c>
      <c r="DG152" s="31">
        <v>0</v>
      </c>
      <c r="DH152" s="31">
        <v>1</v>
      </c>
      <c r="DI152" s="25">
        <v>0.1664554890939782</v>
      </c>
      <c r="DJ152" s="25">
        <v>0</v>
      </c>
      <c r="DK152" s="25">
        <v>9</v>
      </c>
      <c r="DL152" s="25">
        <v>0</v>
      </c>
      <c r="DM152" s="25">
        <v>9</v>
      </c>
      <c r="DN152" s="25">
        <v>12</v>
      </c>
      <c r="DO152" s="25">
        <v>15</v>
      </c>
      <c r="DP152" s="25">
        <v>20</v>
      </c>
      <c r="DQ152" s="25">
        <v>7</v>
      </c>
      <c r="DR152" s="25">
        <v>23</v>
      </c>
      <c r="DS152" s="25">
        <v>5</v>
      </c>
      <c r="DT152" s="25">
        <v>26</v>
      </c>
      <c r="DU152" s="25">
        <v>4</v>
      </c>
      <c r="DV152" s="25">
        <v>19</v>
      </c>
      <c r="DW152" s="25">
        <v>15</v>
      </c>
      <c r="DX152" s="25">
        <v>14</v>
      </c>
      <c r="DY152" s="25">
        <v>8</v>
      </c>
      <c r="DZ152" s="25">
        <v>11</v>
      </c>
      <c r="EA152" s="25">
        <v>21</v>
      </c>
      <c r="EB152" s="25">
        <v>14</v>
      </c>
      <c r="EC152" s="25">
        <v>23</v>
      </c>
      <c r="ED152" s="25">
        <v>19</v>
      </c>
      <c r="EE152" s="25">
        <f t="shared" si="37"/>
        <v>37</v>
      </c>
      <c r="EF152" s="25">
        <f t="shared" si="38"/>
        <v>46</v>
      </c>
      <c r="EG152" s="25">
        <f t="shared" si="39"/>
        <v>61</v>
      </c>
      <c r="EH152" s="25">
        <f t="shared" si="40"/>
        <v>55</v>
      </c>
      <c r="EI152" s="25">
        <f t="shared" si="41"/>
        <v>38</v>
      </c>
      <c r="EJ152" s="25">
        <f t="shared" si="42"/>
        <v>51</v>
      </c>
      <c r="EK152" s="25">
        <f t="shared" si="43"/>
        <v>48</v>
      </c>
      <c r="EL152" s="25">
        <f t="shared" si="44"/>
        <v>44</v>
      </c>
      <c r="EM152" s="25">
        <f t="shared" si="45"/>
        <v>52</v>
      </c>
      <c r="EN152" s="25">
        <f t="shared" si="46"/>
        <v>34</v>
      </c>
      <c r="EO152" s="25">
        <f t="shared" si="47"/>
        <v>37</v>
      </c>
      <c r="EP152" s="25">
        <f>DN152-DO152</f>
        <v>-3</v>
      </c>
      <c r="EQ152" s="25">
        <f>DP152-DQ152</f>
        <v>13</v>
      </c>
      <c r="ER152" s="25">
        <f>DR152-DS152</f>
        <v>18</v>
      </c>
      <c r="ES152" s="25">
        <f>DT152-DU152</f>
        <v>22</v>
      </c>
      <c r="ET152" s="25">
        <v>5.333333333333333</v>
      </c>
      <c r="EU152" s="27" t="str">
        <f t="shared" si="51"/>
        <v>I</v>
      </c>
      <c r="EV152" s="27" t="str">
        <f t="shared" si="48"/>
        <v>S</v>
      </c>
      <c r="EW152" s="27" t="str">
        <f t="shared" si="49"/>
        <v>T</v>
      </c>
      <c r="EX152" s="27" t="str">
        <f t="shared" si="50"/>
        <v>J</v>
      </c>
      <c r="EY152" s="25" t="str">
        <f t="shared" si="36"/>
        <v>ISTJ</v>
      </c>
      <c r="EZ152" s="25"/>
      <c r="FA152" s="25">
        <v>3</v>
      </c>
    </row>
    <row r="153" spans="1:157" x14ac:dyDescent="0.3">
      <c r="A153" s="25">
        <v>151</v>
      </c>
      <c r="B153" s="26">
        <v>41930</v>
      </c>
      <c r="C153" s="25">
        <v>2</v>
      </c>
      <c r="D153" s="25">
        <v>7</v>
      </c>
      <c r="E153" s="25"/>
      <c r="F153" s="29">
        <v>0</v>
      </c>
      <c r="G153" s="30"/>
      <c r="H153" s="30">
        <v>0.46666666666666667</v>
      </c>
      <c r="I153" s="30">
        <v>0.75</v>
      </c>
      <c r="J153" s="30"/>
      <c r="K153" s="30">
        <v>0.13333333333333333</v>
      </c>
      <c r="L153" s="30">
        <v>0.25</v>
      </c>
      <c r="M153" s="28">
        <v>4.2857142857142856</v>
      </c>
      <c r="N153" s="28">
        <v>6.5</v>
      </c>
      <c r="O153" s="28">
        <v>3.4</v>
      </c>
      <c r="P153" s="28">
        <v>4.4000000000000004</v>
      </c>
      <c r="Q153" s="28">
        <v>5.5714285714285712</v>
      </c>
      <c r="R153" s="28">
        <v>1.6666666666666667</v>
      </c>
      <c r="S153" s="28">
        <v>4.5</v>
      </c>
      <c r="T153" s="28">
        <v>4.7142857142857144</v>
      </c>
      <c r="U153" s="28">
        <v>3</v>
      </c>
      <c r="V153" s="28">
        <v>4.9000000000000004</v>
      </c>
      <c r="W153" s="28">
        <v>5</v>
      </c>
      <c r="X153" s="28">
        <v>4</v>
      </c>
      <c r="Y153" s="31">
        <v>0</v>
      </c>
      <c r="Z153" s="31">
        <v>0</v>
      </c>
      <c r="AA153" s="31">
        <v>0</v>
      </c>
      <c r="AB153" s="31">
        <v>3</v>
      </c>
      <c r="AC153" s="31">
        <v>3</v>
      </c>
      <c r="AD153" s="31">
        <v>0</v>
      </c>
      <c r="AE153" s="31">
        <v>0</v>
      </c>
      <c r="AF153" s="31">
        <v>0</v>
      </c>
      <c r="AG153" s="31">
        <v>0</v>
      </c>
      <c r="AH153" s="31">
        <v>1</v>
      </c>
      <c r="AI153" s="31">
        <v>0</v>
      </c>
      <c r="AJ153" s="31">
        <v>1</v>
      </c>
      <c r="AK153" s="31">
        <v>0</v>
      </c>
      <c r="AL153" s="31">
        <v>1</v>
      </c>
      <c r="AM153" s="31">
        <v>2</v>
      </c>
      <c r="AN153" s="31">
        <v>1</v>
      </c>
      <c r="AO153" s="31">
        <v>1</v>
      </c>
      <c r="AP153" s="31">
        <v>3</v>
      </c>
      <c r="AQ153" s="31">
        <v>0</v>
      </c>
      <c r="AR153" s="31">
        <v>0</v>
      </c>
      <c r="AS153" s="31">
        <v>1</v>
      </c>
      <c r="AT153" s="31">
        <v>0</v>
      </c>
      <c r="AU153" s="31">
        <v>0</v>
      </c>
      <c r="AV153" s="31">
        <v>0</v>
      </c>
      <c r="AW153" s="31">
        <v>0</v>
      </c>
      <c r="AX153" s="31">
        <v>0</v>
      </c>
      <c r="AY153" s="31">
        <v>1</v>
      </c>
      <c r="AZ153" s="31">
        <v>0</v>
      </c>
      <c r="BA153" s="31">
        <v>0</v>
      </c>
      <c r="BB153" s="31">
        <v>0</v>
      </c>
      <c r="BC153" s="31">
        <v>0</v>
      </c>
      <c r="BD153" s="31">
        <v>1</v>
      </c>
      <c r="BE153" s="31">
        <v>0</v>
      </c>
      <c r="BF153" s="31">
        <v>0</v>
      </c>
      <c r="BG153" s="31">
        <v>0</v>
      </c>
      <c r="BH153" s="31">
        <v>0</v>
      </c>
      <c r="BI153" s="31">
        <v>1</v>
      </c>
      <c r="BJ153" s="31">
        <v>1</v>
      </c>
      <c r="BK153" s="31">
        <v>1</v>
      </c>
      <c r="BL153" s="31">
        <v>3</v>
      </c>
      <c r="BM153" s="31">
        <v>0</v>
      </c>
      <c r="BN153" s="31">
        <v>0</v>
      </c>
      <c r="BO153" s="31">
        <v>1</v>
      </c>
      <c r="BP153" s="31">
        <v>0</v>
      </c>
      <c r="BQ153" s="31">
        <v>0</v>
      </c>
      <c r="BR153" s="31">
        <v>0</v>
      </c>
      <c r="BS153" s="31">
        <v>0</v>
      </c>
      <c r="BT153" s="31">
        <v>2</v>
      </c>
      <c r="BU153" s="31">
        <v>0</v>
      </c>
      <c r="BV153" s="31">
        <v>6</v>
      </c>
      <c r="BW153" s="31">
        <v>0</v>
      </c>
      <c r="BX153" s="31">
        <v>0</v>
      </c>
      <c r="BY153" s="31">
        <v>0</v>
      </c>
      <c r="BZ153" s="31">
        <v>0</v>
      </c>
      <c r="CA153" s="31">
        <v>0</v>
      </c>
      <c r="CB153" s="31">
        <v>0</v>
      </c>
      <c r="CC153" s="31">
        <v>0</v>
      </c>
      <c r="CD153" s="31">
        <v>0</v>
      </c>
      <c r="CE153" s="31">
        <v>0</v>
      </c>
      <c r="CF153" s="31">
        <v>1</v>
      </c>
      <c r="CG153" s="31">
        <v>9</v>
      </c>
      <c r="CH153" s="31">
        <v>0</v>
      </c>
      <c r="CI153" s="31">
        <v>0</v>
      </c>
      <c r="CJ153" s="31">
        <v>0</v>
      </c>
      <c r="CK153" s="31">
        <v>0</v>
      </c>
      <c r="CL153" s="31">
        <v>0</v>
      </c>
      <c r="CM153" s="31">
        <v>0</v>
      </c>
      <c r="CN153" s="31">
        <v>0</v>
      </c>
      <c r="CO153" s="31">
        <v>0</v>
      </c>
      <c r="CP153" s="31">
        <v>1</v>
      </c>
      <c r="CQ153" s="31">
        <v>0</v>
      </c>
      <c r="CR153" s="31">
        <v>6</v>
      </c>
      <c r="CS153" s="31">
        <v>0</v>
      </c>
      <c r="CT153" s="31">
        <v>0</v>
      </c>
      <c r="CU153" s="31">
        <v>0</v>
      </c>
      <c r="CV153" s="31">
        <v>0</v>
      </c>
      <c r="CW153" s="31">
        <v>0</v>
      </c>
      <c r="CX153" s="31">
        <v>0</v>
      </c>
      <c r="CY153" s="31">
        <v>0</v>
      </c>
      <c r="CZ153" s="31">
        <v>0</v>
      </c>
      <c r="DA153" s="31">
        <v>0</v>
      </c>
      <c r="DB153" s="31">
        <v>0</v>
      </c>
      <c r="DC153" s="31">
        <v>9</v>
      </c>
      <c r="DD153" s="31">
        <v>0</v>
      </c>
      <c r="DE153" s="31">
        <v>0</v>
      </c>
      <c r="DF153" s="31">
        <v>0</v>
      </c>
      <c r="DG153" s="31">
        <v>0</v>
      </c>
      <c r="DH153" s="31">
        <v>0</v>
      </c>
      <c r="DI153" s="25">
        <v>0.42452910411250966</v>
      </c>
      <c r="DJ153" s="25">
        <v>6</v>
      </c>
      <c r="DK153" s="25">
        <v>3</v>
      </c>
      <c r="DL153" s="25">
        <v>0</v>
      </c>
      <c r="DM153" s="25">
        <v>3</v>
      </c>
      <c r="DN153" s="25">
        <v>11</v>
      </c>
      <c r="DO153" s="25">
        <v>18</v>
      </c>
      <c r="DP153" s="25">
        <v>21</v>
      </c>
      <c r="DQ153" s="25">
        <v>10</v>
      </c>
      <c r="DR153" s="25">
        <v>24</v>
      </c>
      <c r="DS153" s="25">
        <v>0</v>
      </c>
      <c r="DT153" s="25">
        <v>14</v>
      </c>
      <c r="DU153" s="25">
        <v>14</v>
      </c>
      <c r="DV153" s="25">
        <v>14</v>
      </c>
      <c r="DW153" s="25">
        <v>14</v>
      </c>
      <c r="DX153" s="25">
        <v>13</v>
      </c>
      <c r="DY153" s="25">
        <v>14</v>
      </c>
      <c r="DZ153" s="25">
        <v>25</v>
      </c>
      <c r="EA153" s="25">
        <v>15</v>
      </c>
      <c r="EB153" s="25">
        <v>15</v>
      </c>
      <c r="EC153" s="25">
        <v>15</v>
      </c>
      <c r="ED153" s="25">
        <v>19</v>
      </c>
      <c r="EE153" s="25">
        <f t="shared" si="37"/>
        <v>41</v>
      </c>
      <c r="EF153" s="25">
        <f t="shared" si="38"/>
        <v>55</v>
      </c>
      <c r="EG153" s="25">
        <f t="shared" si="39"/>
        <v>48</v>
      </c>
      <c r="EH153" s="25">
        <f t="shared" si="40"/>
        <v>43</v>
      </c>
      <c r="EI153" s="25">
        <f t="shared" si="41"/>
        <v>58</v>
      </c>
      <c r="EJ153" s="25">
        <f t="shared" si="42"/>
        <v>43</v>
      </c>
      <c r="EK153" s="25">
        <f t="shared" si="43"/>
        <v>48</v>
      </c>
      <c r="EL153" s="25">
        <f t="shared" si="44"/>
        <v>52</v>
      </c>
      <c r="EM153" s="25">
        <f t="shared" si="45"/>
        <v>44</v>
      </c>
      <c r="EN153" s="25">
        <f t="shared" si="46"/>
        <v>33</v>
      </c>
      <c r="EO153" s="25">
        <f t="shared" si="47"/>
        <v>28</v>
      </c>
      <c r="EP153" s="25">
        <f>DN153-DO153</f>
        <v>-7</v>
      </c>
      <c r="EQ153" s="25">
        <f>DP153-DQ153</f>
        <v>11</v>
      </c>
      <c r="ER153" s="25">
        <f>DR153-DS153</f>
        <v>24</v>
      </c>
      <c r="ES153" s="25">
        <f>DT153-DU153</f>
        <v>0</v>
      </c>
      <c r="ET153" s="25">
        <v>4.333333333333333</v>
      </c>
      <c r="EU153" s="27" t="str">
        <f t="shared" si="51"/>
        <v>I</v>
      </c>
      <c r="EV153" s="27" t="str">
        <f t="shared" si="48"/>
        <v>S</v>
      </c>
      <c r="EW153" s="27" t="str">
        <f t="shared" si="49"/>
        <v>T</v>
      </c>
      <c r="EX153" s="27" t="str">
        <f t="shared" si="50"/>
        <v>P</v>
      </c>
      <c r="EY153" s="25" t="str">
        <f t="shared" si="36"/>
        <v>ISTP</v>
      </c>
      <c r="EZ153" s="25"/>
      <c r="FA153" s="25">
        <v>3</v>
      </c>
    </row>
    <row r="154" spans="1:157" x14ac:dyDescent="0.3">
      <c r="A154" s="25">
        <v>152</v>
      </c>
      <c r="B154" s="26">
        <v>41930</v>
      </c>
      <c r="C154" s="25">
        <v>2</v>
      </c>
      <c r="D154" s="25">
        <v>8</v>
      </c>
      <c r="E154" s="25"/>
      <c r="F154" s="29">
        <v>0</v>
      </c>
      <c r="G154" s="30"/>
      <c r="H154" s="30">
        <v>0.13333333333333333</v>
      </c>
      <c r="I154" s="30">
        <v>0</v>
      </c>
      <c r="J154" s="30"/>
      <c r="K154" s="30">
        <v>0</v>
      </c>
      <c r="L154" s="30">
        <v>0.25</v>
      </c>
      <c r="M154" s="28">
        <v>5</v>
      </c>
      <c r="N154" s="28">
        <v>5</v>
      </c>
      <c r="O154" s="28">
        <v>0</v>
      </c>
      <c r="P154" s="28">
        <v>5</v>
      </c>
      <c r="Q154" s="28">
        <v>5</v>
      </c>
      <c r="R154" s="28">
        <v>0</v>
      </c>
      <c r="S154" s="28">
        <v>4.4285714285714288</v>
      </c>
      <c r="T154" s="28">
        <v>5</v>
      </c>
      <c r="U154" s="28">
        <v>4</v>
      </c>
      <c r="V154" s="28">
        <v>4.0999999999999996</v>
      </c>
      <c r="W154" s="28">
        <v>5</v>
      </c>
      <c r="X154" s="28">
        <v>2.75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8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10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0</v>
      </c>
      <c r="AW154" s="31">
        <v>0</v>
      </c>
      <c r="AX154" s="31">
        <v>0</v>
      </c>
      <c r="AY154" s="31">
        <v>0</v>
      </c>
      <c r="AZ154" s="31">
        <v>8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0</v>
      </c>
      <c r="BG154" s="31">
        <v>0</v>
      </c>
      <c r="BH154" s="31">
        <v>0</v>
      </c>
      <c r="BI154" s="31">
        <v>0</v>
      </c>
      <c r="BJ154" s="31">
        <v>0</v>
      </c>
      <c r="BK154" s="31">
        <v>10</v>
      </c>
      <c r="BL154" s="31">
        <v>0</v>
      </c>
      <c r="BM154" s="31">
        <v>0</v>
      </c>
      <c r="BN154" s="31">
        <v>0</v>
      </c>
      <c r="BO154" s="31">
        <v>0</v>
      </c>
      <c r="BP154" s="31">
        <v>0</v>
      </c>
      <c r="BQ154" s="31">
        <v>0</v>
      </c>
      <c r="BR154" s="31">
        <v>0</v>
      </c>
      <c r="BS154" s="31">
        <v>0</v>
      </c>
      <c r="BT154" s="31">
        <v>0</v>
      </c>
      <c r="BU154" s="31">
        <v>4</v>
      </c>
      <c r="BV154" s="31">
        <v>3</v>
      </c>
      <c r="BW154" s="31">
        <v>0</v>
      </c>
      <c r="BX154" s="31">
        <v>0</v>
      </c>
      <c r="BY154" s="31">
        <v>0</v>
      </c>
      <c r="BZ154" s="31">
        <v>0</v>
      </c>
      <c r="CA154" s="31">
        <v>0</v>
      </c>
      <c r="CB154" s="31">
        <v>1</v>
      </c>
      <c r="CC154" s="31">
        <v>0</v>
      </c>
      <c r="CD154" s="31">
        <v>0</v>
      </c>
      <c r="CE154" s="31">
        <v>1</v>
      </c>
      <c r="CF154" s="31">
        <v>2</v>
      </c>
      <c r="CG154" s="31">
        <v>6</v>
      </c>
      <c r="CH154" s="31">
        <v>0</v>
      </c>
      <c r="CI154" s="31">
        <v>0</v>
      </c>
      <c r="CJ154" s="31">
        <v>0</v>
      </c>
      <c r="CK154" s="31">
        <v>0</v>
      </c>
      <c r="CL154" s="31">
        <v>0</v>
      </c>
      <c r="CM154" s="31">
        <v>0</v>
      </c>
      <c r="CN154" s="31">
        <v>0</v>
      </c>
      <c r="CO154" s="31">
        <v>0</v>
      </c>
      <c r="CP154" s="31">
        <v>0</v>
      </c>
      <c r="CQ154" s="31">
        <v>0</v>
      </c>
      <c r="CR154" s="31">
        <v>3</v>
      </c>
      <c r="CS154" s="31">
        <v>0</v>
      </c>
      <c r="CT154" s="31">
        <v>0</v>
      </c>
      <c r="CU154" s="31">
        <v>0</v>
      </c>
      <c r="CV154" s="31">
        <v>0</v>
      </c>
      <c r="CW154" s="31">
        <v>0</v>
      </c>
      <c r="CX154" s="31">
        <v>0</v>
      </c>
      <c r="CY154" s="31">
        <v>0</v>
      </c>
      <c r="CZ154" s="31">
        <v>0</v>
      </c>
      <c r="DA154" s="31">
        <v>0</v>
      </c>
      <c r="DB154" s="31">
        <v>0</v>
      </c>
      <c r="DC154" s="31">
        <v>6</v>
      </c>
      <c r="DD154" s="31">
        <v>0</v>
      </c>
      <c r="DE154" s="31">
        <v>0</v>
      </c>
      <c r="DF154" s="31">
        <v>0</v>
      </c>
      <c r="DG154" s="31">
        <v>0</v>
      </c>
      <c r="DH154" s="31">
        <v>0</v>
      </c>
      <c r="DI154" s="25">
        <v>0.64269269794700801</v>
      </c>
      <c r="DJ154" s="25">
        <v>9</v>
      </c>
      <c r="DK154" s="25">
        <v>0</v>
      </c>
      <c r="DL154" s="25">
        <v>0</v>
      </c>
      <c r="DM154" s="25">
        <v>0</v>
      </c>
      <c r="DN154" s="25">
        <v>12</v>
      </c>
      <c r="DO154" s="25">
        <v>13</v>
      </c>
      <c r="DP154" s="25">
        <v>17</v>
      </c>
      <c r="DQ154" s="25">
        <v>13</v>
      </c>
      <c r="DR154" s="25">
        <v>22</v>
      </c>
      <c r="DS154" s="25">
        <v>3</v>
      </c>
      <c r="DT154" s="25">
        <v>13</v>
      </c>
      <c r="DU154" s="25">
        <v>21</v>
      </c>
      <c r="DV154" s="25">
        <v>17</v>
      </c>
      <c r="DW154" s="25">
        <v>10</v>
      </c>
      <c r="DX154" s="25">
        <v>16</v>
      </c>
      <c r="DY154" s="25">
        <v>21</v>
      </c>
      <c r="DZ154" s="25">
        <v>15</v>
      </c>
      <c r="EA154" s="25">
        <v>7</v>
      </c>
      <c r="EB154" s="25">
        <v>25</v>
      </c>
      <c r="EC154" s="25">
        <v>22</v>
      </c>
      <c r="ED154" s="25">
        <v>11</v>
      </c>
      <c r="EE154" s="25">
        <f t="shared" si="37"/>
        <v>47</v>
      </c>
      <c r="EF154" s="25">
        <f t="shared" si="38"/>
        <v>47</v>
      </c>
      <c r="EG154" s="25">
        <f t="shared" si="39"/>
        <v>50</v>
      </c>
      <c r="EH154" s="25">
        <f t="shared" si="40"/>
        <v>34</v>
      </c>
      <c r="EI154" s="25">
        <f t="shared" si="41"/>
        <v>47</v>
      </c>
      <c r="EJ154" s="25">
        <f t="shared" si="42"/>
        <v>63</v>
      </c>
      <c r="EK154" s="25">
        <f t="shared" si="43"/>
        <v>46</v>
      </c>
      <c r="EL154" s="25">
        <f t="shared" si="44"/>
        <v>48</v>
      </c>
      <c r="EM154" s="25">
        <f t="shared" si="45"/>
        <v>50</v>
      </c>
      <c r="EN154" s="25">
        <f t="shared" si="46"/>
        <v>21</v>
      </c>
      <c r="EO154" s="25">
        <f t="shared" si="47"/>
        <v>38</v>
      </c>
      <c r="EP154" s="25">
        <f>DN154-DO154</f>
        <v>-1</v>
      </c>
      <c r="EQ154" s="25">
        <f>DP154-DQ154</f>
        <v>4</v>
      </c>
      <c r="ER154" s="25">
        <f>DR154-DS154</f>
        <v>19</v>
      </c>
      <c r="ES154" s="25">
        <f>DT154-DU154</f>
        <v>-8</v>
      </c>
      <c r="ET154" s="25">
        <v>7</v>
      </c>
      <c r="EU154" s="27" t="str">
        <f t="shared" si="51"/>
        <v>I</v>
      </c>
      <c r="EV154" s="27" t="str">
        <f t="shared" si="48"/>
        <v>S</v>
      </c>
      <c r="EW154" s="27" t="str">
        <f t="shared" si="49"/>
        <v>T</v>
      </c>
      <c r="EX154" s="27" t="str">
        <f t="shared" si="50"/>
        <v>P</v>
      </c>
      <c r="EY154" s="25" t="str">
        <f t="shared" si="36"/>
        <v>ISTP</v>
      </c>
      <c r="EZ154" s="25"/>
      <c r="FA154" s="25">
        <v>3</v>
      </c>
    </row>
    <row r="155" spans="1:157" x14ac:dyDescent="0.3">
      <c r="A155" s="25">
        <v>153</v>
      </c>
      <c r="B155" s="26">
        <v>41930</v>
      </c>
      <c r="C155" s="25">
        <v>2</v>
      </c>
      <c r="D155" s="25">
        <v>9</v>
      </c>
      <c r="E155" s="25"/>
      <c r="F155" s="29">
        <v>1</v>
      </c>
      <c r="G155" s="30"/>
      <c r="H155" s="30">
        <v>0</v>
      </c>
      <c r="I155" s="30">
        <v>0</v>
      </c>
      <c r="J155" s="30"/>
      <c r="K155" s="30">
        <v>0</v>
      </c>
      <c r="L155" s="30">
        <v>0.1</v>
      </c>
      <c r="M155" s="28">
        <v>5</v>
      </c>
      <c r="N155" s="28">
        <v>5</v>
      </c>
      <c r="O155" s="28">
        <v>0</v>
      </c>
      <c r="P155" s="28">
        <v>5</v>
      </c>
      <c r="Q155" s="28">
        <v>5</v>
      </c>
      <c r="R155" s="28">
        <v>0</v>
      </c>
      <c r="S155" s="28">
        <v>4</v>
      </c>
      <c r="T155" s="28">
        <v>5.333333333333333</v>
      </c>
      <c r="U155" s="28">
        <v>3</v>
      </c>
      <c r="V155" s="28">
        <v>4.8</v>
      </c>
      <c r="W155" s="28">
        <v>5</v>
      </c>
      <c r="X155" s="28">
        <v>4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8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0</v>
      </c>
      <c r="AM155" s="31">
        <v>0</v>
      </c>
      <c r="AN155" s="31">
        <v>0</v>
      </c>
      <c r="AO155" s="31">
        <v>10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0</v>
      </c>
      <c r="AW155" s="31">
        <v>0</v>
      </c>
      <c r="AX155" s="31">
        <v>0</v>
      </c>
      <c r="AY155" s="31">
        <v>0</v>
      </c>
      <c r="AZ155" s="31">
        <v>8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0</v>
      </c>
      <c r="BG155" s="31">
        <v>0</v>
      </c>
      <c r="BH155" s="31">
        <v>0</v>
      </c>
      <c r="BI155" s="31">
        <v>0</v>
      </c>
      <c r="BJ155" s="31">
        <v>0</v>
      </c>
      <c r="BK155" s="31">
        <v>10</v>
      </c>
      <c r="BL155" s="31">
        <v>0</v>
      </c>
      <c r="BM155" s="31">
        <v>0</v>
      </c>
      <c r="BN155" s="31">
        <v>0</v>
      </c>
      <c r="BO155" s="31">
        <v>0</v>
      </c>
      <c r="BP155" s="31">
        <v>0</v>
      </c>
      <c r="BQ155" s="31">
        <v>1</v>
      </c>
      <c r="BR155" s="31">
        <v>0</v>
      </c>
      <c r="BS155" s="31">
        <v>0</v>
      </c>
      <c r="BT155" s="31">
        <v>0</v>
      </c>
      <c r="BU155" s="31">
        <v>3</v>
      </c>
      <c r="BV155" s="31">
        <v>2</v>
      </c>
      <c r="BW155" s="31">
        <v>1</v>
      </c>
      <c r="BX155" s="31">
        <v>0</v>
      </c>
      <c r="BY155" s="31">
        <v>0</v>
      </c>
      <c r="BZ155" s="31">
        <v>0</v>
      </c>
      <c r="CA155" s="31">
        <v>0</v>
      </c>
      <c r="CB155" s="31">
        <v>0</v>
      </c>
      <c r="CC155" s="31">
        <v>0</v>
      </c>
      <c r="CD155" s="31">
        <v>0</v>
      </c>
      <c r="CE155" s="31">
        <v>0</v>
      </c>
      <c r="CF155" s="31">
        <v>2</v>
      </c>
      <c r="CG155" s="31">
        <v>8</v>
      </c>
      <c r="CH155" s="31">
        <v>0</v>
      </c>
      <c r="CI155" s="31">
        <v>0</v>
      </c>
      <c r="CJ155" s="31">
        <v>0</v>
      </c>
      <c r="CK155" s="31">
        <v>0</v>
      </c>
      <c r="CL155" s="31">
        <v>0</v>
      </c>
      <c r="CM155" s="31">
        <v>0</v>
      </c>
      <c r="CN155" s="31">
        <v>0</v>
      </c>
      <c r="CO155" s="31">
        <v>0</v>
      </c>
      <c r="CP155" s="31">
        <v>0</v>
      </c>
      <c r="CQ155" s="31">
        <v>0</v>
      </c>
      <c r="CR155" s="31">
        <v>2</v>
      </c>
      <c r="CS155" s="31">
        <v>1</v>
      </c>
      <c r="CT155" s="31">
        <v>0</v>
      </c>
      <c r="CU155" s="31">
        <v>0</v>
      </c>
      <c r="CV155" s="31">
        <v>0</v>
      </c>
      <c r="CW155" s="31">
        <v>0</v>
      </c>
      <c r="CX155" s="31">
        <v>0</v>
      </c>
      <c r="CY155" s="31">
        <v>0</v>
      </c>
      <c r="CZ155" s="31">
        <v>0</v>
      </c>
      <c r="DA155" s="31">
        <v>0</v>
      </c>
      <c r="DB155" s="31">
        <v>0</v>
      </c>
      <c r="DC155" s="31">
        <v>8</v>
      </c>
      <c r="DD155" s="31">
        <v>0</v>
      </c>
      <c r="DE155" s="31">
        <v>0</v>
      </c>
      <c r="DF155" s="31">
        <v>0</v>
      </c>
      <c r="DG155" s="31">
        <v>0</v>
      </c>
      <c r="DH155" s="31">
        <v>0</v>
      </c>
      <c r="DI155" s="25">
        <v>0.49941181468792067</v>
      </c>
      <c r="DJ155" s="25">
        <v>0</v>
      </c>
      <c r="DK155" s="25">
        <v>9</v>
      </c>
      <c r="DL155" s="25">
        <v>0</v>
      </c>
      <c r="DM155" s="25">
        <v>9</v>
      </c>
      <c r="DN155" s="25">
        <v>17</v>
      </c>
      <c r="DO155" s="25">
        <v>10</v>
      </c>
      <c r="DP155" s="25">
        <v>23</v>
      </c>
      <c r="DQ155" s="25">
        <v>6</v>
      </c>
      <c r="DR155" s="25">
        <v>29</v>
      </c>
      <c r="DS155" s="25">
        <v>0</v>
      </c>
      <c r="DT155" s="25">
        <v>25</v>
      </c>
      <c r="DU155" s="25">
        <v>3</v>
      </c>
      <c r="DV155" s="25">
        <v>13</v>
      </c>
      <c r="DW155" s="25">
        <v>11</v>
      </c>
      <c r="DX155" s="25">
        <v>16</v>
      </c>
      <c r="DY155" s="25">
        <v>13</v>
      </c>
      <c r="DZ155" s="25">
        <v>13</v>
      </c>
      <c r="EA155" s="25">
        <v>23</v>
      </c>
      <c r="EB155" s="25">
        <v>17</v>
      </c>
      <c r="EC155" s="25">
        <v>22</v>
      </c>
      <c r="ED155" s="25">
        <v>16</v>
      </c>
      <c r="EE155" s="25">
        <f t="shared" si="37"/>
        <v>40</v>
      </c>
      <c r="EF155" s="25">
        <f t="shared" si="38"/>
        <v>53</v>
      </c>
      <c r="EG155" s="25">
        <f t="shared" si="39"/>
        <v>51</v>
      </c>
      <c r="EH155" s="25">
        <f t="shared" si="40"/>
        <v>47</v>
      </c>
      <c r="EI155" s="25">
        <f t="shared" si="41"/>
        <v>42</v>
      </c>
      <c r="EJ155" s="25">
        <f t="shared" si="42"/>
        <v>55</v>
      </c>
      <c r="EK155" s="25">
        <f t="shared" si="43"/>
        <v>44</v>
      </c>
      <c r="EL155" s="25">
        <f t="shared" si="44"/>
        <v>42</v>
      </c>
      <c r="EM155" s="25">
        <f t="shared" si="45"/>
        <v>58</v>
      </c>
      <c r="EN155" s="25">
        <f t="shared" si="46"/>
        <v>27</v>
      </c>
      <c r="EO155" s="25">
        <f t="shared" si="47"/>
        <v>38</v>
      </c>
      <c r="EP155" s="25">
        <f>DN155-DO155</f>
        <v>7</v>
      </c>
      <c r="EQ155" s="25">
        <f>DP155-DQ155</f>
        <v>17</v>
      </c>
      <c r="ER155" s="25">
        <f>DR155-DS155</f>
        <v>29</v>
      </c>
      <c r="ES155" s="25">
        <f>DT155-DU155</f>
        <v>22</v>
      </c>
      <c r="ET155" s="25">
        <v>6</v>
      </c>
      <c r="EU155" s="27" t="str">
        <f t="shared" si="51"/>
        <v>E</v>
      </c>
      <c r="EV155" s="27" t="str">
        <f t="shared" si="48"/>
        <v>S</v>
      </c>
      <c r="EW155" s="27" t="str">
        <f t="shared" si="49"/>
        <v>T</v>
      </c>
      <c r="EX155" s="27" t="str">
        <f t="shared" si="50"/>
        <v>J</v>
      </c>
      <c r="EY155" s="25" t="str">
        <f t="shared" si="36"/>
        <v>ESTJ</v>
      </c>
      <c r="EZ155" s="25"/>
      <c r="FA155" s="25">
        <v>3</v>
      </c>
    </row>
    <row r="156" spans="1:157" x14ac:dyDescent="0.3">
      <c r="A156" s="25">
        <v>154</v>
      </c>
      <c r="B156" s="26">
        <v>41930</v>
      </c>
      <c r="C156" s="25">
        <v>2</v>
      </c>
      <c r="D156" s="25">
        <v>10</v>
      </c>
      <c r="E156" s="25"/>
      <c r="F156" s="29">
        <v>1</v>
      </c>
      <c r="G156" s="30"/>
      <c r="H156" s="30">
        <v>0</v>
      </c>
      <c r="I156" s="30">
        <v>0</v>
      </c>
      <c r="J156" s="30"/>
      <c r="K156" s="30">
        <v>0</v>
      </c>
      <c r="L156" s="30">
        <v>0.05</v>
      </c>
      <c r="M156" s="28">
        <v>4.2857142857142856</v>
      </c>
      <c r="N156" s="28">
        <v>4.833333333333333</v>
      </c>
      <c r="O156" s="28">
        <v>1</v>
      </c>
      <c r="P156" s="28">
        <v>5</v>
      </c>
      <c r="Q156" s="28">
        <v>5</v>
      </c>
      <c r="R156" s="28">
        <v>0</v>
      </c>
      <c r="S156" s="28">
        <v>4.625</v>
      </c>
      <c r="T156" s="28">
        <v>4.8571428571428568</v>
      </c>
      <c r="U156" s="28">
        <v>3</v>
      </c>
      <c r="V156" s="28">
        <v>4.7</v>
      </c>
      <c r="W156" s="28">
        <v>5</v>
      </c>
      <c r="X156" s="28">
        <v>2</v>
      </c>
      <c r="Y156" s="31">
        <v>0</v>
      </c>
      <c r="Z156" s="31">
        <v>1</v>
      </c>
      <c r="AA156" s="31">
        <v>0</v>
      </c>
      <c r="AB156" s="31">
        <v>0</v>
      </c>
      <c r="AC156" s="31">
        <v>1</v>
      </c>
      <c r="AD156" s="31">
        <v>5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10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0</v>
      </c>
      <c r="AW156" s="31">
        <v>0</v>
      </c>
      <c r="AX156" s="31">
        <v>0</v>
      </c>
      <c r="AY156" s="31">
        <v>1</v>
      </c>
      <c r="AZ156" s="31">
        <v>5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0</v>
      </c>
      <c r="BG156" s="31">
        <v>0</v>
      </c>
      <c r="BH156" s="31">
        <v>0</v>
      </c>
      <c r="BI156" s="31">
        <v>0</v>
      </c>
      <c r="BJ156" s="31">
        <v>0</v>
      </c>
      <c r="BK156" s="31">
        <v>10</v>
      </c>
      <c r="BL156" s="31">
        <v>0</v>
      </c>
      <c r="BM156" s="31">
        <v>0</v>
      </c>
      <c r="BN156" s="31">
        <v>0</v>
      </c>
      <c r="BO156" s="31">
        <v>0</v>
      </c>
      <c r="BP156" s="31">
        <v>0</v>
      </c>
      <c r="BQ156" s="31">
        <v>0</v>
      </c>
      <c r="BR156" s="31">
        <v>0</v>
      </c>
      <c r="BS156" s="31">
        <v>0</v>
      </c>
      <c r="BT156" s="31">
        <v>1</v>
      </c>
      <c r="BU156" s="31">
        <v>1</v>
      </c>
      <c r="BV156" s="31">
        <v>6</v>
      </c>
      <c r="BW156" s="31">
        <v>0</v>
      </c>
      <c r="BX156" s="31">
        <v>0</v>
      </c>
      <c r="BY156" s="31">
        <v>0</v>
      </c>
      <c r="BZ156" s="31">
        <v>0</v>
      </c>
      <c r="CA156" s="31">
        <v>0</v>
      </c>
      <c r="CB156" s="31">
        <v>0</v>
      </c>
      <c r="CC156" s="31">
        <v>0</v>
      </c>
      <c r="CD156" s="31">
        <v>1</v>
      </c>
      <c r="CE156" s="31">
        <v>0</v>
      </c>
      <c r="CF156" s="31">
        <v>1</v>
      </c>
      <c r="CG156" s="31">
        <v>7</v>
      </c>
      <c r="CH156" s="31">
        <v>1</v>
      </c>
      <c r="CI156" s="31">
        <v>0</v>
      </c>
      <c r="CJ156" s="31">
        <v>0</v>
      </c>
      <c r="CK156" s="31">
        <v>0</v>
      </c>
      <c r="CL156" s="31">
        <v>0</v>
      </c>
      <c r="CM156" s="31">
        <v>0</v>
      </c>
      <c r="CN156" s="31">
        <v>0</v>
      </c>
      <c r="CO156" s="31">
        <v>0</v>
      </c>
      <c r="CP156" s="31">
        <v>0</v>
      </c>
      <c r="CQ156" s="31">
        <v>1</v>
      </c>
      <c r="CR156" s="31">
        <v>6</v>
      </c>
      <c r="CS156" s="31">
        <v>0</v>
      </c>
      <c r="CT156" s="31">
        <v>0</v>
      </c>
      <c r="CU156" s="31">
        <v>0</v>
      </c>
      <c r="CV156" s="31">
        <v>0</v>
      </c>
      <c r="CW156" s="31">
        <v>0</v>
      </c>
      <c r="CX156" s="31">
        <v>0</v>
      </c>
      <c r="CY156" s="31">
        <v>0</v>
      </c>
      <c r="CZ156" s="31">
        <v>0</v>
      </c>
      <c r="DA156" s="31">
        <v>0</v>
      </c>
      <c r="DB156" s="31">
        <v>1</v>
      </c>
      <c r="DC156" s="31">
        <v>7</v>
      </c>
      <c r="DD156" s="31">
        <v>1</v>
      </c>
      <c r="DE156" s="31">
        <v>0</v>
      </c>
      <c r="DF156" s="31">
        <v>0</v>
      </c>
      <c r="DG156" s="31">
        <v>0</v>
      </c>
      <c r="DH156" s="31">
        <v>0</v>
      </c>
      <c r="DI156" s="25">
        <v>0.69379476373572069</v>
      </c>
      <c r="DJ156" s="25">
        <v>0</v>
      </c>
      <c r="DK156" s="25">
        <v>9</v>
      </c>
      <c r="DL156" s="25">
        <v>0</v>
      </c>
      <c r="DM156" s="25">
        <v>9</v>
      </c>
      <c r="DN156" s="25">
        <v>9</v>
      </c>
      <c r="DO156" s="25">
        <v>17</v>
      </c>
      <c r="DP156" s="25">
        <v>14</v>
      </c>
      <c r="DQ156" s="25">
        <v>15</v>
      </c>
      <c r="DR156" s="25">
        <v>19</v>
      </c>
      <c r="DS156" s="25">
        <v>2</v>
      </c>
      <c r="DT156" s="25">
        <v>11</v>
      </c>
      <c r="DU156" s="25">
        <v>19</v>
      </c>
      <c r="DV156" s="25">
        <v>14</v>
      </c>
      <c r="DW156" s="25">
        <v>17</v>
      </c>
      <c r="DX156" s="25">
        <v>19</v>
      </c>
      <c r="DY156" s="25">
        <v>12</v>
      </c>
      <c r="DZ156" s="25">
        <v>16</v>
      </c>
      <c r="EA156" s="25">
        <v>17</v>
      </c>
      <c r="EB156" s="25">
        <v>18</v>
      </c>
      <c r="EC156" s="25">
        <v>13</v>
      </c>
      <c r="ED156" s="25">
        <v>18</v>
      </c>
      <c r="EE156" s="25">
        <f t="shared" si="37"/>
        <v>48</v>
      </c>
      <c r="EF156" s="25">
        <f t="shared" si="38"/>
        <v>51</v>
      </c>
      <c r="EG156" s="25">
        <f t="shared" si="39"/>
        <v>45</v>
      </c>
      <c r="EH156" s="25">
        <f t="shared" si="40"/>
        <v>48</v>
      </c>
      <c r="EI156" s="25">
        <f t="shared" si="41"/>
        <v>46</v>
      </c>
      <c r="EJ156" s="25">
        <f t="shared" si="42"/>
        <v>50</v>
      </c>
      <c r="EK156" s="25">
        <f t="shared" si="43"/>
        <v>53</v>
      </c>
      <c r="EL156" s="25">
        <f t="shared" si="44"/>
        <v>49</v>
      </c>
      <c r="EM156" s="25">
        <f t="shared" si="45"/>
        <v>42</v>
      </c>
      <c r="EN156" s="25">
        <f t="shared" si="46"/>
        <v>35</v>
      </c>
      <c r="EO156" s="25">
        <f t="shared" si="47"/>
        <v>32</v>
      </c>
      <c r="EP156" s="25">
        <f>DN156-DO156</f>
        <v>-8</v>
      </c>
      <c r="EQ156" s="25">
        <f>DP156-DQ156</f>
        <v>-1</v>
      </c>
      <c r="ER156" s="25">
        <f>DR156-DS156</f>
        <v>17</v>
      </c>
      <c r="ES156" s="25">
        <f>DT156-DU156</f>
        <v>-8</v>
      </c>
      <c r="ET156" s="25">
        <v>4.333333333333333</v>
      </c>
      <c r="EU156" s="27" t="str">
        <f t="shared" si="51"/>
        <v>I</v>
      </c>
      <c r="EV156" s="27" t="str">
        <f t="shared" si="48"/>
        <v>N</v>
      </c>
      <c r="EW156" s="27" t="str">
        <f t="shared" si="49"/>
        <v>T</v>
      </c>
      <c r="EX156" s="27" t="str">
        <f t="shared" si="50"/>
        <v>P</v>
      </c>
      <c r="EY156" s="25" t="str">
        <f t="shared" si="36"/>
        <v>INTP</v>
      </c>
      <c r="EZ156" s="25"/>
      <c r="FA156" s="25">
        <v>3</v>
      </c>
    </row>
    <row r="157" spans="1:157" x14ac:dyDescent="0.3">
      <c r="A157" s="25">
        <v>155</v>
      </c>
      <c r="B157" s="26">
        <v>41930</v>
      </c>
      <c r="C157" s="25">
        <v>2</v>
      </c>
      <c r="D157" s="25">
        <v>11</v>
      </c>
      <c r="E157" s="25"/>
      <c r="F157" s="29">
        <v>1</v>
      </c>
      <c r="G157" s="30"/>
      <c r="H157" s="30">
        <v>0.13333333333333333</v>
      </c>
      <c r="I157" s="30">
        <v>0.25</v>
      </c>
      <c r="J157" s="30"/>
      <c r="K157" s="30">
        <v>0</v>
      </c>
      <c r="L157" s="30">
        <v>0.25</v>
      </c>
      <c r="M157" s="28">
        <v>4.25</v>
      </c>
      <c r="N157" s="28">
        <v>4.4285714285714288</v>
      </c>
      <c r="O157" s="28">
        <v>3</v>
      </c>
      <c r="P157" s="28">
        <v>4.5999999999999996</v>
      </c>
      <c r="Q157" s="28">
        <v>4.75</v>
      </c>
      <c r="R157" s="28">
        <v>4</v>
      </c>
      <c r="S157" s="28">
        <v>4.4285714285714288</v>
      </c>
      <c r="T157" s="28">
        <v>5</v>
      </c>
      <c r="U157" s="28">
        <v>3.6666666666666665</v>
      </c>
      <c r="V157" s="28">
        <v>4.8</v>
      </c>
      <c r="W157" s="28">
        <v>4.8888888888888893</v>
      </c>
      <c r="X157" s="28">
        <v>4</v>
      </c>
      <c r="Y157" s="31">
        <v>0</v>
      </c>
      <c r="Z157" s="31">
        <v>0</v>
      </c>
      <c r="AA157" s="31">
        <v>0</v>
      </c>
      <c r="AB157" s="31">
        <v>1</v>
      </c>
      <c r="AC157" s="31">
        <v>4</v>
      </c>
      <c r="AD157" s="31">
        <v>3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4</v>
      </c>
      <c r="AO157" s="31">
        <v>6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0</v>
      </c>
      <c r="AW157" s="31">
        <v>0</v>
      </c>
      <c r="AX157" s="31">
        <v>0</v>
      </c>
      <c r="AY157" s="31">
        <v>4</v>
      </c>
      <c r="AZ157" s="31">
        <v>3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0</v>
      </c>
      <c r="BG157" s="31">
        <v>0</v>
      </c>
      <c r="BH157" s="31">
        <v>0</v>
      </c>
      <c r="BI157" s="31">
        <v>0</v>
      </c>
      <c r="BJ157" s="31">
        <v>2</v>
      </c>
      <c r="BK157" s="31">
        <v>6</v>
      </c>
      <c r="BL157" s="31">
        <v>0</v>
      </c>
      <c r="BM157" s="31">
        <v>0</v>
      </c>
      <c r="BN157" s="31">
        <v>0</v>
      </c>
      <c r="BO157" s="31">
        <v>0</v>
      </c>
      <c r="BP157" s="31">
        <v>0</v>
      </c>
      <c r="BQ157" s="31">
        <v>0</v>
      </c>
      <c r="BR157" s="31">
        <v>0</v>
      </c>
      <c r="BS157" s="31">
        <v>0</v>
      </c>
      <c r="BT157" s="31">
        <v>1</v>
      </c>
      <c r="BU157" s="31">
        <v>2</v>
      </c>
      <c r="BV157" s="31">
        <v>4</v>
      </c>
      <c r="BW157" s="31">
        <v>0</v>
      </c>
      <c r="BX157" s="31">
        <v>0</v>
      </c>
      <c r="BY157" s="31">
        <v>0</v>
      </c>
      <c r="BZ157" s="31">
        <v>0</v>
      </c>
      <c r="CA157" s="31">
        <v>0</v>
      </c>
      <c r="CB157" s="31">
        <v>0</v>
      </c>
      <c r="CC157" s="31">
        <v>0</v>
      </c>
      <c r="CD157" s="31">
        <v>0</v>
      </c>
      <c r="CE157" s="31">
        <v>0</v>
      </c>
      <c r="CF157" s="31">
        <v>2</v>
      </c>
      <c r="CG157" s="31">
        <v>8</v>
      </c>
      <c r="CH157" s="31">
        <v>0</v>
      </c>
      <c r="CI157" s="31">
        <v>0</v>
      </c>
      <c r="CJ157" s="31">
        <v>0</v>
      </c>
      <c r="CK157" s="31">
        <v>0</v>
      </c>
      <c r="CL157" s="31">
        <v>0</v>
      </c>
      <c r="CM157" s="31">
        <v>0</v>
      </c>
      <c r="CN157" s="31">
        <v>0</v>
      </c>
      <c r="CO157" s="31">
        <v>0</v>
      </c>
      <c r="CP157" s="31">
        <v>0</v>
      </c>
      <c r="CQ157" s="31">
        <v>0</v>
      </c>
      <c r="CR157" s="31">
        <v>4</v>
      </c>
      <c r="CS157" s="31">
        <v>0</v>
      </c>
      <c r="CT157" s="31">
        <v>0</v>
      </c>
      <c r="CU157" s="31">
        <v>0</v>
      </c>
      <c r="CV157" s="31">
        <v>0</v>
      </c>
      <c r="CW157" s="31">
        <v>0</v>
      </c>
      <c r="CX157" s="31">
        <v>0</v>
      </c>
      <c r="CY157" s="31">
        <v>0</v>
      </c>
      <c r="CZ157" s="31">
        <v>0</v>
      </c>
      <c r="DA157" s="31">
        <v>0</v>
      </c>
      <c r="DB157" s="31">
        <v>1</v>
      </c>
      <c r="DC157" s="31">
        <v>8</v>
      </c>
      <c r="DD157" s="31">
        <v>0</v>
      </c>
      <c r="DE157" s="31">
        <v>0</v>
      </c>
      <c r="DF157" s="31">
        <v>0</v>
      </c>
      <c r="DG157" s="31">
        <v>0</v>
      </c>
      <c r="DH157" s="31">
        <v>0</v>
      </c>
      <c r="DI157" s="25">
        <v>0.76180353656217381</v>
      </c>
      <c r="DJ157" s="25">
        <v>0</v>
      </c>
      <c r="DK157" s="25">
        <v>1</v>
      </c>
      <c r="DL157" s="25">
        <v>8</v>
      </c>
      <c r="DM157" s="25">
        <v>9</v>
      </c>
      <c r="DN157" s="25">
        <v>22</v>
      </c>
      <c r="DO157" s="25">
        <v>4</v>
      </c>
      <c r="DP157" s="25">
        <v>18</v>
      </c>
      <c r="DQ157" s="25">
        <v>11</v>
      </c>
      <c r="DR157" s="25">
        <v>12</v>
      </c>
      <c r="DS157" s="25">
        <v>6</v>
      </c>
      <c r="DT157" s="25">
        <v>19</v>
      </c>
      <c r="DU157" s="25">
        <v>6</v>
      </c>
      <c r="DV157" s="25">
        <v>23</v>
      </c>
      <c r="DW157" s="25">
        <v>15</v>
      </c>
      <c r="DX157" s="25">
        <v>20</v>
      </c>
      <c r="DY157" s="25">
        <v>14</v>
      </c>
      <c r="DZ157" s="25">
        <v>11</v>
      </c>
      <c r="EA157" s="25">
        <v>14</v>
      </c>
      <c r="EB157" s="25">
        <v>14</v>
      </c>
      <c r="EC157" s="25">
        <v>22</v>
      </c>
      <c r="ED157" s="25">
        <v>11</v>
      </c>
      <c r="EE157" s="25">
        <f t="shared" si="37"/>
        <v>49</v>
      </c>
      <c r="EF157" s="25">
        <f t="shared" si="38"/>
        <v>39</v>
      </c>
      <c r="EG157" s="25">
        <f t="shared" si="39"/>
        <v>56</v>
      </c>
      <c r="EH157" s="25">
        <f t="shared" si="40"/>
        <v>52</v>
      </c>
      <c r="EI157" s="25">
        <f t="shared" si="41"/>
        <v>36</v>
      </c>
      <c r="EJ157" s="25">
        <f t="shared" si="42"/>
        <v>56</v>
      </c>
      <c r="EK157" s="25">
        <f t="shared" si="43"/>
        <v>40</v>
      </c>
      <c r="EL157" s="25">
        <f t="shared" si="44"/>
        <v>54</v>
      </c>
      <c r="EM157" s="25">
        <f t="shared" si="45"/>
        <v>50</v>
      </c>
      <c r="EN157" s="25">
        <f t="shared" si="46"/>
        <v>26</v>
      </c>
      <c r="EO157" s="25">
        <f t="shared" si="47"/>
        <v>42</v>
      </c>
      <c r="EP157" s="25">
        <f>DN157-DO157</f>
        <v>18</v>
      </c>
      <c r="EQ157" s="25">
        <f>DP157-DQ157</f>
        <v>7</v>
      </c>
      <c r="ER157" s="25">
        <f>DR157-DS157</f>
        <v>6</v>
      </c>
      <c r="ES157" s="25">
        <f>DT157-DU157</f>
        <v>13</v>
      </c>
      <c r="ET157" s="25">
        <v>6</v>
      </c>
      <c r="EU157" s="27" t="str">
        <f t="shared" si="51"/>
        <v>E</v>
      </c>
      <c r="EV157" s="27" t="str">
        <f t="shared" si="48"/>
        <v>S</v>
      </c>
      <c r="EW157" s="27" t="str">
        <f t="shared" si="49"/>
        <v>T</v>
      </c>
      <c r="EX157" s="27" t="str">
        <f t="shared" si="50"/>
        <v>J</v>
      </c>
      <c r="EY157" s="25" t="str">
        <f t="shared" si="36"/>
        <v>ESTJ</v>
      </c>
      <c r="EZ157" s="25"/>
      <c r="FA157" s="25">
        <v>3</v>
      </c>
    </row>
    <row r="158" spans="1:157" x14ac:dyDescent="0.3">
      <c r="A158" s="25">
        <v>156</v>
      </c>
      <c r="B158" s="26">
        <v>41930</v>
      </c>
      <c r="C158" s="25">
        <v>2</v>
      </c>
      <c r="D158" s="25">
        <v>12</v>
      </c>
      <c r="E158" s="25"/>
      <c r="F158" s="29">
        <v>0</v>
      </c>
      <c r="G158" s="30"/>
      <c r="H158" s="30">
        <v>0.33333333333333331</v>
      </c>
      <c r="I158" s="30">
        <v>0.7</v>
      </c>
      <c r="J158" s="30"/>
      <c r="K158" s="30">
        <v>0.2</v>
      </c>
      <c r="L158" s="30">
        <v>0.3</v>
      </c>
      <c r="M158" s="28">
        <v>3.625</v>
      </c>
      <c r="N158" s="28">
        <v>3.8</v>
      </c>
      <c r="O158" s="28">
        <v>3.3333333333333335</v>
      </c>
      <c r="P158" s="28">
        <v>4.5</v>
      </c>
      <c r="Q158" s="28">
        <v>4.833333333333333</v>
      </c>
      <c r="R158" s="28">
        <v>4</v>
      </c>
      <c r="S158" s="28">
        <v>4.5714285714285712</v>
      </c>
      <c r="T158" s="28">
        <v>5.166666666666667</v>
      </c>
      <c r="U158" s="28">
        <v>1</v>
      </c>
      <c r="V158" s="28">
        <v>5.2</v>
      </c>
      <c r="W158" s="28">
        <v>5.2</v>
      </c>
      <c r="X158" s="28">
        <v>0</v>
      </c>
      <c r="Y158" s="31">
        <v>0</v>
      </c>
      <c r="Z158" s="31">
        <v>0</v>
      </c>
      <c r="AA158" s="31">
        <v>0</v>
      </c>
      <c r="AB158" s="31">
        <v>4</v>
      </c>
      <c r="AC158" s="31">
        <v>3</v>
      </c>
      <c r="AD158" s="31">
        <v>1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5</v>
      </c>
      <c r="AO158" s="31">
        <v>5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1">
        <v>0</v>
      </c>
      <c r="AV158" s="31">
        <v>0</v>
      </c>
      <c r="AW158" s="31">
        <v>0</v>
      </c>
      <c r="AX158" s="31">
        <v>2</v>
      </c>
      <c r="AY158" s="31">
        <v>2</v>
      </c>
      <c r="AZ158" s="31">
        <v>1</v>
      </c>
      <c r="BA158" s="31">
        <v>0</v>
      </c>
      <c r="BB158" s="31">
        <v>0</v>
      </c>
      <c r="BC158" s="31">
        <v>0</v>
      </c>
      <c r="BD158" s="31">
        <v>0</v>
      </c>
      <c r="BE158" s="31">
        <v>0</v>
      </c>
      <c r="BF158" s="31">
        <v>0</v>
      </c>
      <c r="BG158" s="31">
        <v>0</v>
      </c>
      <c r="BH158" s="31">
        <v>0</v>
      </c>
      <c r="BI158" s="31">
        <v>0</v>
      </c>
      <c r="BJ158" s="31">
        <v>1</v>
      </c>
      <c r="BK158" s="31">
        <v>5</v>
      </c>
      <c r="BL158" s="31">
        <v>0</v>
      </c>
      <c r="BM158" s="31">
        <v>0</v>
      </c>
      <c r="BN158" s="31">
        <v>0</v>
      </c>
      <c r="BO158" s="31">
        <v>0</v>
      </c>
      <c r="BP158" s="31">
        <v>0</v>
      </c>
      <c r="BQ158" s="31">
        <v>0</v>
      </c>
      <c r="BR158" s="31">
        <v>1</v>
      </c>
      <c r="BS158" s="31">
        <v>0</v>
      </c>
      <c r="BT158" s="31">
        <v>0</v>
      </c>
      <c r="BU158" s="31">
        <v>3</v>
      </c>
      <c r="BV158" s="31">
        <v>2</v>
      </c>
      <c r="BW158" s="31">
        <v>0</v>
      </c>
      <c r="BX158" s="31">
        <v>0</v>
      </c>
      <c r="BY158" s="31">
        <v>0</v>
      </c>
      <c r="BZ158" s="31">
        <v>1</v>
      </c>
      <c r="CA158" s="31">
        <v>0</v>
      </c>
      <c r="CB158" s="31">
        <v>0</v>
      </c>
      <c r="CC158" s="31">
        <v>0</v>
      </c>
      <c r="CD158" s="31">
        <v>0</v>
      </c>
      <c r="CE158" s="31">
        <v>1</v>
      </c>
      <c r="CF158" s="31">
        <v>2</v>
      </c>
      <c r="CG158" s="31">
        <v>4</v>
      </c>
      <c r="CH158" s="31">
        <v>2</v>
      </c>
      <c r="CI158" s="31">
        <v>0</v>
      </c>
      <c r="CJ158" s="31">
        <v>0</v>
      </c>
      <c r="CK158" s="31">
        <v>1</v>
      </c>
      <c r="CL158" s="31">
        <v>0</v>
      </c>
      <c r="CM158" s="31">
        <v>0</v>
      </c>
      <c r="CN158" s="31">
        <v>0</v>
      </c>
      <c r="CO158" s="31">
        <v>0</v>
      </c>
      <c r="CP158" s="31">
        <v>0</v>
      </c>
      <c r="CQ158" s="31">
        <v>3</v>
      </c>
      <c r="CR158" s="31">
        <v>2</v>
      </c>
      <c r="CS158" s="31">
        <v>0</v>
      </c>
      <c r="CT158" s="31">
        <v>0</v>
      </c>
      <c r="CU158" s="31">
        <v>0</v>
      </c>
      <c r="CV158" s="31">
        <v>1</v>
      </c>
      <c r="CW158" s="31">
        <v>0</v>
      </c>
      <c r="CX158" s="31">
        <v>0</v>
      </c>
      <c r="CY158" s="31">
        <v>0</v>
      </c>
      <c r="CZ158" s="31">
        <v>0</v>
      </c>
      <c r="DA158" s="31">
        <v>1</v>
      </c>
      <c r="DB158" s="31">
        <v>2</v>
      </c>
      <c r="DC158" s="31">
        <v>4</v>
      </c>
      <c r="DD158" s="31">
        <v>2</v>
      </c>
      <c r="DE158" s="31">
        <v>0</v>
      </c>
      <c r="DF158" s="31">
        <v>0</v>
      </c>
      <c r="DG158" s="31">
        <v>1</v>
      </c>
      <c r="DH158" s="31">
        <v>0</v>
      </c>
      <c r="DI158" s="25">
        <v>-0.15098386813425521</v>
      </c>
      <c r="DJ158" s="25">
        <v>7</v>
      </c>
      <c r="DK158" s="25">
        <v>2</v>
      </c>
      <c r="DL158" s="25">
        <v>0</v>
      </c>
      <c r="DM158" s="25">
        <v>2</v>
      </c>
      <c r="DN158" s="25">
        <v>13</v>
      </c>
      <c r="DO158" s="25">
        <v>12</v>
      </c>
      <c r="DP158" s="25">
        <v>10</v>
      </c>
      <c r="DQ158" s="25">
        <v>13</v>
      </c>
      <c r="DR158" s="25">
        <v>23</v>
      </c>
      <c r="DS158" s="25">
        <v>2</v>
      </c>
      <c r="DT158" s="25">
        <v>7</v>
      </c>
      <c r="DU158" s="25">
        <v>23</v>
      </c>
      <c r="DV158" s="25">
        <v>17</v>
      </c>
      <c r="DW158" s="25">
        <v>14</v>
      </c>
      <c r="DX158" s="25">
        <v>22</v>
      </c>
      <c r="DY158" s="25">
        <v>12</v>
      </c>
      <c r="DZ158" s="25">
        <v>13</v>
      </c>
      <c r="EA158" s="25">
        <v>9</v>
      </c>
      <c r="EB158" s="25">
        <v>24</v>
      </c>
      <c r="EC158" s="25">
        <v>22</v>
      </c>
      <c r="ED158" s="25">
        <v>11</v>
      </c>
      <c r="EE158" s="25">
        <f t="shared" si="37"/>
        <v>48</v>
      </c>
      <c r="EF158" s="25">
        <f t="shared" si="38"/>
        <v>46</v>
      </c>
      <c r="EG158" s="25">
        <f t="shared" si="39"/>
        <v>50</v>
      </c>
      <c r="EH158" s="25">
        <f t="shared" si="40"/>
        <v>40</v>
      </c>
      <c r="EI158" s="25">
        <f t="shared" si="41"/>
        <v>36</v>
      </c>
      <c r="EJ158" s="25">
        <f t="shared" si="42"/>
        <v>68</v>
      </c>
      <c r="EK158" s="25">
        <f t="shared" si="43"/>
        <v>49</v>
      </c>
      <c r="EL158" s="25">
        <f t="shared" si="44"/>
        <v>52</v>
      </c>
      <c r="EM158" s="25">
        <f t="shared" si="45"/>
        <v>43</v>
      </c>
      <c r="EN158" s="25">
        <f t="shared" si="46"/>
        <v>25</v>
      </c>
      <c r="EO158" s="25">
        <f t="shared" si="47"/>
        <v>44</v>
      </c>
      <c r="EP158" s="25">
        <f>DN158-DO158</f>
        <v>1</v>
      </c>
      <c r="EQ158" s="25">
        <f>DP158-DQ158</f>
        <v>-3</v>
      </c>
      <c r="ER158" s="25">
        <f>DR158-DS158</f>
        <v>21</v>
      </c>
      <c r="ES158" s="25">
        <f>DT158-DU158</f>
        <v>-16</v>
      </c>
      <c r="ET158" s="25">
        <v>3</v>
      </c>
      <c r="EU158" s="27" t="str">
        <f t="shared" si="51"/>
        <v>E</v>
      </c>
      <c r="EV158" s="27" t="str">
        <f t="shared" si="48"/>
        <v>N</v>
      </c>
      <c r="EW158" s="27" t="str">
        <f t="shared" si="49"/>
        <v>T</v>
      </c>
      <c r="EX158" s="27" t="str">
        <f t="shared" si="50"/>
        <v>P</v>
      </c>
      <c r="EY158" s="25" t="str">
        <f t="shared" si="36"/>
        <v>ENTP</v>
      </c>
      <c r="EZ158" s="25"/>
      <c r="FA158" s="25">
        <v>3</v>
      </c>
    </row>
    <row r="159" spans="1:157" x14ac:dyDescent="0.3">
      <c r="A159" s="32">
        <v>157</v>
      </c>
      <c r="B159" s="33">
        <v>41936</v>
      </c>
      <c r="C159" s="32">
        <v>1</v>
      </c>
      <c r="D159" s="32">
        <v>1</v>
      </c>
      <c r="E159" s="32"/>
      <c r="F159" s="34">
        <v>0</v>
      </c>
      <c r="G159" s="35"/>
      <c r="H159" s="35">
        <v>0</v>
      </c>
      <c r="I159" s="35">
        <v>0.05</v>
      </c>
      <c r="J159" s="35"/>
      <c r="K159" s="35">
        <v>0</v>
      </c>
      <c r="L159" s="35">
        <v>0</v>
      </c>
      <c r="M159" s="35">
        <v>3.5</v>
      </c>
      <c r="N159" s="35">
        <v>3.6666666666666665</v>
      </c>
      <c r="O159" s="35">
        <v>3.4</v>
      </c>
      <c r="P159" s="35">
        <v>3.3</v>
      </c>
      <c r="Q159" s="35">
        <v>3.5</v>
      </c>
      <c r="R159" s="35">
        <v>3</v>
      </c>
      <c r="S159" s="35">
        <v>4.2857142857142856</v>
      </c>
      <c r="T159" s="35">
        <v>4.2857142857142856</v>
      </c>
      <c r="U159" s="35">
        <v>0</v>
      </c>
      <c r="V159" s="35">
        <v>4.2</v>
      </c>
      <c r="W159" s="35">
        <v>4.2</v>
      </c>
      <c r="X159" s="35">
        <v>0</v>
      </c>
      <c r="Y159" s="32">
        <v>0</v>
      </c>
      <c r="Z159" s="32">
        <v>0</v>
      </c>
      <c r="AA159" s="32">
        <v>0</v>
      </c>
      <c r="AB159" s="32">
        <v>5</v>
      </c>
      <c r="AC159" s="32">
        <v>2</v>
      </c>
      <c r="AD159" s="32">
        <v>1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2">
        <v>0</v>
      </c>
      <c r="AL159" s="32">
        <v>0</v>
      </c>
      <c r="AM159" s="32">
        <v>7</v>
      </c>
      <c r="AN159" s="32">
        <v>3</v>
      </c>
      <c r="AO159" s="32">
        <v>0</v>
      </c>
      <c r="AP159" s="32">
        <v>0</v>
      </c>
      <c r="AQ159" s="32">
        <v>0</v>
      </c>
      <c r="AR159" s="32">
        <v>0</v>
      </c>
      <c r="AS159" s="32">
        <v>0</v>
      </c>
      <c r="AT159" s="32">
        <v>0</v>
      </c>
      <c r="AU159" s="32">
        <v>0</v>
      </c>
      <c r="AV159" s="32">
        <v>0</v>
      </c>
      <c r="AW159" s="32">
        <v>0</v>
      </c>
      <c r="AX159" s="32">
        <v>2</v>
      </c>
      <c r="AY159" s="32">
        <v>0</v>
      </c>
      <c r="AZ159" s="32">
        <v>1</v>
      </c>
      <c r="BA159" s="32">
        <v>0</v>
      </c>
      <c r="BB159" s="32">
        <v>0</v>
      </c>
      <c r="BC159" s="32">
        <v>0</v>
      </c>
      <c r="BD159" s="32">
        <v>0</v>
      </c>
      <c r="BE159" s="32">
        <v>0</v>
      </c>
      <c r="BF159" s="32">
        <v>0</v>
      </c>
      <c r="BG159" s="32">
        <v>0</v>
      </c>
      <c r="BH159" s="32">
        <v>0</v>
      </c>
      <c r="BI159" s="32">
        <v>3</v>
      </c>
      <c r="BJ159" s="32">
        <v>3</v>
      </c>
      <c r="BK159" s="32">
        <v>0</v>
      </c>
      <c r="BL159" s="32">
        <v>0</v>
      </c>
      <c r="BM159" s="32">
        <v>0</v>
      </c>
      <c r="BN159" s="32">
        <v>0</v>
      </c>
      <c r="BO159" s="32">
        <v>0</v>
      </c>
      <c r="BP159" s="32">
        <v>0</v>
      </c>
      <c r="BQ159" s="32">
        <v>0</v>
      </c>
      <c r="BR159" s="32">
        <v>0</v>
      </c>
      <c r="BS159" s="32">
        <v>0</v>
      </c>
      <c r="BT159" s="32">
        <v>0</v>
      </c>
      <c r="BU159" s="32">
        <v>5</v>
      </c>
      <c r="BV159" s="32">
        <v>2</v>
      </c>
      <c r="BW159" s="32">
        <v>0</v>
      </c>
      <c r="BX159" s="32">
        <v>0</v>
      </c>
      <c r="BY159" s="32">
        <v>0</v>
      </c>
      <c r="BZ159" s="32">
        <v>0</v>
      </c>
      <c r="CA159" s="32">
        <v>0</v>
      </c>
      <c r="CB159" s="32">
        <v>0</v>
      </c>
      <c r="CC159" s="32">
        <v>0</v>
      </c>
      <c r="CD159" s="32">
        <v>0</v>
      </c>
      <c r="CE159" s="32">
        <v>0</v>
      </c>
      <c r="CF159" s="32">
        <v>8</v>
      </c>
      <c r="CG159" s="32">
        <v>2</v>
      </c>
      <c r="CH159" s="32">
        <v>0</v>
      </c>
      <c r="CI159" s="32">
        <v>0</v>
      </c>
      <c r="CJ159" s="32">
        <v>0</v>
      </c>
      <c r="CK159" s="32">
        <v>0</v>
      </c>
      <c r="CL159" s="32">
        <v>0</v>
      </c>
      <c r="CM159" s="32">
        <v>0</v>
      </c>
      <c r="CN159" s="32">
        <v>0</v>
      </c>
      <c r="CO159" s="32">
        <v>0</v>
      </c>
      <c r="CP159" s="32">
        <v>0</v>
      </c>
      <c r="CQ159" s="32">
        <v>5</v>
      </c>
      <c r="CR159" s="32">
        <v>2</v>
      </c>
      <c r="CS159" s="32">
        <v>0</v>
      </c>
      <c r="CT159" s="32">
        <v>0</v>
      </c>
      <c r="CU159" s="32">
        <v>0</v>
      </c>
      <c r="CV159" s="32">
        <v>0</v>
      </c>
      <c r="CW159" s="32">
        <v>0</v>
      </c>
      <c r="CX159" s="32">
        <v>0</v>
      </c>
      <c r="CY159" s="32">
        <v>0</v>
      </c>
      <c r="CZ159" s="32">
        <v>0</v>
      </c>
      <c r="DA159" s="32">
        <v>0</v>
      </c>
      <c r="DB159" s="32">
        <v>8</v>
      </c>
      <c r="DC159" s="32">
        <v>2</v>
      </c>
      <c r="DD159" s="32">
        <v>0</v>
      </c>
      <c r="DE159" s="32">
        <v>0</v>
      </c>
      <c r="DF159" s="32">
        <v>0</v>
      </c>
      <c r="DG159" s="32">
        <v>0</v>
      </c>
      <c r="DH159" s="32">
        <v>0</v>
      </c>
      <c r="DI159" s="32">
        <v>0.74534756349655396</v>
      </c>
      <c r="DJ159" s="32">
        <v>0</v>
      </c>
      <c r="DK159" s="32">
        <v>9</v>
      </c>
      <c r="DL159" s="32">
        <v>0</v>
      </c>
      <c r="DM159" s="32">
        <v>9</v>
      </c>
      <c r="DN159" s="32">
        <v>23</v>
      </c>
      <c r="DO159" s="32">
        <v>1</v>
      </c>
      <c r="DP159" s="32">
        <v>5</v>
      </c>
      <c r="DQ159" s="32">
        <v>18</v>
      </c>
      <c r="DR159" s="32">
        <v>25</v>
      </c>
      <c r="DS159" s="32">
        <v>0</v>
      </c>
      <c r="DT159" s="32">
        <v>16</v>
      </c>
      <c r="DU159" s="32">
        <v>11</v>
      </c>
      <c r="DV159" s="32">
        <v>16</v>
      </c>
      <c r="DW159" s="32">
        <v>15</v>
      </c>
      <c r="DX159" s="32">
        <v>18</v>
      </c>
      <c r="DY159" s="32">
        <v>10</v>
      </c>
      <c r="DZ159" s="32">
        <v>15</v>
      </c>
      <c r="EA159" s="32">
        <v>14</v>
      </c>
      <c r="EB159" s="32">
        <v>21</v>
      </c>
      <c r="EC159" s="32">
        <v>25</v>
      </c>
      <c r="ED159" s="32">
        <v>10</v>
      </c>
      <c r="EE159" s="32">
        <f t="shared" si="37"/>
        <v>43</v>
      </c>
      <c r="EF159" s="32">
        <f t="shared" si="38"/>
        <v>50</v>
      </c>
      <c r="EG159" s="32">
        <f t="shared" si="39"/>
        <v>51</v>
      </c>
      <c r="EH159" s="32">
        <f t="shared" si="40"/>
        <v>45</v>
      </c>
      <c r="EI159" s="32">
        <f t="shared" si="41"/>
        <v>35</v>
      </c>
      <c r="EJ159" s="32">
        <f t="shared" si="42"/>
        <v>64</v>
      </c>
      <c r="EK159" s="32">
        <f t="shared" si="43"/>
        <v>46</v>
      </c>
      <c r="EL159" s="32">
        <f t="shared" si="44"/>
        <v>49</v>
      </c>
      <c r="EM159" s="32">
        <f t="shared" si="45"/>
        <v>49</v>
      </c>
      <c r="EN159" s="32">
        <f t="shared" si="46"/>
        <v>25</v>
      </c>
      <c r="EO159" s="32">
        <f t="shared" si="47"/>
        <v>43</v>
      </c>
      <c r="EP159" s="32">
        <f>DN159-DO159</f>
        <v>22</v>
      </c>
      <c r="EQ159" s="32">
        <f>DP159-DQ159</f>
        <v>-13</v>
      </c>
      <c r="ER159" s="32">
        <f>DR159-DS159</f>
        <v>25</v>
      </c>
      <c r="ES159" s="32">
        <f>DT159-DU159</f>
        <v>5</v>
      </c>
      <c r="ET159" s="32">
        <v>5.666666666666667</v>
      </c>
      <c r="EU159" s="36" t="str">
        <f t="shared" si="51"/>
        <v>E</v>
      </c>
      <c r="EV159" s="36" t="str">
        <f t="shared" si="48"/>
        <v>N</v>
      </c>
      <c r="EW159" s="36" t="str">
        <f t="shared" si="49"/>
        <v>T</v>
      </c>
      <c r="EX159" s="36" t="str">
        <f t="shared" si="50"/>
        <v>J</v>
      </c>
      <c r="EY159" s="32" t="str">
        <f t="shared" si="36"/>
        <v>ENTJ</v>
      </c>
      <c r="EZ159" s="32"/>
      <c r="FA159" s="32">
        <v>3</v>
      </c>
    </row>
    <row r="160" spans="1:157" x14ac:dyDescent="0.3">
      <c r="A160" s="32">
        <v>158</v>
      </c>
      <c r="B160" s="33">
        <v>41936</v>
      </c>
      <c r="C160" s="32">
        <v>1</v>
      </c>
      <c r="D160" s="32">
        <v>2</v>
      </c>
      <c r="E160" s="32"/>
      <c r="F160" s="34">
        <v>0</v>
      </c>
      <c r="G160" s="35"/>
      <c r="H160" s="35">
        <v>6.6666666666666666E-2</v>
      </c>
      <c r="I160" s="35">
        <v>0.55000000000000004</v>
      </c>
      <c r="J160" s="35"/>
      <c r="K160" s="35">
        <v>0</v>
      </c>
      <c r="L160" s="35">
        <v>0.2</v>
      </c>
      <c r="M160" s="35">
        <v>4</v>
      </c>
      <c r="N160" s="35">
        <v>4.166666666666667</v>
      </c>
      <c r="O160" s="35">
        <v>3</v>
      </c>
      <c r="P160" s="35">
        <v>4</v>
      </c>
      <c r="Q160" s="35">
        <v>4</v>
      </c>
      <c r="R160" s="35">
        <v>0</v>
      </c>
      <c r="S160" s="35">
        <v>4</v>
      </c>
      <c r="T160" s="35">
        <v>4.1428571428571432</v>
      </c>
      <c r="U160" s="35">
        <v>3</v>
      </c>
      <c r="V160" s="35">
        <v>3.8</v>
      </c>
      <c r="W160" s="35">
        <v>3.8</v>
      </c>
      <c r="X160" s="35">
        <v>0</v>
      </c>
      <c r="Y160" s="32">
        <v>0</v>
      </c>
      <c r="Z160" s="32">
        <v>0</v>
      </c>
      <c r="AA160" s="32">
        <v>0</v>
      </c>
      <c r="AB160" s="32">
        <v>1</v>
      </c>
      <c r="AC160" s="32">
        <v>5</v>
      </c>
      <c r="AD160" s="32">
        <v>1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2">
        <v>0</v>
      </c>
      <c r="AL160" s="32">
        <v>0</v>
      </c>
      <c r="AM160" s="32">
        <v>0</v>
      </c>
      <c r="AN160" s="32">
        <v>10</v>
      </c>
      <c r="AO160" s="32">
        <v>0</v>
      </c>
      <c r="AP160" s="32">
        <v>0</v>
      </c>
      <c r="AQ160" s="32">
        <v>0</v>
      </c>
      <c r="AR160" s="32">
        <v>0</v>
      </c>
      <c r="AS160" s="32">
        <v>0</v>
      </c>
      <c r="AT160" s="32">
        <v>0</v>
      </c>
      <c r="AU160" s="32">
        <v>0</v>
      </c>
      <c r="AV160" s="32">
        <v>0</v>
      </c>
      <c r="AW160" s="32">
        <v>0</v>
      </c>
      <c r="AX160" s="32">
        <v>0</v>
      </c>
      <c r="AY160" s="32">
        <v>5</v>
      </c>
      <c r="AZ160" s="32">
        <v>1</v>
      </c>
      <c r="BA160" s="32">
        <v>0</v>
      </c>
      <c r="BB160" s="32">
        <v>0</v>
      </c>
      <c r="BC160" s="32">
        <v>0</v>
      </c>
      <c r="BD160" s="32">
        <v>0</v>
      </c>
      <c r="BE160" s="32">
        <v>0</v>
      </c>
      <c r="BF160" s="32">
        <v>0</v>
      </c>
      <c r="BG160" s="32">
        <v>0</v>
      </c>
      <c r="BH160" s="32">
        <v>0</v>
      </c>
      <c r="BI160" s="32">
        <v>0</v>
      </c>
      <c r="BJ160" s="32">
        <v>10</v>
      </c>
      <c r="BK160" s="32">
        <v>0</v>
      </c>
      <c r="BL160" s="32">
        <v>0</v>
      </c>
      <c r="BM160" s="32">
        <v>0</v>
      </c>
      <c r="BN160" s="32">
        <v>0</v>
      </c>
      <c r="BO160" s="32">
        <v>0</v>
      </c>
      <c r="BP160" s="32">
        <v>0</v>
      </c>
      <c r="BQ160" s="32">
        <v>0</v>
      </c>
      <c r="BR160" s="32">
        <v>0</v>
      </c>
      <c r="BS160" s="32">
        <v>0</v>
      </c>
      <c r="BT160" s="32">
        <v>2</v>
      </c>
      <c r="BU160" s="32">
        <v>4</v>
      </c>
      <c r="BV160" s="32">
        <v>2</v>
      </c>
      <c r="BW160" s="32">
        <v>0</v>
      </c>
      <c r="BX160" s="32">
        <v>0</v>
      </c>
      <c r="BY160" s="32">
        <v>0</v>
      </c>
      <c r="BZ160" s="32">
        <v>0</v>
      </c>
      <c r="CA160" s="32">
        <v>0</v>
      </c>
      <c r="CB160" s="32">
        <v>0</v>
      </c>
      <c r="CC160" s="32">
        <v>0</v>
      </c>
      <c r="CD160" s="32">
        <v>0</v>
      </c>
      <c r="CE160" s="32">
        <v>3</v>
      </c>
      <c r="CF160" s="32">
        <v>6</v>
      </c>
      <c r="CG160" s="32">
        <v>1</v>
      </c>
      <c r="CH160" s="32">
        <v>0</v>
      </c>
      <c r="CI160" s="32">
        <v>0</v>
      </c>
      <c r="CJ160" s="32">
        <v>0</v>
      </c>
      <c r="CK160" s="32">
        <v>0</v>
      </c>
      <c r="CL160" s="32">
        <v>0</v>
      </c>
      <c r="CM160" s="32">
        <v>0</v>
      </c>
      <c r="CN160" s="32">
        <v>0</v>
      </c>
      <c r="CO160" s="32">
        <v>0</v>
      </c>
      <c r="CP160" s="32">
        <v>1</v>
      </c>
      <c r="CQ160" s="32">
        <v>4</v>
      </c>
      <c r="CR160" s="32">
        <v>2</v>
      </c>
      <c r="CS160" s="32">
        <v>0</v>
      </c>
      <c r="CT160" s="32">
        <v>0</v>
      </c>
      <c r="CU160" s="32">
        <v>0</v>
      </c>
      <c r="CV160" s="32">
        <v>0</v>
      </c>
      <c r="CW160" s="32">
        <v>0</v>
      </c>
      <c r="CX160" s="32">
        <v>0</v>
      </c>
      <c r="CY160" s="32">
        <v>0</v>
      </c>
      <c r="CZ160" s="32">
        <v>0</v>
      </c>
      <c r="DA160" s="32">
        <v>3</v>
      </c>
      <c r="DB160" s="32">
        <v>6</v>
      </c>
      <c r="DC160" s="32">
        <v>1</v>
      </c>
      <c r="DD160" s="32">
        <v>0</v>
      </c>
      <c r="DE160" s="32">
        <v>0</v>
      </c>
      <c r="DF160" s="32">
        <v>0</v>
      </c>
      <c r="DG160" s="32">
        <v>0</v>
      </c>
      <c r="DH160" s="32">
        <v>0</v>
      </c>
      <c r="DI160" s="32">
        <v>0.73939784757342542</v>
      </c>
      <c r="DJ160" s="32">
        <v>3</v>
      </c>
      <c r="DK160" s="32">
        <v>6</v>
      </c>
      <c r="DL160" s="32">
        <v>0</v>
      </c>
      <c r="DM160" s="32">
        <v>6</v>
      </c>
      <c r="DN160" s="32">
        <v>10</v>
      </c>
      <c r="DO160" s="32">
        <v>14</v>
      </c>
      <c r="DP160" s="32">
        <v>15</v>
      </c>
      <c r="DQ160" s="32">
        <v>14</v>
      </c>
      <c r="DR160" s="32">
        <v>23</v>
      </c>
      <c r="DS160" s="32">
        <v>3</v>
      </c>
      <c r="DT160" s="32">
        <v>25</v>
      </c>
      <c r="DU160" s="32">
        <v>4</v>
      </c>
      <c r="DV160" s="32">
        <v>27</v>
      </c>
      <c r="DW160" s="32">
        <v>15</v>
      </c>
      <c r="DX160" s="32">
        <v>17</v>
      </c>
      <c r="DY160" s="32">
        <v>7</v>
      </c>
      <c r="DZ160" s="32">
        <v>14</v>
      </c>
      <c r="EA160" s="32">
        <v>17</v>
      </c>
      <c r="EB160" s="32">
        <v>11</v>
      </c>
      <c r="EC160" s="32">
        <v>22</v>
      </c>
      <c r="ED160" s="32">
        <v>14</v>
      </c>
      <c r="EE160" s="32">
        <f t="shared" si="37"/>
        <v>39</v>
      </c>
      <c r="EF160" s="32">
        <f t="shared" si="38"/>
        <v>42</v>
      </c>
      <c r="EG160" s="32">
        <f t="shared" si="39"/>
        <v>63</v>
      </c>
      <c r="EH160" s="32">
        <f t="shared" si="40"/>
        <v>59</v>
      </c>
      <c r="EI160" s="32">
        <f t="shared" si="41"/>
        <v>35</v>
      </c>
      <c r="EJ160" s="32">
        <f t="shared" si="42"/>
        <v>50</v>
      </c>
      <c r="EK160" s="32">
        <f t="shared" si="43"/>
        <v>40</v>
      </c>
      <c r="EL160" s="32">
        <f t="shared" si="44"/>
        <v>58</v>
      </c>
      <c r="EM160" s="32">
        <f t="shared" si="45"/>
        <v>46</v>
      </c>
      <c r="EN160" s="32">
        <f t="shared" si="46"/>
        <v>29</v>
      </c>
      <c r="EO160" s="32">
        <f t="shared" si="47"/>
        <v>39</v>
      </c>
      <c r="EP160" s="32">
        <f>DN160-DO160</f>
        <v>-4</v>
      </c>
      <c r="EQ160" s="32">
        <f>DP160-DQ160</f>
        <v>1</v>
      </c>
      <c r="ER160" s="32">
        <f>DR160-DS160</f>
        <v>20</v>
      </c>
      <c r="ES160" s="32">
        <f>DT160-DU160</f>
        <v>21</v>
      </c>
      <c r="ET160" s="32">
        <v>4</v>
      </c>
      <c r="EU160" s="36" t="str">
        <f t="shared" si="51"/>
        <v>I</v>
      </c>
      <c r="EV160" s="36" t="str">
        <f t="shared" si="48"/>
        <v>S</v>
      </c>
      <c r="EW160" s="36" t="str">
        <f t="shared" si="49"/>
        <v>T</v>
      </c>
      <c r="EX160" s="36" t="str">
        <f t="shared" si="50"/>
        <v>J</v>
      </c>
      <c r="EY160" s="32" t="str">
        <f t="shared" si="36"/>
        <v>ISTJ</v>
      </c>
      <c r="EZ160" s="32"/>
      <c r="FA160" s="32">
        <v>3</v>
      </c>
    </row>
    <row r="161" spans="1:157" x14ac:dyDescent="0.3">
      <c r="A161" s="32">
        <v>159</v>
      </c>
      <c r="B161" s="33">
        <v>41936</v>
      </c>
      <c r="C161" s="32">
        <v>1</v>
      </c>
      <c r="D161" s="32">
        <v>3</v>
      </c>
      <c r="E161" s="32"/>
      <c r="F161" s="34">
        <v>0</v>
      </c>
      <c r="G161" s="35"/>
      <c r="H161" s="35">
        <v>0.13333333333333333</v>
      </c>
      <c r="I161" s="35">
        <v>0.15</v>
      </c>
      <c r="J161" s="35"/>
      <c r="K161" s="35">
        <v>0</v>
      </c>
      <c r="L161" s="35">
        <v>0</v>
      </c>
      <c r="M161" s="35">
        <v>3.8571428571428572</v>
      </c>
      <c r="N161" s="35">
        <v>4.2</v>
      </c>
      <c r="O161" s="35">
        <v>3</v>
      </c>
      <c r="P161" s="35">
        <v>4.0999999999999996</v>
      </c>
      <c r="Q161" s="35">
        <v>4.2222222222222223</v>
      </c>
      <c r="R161" s="35">
        <v>3</v>
      </c>
      <c r="S161" s="35">
        <v>3.875</v>
      </c>
      <c r="T161" s="35">
        <v>4.1428571428571432</v>
      </c>
      <c r="U161" s="35">
        <v>2</v>
      </c>
      <c r="V161" s="35">
        <v>4.5999999999999996</v>
      </c>
      <c r="W161" s="35">
        <v>4.5999999999999996</v>
      </c>
      <c r="X161" s="35">
        <v>0</v>
      </c>
      <c r="Y161" s="32">
        <v>0</v>
      </c>
      <c r="Z161" s="32">
        <v>0</v>
      </c>
      <c r="AA161" s="32">
        <v>0</v>
      </c>
      <c r="AB161" s="32">
        <v>2</v>
      </c>
      <c r="AC161" s="32">
        <v>4</v>
      </c>
      <c r="AD161" s="32">
        <v>1</v>
      </c>
      <c r="AE161" s="32">
        <v>0</v>
      </c>
      <c r="AF161" s="32">
        <v>0</v>
      </c>
      <c r="AG161" s="32">
        <v>0</v>
      </c>
      <c r="AH161" s="32">
        <v>0</v>
      </c>
      <c r="AI161" s="32">
        <v>0</v>
      </c>
      <c r="AJ161" s="32">
        <v>0</v>
      </c>
      <c r="AK161" s="32">
        <v>0</v>
      </c>
      <c r="AL161" s="32">
        <v>0</v>
      </c>
      <c r="AM161" s="32">
        <v>2</v>
      </c>
      <c r="AN161" s="32">
        <v>5</v>
      </c>
      <c r="AO161" s="32">
        <v>3</v>
      </c>
      <c r="AP161" s="32">
        <v>0</v>
      </c>
      <c r="AQ161" s="32">
        <v>0</v>
      </c>
      <c r="AR161" s="32">
        <v>0</v>
      </c>
      <c r="AS161" s="32">
        <v>0</v>
      </c>
      <c r="AT161" s="32">
        <v>0</v>
      </c>
      <c r="AU161" s="32">
        <v>0</v>
      </c>
      <c r="AV161" s="32">
        <v>0</v>
      </c>
      <c r="AW161" s="32">
        <v>0</v>
      </c>
      <c r="AX161" s="32">
        <v>0</v>
      </c>
      <c r="AY161" s="32">
        <v>4</v>
      </c>
      <c r="AZ161" s="32">
        <v>1</v>
      </c>
      <c r="BA161" s="32">
        <v>0</v>
      </c>
      <c r="BB161" s="32">
        <v>0</v>
      </c>
      <c r="BC161" s="32">
        <v>0</v>
      </c>
      <c r="BD161" s="32">
        <v>0</v>
      </c>
      <c r="BE161" s="32">
        <v>0</v>
      </c>
      <c r="BF161" s="32">
        <v>0</v>
      </c>
      <c r="BG161" s="32">
        <v>0</v>
      </c>
      <c r="BH161" s="32">
        <v>0</v>
      </c>
      <c r="BI161" s="32">
        <v>1</v>
      </c>
      <c r="BJ161" s="32">
        <v>5</v>
      </c>
      <c r="BK161" s="32">
        <v>3</v>
      </c>
      <c r="BL161" s="32">
        <v>0</v>
      </c>
      <c r="BM161" s="32">
        <v>0</v>
      </c>
      <c r="BN161" s="32">
        <v>0</v>
      </c>
      <c r="BO161" s="32">
        <v>0</v>
      </c>
      <c r="BP161" s="32">
        <v>0</v>
      </c>
      <c r="BQ161" s="32">
        <v>0</v>
      </c>
      <c r="BR161" s="32">
        <v>0</v>
      </c>
      <c r="BS161" s="32">
        <v>1</v>
      </c>
      <c r="BT161" s="32">
        <v>0</v>
      </c>
      <c r="BU161" s="32">
        <v>6</v>
      </c>
      <c r="BV161" s="32">
        <v>1</v>
      </c>
      <c r="BW161" s="32">
        <v>0</v>
      </c>
      <c r="BX161" s="32">
        <v>0</v>
      </c>
      <c r="BY161" s="32">
        <v>0</v>
      </c>
      <c r="BZ161" s="32">
        <v>0</v>
      </c>
      <c r="CA161" s="32">
        <v>0</v>
      </c>
      <c r="CB161" s="32">
        <v>0</v>
      </c>
      <c r="CC161" s="32">
        <v>0</v>
      </c>
      <c r="CD161" s="32">
        <v>0</v>
      </c>
      <c r="CE161" s="32">
        <v>0</v>
      </c>
      <c r="CF161" s="32">
        <v>4</v>
      </c>
      <c r="CG161" s="32">
        <v>6</v>
      </c>
      <c r="CH161" s="32">
        <v>0</v>
      </c>
      <c r="CI161" s="32">
        <v>0</v>
      </c>
      <c r="CJ161" s="32">
        <v>0</v>
      </c>
      <c r="CK161" s="32">
        <v>0</v>
      </c>
      <c r="CL161" s="32">
        <v>0</v>
      </c>
      <c r="CM161" s="32">
        <v>0</v>
      </c>
      <c r="CN161" s="32">
        <v>0</v>
      </c>
      <c r="CO161" s="32">
        <v>0</v>
      </c>
      <c r="CP161" s="32">
        <v>0</v>
      </c>
      <c r="CQ161" s="32">
        <v>6</v>
      </c>
      <c r="CR161" s="32">
        <v>1</v>
      </c>
      <c r="CS161" s="32">
        <v>0</v>
      </c>
      <c r="CT161" s="32">
        <v>0</v>
      </c>
      <c r="CU161" s="32">
        <v>0</v>
      </c>
      <c r="CV161" s="32">
        <v>0</v>
      </c>
      <c r="CW161" s="32">
        <v>0</v>
      </c>
      <c r="CX161" s="32">
        <v>0</v>
      </c>
      <c r="CY161" s="32">
        <v>0</v>
      </c>
      <c r="CZ161" s="32">
        <v>0</v>
      </c>
      <c r="DA161" s="32">
        <v>0</v>
      </c>
      <c r="DB161" s="32">
        <v>4</v>
      </c>
      <c r="DC161" s="32">
        <v>6</v>
      </c>
      <c r="DD161" s="32">
        <v>0</v>
      </c>
      <c r="DE161" s="32">
        <v>0</v>
      </c>
      <c r="DF161" s="32">
        <v>0</v>
      </c>
      <c r="DG161" s="32">
        <v>0</v>
      </c>
      <c r="DH161" s="32">
        <v>0</v>
      </c>
      <c r="DI161" s="32">
        <v>0.96753912273327058</v>
      </c>
      <c r="DJ161" s="32">
        <v>0</v>
      </c>
      <c r="DK161" s="32">
        <v>8</v>
      </c>
      <c r="DL161" s="32">
        <v>1</v>
      </c>
      <c r="DM161" s="32">
        <v>9</v>
      </c>
      <c r="DN161" s="32">
        <v>6</v>
      </c>
      <c r="DO161" s="32">
        <v>22</v>
      </c>
      <c r="DP161" s="32">
        <v>19</v>
      </c>
      <c r="DQ161" s="32">
        <v>5</v>
      </c>
      <c r="DR161" s="32">
        <v>15</v>
      </c>
      <c r="DS161" s="32">
        <v>7</v>
      </c>
      <c r="DT161" s="32">
        <v>22</v>
      </c>
      <c r="DU161" s="32">
        <v>5</v>
      </c>
      <c r="DV161" s="32">
        <v>16</v>
      </c>
      <c r="DW161" s="32">
        <v>20</v>
      </c>
      <c r="DX161" s="32">
        <v>12</v>
      </c>
      <c r="DY161" s="32">
        <v>15</v>
      </c>
      <c r="DZ161" s="32">
        <v>12</v>
      </c>
      <c r="EA161" s="32">
        <v>27</v>
      </c>
      <c r="EB161" s="32">
        <v>11</v>
      </c>
      <c r="EC161" s="32">
        <v>14</v>
      </c>
      <c r="ED161" s="32">
        <v>17</v>
      </c>
      <c r="EE161" s="32">
        <f t="shared" si="37"/>
        <v>47</v>
      </c>
      <c r="EF161" s="32">
        <f t="shared" si="38"/>
        <v>50</v>
      </c>
      <c r="EG161" s="32">
        <f t="shared" si="39"/>
        <v>47</v>
      </c>
      <c r="EH161" s="32">
        <f t="shared" si="40"/>
        <v>63</v>
      </c>
      <c r="EI161" s="32">
        <f t="shared" si="41"/>
        <v>44</v>
      </c>
      <c r="EJ161" s="32">
        <f t="shared" si="42"/>
        <v>37</v>
      </c>
      <c r="EK161" s="32">
        <f t="shared" si="43"/>
        <v>48</v>
      </c>
      <c r="EL161" s="32">
        <f t="shared" si="44"/>
        <v>40</v>
      </c>
      <c r="EM161" s="32">
        <f t="shared" si="45"/>
        <v>56</v>
      </c>
      <c r="EN161" s="32">
        <f t="shared" si="46"/>
        <v>37</v>
      </c>
      <c r="EO161" s="32">
        <f t="shared" si="47"/>
        <v>26</v>
      </c>
      <c r="EP161" s="32">
        <f>DN161-DO161</f>
        <v>-16</v>
      </c>
      <c r="EQ161" s="32">
        <f>DP161-DQ161</f>
        <v>14</v>
      </c>
      <c r="ER161" s="32">
        <f>DR161-DS161</f>
        <v>8</v>
      </c>
      <c r="ES161" s="32">
        <f>DT161-DU161</f>
        <v>17</v>
      </c>
      <c r="ET161" s="32">
        <v>7</v>
      </c>
      <c r="EU161" s="36" t="str">
        <f t="shared" si="51"/>
        <v>I</v>
      </c>
      <c r="EV161" s="36" t="str">
        <f t="shared" si="48"/>
        <v>S</v>
      </c>
      <c r="EW161" s="36" t="str">
        <f t="shared" si="49"/>
        <v>T</v>
      </c>
      <c r="EX161" s="36" t="str">
        <f t="shared" si="50"/>
        <v>J</v>
      </c>
      <c r="EY161" s="32" t="str">
        <f t="shared" si="36"/>
        <v>ISTJ</v>
      </c>
      <c r="EZ161" s="32"/>
      <c r="FA161" s="32">
        <v>3</v>
      </c>
    </row>
    <row r="162" spans="1:157" x14ac:dyDescent="0.3">
      <c r="A162" s="32">
        <v>160</v>
      </c>
      <c r="B162" s="33">
        <v>41936</v>
      </c>
      <c r="C162" s="32">
        <v>1</v>
      </c>
      <c r="D162" s="32">
        <v>4</v>
      </c>
      <c r="E162" s="32"/>
      <c r="F162" s="34">
        <v>0</v>
      </c>
      <c r="G162" s="35"/>
      <c r="H162" s="35">
        <v>0</v>
      </c>
      <c r="I162" s="35">
        <v>0.15</v>
      </c>
      <c r="J162" s="35"/>
      <c r="K162" s="35">
        <v>0</v>
      </c>
      <c r="L162" s="35">
        <v>0.05</v>
      </c>
      <c r="M162" s="35">
        <v>4.25</v>
      </c>
      <c r="N162" s="35">
        <v>4.2857142857142856</v>
      </c>
      <c r="O162" s="35">
        <v>4</v>
      </c>
      <c r="P162" s="35">
        <v>4.4000000000000004</v>
      </c>
      <c r="Q162" s="35">
        <v>4.4000000000000004</v>
      </c>
      <c r="R162" s="35">
        <v>0</v>
      </c>
      <c r="S162" s="35">
        <v>4.2857142857142856</v>
      </c>
      <c r="T162" s="35">
        <v>4.5</v>
      </c>
      <c r="U162" s="35">
        <v>3</v>
      </c>
      <c r="V162" s="35">
        <v>4.3</v>
      </c>
      <c r="W162" s="35">
        <v>4.3</v>
      </c>
      <c r="X162" s="35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6</v>
      </c>
      <c r="AD162" s="32">
        <v>2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</v>
      </c>
      <c r="AM162" s="32">
        <v>0</v>
      </c>
      <c r="AN162" s="32">
        <v>6</v>
      </c>
      <c r="AO162" s="32">
        <v>4</v>
      </c>
      <c r="AP162" s="32">
        <v>0</v>
      </c>
      <c r="AQ162" s="32">
        <v>0</v>
      </c>
      <c r="AR162" s="32">
        <v>0</v>
      </c>
      <c r="AS162" s="32">
        <v>0</v>
      </c>
      <c r="AT162" s="32">
        <v>0</v>
      </c>
      <c r="AU162" s="32">
        <v>0</v>
      </c>
      <c r="AV162" s="32">
        <v>0</v>
      </c>
      <c r="AW162" s="32">
        <v>0</v>
      </c>
      <c r="AX162" s="32">
        <v>0</v>
      </c>
      <c r="AY162" s="32">
        <v>5</v>
      </c>
      <c r="AZ162" s="32">
        <v>2</v>
      </c>
      <c r="BA162" s="32">
        <v>0</v>
      </c>
      <c r="BB162" s="32">
        <v>0</v>
      </c>
      <c r="BC162" s="32">
        <v>0</v>
      </c>
      <c r="BD162" s="32">
        <v>0</v>
      </c>
      <c r="BE162" s="32">
        <v>0</v>
      </c>
      <c r="BF162" s="32">
        <v>0</v>
      </c>
      <c r="BG162" s="32">
        <v>0</v>
      </c>
      <c r="BH162" s="32">
        <v>0</v>
      </c>
      <c r="BI162" s="32">
        <v>0</v>
      </c>
      <c r="BJ162" s="32">
        <v>6</v>
      </c>
      <c r="BK162" s="32">
        <v>4</v>
      </c>
      <c r="BL162" s="32">
        <v>0</v>
      </c>
      <c r="BM162" s="32">
        <v>0</v>
      </c>
      <c r="BN162" s="32">
        <v>0</v>
      </c>
      <c r="BO162" s="32">
        <v>0</v>
      </c>
      <c r="BP162" s="32">
        <v>0</v>
      </c>
      <c r="BQ162" s="32">
        <v>0</v>
      </c>
      <c r="BR162" s="32">
        <v>0</v>
      </c>
      <c r="BS162" s="32">
        <v>0</v>
      </c>
      <c r="BT162" s="32">
        <v>1</v>
      </c>
      <c r="BU162" s="32">
        <v>3</v>
      </c>
      <c r="BV162" s="32">
        <v>3</v>
      </c>
      <c r="BW162" s="32">
        <v>0</v>
      </c>
      <c r="BX162" s="32">
        <v>0</v>
      </c>
      <c r="BY162" s="32">
        <v>0</v>
      </c>
      <c r="BZ162" s="32">
        <v>0</v>
      </c>
      <c r="CA162" s="32">
        <v>0</v>
      </c>
      <c r="CB162" s="32">
        <v>0</v>
      </c>
      <c r="CC162" s="32">
        <v>0</v>
      </c>
      <c r="CD162" s="32">
        <v>0</v>
      </c>
      <c r="CE162" s="32">
        <v>1</v>
      </c>
      <c r="CF162" s="32">
        <v>5</v>
      </c>
      <c r="CG162" s="32">
        <v>4</v>
      </c>
      <c r="CH162" s="32">
        <v>0</v>
      </c>
      <c r="CI162" s="32">
        <v>0</v>
      </c>
      <c r="CJ162" s="32">
        <v>0</v>
      </c>
      <c r="CK162" s="32">
        <v>0</v>
      </c>
      <c r="CL162" s="32">
        <v>0</v>
      </c>
      <c r="CM162" s="32">
        <v>0</v>
      </c>
      <c r="CN162" s="32">
        <v>0</v>
      </c>
      <c r="CO162" s="32">
        <v>0</v>
      </c>
      <c r="CP162" s="32">
        <v>0</v>
      </c>
      <c r="CQ162" s="32">
        <v>3</v>
      </c>
      <c r="CR162" s="32">
        <v>3</v>
      </c>
      <c r="CS162" s="32">
        <v>0</v>
      </c>
      <c r="CT162" s="32">
        <v>0</v>
      </c>
      <c r="CU162" s="32">
        <v>0</v>
      </c>
      <c r="CV162" s="32">
        <v>0</v>
      </c>
      <c r="CW162" s="32">
        <v>0</v>
      </c>
      <c r="CX162" s="32">
        <v>0</v>
      </c>
      <c r="CY162" s="32">
        <v>0</v>
      </c>
      <c r="CZ162" s="32">
        <v>0</v>
      </c>
      <c r="DA162" s="32">
        <v>1</v>
      </c>
      <c r="DB162" s="32">
        <v>5</v>
      </c>
      <c r="DC162" s="32">
        <v>4</v>
      </c>
      <c r="DD162" s="32">
        <v>0</v>
      </c>
      <c r="DE162" s="32">
        <v>0</v>
      </c>
      <c r="DF162" s="32">
        <v>0</v>
      </c>
      <c r="DG162" s="32">
        <v>0</v>
      </c>
      <c r="DH162" s="32">
        <v>0</v>
      </c>
      <c r="DI162" s="32">
        <v>0.49594350140403282</v>
      </c>
      <c r="DJ162" s="32">
        <v>9</v>
      </c>
      <c r="DK162" s="32">
        <v>0</v>
      </c>
      <c r="DL162" s="32">
        <v>0</v>
      </c>
      <c r="DM162" s="32">
        <v>0</v>
      </c>
      <c r="DN162" s="32">
        <v>17</v>
      </c>
      <c r="DO162" s="32">
        <v>12</v>
      </c>
      <c r="DP162" s="32">
        <v>17</v>
      </c>
      <c r="DQ162" s="32">
        <v>7</v>
      </c>
      <c r="DR162" s="32">
        <v>15</v>
      </c>
      <c r="DS162" s="32">
        <v>4</v>
      </c>
      <c r="DT162" s="32">
        <v>26</v>
      </c>
      <c r="DU162" s="32">
        <v>6</v>
      </c>
      <c r="DV162" s="32">
        <v>19</v>
      </c>
      <c r="DW162" s="32">
        <v>19</v>
      </c>
      <c r="DX162" s="32">
        <v>15</v>
      </c>
      <c r="DY162" s="32">
        <v>6</v>
      </c>
      <c r="DZ162" s="32">
        <v>15</v>
      </c>
      <c r="EA162" s="32">
        <v>16</v>
      </c>
      <c r="EB162" s="32">
        <v>13</v>
      </c>
      <c r="EC162" s="32">
        <v>29</v>
      </c>
      <c r="ED162" s="32">
        <v>12</v>
      </c>
      <c r="EE162" s="32">
        <f t="shared" si="37"/>
        <v>40</v>
      </c>
      <c r="EF162" s="32">
        <f t="shared" si="38"/>
        <v>44</v>
      </c>
      <c r="EG162" s="32">
        <f t="shared" si="39"/>
        <v>60</v>
      </c>
      <c r="EH162" s="32">
        <f t="shared" si="40"/>
        <v>54</v>
      </c>
      <c r="EI162" s="32">
        <f t="shared" si="41"/>
        <v>33</v>
      </c>
      <c r="EJ162" s="32">
        <f t="shared" si="42"/>
        <v>57</v>
      </c>
      <c r="EK162" s="32">
        <f t="shared" si="43"/>
        <v>44</v>
      </c>
      <c r="EL162" s="32">
        <f t="shared" si="44"/>
        <v>49</v>
      </c>
      <c r="EM162" s="32">
        <f t="shared" si="45"/>
        <v>51</v>
      </c>
      <c r="EN162" s="32">
        <f t="shared" si="46"/>
        <v>31</v>
      </c>
      <c r="EO162" s="32">
        <f t="shared" si="47"/>
        <v>44</v>
      </c>
      <c r="EP162" s="32">
        <f>DN162-DO162</f>
        <v>5</v>
      </c>
      <c r="EQ162" s="32">
        <f>DP162-DQ162</f>
        <v>10</v>
      </c>
      <c r="ER162" s="32">
        <f>DR162-DS162</f>
        <v>11</v>
      </c>
      <c r="ES162" s="32">
        <f>DT162-DU162</f>
        <v>20</v>
      </c>
      <c r="ET162" s="32">
        <v>3.6666666666666665</v>
      </c>
      <c r="EU162" s="36" t="str">
        <f t="shared" si="51"/>
        <v>E</v>
      </c>
      <c r="EV162" s="36" t="str">
        <f t="shared" si="48"/>
        <v>S</v>
      </c>
      <c r="EW162" s="36" t="str">
        <f t="shared" si="49"/>
        <v>T</v>
      </c>
      <c r="EX162" s="36" t="str">
        <f t="shared" si="50"/>
        <v>J</v>
      </c>
      <c r="EY162" s="32" t="str">
        <f t="shared" si="36"/>
        <v>ESTJ</v>
      </c>
      <c r="EZ162" s="32"/>
      <c r="FA162" s="32">
        <v>3</v>
      </c>
    </row>
    <row r="163" spans="1:157" x14ac:dyDescent="0.3">
      <c r="A163" s="32">
        <v>161</v>
      </c>
      <c r="B163" s="33">
        <v>41936</v>
      </c>
      <c r="C163" s="32">
        <v>1</v>
      </c>
      <c r="D163" s="32">
        <v>5</v>
      </c>
      <c r="E163" s="32"/>
      <c r="F163" s="34">
        <v>0</v>
      </c>
      <c r="G163" s="35"/>
      <c r="H163" s="35">
        <v>0.13333333333333333</v>
      </c>
      <c r="I163" s="35">
        <v>0.7</v>
      </c>
      <c r="J163" s="35"/>
      <c r="K163" s="35">
        <v>0</v>
      </c>
      <c r="L163" s="35">
        <v>0.25</v>
      </c>
      <c r="M163" s="35">
        <v>4</v>
      </c>
      <c r="N163" s="35">
        <v>4</v>
      </c>
      <c r="O163" s="35">
        <v>0</v>
      </c>
      <c r="P163" s="35">
        <v>4.5</v>
      </c>
      <c r="Q163" s="35">
        <v>4.5</v>
      </c>
      <c r="R163" s="35">
        <v>0</v>
      </c>
      <c r="S163" s="35">
        <v>3.75</v>
      </c>
      <c r="T163" s="35">
        <v>4.2</v>
      </c>
      <c r="U163" s="35">
        <v>3</v>
      </c>
      <c r="V163" s="35">
        <v>4.4000000000000004</v>
      </c>
      <c r="W163" s="35">
        <v>4.4000000000000004</v>
      </c>
      <c r="X163" s="35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7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2">
        <v>0</v>
      </c>
      <c r="AL163" s="32">
        <v>0</v>
      </c>
      <c r="AM163" s="32">
        <v>0</v>
      </c>
      <c r="AN163" s="32">
        <v>5</v>
      </c>
      <c r="AO163" s="32">
        <v>5</v>
      </c>
      <c r="AP163" s="32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0</v>
      </c>
      <c r="AY163" s="32">
        <v>7</v>
      </c>
      <c r="AZ163" s="32">
        <v>0</v>
      </c>
      <c r="BA163" s="32">
        <v>0</v>
      </c>
      <c r="BB163" s="32">
        <v>0</v>
      </c>
      <c r="BC163" s="32">
        <v>0</v>
      </c>
      <c r="BD163" s="32">
        <v>0</v>
      </c>
      <c r="BE163" s="32">
        <v>0</v>
      </c>
      <c r="BF163" s="32">
        <v>0</v>
      </c>
      <c r="BG163" s="32">
        <v>0</v>
      </c>
      <c r="BH163" s="32">
        <v>0</v>
      </c>
      <c r="BI163" s="32">
        <v>0</v>
      </c>
      <c r="BJ163" s="32">
        <v>5</v>
      </c>
      <c r="BK163" s="32">
        <v>5</v>
      </c>
      <c r="BL163" s="32">
        <v>0</v>
      </c>
      <c r="BM163" s="32">
        <v>0</v>
      </c>
      <c r="BN163" s="32">
        <v>0</v>
      </c>
      <c r="BO163" s="32">
        <v>0</v>
      </c>
      <c r="BP163" s="32">
        <v>0</v>
      </c>
      <c r="BQ163" s="32">
        <v>0</v>
      </c>
      <c r="BR163" s="32">
        <v>0</v>
      </c>
      <c r="BS163" s="32">
        <v>0</v>
      </c>
      <c r="BT163" s="32">
        <v>3</v>
      </c>
      <c r="BU163" s="32">
        <v>4</v>
      </c>
      <c r="BV163" s="32">
        <v>1</v>
      </c>
      <c r="BW163" s="32">
        <v>0</v>
      </c>
      <c r="BX163" s="32">
        <v>0</v>
      </c>
      <c r="BY163" s="32">
        <v>0</v>
      </c>
      <c r="BZ163" s="32">
        <v>0</v>
      </c>
      <c r="CA163" s="32">
        <v>0</v>
      </c>
      <c r="CB163" s="32">
        <v>0</v>
      </c>
      <c r="CC163" s="32">
        <v>0</v>
      </c>
      <c r="CD163" s="32">
        <v>0</v>
      </c>
      <c r="CE163" s="32">
        <v>0</v>
      </c>
      <c r="CF163" s="32">
        <v>6</v>
      </c>
      <c r="CG163" s="32">
        <v>4</v>
      </c>
      <c r="CH163" s="32">
        <v>0</v>
      </c>
      <c r="CI163" s="32">
        <v>0</v>
      </c>
      <c r="CJ163" s="32">
        <v>0</v>
      </c>
      <c r="CK163" s="32">
        <v>0</v>
      </c>
      <c r="CL163" s="32">
        <v>0</v>
      </c>
      <c r="CM163" s="32">
        <v>0</v>
      </c>
      <c r="CN163" s="32">
        <v>0</v>
      </c>
      <c r="CO163" s="32">
        <v>0</v>
      </c>
      <c r="CP163" s="32">
        <v>0</v>
      </c>
      <c r="CQ163" s="32">
        <v>4</v>
      </c>
      <c r="CR163" s="32">
        <v>1</v>
      </c>
      <c r="CS163" s="32">
        <v>0</v>
      </c>
      <c r="CT163" s="32">
        <v>0</v>
      </c>
      <c r="CU163" s="32">
        <v>0</v>
      </c>
      <c r="CV163" s="32">
        <v>0</v>
      </c>
      <c r="CW163" s="32">
        <v>0</v>
      </c>
      <c r="CX163" s="32">
        <v>0</v>
      </c>
      <c r="CY163" s="32">
        <v>0</v>
      </c>
      <c r="CZ163" s="32">
        <v>0</v>
      </c>
      <c r="DA163" s="32">
        <v>0</v>
      </c>
      <c r="DB163" s="32">
        <v>6</v>
      </c>
      <c r="DC163" s="32">
        <v>4</v>
      </c>
      <c r="DD163" s="32">
        <v>0</v>
      </c>
      <c r="DE163" s="32">
        <v>0</v>
      </c>
      <c r="DF163" s="32">
        <v>0</v>
      </c>
      <c r="DG163" s="32">
        <v>0</v>
      </c>
      <c r="DH163" s="32">
        <v>0</v>
      </c>
      <c r="DI163" s="32">
        <v>0.4090759265417423</v>
      </c>
      <c r="DJ163" s="32">
        <v>7</v>
      </c>
      <c r="DK163" s="32">
        <v>2</v>
      </c>
      <c r="DL163" s="32">
        <v>0</v>
      </c>
      <c r="DM163" s="32">
        <v>2</v>
      </c>
      <c r="DN163" s="32">
        <v>2</v>
      </c>
      <c r="DO163" s="32">
        <v>26</v>
      </c>
      <c r="DP163" s="32">
        <v>24</v>
      </c>
      <c r="DQ163" s="32">
        <v>5</v>
      </c>
      <c r="DR163" s="32">
        <v>7</v>
      </c>
      <c r="DS163" s="32">
        <v>13</v>
      </c>
      <c r="DT163" s="32">
        <v>23</v>
      </c>
      <c r="DU163" s="32">
        <v>4</v>
      </c>
      <c r="DV163" s="32">
        <v>18</v>
      </c>
      <c r="DW163" s="32">
        <v>14</v>
      </c>
      <c r="DX163" s="32">
        <v>16</v>
      </c>
      <c r="DY163" s="32">
        <v>24</v>
      </c>
      <c r="DZ163" s="32">
        <v>17</v>
      </c>
      <c r="EA163" s="32">
        <v>18</v>
      </c>
      <c r="EB163" s="32">
        <v>8</v>
      </c>
      <c r="EC163" s="32">
        <v>11</v>
      </c>
      <c r="ED163" s="32">
        <v>18</v>
      </c>
      <c r="EE163" s="32">
        <f t="shared" si="37"/>
        <v>54</v>
      </c>
      <c r="EF163" s="32">
        <f t="shared" si="38"/>
        <v>43</v>
      </c>
      <c r="EG163" s="32">
        <f t="shared" si="39"/>
        <v>47</v>
      </c>
      <c r="EH163" s="32">
        <f t="shared" si="40"/>
        <v>50</v>
      </c>
      <c r="EI163" s="32">
        <f t="shared" si="41"/>
        <v>59</v>
      </c>
      <c r="EJ163" s="32">
        <f t="shared" si="42"/>
        <v>35</v>
      </c>
      <c r="EK163" s="32">
        <f t="shared" si="43"/>
        <v>40</v>
      </c>
      <c r="EL163" s="32">
        <f t="shared" si="44"/>
        <v>51</v>
      </c>
      <c r="EM163" s="32">
        <f t="shared" si="45"/>
        <v>53</v>
      </c>
      <c r="EN163" s="32">
        <f t="shared" si="46"/>
        <v>32</v>
      </c>
      <c r="EO163" s="32">
        <f t="shared" si="47"/>
        <v>27</v>
      </c>
      <c r="EP163" s="32">
        <f>DN163-DO163</f>
        <v>-24</v>
      </c>
      <c r="EQ163" s="32">
        <f>DP163-DQ163</f>
        <v>19</v>
      </c>
      <c r="ER163" s="32">
        <f>DR163-DS163</f>
        <v>-6</v>
      </c>
      <c r="ES163" s="32">
        <f>DT163-DU163</f>
        <v>19</v>
      </c>
      <c r="ET163" s="32">
        <v>4.333333333333333</v>
      </c>
      <c r="EU163" s="36" t="str">
        <f t="shared" si="51"/>
        <v>I</v>
      </c>
      <c r="EV163" s="36" t="str">
        <f t="shared" si="48"/>
        <v>S</v>
      </c>
      <c r="EW163" s="36" t="str">
        <f t="shared" si="49"/>
        <v>F</v>
      </c>
      <c r="EX163" s="36" t="str">
        <f t="shared" si="50"/>
        <v>J</v>
      </c>
      <c r="EY163" s="32" t="str">
        <f t="shared" si="36"/>
        <v>ISFJ</v>
      </c>
      <c r="EZ163" s="32"/>
      <c r="FA163" s="32">
        <v>3</v>
      </c>
    </row>
    <row r="164" spans="1:157" x14ac:dyDescent="0.3">
      <c r="A164" s="32">
        <v>162</v>
      </c>
      <c r="B164" s="33">
        <v>41936</v>
      </c>
      <c r="C164" s="32">
        <v>1</v>
      </c>
      <c r="D164" s="32">
        <v>6</v>
      </c>
      <c r="E164" s="32"/>
      <c r="F164" s="34">
        <v>1</v>
      </c>
      <c r="G164" s="35"/>
      <c r="H164" s="35">
        <v>0</v>
      </c>
      <c r="I164" s="35">
        <v>0.2</v>
      </c>
      <c r="J164" s="35"/>
      <c r="K164" s="35">
        <v>0</v>
      </c>
      <c r="L164" s="35">
        <v>0</v>
      </c>
      <c r="M164" s="35">
        <v>4.375</v>
      </c>
      <c r="N164" s="35">
        <v>4.5</v>
      </c>
      <c r="O164" s="35">
        <v>4</v>
      </c>
      <c r="P164" s="35">
        <v>4.8</v>
      </c>
      <c r="Q164" s="35">
        <v>4.8</v>
      </c>
      <c r="R164" s="35">
        <v>0</v>
      </c>
      <c r="S164" s="35">
        <v>4.5714285714285712</v>
      </c>
      <c r="T164" s="35">
        <v>4.5714285714285712</v>
      </c>
      <c r="U164" s="35">
        <v>0</v>
      </c>
      <c r="V164" s="35">
        <v>3.8</v>
      </c>
      <c r="W164" s="35">
        <v>4.5999999999999996</v>
      </c>
      <c r="X164" s="35">
        <v>3</v>
      </c>
      <c r="Y164" s="32">
        <v>0</v>
      </c>
      <c r="Z164" s="32">
        <v>0</v>
      </c>
      <c r="AA164" s="32">
        <v>0</v>
      </c>
      <c r="AB164" s="32">
        <v>0</v>
      </c>
      <c r="AC164" s="32">
        <v>5</v>
      </c>
      <c r="AD164" s="32">
        <v>3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2">
        <v>0</v>
      </c>
      <c r="AL164" s="32">
        <v>0</v>
      </c>
      <c r="AM164" s="32">
        <v>0</v>
      </c>
      <c r="AN164" s="32">
        <v>2</v>
      </c>
      <c r="AO164" s="32">
        <v>8</v>
      </c>
      <c r="AP164" s="32">
        <v>0</v>
      </c>
      <c r="AQ164" s="32">
        <v>0</v>
      </c>
      <c r="AR164" s="32">
        <v>0</v>
      </c>
      <c r="AS164" s="32">
        <v>0</v>
      </c>
      <c r="AT164" s="32">
        <v>0</v>
      </c>
      <c r="AU164" s="32">
        <v>0</v>
      </c>
      <c r="AV164" s="32">
        <v>0</v>
      </c>
      <c r="AW164" s="32">
        <v>0</v>
      </c>
      <c r="AX164" s="32">
        <v>0</v>
      </c>
      <c r="AY164" s="32">
        <v>3</v>
      </c>
      <c r="AZ164" s="32">
        <v>3</v>
      </c>
      <c r="BA164" s="32">
        <v>0</v>
      </c>
      <c r="BB164" s="32">
        <v>0</v>
      </c>
      <c r="BC164" s="32">
        <v>0</v>
      </c>
      <c r="BD164" s="32">
        <v>0</v>
      </c>
      <c r="BE164" s="32">
        <v>0</v>
      </c>
      <c r="BF164" s="32">
        <v>0</v>
      </c>
      <c r="BG164" s="32">
        <v>0</v>
      </c>
      <c r="BH164" s="32">
        <v>0</v>
      </c>
      <c r="BI164" s="32">
        <v>0</v>
      </c>
      <c r="BJ164" s="32">
        <v>2</v>
      </c>
      <c r="BK164" s="32">
        <v>8</v>
      </c>
      <c r="BL164" s="32">
        <v>0</v>
      </c>
      <c r="BM164" s="32">
        <v>0</v>
      </c>
      <c r="BN164" s="32">
        <v>0</v>
      </c>
      <c r="BO164" s="32">
        <v>0</v>
      </c>
      <c r="BP164" s="32">
        <v>0</v>
      </c>
      <c r="BQ164" s="32">
        <v>0</v>
      </c>
      <c r="BR164" s="32">
        <v>0</v>
      </c>
      <c r="BS164" s="32">
        <v>0</v>
      </c>
      <c r="BT164" s="32">
        <v>0</v>
      </c>
      <c r="BU164" s="32">
        <v>3</v>
      </c>
      <c r="BV164" s="32">
        <v>4</v>
      </c>
      <c r="BW164" s="32">
        <v>0</v>
      </c>
      <c r="BX164" s="32">
        <v>0</v>
      </c>
      <c r="BY164" s="32">
        <v>0</v>
      </c>
      <c r="BZ164" s="32">
        <v>0</v>
      </c>
      <c r="CA164" s="32">
        <v>0</v>
      </c>
      <c r="CB164" s="32">
        <v>0</v>
      </c>
      <c r="CC164" s="32">
        <v>0</v>
      </c>
      <c r="CD164" s="32">
        <v>0</v>
      </c>
      <c r="CE164" s="32">
        <v>5</v>
      </c>
      <c r="CF164" s="32">
        <v>2</v>
      </c>
      <c r="CG164" s="32">
        <v>3</v>
      </c>
      <c r="CH164" s="32">
        <v>0</v>
      </c>
      <c r="CI164" s="32">
        <v>0</v>
      </c>
      <c r="CJ164" s="32">
        <v>0</v>
      </c>
      <c r="CK164" s="32">
        <v>0</v>
      </c>
      <c r="CL164" s="32">
        <v>0</v>
      </c>
      <c r="CM164" s="32">
        <v>0</v>
      </c>
      <c r="CN164" s="32">
        <v>0</v>
      </c>
      <c r="CO164" s="32">
        <v>0</v>
      </c>
      <c r="CP164" s="32">
        <v>0</v>
      </c>
      <c r="CQ164" s="32">
        <v>3</v>
      </c>
      <c r="CR164" s="32">
        <v>4</v>
      </c>
      <c r="CS164" s="32">
        <v>0</v>
      </c>
      <c r="CT164" s="32">
        <v>0</v>
      </c>
      <c r="CU164" s="32">
        <v>0</v>
      </c>
      <c r="CV164" s="32">
        <v>0</v>
      </c>
      <c r="CW164" s="32">
        <v>0</v>
      </c>
      <c r="CX164" s="32">
        <v>0</v>
      </c>
      <c r="CY164" s="32">
        <v>0</v>
      </c>
      <c r="CZ164" s="32">
        <v>0</v>
      </c>
      <c r="DA164" s="32">
        <v>0</v>
      </c>
      <c r="DB164" s="32">
        <v>2</v>
      </c>
      <c r="DC164" s="32">
        <v>3</v>
      </c>
      <c r="DD164" s="32">
        <v>0</v>
      </c>
      <c r="DE164" s="32">
        <v>0</v>
      </c>
      <c r="DF164" s="32">
        <v>0</v>
      </c>
      <c r="DG164" s="32">
        <v>0</v>
      </c>
      <c r="DH164" s="32">
        <v>0</v>
      </c>
      <c r="DI164" s="32">
        <v>3.2398216780168229E-2</v>
      </c>
      <c r="DJ164" s="32">
        <v>4</v>
      </c>
      <c r="DK164" s="32">
        <v>5</v>
      </c>
      <c r="DL164" s="32">
        <v>0</v>
      </c>
      <c r="DM164" s="32">
        <v>5</v>
      </c>
      <c r="DN164" s="32">
        <v>17</v>
      </c>
      <c r="DO164" s="32">
        <v>9</v>
      </c>
      <c r="DP164" s="32">
        <v>25</v>
      </c>
      <c r="DQ164" s="32">
        <v>5</v>
      </c>
      <c r="DR164" s="32">
        <v>21</v>
      </c>
      <c r="DS164" s="32">
        <v>7</v>
      </c>
      <c r="DT164" s="32">
        <v>15</v>
      </c>
      <c r="DU164" s="32">
        <v>15</v>
      </c>
      <c r="DV164" s="32">
        <v>11</v>
      </c>
      <c r="DW164" s="32">
        <v>19</v>
      </c>
      <c r="DX164" s="32">
        <v>21</v>
      </c>
      <c r="DY164" s="32">
        <v>11</v>
      </c>
      <c r="DZ164" s="32">
        <v>11</v>
      </c>
      <c r="EA164" s="32">
        <v>7</v>
      </c>
      <c r="EB164" s="32">
        <v>22</v>
      </c>
      <c r="EC164" s="32">
        <v>21</v>
      </c>
      <c r="ED164" s="32">
        <v>21</v>
      </c>
      <c r="EE164" s="32">
        <f t="shared" si="37"/>
        <v>51</v>
      </c>
      <c r="EF164" s="32">
        <f t="shared" si="38"/>
        <v>40</v>
      </c>
      <c r="EG164" s="32">
        <f t="shared" si="39"/>
        <v>53</v>
      </c>
      <c r="EH164" s="32">
        <f t="shared" si="40"/>
        <v>37</v>
      </c>
      <c r="EI164" s="32">
        <f t="shared" si="41"/>
        <v>43</v>
      </c>
      <c r="EJ164" s="32">
        <f t="shared" si="42"/>
        <v>64</v>
      </c>
      <c r="EK164" s="32">
        <f t="shared" si="43"/>
        <v>62</v>
      </c>
      <c r="EL164" s="32">
        <f t="shared" si="44"/>
        <v>43</v>
      </c>
      <c r="EM164" s="32">
        <f t="shared" si="45"/>
        <v>39</v>
      </c>
      <c r="EN164" s="32">
        <f t="shared" si="46"/>
        <v>40</v>
      </c>
      <c r="EO164" s="32">
        <f t="shared" si="47"/>
        <v>42</v>
      </c>
      <c r="EP164" s="32">
        <f>DN164-DO164</f>
        <v>8</v>
      </c>
      <c r="EQ164" s="32">
        <f>DP164-DQ164</f>
        <v>20</v>
      </c>
      <c r="ER164" s="32">
        <f>DR164-DS164</f>
        <v>14</v>
      </c>
      <c r="ES164" s="32">
        <f>DT164-DU164</f>
        <v>0</v>
      </c>
      <c r="ET164" s="32">
        <v>4.333333333333333</v>
      </c>
      <c r="EU164" s="36" t="str">
        <f t="shared" si="51"/>
        <v>E</v>
      </c>
      <c r="EV164" s="36" t="str">
        <f t="shared" si="48"/>
        <v>S</v>
      </c>
      <c r="EW164" s="36" t="str">
        <f t="shared" si="49"/>
        <v>T</v>
      </c>
      <c r="EX164" s="36" t="str">
        <f t="shared" si="50"/>
        <v>P</v>
      </c>
      <c r="EY164" s="32" t="str">
        <f t="shared" si="36"/>
        <v>ESTP</v>
      </c>
      <c r="EZ164" s="32"/>
      <c r="FA164" s="32">
        <v>3</v>
      </c>
    </row>
    <row r="165" spans="1:157" x14ac:dyDescent="0.3">
      <c r="A165" s="32">
        <v>163</v>
      </c>
      <c r="B165" s="33">
        <v>41936</v>
      </c>
      <c r="C165" s="32">
        <v>2</v>
      </c>
      <c r="D165" s="32">
        <v>7</v>
      </c>
      <c r="E165" s="32"/>
      <c r="F165" s="34">
        <v>0</v>
      </c>
      <c r="G165" s="35"/>
      <c r="H165" s="35">
        <v>1</v>
      </c>
      <c r="I165" s="35">
        <v>1</v>
      </c>
      <c r="J165" s="35"/>
      <c r="K165" s="35">
        <v>0</v>
      </c>
      <c r="L165" s="35">
        <v>0.35</v>
      </c>
      <c r="M165" s="35">
        <v>5</v>
      </c>
      <c r="N165" s="35">
        <v>5</v>
      </c>
      <c r="O165" s="35">
        <v>0</v>
      </c>
      <c r="P165" s="35">
        <v>5</v>
      </c>
      <c r="Q165" s="35">
        <v>5</v>
      </c>
      <c r="R165" s="35">
        <v>0</v>
      </c>
      <c r="S165" s="35">
        <v>4.25</v>
      </c>
      <c r="T165" s="35">
        <v>4.25</v>
      </c>
      <c r="U165" s="35">
        <v>0</v>
      </c>
      <c r="V165" s="35">
        <v>4.8</v>
      </c>
      <c r="W165" s="35">
        <v>4.8</v>
      </c>
      <c r="X165" s="35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7</v>
      </c>
      <c r="AE165" s="32">
        <v>0</v>
      </c>
      <c r="AF165" s="32">
        <v>0</v>
      </c>
      <c r="AG165" s="32">
        <v>0</v>
      </c>
      <c r="AH165" s="32">
        <v>0</v>
      </c>
      <c r="AI165" s="32">
        <v>0</v>
      </c>
      <c r="AJ165" s="32">
        <v>0</v>
      </c>
      <c r="AK165" s="32">
        <v>0</v>
      </c>
      <c r="AL165" s="32">
        <v>0</v>
      </c>
      <c r="AM165" s="32">
        <v>0</v>
      </c>
      <c r="AN165" s="32">
        <v>0</v>
      </c>
      <c r="AO165" s="32">
        <v>10</v>
      </c>
      <c r="AP165" s="32">
        <v>0</v>
      </c>
      <c r="AQ165" s="32">
        <v>0</v>
      </c>
      <c r="AR165" s="32">
        <v>0</v>
      </c>
      <c r="AS165" s="32">
        <v>0</v>
      </c>
      <c r="AT165" s="32">
        <v>0</v>
      </c>
      <c r="AU165" s="32">
        <v>0</v>
      </c>
      <c r="AV165" s="32">
        <v>0</v>
      </c>
      <c r="AW165" s="32">
        <v>0</v>
      </c>
      <c r="AX165" s="32">
        <v>0</v>
      </c>
      <c r="AY165" s="32">
        <v>0</v>
      </c>
      <c r="AZ165" s="32">
        <v>7</v>
      </c>
      <c r="BA165" s="32">
        <v>0</v>
      </c>
      <c r="BB165" s="32">
        <v>0</v>
      </c>
      <c r="BC165" s="32">
        <v>0</v>
      </c>
      <c r="BD165" s="32">
        <v>0</v>
      </c>
      <c r="BE165" s="32">
        <v>0</v>
      </c>
      <c r="BF165" s="32">
        <v>0</v>
      </c>
      <c r="BG165" s="32">
        <v>0</v>
      </c>
      <c r="BH165" s="32">
        <v>0</v>
      </c>
      <c r="BI165" s="32">
        <v>0</v>
      </c>
      <c r="BJ165" s="32">
        <v>0</v>
      </c>
      <c r="BK165" s="32">
        <v>10</v>
      </c>
      <c r="BL165" s="32">
        <v>0</v>
      </c>
      <c r="BM165" s="32">
        <v>0</v>
      </c>
      <c r="BN165" s="32">
        <v>0</v>
      </c>
      <c r="BO165" s="32">
        <v>0</v>
      </c>
      <c r="BP165" s="32">
        <v>0</v>
      </c>
      <c r="BQ165" s="32">
        <v>0</v>
      </c>
      <c r="BR165" s="32">
        <v>0</v>
      </c>
      <c r="BS165" s="32">
        <v>0</v>
      </c>
      <c r="BT165" s="32">
        <v>1</v>
      </c>
      <c r="BU165" s="32">
        <v>4</v>
      </c>
      <c r="BV165" s="32">
        <v>3</v>
      </c>
      <c r="BW165" s="32">
        <v>0</v>
      </c>
      <c r="BX165" s="32">
        <v>0</v>
      </c>
      <c r="BY165" s="32">
        <v>0</v>
      </c>
      <c r="BZ165" s="32">
        <v>0</v>
      </c>
      <c r="CA165" s="32">
        <v>0</v>
      </c>
      <c r="CB165" s="32">
        <v>0</v>
      </c>
      <c r="CC165" s="32">
        <v>0</v>
      </c>
      <c r="CD165" s="32">
        <v>0</v>
      </c>
      <c r="CE165" s="32">
        <v>0</v>
      </c>
      <c r="CF165" s="32">
        <v>2</v>
      </c>
      <c r="CG165" s="32">
        <v>8</v>
      </c>
      <c r="CH165" s="32">
        <v>0</v>
      </c>
      <c r="CI165" s="32">
        <v>0</v>
      </c>
      <c r="CJ165" s="32">
        <v>0</v>
      </c>
      <c r="CK165" s="32">
        <v>0</v>
      </c>
      <c r="CL165" s="32">
        <v>0</v>
      </c>
      <c r="CM165" s="32">
        <v>0</v>
      </c>
      <c r="CN165" s="32">
        <v>0</v>
      </c>
      <c r="CO165" s="32">
        <v>0</v>
      </c>
      <c r="CP165" s="32">
        <v>1</v>
      </c>
      <c r="CQ165" s="32">
        <v>4</v>
      </c>
      <c r="CR165" s="32">
        <v>3</v>
      </c>
      <c r="CS165" s="32">
        <v>0</v>
      </c>
      <c r="CT165" s="32">
        <v>0</v>
      </c>
      <c r="CU165" s="32">
        <v>0</v>
      </c>
      <c r="CV165" s="32">
        <v>0</v>
      </c>
      <c r="CW165" s="32">
        <v>0</v>
      </c>
      <c r="CX165" s="32">
        <v>0</v>
      </c>
      <c r="CY165" s="32">
        <v>0</v>
      </c>
      <c r="CZ165" s="32">
        <v>0</v>
      </c>
      <c r="DA165" s="32">
        <v>0</v>
      </c>
      <c r="DB165" s="32">
        <v>2</v>
      </c>
      <c r="DC165" s="32">
        <v>8</v>
      </c>
      <c r="DD165" s="32">
        <v>0</v>
      </c>
      <c r="DE165" s="32">
        <v>0</v>
      </c>
      <c r="DF165" s="32">
        <v>0</v>
      </c>
      <c r="DG165" s="32">
        <v>0</v>
      </c>
      <c r="DH165" s="32">
        <v>0</v>
      </c>
      <c r="DI165" s="32">
        <v>0.40789464025236855</v>
      </c>
      <c r="DJ165" s="32">
        <v>9</v>
      </c>
      <c r="DK165" s="32">
        <v>0</v>
      </c>
      <c r="DL165" s="32">
        <v>0</v>
      </c>
      <c r="DM165" s="32">
        <v>0</v>
      </c>
      <c r="DN165" s="32">
        <v>2</v>
      </c>
      <c r="DO165" s="32">
        <v>23</v>
      </c>
      <c r="DP165" s="32">
        <v>25</v>
      </c>
      <c r="DQ165" s="32">
        <v>3</v>
      </c>
      <c r="DR165" s="32">
        <v>17</v>
      </c>
      <c r="DS165" s="32">
        <v>5</v>
      </c>
      <c r="DT165" s="32">
        <v>21</v>
      </c>
      <c r="DU165" s="32">
        <v>8</v>
      </c>
      <c r="DV165" s="32">
        <v>20</v>
      </c>
      <c r="DW165" s="32">
        <v>11</v>
      </c>
      <c r="DX165" s="32">
        <v>16</v>
      </c>
      <c r="DY165" s="32">
        <v>19</v>
      </c>
      <c r="DZ165" s="32">
        <v>20</v>
      </c>
      <c r="EA165" s="32">
        <v>21</v>
      </c>
      <c r="EB165" s="32">
        <v>8</v>
      </c>
      <c r="EC165" s="32">
        <v>9</v>
      </c>
      <c r="ED165" s="32">
        <v>20</v>
      </c>
      <c r="EE165" s="32">
        <f t="shared" si="37"/>
        <v>46</v>
      </c>
      <c r="EF165" s="32">
        <f t="shared" si="38"/>
        <v>49</v>
      </c>
      <c r="EG165" s="32">
        <f t="shared" si="39"/>
        <v>49</v>
      </c>
      <c r="EH165" s="32">
        <f t="shared" si="40"/>
        <v>52</v>
      </c>
      <c r="EI165" s="32">
        <f t="shared" si="41"/>
        <v>59</v>
      </c>
      <c r="EJ165" s="32">
        <f t="shared" si="42"/>
        <v>33</v>
      </c>
      <c r="EK165" s="32">
        <f t="shared" si="43"/>
        <v>39</v>
      </c>
      <c r="EL165" s="32">
        <f t="shared" si="44"/>
        <v>56</v>
      </c>
      <c r="EM165" s="32">
        <f t="shared" si="45"/>
        <v>49</v>
      </c>
      <c r="EN165" s="32">
        <f t="shared" si="46"/>
        <v>31</v>
      </c>
      <c r="EO165" s="32">
        <f t="shared" si="47"/>
        <v>25</v>
      </c>
      <c r="EP165" s="32">
        <f>DN165-DO165</f>
        <v>-21</v>
      </c>
      <c r="EQ165" s="32">
        <f>DP165-DQ165</f>
        <v>22</v>
      </c>
      <c r="ER165" s="32">
        <f>DR165-DS165</f>
        <v>12</v>
      </c>
      <c r="ES165" s="32">
        <f>DT165-DU165</f>
        <v>13</v>
      </c>
      <c r="ET165" s="32">
        <v>2.6666666666666665</v>
      </c>
      <c r="EU165" s="36" t="str">
        <f t="shared" si="51"/>
        <v>I</v>
      </c>
      <c r="EV165" s="36" t="str">
        <f t="shared" si="48"/>
        <v>S</v>
      </c>
      <c r="EW165" s="36" t="str">
        <f t="shared" si="49"/>
        <v>T</v>
      </c>
      <c r="EX165" s="36" t="str">
        <f t="shared" si="50"/>
        <v>J</v>
      </c>
      <c r="EY165" s="32" t="str">
        <f t="shared" si="36"/>
        <v>ISTJ</v>
      </c>
      <c r="EZ165" s="32"/>
      <c r="FA165" s="32">
        <v>3</v>
      </c>
    </row>
    <row r="166" spans="1:157" x14ac:dyDescent="0.3">
      <c r="A166" s="32">
        <v>164</v>
      </c>
      <c r="B166" s="33">
        <v>41936</v>
      </c>
      <c r="C166" s="32">
        <v>2</v>
      </c>
      <c r="D166" s="32">
        <v>8</v>
      </c>
      <c r="E166" s="32"/>
      <c r="F166" s="34">
        <v>1</v>
      </c>
      <c r="G166" s="35"/>
      <c r="H166" s="35">
        <v>6.6666666666666666E-2</v>
      </c>
      <c r="I166" s="35">
        <v>0</v>
      </c>
      <c r="J166" s="35"/>
      <c r="K166" s="35">
        <v>0</v>
      </c>
      <c r="L166" s="35">
        <v>0</v>
      </c>
      <c r="M166" s="35">
        <v>4.25</v>
      </c>
      <c r="N166" s="35">
        <v>4.5999999999999996</v>
      </c>
      <c r="O166" s="35">
        <v>3.6666666666666665</v>
      </c>
      <c r="P166" s="35">
        <v>4.7</v>
      </c>
      <c r="Q166" s="35">
        <v>4.7777777777777777</v>
      </c>
      <c r="R166" s="35">
        <v>4</v>
      </c>
      <c r="S166" s="35">
        <v>4.5714285714285712</v>
      </c>
      <c r="T166" s="35">
        <v>4.5714285714285712</v>
      </c>
      <c r="U166" s="35">
        <v>0</v>
      </c>
      <c r="V166" s="35">
        <v>5</v>
      </c>
      <c r="W166" s="35">
        <v>5</v>
      </c>
      <c r="X166" s="35">
        <v>0</v>
      </c>
      <c r="Y166" s="32">
        <v>0</v>
      </c>
      <c r="Z166" s="32">
        <v>0</v>
      </c>
      <c r="AA166" s="32">
        <v>0</v>
      </c>
      <c r="AB166" s="32">
        <v>1</v>
      </c>
      <c r="AC166" s="32">
        <v>4</v>
      </c>
      <c r="AD166" s="32">
        <v>3</v>
      </c>
      <c r="AE166" s="32">
        <v>0</v>
      </c>
      <c r="AF166" s="32">
        <v>0</v>
      </c>
      <c r="AG166" s="32">
        <v>0</v>
      </c>
      <c r="AH166" s="32">
        <v>0</v>
      </c>
      <c r="AI166" s="32">
        <v>0</v>
      </c>
      <c r="AJ166" s="32">
        <v>0</v>
      </c>
      <c r="AK166" s="32">
        <v>0</v>
      </c>
      <c r="AL166" s="32">
        <v>0</v>
      </c>
      <c r="AM166" s="32">
        <v>0</v>
      </c>
      <c r="AN166" s="32">
        <v>3</v>
      </c>
      <c r="AO166" s="32">
        <v>7</v>
      </c>
      <c r="AP166" s="32">
        <v>0</v>
      </c>
      <c r="AQ166" s="32">
        <v>0</v>
      </c>
      <c r="AR166" s="32">
        <v>0</v>
      </c>
      <c r="AS166" s="32">
        <v>0</v>
      </c>
      <c r="AT166" s="32">
        <v>0</v>
      </c>
      <c r="AU166" s="32">
        <v>0</v>
      </c>
      <c r="AV166" s="32">
        <v>0</v>
      </c>
      <c r="AW166" s="32">
        <v>0</v>
      </c>
      <c r="AX166" s="32">
        <v>0</v>
      </c>
      <c r="AY166" s="32">
        <v>2</v>
      </c>
      <c r="AZ166" s="32">
        <v>3</v>
      </c>
      <c r="BA166" s="32">
        <v>0</v>
      </c>
      <c r="BB166" s="32">
        <v>0</v>
      </c>
      <c r="BC166" s="32">
        <v>0</v>
      </c>
      <c r="BD166" s="32">
        <v>0</v>
      </c>
      <c r="BE166" s="32">
        <v>0</v>
      </c>
      <c r="BF166" s="32">
        <v>0</v>
      </c>
      <c r="BG166" s="32">
        <v>0</v>
      </c>
      <c r="BH166" s="32">
        <v>0</v>
      </c>
      <c r="BI166" s="32">
        <v>0</v>
      </c>
      <c r="BJ166" s="32">
        <v>2</v>
      </c>
      <c r="BK166" s="32">
        <v>7</v>
      </c>
      <c r="BL166" s="32">
        <v>0</v>
      </c>
      <c r="BM166" s="32">
        <v>0</v>
      </c>
      <c r="BN166" s="32">
        <v>0</v>
      </c>
      <c r="BO166" s="32">
        <v>0</v>
      </c>
      <c r="BP166" s="32">
        <v>0</v>
      </c>
      <c r="BQ166" s="32">
        <v>0</v>
      </c>
      <c r="BR166" s="32">
        <v>0</v>
      </c>
      <c r="BS166" s="32">
        <v>0</v>
      </c>
      <c r="BT166" s="32">
        <v>0</v>
      </c>
      <c r="BU166" s="32">
        <v>3</v>
      </c>
      <c r="BV166" s="32">
        <v>4</v>
      </c>
      <c r="BW166" s="32">
        <v>0</v>
      </c>
      <c r="BX166" s="32">
        <v>0</v>
      </c>
      <c r="BY166" s="32">
        <v>0</v>
      </c>
      <c r="BZ166" s="32">
        <v>0</v>
      </c>
      <c r="CA166" s="32">
        <v>0</v>
      </c>
      <c r="CB166" s="32">
        <v>0</v>
      </c>
      <c r="CC166" s="32">
        <v>0</v>
      </c>
      <c r="CD166" s="32">
        <v>0</v>
      </c>
      <c r="CE166" s="32">
        <v>0</v>
      </c>
      <c r="CF166" s="32">
        <v>0</v>
      </c>
      <c r="CG166" s="32">
        <v>10</v>
      </c>
      <c r="CH166" s="32">
        <v>0</v>
      </c>
      <c r="CI166" s="32">
        <v>0</v>
      </c>
      <c r="CJ166" s="32">
        <v>0</v>
      </c>
      <c r="CK166" s="32">
        <v>0</v>
      </c>
      <c r="CL166" s="32">
        <v>0</v>
      </c>
      <c r="CM166" s="32">
        <v>0</v>
      </c>
      <c r="CN166" s="32">
        <v>0</v>
      </c>
      <c r="CO166" s="32">
        <v>0</v>
      </c>
      <c r="CP166" s="32">
        <v>0</v>
      </c>
      <c r="CQ166" s="32">
        <v>3</v>
      </c>
      <c r="CR166" s="32">
        <v>4</v>
      </c>
      <c r="CS166" s="32">
        <v>0</v>
      </c>
      <c r="CT166" s="32">
        <v>0</v>
      </c>
      <c r="CU166" s="32">
        <v>0</v>
      </c>
      <c r="CV166" s="32">
        <v>0</v>
      </c>
      <c r="CW166" s="32">
        <v>0</v>
      </c>
      <c r="CX166" s="32">
        <v>0</v>
      </c>
      <c r="CY166" s="32">
        <v>0</v>
      </c>
      <c r="CZ166" s="32">
        <v>0</v>
      </c>
      <c r="DA166" s="32">
        <v>0</v>
      </c>
      <c r="DB166" s="32">
        <v>0</v>
      </c>
      <c r="DC166" s="32">
        <v>10</v>
      </c>
      <c r="DD166" s="32">
        <v>0</v>
      </c>
      <c r="DE166" s="32">
        <v>0</v>
      </c>
      <c r="DF166" s="32">
        <v>0</v>
      </c>
      <c r="DG166" s="32">
        <v>0</v>
      </c>
      <c r="DH166" s="32">
        <v>0</v>
      </c>
      <c r="DI166" s="32">
        <v>0.26175536199683885</v>
      </c>
      <c r="DJ166" s="32">
        <v>0</v>
      </c>
      <c r="DK166" s="32">
        <v>9</v>
      </c>
      <c r="DL166" s="32">
        <v>0</v>
      </c>
      <c r="DM166" s="32">
        <v>9</v>
      </c>
      <c r="DN166" s="32">
        <v>19</v>
      </c>
      <c r="DO166" s="32">
        <v>9</v>
      </c>
      <c r="DP166" s="32">
        <v>21</v>
      </c>
      <c r="DQ166" s="32">
        <v>9</v>
      </c>
      <c r="DR166" s="32">
        <v>8</v>
      </c>
      <c r="DS166" s="32">
        <v>10</v>
      </c>
      <c r="DT166" s="32">
        <v>23</v>
      </c>
      <c r="DU166" s="32">
        <v>3</v>
      </c>
      <c r="DV166" s="32">
        <v>14</v>
      </c>
      <c r="DW166" s="32">
        <v>22</v>
      </c>
      <c r="DX166" s="32">
        <v>21</v>
      </c>
      <c r="DY166" s="32">
        <v>14</v>
      </c>
      <c r="DZ166" s="32">
        <v>8</v>
      </c>
      <c r="EA166" s="32">
        <v>18</v>
      </c>
      <c r="EB166" s="32">
        <v>13</v>
      </c>
      <c r="EC166" s="32">
        <v>14</v>
      </c>
      <c r="ED166" s="32">
        <v>20</v>
      </c>
      <c r="EE166" s="32">
        <f t="shared" si="37"/>
        <v>57</v>
      </c>
      <c r="EF166" s="32">
        <f t="shared" si="38"/>
        <v>39</v>
      </c>
      <c r="EG166" s="32">
        <f t="shared" si="39"/>
        <v>48</v>
      </c>
      <c r="EH166" s="32">
        <f t="shared" si="40"/>
        <v>54</v>
      </c>
      <c r="EI166" s="32">
        <f t="shared" si="41"/>
        <v>42</v>
      </c>
      <c r="EJ166" s="32">
        <f t="shared" si="42"/>
        <v>48</v>
      </c>
      <c r="EK166" s="32">
        <f t="shared" si="43"/>
        <v>55</v>
      </c>
      <c r="EL166" s="32">
        <f t="shared" si="44"/>
        <v>43</v>
      </c>
      <c r="EM166" s="32">
        <f t="shared" si="45"/>
        <v>46</v>
      </c>
      <c r="EN166" s="32">
        <f t="shared" si="46"/>
        <v>42</v>
      </c>
      <c r="EO166" s="32">
        <f t="shared" si="47"/>
        <v>35</v>
      </c>
      <c r="EP166" s="32">
        <f>DN166-DO166</f>
        <v>10</v>
      </c>
      <c r="EQ166" s="32">
        <f>DP166-DQ166</f>
        <v>12</v>
      </c>
      <c r="ER166" s="32">
        <f>DR166-DS166</f>
        <v>-2</v>
      </c>
      <c r="ES166" s="32">
        <f>DT166-DU166</f>
        <v>20</v>
      </c>
      <c r="ET166" s="32">
        <v>6</v>
      </c>
      <c r="EU166" s="36" t="str">
        <f t="shared" si="51"/>
        <v>E</v>
      </c>
      <c r="EV166" s="36" t="str">
        <f t="shared" si="48"/>
        <v>S</v>
      </c>
      <c r="EW166" s="36" t="str">
        <f t="shared" si="49"/>
        <v>F</v>
      </c>
      <c r="EX166" s="36" t="str">
        <f t="shared" si="50"/>
        <v>J</v>
      </c>
      <c r="EY166" s="32" t="str">
        <f t="shared" si="36"/>
        <v>ESFJ</v>
      </c>
      <c r="EZ166" s="32"/>
      <c r="FA166" s="32">
        <v>3</v>
      </c>
    </row>
    <row r="167" spans="1:157" x14ac:dyDescent="0.3">
      <c r="A167" s="32">
        <v>165</v>
      </c>
      <c r="B167" s="33">
        <v>41936</v>
      </c>
      <c r="C167" s="32">
        <v>2</v>
      </c>
      <c r="D167" s="32">
        <v>9</v>
      </c>
      <c r="E167" s="32"/>
      <c r="F167" s="34">
        <v>1</v>
      </c>
      <c r="G167" s="35"/>
      <c r="H167" s="35">
        <v>0</v>
      </c>
      <c r="I167" s="35">
        <v>0.2</v>
      </c>
      <c r="J167" s="35"/>
      <c r="K167" s="35">
        <v>0</v>
      </c>
      <c r="L167" s="35">
        <v>0.15</v>
      </c>
      <c r="M167" s="35">
        <v>3.5</v>
      </c>
      <c r="N167" s="35">
        <v>4</v>
      </c>
      <c r="O167" s="35">
        <v>2.6666666666666665</v>
      </c>
      <c r="P167" s="35">
        <v>4.4000000000000004</v>
      </c>
      <c r="Q167" s="35">
        <v>4.5</v>
      </c>
      <c r="R167" s="35">
        <v>4</v>
      </c>
      <c r="S167" s="35">
        <v>4.1428571428571432</v>
      </c>
      <c r="T167" s="35">
        <v>4.333333333333333</v>
      </c>
      <c r="U167" s="35">
        <v>3</v>
      </c>
      <c r="V167" s="35">
        <v>5.2</v>
      </c>
      <c r="W167" s="35">
        <v>5.2</v>
      </c>
      <c r="X167" s="35">
        <v>0</v>
      </c>
      <c r="Y167" s="32">
        <v>0</v>
      </c>
      <c r="Z167" s="32">
        <v>0</v>
      </c>
      <c r="AA167" s="32">
        <v>1</v>
      </c>
      <c r="AB167" s="32">
        <v>2</v>
      </c>
      <c r="AC167" s="32">
        <v>5</v>
      </c>
      <c r="AD167" s="32">
        <v>0</v>
      </c>
      <c r="AE167" s="32">
        <v>0</v>
      </c>
      <c r="AF167" s="32">
        <v>0</v>
      </c>
      <c r="AG167" s="32">
        <v>0</v>
      </c>
      <c r="AH167" s="32">
        <v>0</v>
      </c>
      <c r="AI167" s="32">
        <v>0</v>
      </c>
      <c r="AJ167" s="32">
        <v>0</v>
      </c>
      <c r="AK167" s="32">
        <v>0</v>
      </c>
      <c r="AL167" s="32">
        <v>0</v>
      </c>
      <c r="AM167" s="32">
        <v>0</v>
      </c>
      <c r="AN167" s="32">
        <v>6</v>
      </c>
      <c r="AO167" s="32">
        <v>4</v>
      </c>
      <c r="AP167" s="32">
        <v>0</v>
      </c>
      <c r="AQ167" s="32">
        <v>0</v>
      </c>
      <c r="AR167" s="32">
        <v>0</v>
      </c>
      <c r="AS167" s="32">
        <v>0</v>
      </c>
      <c r="AT167" s="32">
        <v>0</v>
      </c>
      <c r="AU167" s="32">
        <v>0</v>
      </c>
      <c r="AV167" s="32">
        <v>0</v>
      </c>
      <c r="AW167" s="32">
        <v>0</v>
      </c>
      <c r="AX167" s="32">
        <v>0</v>
      </c>
      <c r="AY167" s="32">
        <v>5</v>
      </c>
      <c r="AZ167" s="32">
        <v>0</v>
      </c>
      <c r="BA167" s="32">
        <v>0</v>
      </c>
      <c r="BB167" s="32">
        <v>0</v>
      </c>
      <c r="BC167" s="32">
        <v>0</v>
      </c>
      <c r="BD167" s="32">
        <v>0</v>
      </c>
      <c r="BE167" s="32">
        <v>0</v>
      </c>
      <c r="BF167" s="32">
        <v>0</v>
      </c>
      <c r="BG167" s="32">
        <v>0</v>
      </c>
      <c r="BH167" s="32">
        <v>0</v>
      </c>
      <c r="BI167" s="32">
        <v>0</v>
      </c>
      <c r="BJ167" s="32">
        <v>4</v>
      </c>
      <c r="BK167" s="32">
        <v>4</v>
      </c>
      <c r="BL167" s="32">
        <v>0</v>
      </c>
      <c r="BM167" s="32">
        <v>0</v>
      </c>
      <c r="BN167" s="32">
        <v>0</v>
      </c>
      <c r="BO167" s="32">
        <v>0</v>
      </c>
      <c r="BP167" s="32">
        <v>0</v>
      </c>
      <c r="BQ167" s="32">
        <v>0</v>
      </c>
      <c r="BR167" s="32">
        <v>0</v>
      </c>
      <c r="BS167" s="32">
        <v>0</v>
      </c>
      <c r="BT167" s="32">
        <v>1</v>
      </c>
      <c r="BU167" s="32">
        <v>4</v>
      </c>
      <c r="BV167" s="32">
        <v>2</v>
      </c>
      <c r="BW167" s="32">
        <v>0</v>
      </c>
      <c r="BX167" s="32">
        <v>0</v>
      </c>
      <c r="BY167" s="32">
        <v>0</v>
      </c>
      <c r="BZ167" s="32">
        <v>0</v>
      </c>
      <c r="CA167" s="32">
        <v>0</v>
      </c>
      <c r="CB167" s="32">
        <v>0</v>
      </c>
      <c r="CC167" s="32">
        <v>0</v>
      </c>
      <c r="CD167" s="32">
        <v>0</v>
      </c>
      <c r="CE167" s="32">
        <v>0</v>
      </c>
      <c r="CF167" s="32">
        <v>3</v>
      </c>
      <c r="CG167" s="32">
        <v>6</v>
      </c>
      <c r="CH167" s="32">
        <v>0</v>
      </c>
      <c r="CI167" s="32">
        <v>0</v>
      </c>
      <c r="CJ167" s="32">
        <v>0</v>
      </c>
      <c r="CK167" s="32">
        <v>0</v>
      </c>
      <c r="CL167" s="32">
        <v>1</v>
      </c>
      <c r="CM167" s="32">
        <v>0</v>
      </c>
      <c r="CN167" s="32">
        <v>0</v>
      </c>
      <c r="CO167" s="32">
        <v>0</v>
      </c>
      <c r="CP167" s="32">
        <v>0</v>
      </c>
      <c r="CQ167" s="32">
        <v>4</v>
      </c>
      <c r="CR167" s="32">
        <v>2</v>
      </c>
      <c r="CS167" s="32">
        <v>0</v>
      </c>
      <c r="CT167" s="32">
        <v>0</v>
      </c>
      <c r="CU167" s="32">
        <v>0</v>
      </c>
      <c r="CV167" s="32">
        <v>0</v>
      </c>
      <c r="CW167" s="32">
        <v>0</v>
      </c>
      <c r="CX167" s="32">
        <v>0</v>
      </c>
      <c r="CY167" s="32">
        <v>0</v>
      </c>
      <c r="CZ167" s="32">
        <v>0</v>
      </c>
      <c r="DA167" s="32">
        <v>0</v>
      </c>
      <c r="DB167" s="32">
        <v>3</v>
      </c>
      <c r="DC167" s="32">
        <v>6</v>
      </c>
      <c r="DD167" s="32">
        <v>0</v>
      </c>
      <c r="DE167" s="32">
        <v>0</v>
      </c>
      <c r="DF167" s="32">
        <v>0</v>
      </c>
      <c r="DG167" s="32">
        <v>0</v>
      </c>
      <c r="DH167" s="32">
        <v>1</v>
      </c>
      <c r="DI167" s="32">
        <v>7.2110816501003025E-2</v>
      </c>
      <c r="DJ167" s="32">
        <v>2</v>
      </c>
      <c r="DK167" s="32">
        <v>4</v>
      </c>
      <c r="DL167" s="32">
        <v>3</v>
      </c>
      <c r="DM167" s="32">
        <v>7</v>
      </c>
      <c r="DN167" s="32">
        <v>0</v>
      </c>
      <c r="DO167" s="32">
        <v>28</v>
      </c>
      <c r="DP167" s="32">
        <v>29</v>
      </c>
      <c r="DQ167" s="32">
        <v>1</v>
      </c>
      <c r="DR167" s="32">
        <v>16</v>
      </c>
      <c r="DS167" s="32">
        <v>7</v>
      </c>
      <c r="DT167" s="32">
        <v>21</v>
      </c>
      <c r="DU167" s="32">
        <v>8</v>
      </c>
      <c r="DV167" s="32">
        <v>18</v>
      </c>
      <c r="DW167" s="32">
        <v>15</v>
      </c>
      <c r="DX167" s="32">
        <v>14</v>
      </c>
      <c r="DY167" s="32">
        <v>17</v>
      </c>
      <c r="DZ167" s="32">
        <v>19</v>
      </c>
      <c r="EA167" s="32">
        <v>24</v>
      </c>
      <c r="EB167" s="32">
        <v>6</v>
      </c>
      <c r="EC167" s="32">
        <v>8</v>
      </c>
      <c r="ED167" s="32">
        <v>23</v>
      </c>
      <c r="EE167" s="32">
        <f t="shared" si="37"/>
        <v>46</v>
      </c>
      <c r="EF167" s="32">
        <f t="shared" si="38"/>
        <v>49</v>
      </c>
      <c r="EG167" s="32">
        <f t="shared" si="39"/>
        <v>49</v>
      </c>
      <c r="EH167" s="32">
        <f t="shared" si="40"/>
        <v>57</v>
      </c>
      <c r="EI167" s="32">
        <f t="shared" si="41"/>
        <v>59</v>
      </c>
      <c r="EJ167" s="32">
        <f t="shared" si="42"/>
        <v>28</v>
      </c>
      <c r="EK167" s="32">
        <f t="shared" si="43"/>
        <v>44</v>
      </c>
      <c r="EL167" s="32">
        <f t="shared" si="44"/>
        <v>51</v>
      </c>
      <c r="EM167" s="32">
        <f t="shared" si="45"/>
        <v>49</v>
      </c>
      <c r="EN167" s="32">
        <f t="shared" si="46"/>
        <v>38</v>
      </c>
      <c r="EO167" s="32">
        <f t="shared" si="47"/>
        <v>22</v>
      </c>
      <c r="EP167" s="32">
        <f>DN167-DO167</f>
        <v>-28</v>
      </c>
      <c r="EQ167" s="32">
        <f>DP167-DQ167</f>
        <v>28</v>
      </c>
      <c r="ER167" s="32">
        <f>DR167-DS167</f>
        <v>9</v>
      </c>
      <c r="ES167" s="32">
        <f>DT167-DU167</f>
        <v>13</v>
      </c>
      <c r="ET167" s="32">
        <v>5.666666666666667</v>
      </c>
      <c r="EU167" s="36" t="str">
        <f t="shared" si="51"/>
        <v>I</v>
      </c>
      <c r="EV167" s="36" t="str">
        <f t="shared" si="48"/>
        <v>S</v>
      </c>
      <c r="EW167" s="36" t="str">
        <f t="shared" si="49"/>
        <v>T</v>
      </c>
      <c r="EX167" s="36" t="str">
        <f t="shared" si="50"/>
        <v>J</v>
      </c>
      <c r="EY167" s="32" t="str">
        <f t="shared" si="36"/>
        <v>ISTJ</v>
      </c>
      <c r="EZ167" s="32"/>
      <c r="FA167" s="32">
        <v>3</v>
      </c>
    </row>
    <row r="168" spans="1:157" x14ac:dyDescent="0.3">
      <c r="A168" s="32">
        <v>166</v>
      </c>
      <c r="B168" s="33">
        <v>41936</v>
      </c>
      <c r="C168" s="32">
        <v>2</v>
      </c>
      <c r="D168" s="32">
        <v>10</v>
      </c>
      <c r="E168" s="32"/>
      <c r="F168" s="34">
        <v>1</v>
      </c>
      <c r="G168" s="35"/>
      <c r="H168" s="35">
        <v>0.26666666666666666</v>
      </c>
      <c r="I168" s="35">
        <v>0.05</v>
      </c>
      <c r="J168" s="35"/>
      <c r="K168" s="35">
        <v>0</v>
      </c>
      <c r="L168" s="35">
        <v>0</v>
      </c>
      <c r="M168" s="35">
        <v>4.1428571428571432</v>
      </c>
      <c r="N168" s="35">
        <v>4.1428571428571432</v>
      </c>
      <c r="O168" s="35">
        <v>0</v>
      </c>
      <c r="P168" s="35">
        <v>4.5</v>
      </c>
      <c r="Q168" s="35">
        <v>4.625</v>
      </c>
      <c r="R168" s="35">
        <v>4</v>
      </c>
      <c r="S168" s="35">
        <v>3.875</v>
      </c>
      <c r="T168" s="35">
        <v>4.333333333333333</v>
      </c>
      <c r="U168" s="35">
        <v>3.6</v>
      </c>
      <c r="V168" s="35">
        <v>4.7</v>
      </c>
      <c r="W168" s="35">
        <v>4.875</v>
      </c>
      <c r="X168" s="35">
        <v>4</v>
      </c>
      <c r="Y168" s="32">
        <v>0</v>
      </c>
      <c r="Z168" s="32">
        <v>0</v>
      </c>
      <c r="AA168" s="32">
        <v>0</v>
      </c>
      <c r="AB168" s="32">
        <v>0</v>
      </c>
      <c r="AC168" s="32">
        <v>6</v>
      </c>
      <c r="AD168" s="32">
        <v>1</v>
      </c>
      <c r="AE168" s="32">
        <v>0</v>
      </c>
      <c r="AF168" s="32">
        <v>0</v>
      </c>
      <c r="AG168" s="32">
        <v>0</v>
      </c>
      <c r="AH168" s="32">
        <v>0</v>
      </c>
      <c r="AI168" s="32">
        <v>0</v>
      </c>
      <c r="AJ168" s="32">
        <v>0</v>
      </c>
      <c r="AK168" s="32">
        <v>0</v>
      </c>
      <c r="AL168" s="32">
        <v>0</v>
      </c>
      <c r="AM168" s="32">
        <v>0</v>
      </c>
      <c r="AN168" s="32">
        <v>5</v>
      </c>
      <c r="AO168" s="32">
        <v>5</v>
      </c>
      <c r="AP168" s="32">
        <v>0</v>
      </c>
      <c r="AQ168" s="32">
        <v>0</v>
      </c>
      <c r="AR168" s="32">
        <v>0</v>
      </c>
      <c r="AS168" s="32">
        <v>0</v>
      </c>
      <c r="AT168" s="32">
        <v>0</v>
      </c>
      <c r="AU168" s="32">
        <v>0</v>
      </c>
      <c r="AV168" s="32">
        <v>0</v>
      </c>
      <c r="AW168" s="32">
        <v>0</v>
      </c>
      <c r="AX168" s="32">
        <v>0</v>
      </c>
      <c r="AY168" s="32">
        <v>6</v>
      </c>
      <c r="AZ168" s="32">
        <v>1</v>
      </c>
      <c r="BA168" s="32">
        <v>0</v>
      </c>
      <c r="BB168" s="32">
        <v>0</v>
      </c>
      <c r="BC168" s="32">
        <v>0</v>
      </c>
      <c r="BD168" s="32">
        <v>0</v>
      </c>
      <c r="BE168" s="32">
        <v>0</v>
      </c>
      <c r="BF168" s="32">
        <v>0</v>
      </c>
      <c r="BG168" s="32">
        <v>0</v>
      </c>
      <c r="BH168" s="32">
        <v>0</v>
      </c>
      <c r="BI168" s="32">
        <v>0</v>
      </c>
      <c r="BJ168" s="32">
        <v>3</v>
      </c>
      <c r="BK168" s="32">
        <v>5</v>
      </c>
      <c r="BL168" s="32">
        <v>0</v>
      </c>
      <c r="BM168" s="32">
        <v>0</v>
      </c>
      <c r="BN168" s="32">
        <v>0</v>
      </c>
      <c r="BO168" s="32">
        <v>0</v>
      </c>
      <c r="BP168" s="32">
        <v>0</v>
      </c>
      <c r="BQ168" s="32">
        <v>0</v>
      </c>
      <c r="BR168" s="32">
        <v>0</v>
      </c>
      <c r="BS168" s="32">
        <v>0</v>
      </c>
      <c r="BT168" s="32">
        <v>2</v>
      </c>
      <c r="BU168" s="32">
        <v>5</v>
      </c>
      <c r="BV168" s="32">
        <v>1</v>
      </c>
      <c r="BW168" s="32">
        <v>0</v>
      </c>
      <c r="BX168" s="32">
        <v>0</v>
      </c>
      <c r="BY168" s="32">
        <v>0</v>
      </c>
      <c r="BZ168" s="32">
        <v>0</v>
      </c>
      <c r="CA168" s="32">
        <v>0</v>
      </c>
      <c r="CB168" s="32">
        <v>0</v>
      </c>
      <c r="CC168" s="32">
        <v>0</v>
      </c>
      <c r="CD168" s="32">
        <v>0</v>
      </c>
      <c r="CE168" s="32">
        <v>0</v>
      </c>
      <c r="CF168" s="32">
        <v>3</v>
      </c>
      <c r="CG168" s="32">
        <v>7</v>
      </c>
      <c r="CH168" s="32">
        <v>0</v>
      </c>
      <c r="CI168" s="32">
        <v>0</v>
      </c>
      <c r="CJ168" s="32">
        <v>0</v>
      </c>
      <c r="CK168" s="32">
        <v>0</v>
      </c>
      <c r="CL168" s="32">
        <v>0</v>
      </c>
      <c r="CM168" s="32">
        <v>0</v>
      </c>
      <c r="CN168" s="32">
        <v>0</v>
      </c>
      <c r="CO168" s="32">
        <v>0</v>
      </c>
      <c r="CP168" s="32">
        <v>0</v>
      </c>
      <c r="CQ168" s="32">
        <v>2</v>
      </c>
      <c r="CR168" s="32">
        <v>1</v>
      </c>
      <c r="CS168" s="32">
        <v>0</v>
      </c>
      <c r="CT168" s="32">
        <v>0</v>
      </c>
      <c r="CU168" s="32">
        <v>0</v>
      </c>
      <c r="CV168" s="32">
        <v>0</v>
      </c>
      <c r="CW168" s="32">
        <v>0</v>
      </c>
      <c r="CX168" s="32">
        <v>0</v>
      </c>
      <c r="CY168" s="32">
        <v>0</v>
      </c>
      <c r="CZ168" s="32">
        <v>0</v>
      </c>
      <c r="DA168" s="32">
        <v>0</v>
      </c>
      <c r="DB168" s="32">
        <v>1</v>
      </c>
      <c r="DC168" s="32">
        <v>7</v>
      </c>
      <c r="DD168" s="32">
        <v>0</v>
      </c>
      <c r="DE168" s="32">
        <v>0</v>
      </c>
      <c r="DF168" s="32">
        <v>0</v>
      </c>
      <c r="DG168" s="32">
        <v>0</v>
      </c>
      <c r="DH168" s="32">
        <v>0</v>
      </c>
      <c r="DI168" s="32">
        <v>0.44254194521301815</v>
      </c>
      <c r="DJ168" s="32">
        <v>7</v>
      </c>
      <c r="DK168" s="32">
        <v>2</v>
      </c>
      <c r="DL168" s="32">
        <v>0</v>
      </c>
      <c r="DM168" s="32">
        <v>2</v>
      </c>
      <c r="DN168" s="32">
        <v>18</v>
      </c>
      <c r="DO168" s="32">
        <v>11</v>
      </c>
      <c r="DP168" s="32">
        <v>14</v>
      </c>
      <c r="DQ168" s="32">
        <v>14</v>
      </c>
      <c r="DR168" s="32">
        <v>15</v>
      </c>
      <c r="DS168" s="32">
        <v>7</v>
      </c>
      <c r="DT168" s="32">
        <v>26</v>
      </c>
      <c r="DU168" s="32">
        <v>4</v>
      </c>
      <c r="DV168" s="32">
        <v>16</v>
      </c>
      <c r="DW168" s="32">
        <v>16</v>
      </c>
      <c r="DX168" s="32">
        <v>22</v>
      </c>
      <c r="DY168" s="32">
        <v>10</v>
      </c>
      <c r="DZ168" s="32">
        <v>14</v>
      </c>
      <c r="EA168" s="32">
        <v>19</v>
      </c>
      <c r="EB168" s="32">
        <v>14</v>
      </c>
      <c r="EC168" s="32">
        <v>15</v>
      </c>
      <c r="ED168" s="32">
        <v>18</v>
      </c>
      <c r="EE168" s="32">
        <f t="shared" si="37"/>
        <v>48</v>
      </c>
      <c r="EF168" s="32">
        <f t="shared" si="38"/>
        <v>47</v>
      </c>
      <c r="EG168" s="32">
        <f t="shared" si="39"/>
        <v>49</v>
      </c>
      <c r="EH168" s="32">
        <f t="shared" si="40"/>
        <v>51</v>
      </c>
      <c r="EI168" s="32">
        <f t="shared" si="41"/>
        <v>42</v>
      </c>
      <c r="EJ168" s="32">
        <f t="shared" si="42"/>
        <v>51</v>
      </c>
      <c r="EK168" s="32">
        <f t="shared" si="43"/>
        <v>48</v>
      </c>
      <c r="EL168" s="32">
        <f t="shared" si="44"/>
        <v>52</v>
      </c>
      <c r="EM168" s="32">
        <f t="shared" si="45"/>
        <v>44</v>
      </c>
      <c r="EN168" s="32">
        <f t="shared" si="46"/>
        <v>34</v>
      </c>
      <c r="EO168" s="32">
        <f t="shared" si="47"/>
        <v>37</v>
      </c>
      <c r="EP168" s="32">
        <f>DN168-DO168</f>
        <v>7</v>
      </c>
      <c r="EQ168" s="32">
        <f>DP168-DQ168</f>
        <v>0</v>
      </c>
      <c r="ER168" s="32">
        <f>DR168-DS168</f>
        <v>8</v>
      </c>
      <c r="ES168" s="32">
        <f>DT168-DU168</f>
        <v>22</v>
      </c>
      <c r="ET168" s="32">
        <v>7</v>
      </c>
      <c r="EU168" s="36" t="str">
        <f t="shared" si="51"/>
        <v>E</v>
      </c>
      <c r="EV168" s="36" t="str">
        <f t="shared" si="48"/>
        <v>N</v>
      </c>
      <c r="EW168" s="36" t="str">
        <f t="shared" si="49"/>
        <v>T</v>
      </c>
      <c r="EX168" s="36" t="str">
        <f t="shared" si="50"/>
        <v>J</v>
      </c>
      <c r="EY168" s="32" t="str">
        <f t="shared" si="36"/>
        <v>ENTJ</v>
      </c>
      <c r="EZ168" s="32"/>
      <c r="FA168" s="32">
        <v>3</v>
      </c>
    </row>
    <row r="169" spans="1:157" x14ac:dyDescent="0.3">
      <c r="A169" s="32">
        <v>167</v>
      </c>
      <c r="B169" s="33">
        <v>41936</v>
      </c>
      <c r="C169" s="32">
        <v>2</v>
      </c>
      <c r="D169" s="32">
        <v>11</v>
      </c>
      <c r="E169" s="32"/>
      <c r="F169" s="34">
        <v>0</v>
      </c>
      <c r="G169" s="35"/>
      <c r="H169" s="35">
        <v>0</v>
      </c>
      <c r="I169" s="35">
        <v>0.6</v>
      </c>
      <c r="J169" s="35"/>
      <c r="K169" s="35">
        <v>0</v>
      </c>
      <c r="L169" s="35">
        <v>0.25</v>
      </c>
      <c r="M169" s="35">
        <v>5</v>
      </c>
      <c r="N169" s="35">
        <v>5</v>
      </c>
      <c r="O169" s="35">
        <v>0</v>
      </c>
      <c r="P169" s="35">
        <v>5</v>
      </c>
      <c r="Q169" s="35">
        <v>5</v>
      </c>
      <c r="R169" s="35">
        <v>0</v>
      </c>
      <c r="S169" s="35">
        <v>4.125</v>
      </c>
      <c r="T169" s="35">
        <v>5</v>
      </c>
      <c r="U169" s="35">
        <v>3.8333333333333335</v>
      </c>
      <c r="V169" s="35">
        <v>4.7</v>
      </c>
      <c r="W169" s="35">
        <v>5</v>
      </c>
      <c r="X169" s="35">
        <v>4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32">
        <v>7</v>
      </c>
      <c r="AE169" s="32">
        <v>0</v>
      </c>
      <c r="AF169" s="32">
        <v>0</v>
      </c>
      <c r="AG169" s="32">
        <v>0</v>
      </c>
      <c r="AH169" s="32">
        <v>0</v>
      </c>
      <c r="AI169" s="32">
        <v>0</v>
      </c>
      <c r="AJ169" s="32">
        <v>0</v>
      </c>
      <c r="AK169" s="32">
        <v>0</v>
      </c>
      <c r="AL169" s="32">
        <v>0</v>
      </c>
      <c r="AM169" s="32">
        <v>0</v>
      </c>
      <c r="AN169" s="32">
        <v>0</v>
      </c>
      <c r="AO169" s="32">
        <v>10</v>
      </c>
      <c r="AP169" s="32">
        <v>0</v>
      </c>
      <c r="AQ169" s="32">
        <v>0</v>
      </c>
      <c r="AR169" s="32">
        <v>0</v>
      </c>
      <c r="AS169" s="32">
        <v>0</v>
      </c>
      <c r="AT169" s="32">
        <v>0</v>
      </c>
      <c r="AU169" s="32">
        <v>0</v>
      </c>
      <c r="AV169" s="32">
        <v>0</v>
      </c>
      <c r="AW169" s="32">
        <v>0</v>
      </c>
      <c r="AX169" s="32">
        <v>0</v>
      </c>
      <c r="AY169" s="32">
        <v>0</v>
      </c>
      <c r="AZ169" s="32">
        <v>7</v>
      </c>
      <c r="BA169" s="32">
        <v>0</v>
      </c>
      <c r="BB169" s="32">
        <v>0</v>
      </c>
      <c r="BC169" s="32">
        <v>0</v>
      </c>
      <c r="BD169" s="32">
        <v>0</v>
      </c>
      <c r="BE169" s="32">
        <v>0</v>
      </c>
      <c r="BF169" s="32">
        <v>0</v>
      </c>
      <c r="BG169" s="32">
        <v>0</v>
      </c>
      <c r="BH169" s="32">
        <v>0</v>
      </c>
      <c r="BI169" s="32">
        <v>0</v>
      </c>
      <c r="BJ169" s="32">
        <v>0</v>
      </c>
      <c r="BK169" s="32">
        <v>10</v>
      </c>
      <c r="BL169" s="32">
        <v>0</v>
      </c>
      <c r="BM169" s="32">
        <v>0</v>
      </c>
      <c r="BN169" s="32">
        <v>0</v>
      </c>
      <c r="BO169" s="32">
        <v>0</v>
      </c>
      <c r="BP169" s="32">
        <v>0</v>
      </c>
      <c r="BQ169" s="32">
        <v>0</v>
      </c>
      <c r="BR169" s="32">
        <v>0</v>
      </c>
      <c r="BS169" s="32">
        <v>0</v>
      </c>
      <c r="BT169" s="32">
        <v>1</v>
      </c>
      <c r="BU169" s="32">
        <v>5</v>
      </c>
      <c r="BV169" s="32">
        <v>2</v>
      </c>
      <c r="BW169" s="32">
        <v>0</v>
      </c>
      <c r="BX169" s="32">
        <v>0</v>
      </c>
      <c r="BY169" s="32">
        <v>0</v>
      </c>
      <c r="BZ169" s="32">
        <v>0</v>
      </c>
      <c r="CA169" s="32">
        <v>0</v>
      </c>
      <c r="CB169" s="32">
        <v>0</v>
      </c>
      <c r="CC169" s="32">
        <v>0</v>
      </c>
      <c r="CD169" s="32">
        <v>0</v>
      </c>
      <c r="CE169" s="32">
        <v>0</v>
      </c>
      <c r="CF169" s="32">
        <v>3</v>
      </c>
      <c r="CG169" s="32">
        <v>7</v>
      </c>
      <c r="CH169" s="32">
        <v>0</v>
      </c>
      <c r="CI169" s="32">
        <v>0</v>
      </c>
      <c r="CJ169" s="32">
        <v>0</v>
      </c>
      <c r="CK169" s="32">
        <v>0</v>
      </c>
      <c r="CL169" s="32">
        <v>0</v>
      </c>
      <c r="CM169" s="32">
        <v>0</v>
      </c>
      <c r="CN169" s="32">
        <v>0</v>
      </c>
      <c r="CO169" s="32">
        <v>0</v>
      </c>
      <c r="CP169" s="32">
        <v>0</v>
      </c>
      <c r="CQ169" s="32">
        <v>0</v>
      </c>
      <c r="CR169" s="32">
        <v>2</v>
      </c>
      <c r="CS169" s="32">
        <v>0</v>
      </c>
      <c r="CT169" s="32">
        <v>0</v>
      </c>
      <c r="CU169" s="32">
        <v>0</v>
      </c>
      <c r="CV169" s="32">
        <v>0</v>
      </c>
      <c r="CW169" s="32">
        <v>0</v>
      </c>
      <c r="CX169" s="32">
        <v>0</v>
      </c>
      <c r="CY169" s="32">
        <v>0</v>
      </c>
      <c r="CZ169" s="32">
        <v>0</v>
      </c>
      <c r="DA169" s="32">
        <v>0</v>
      </c>
      <c r="DB169" s="32">
        <v>0</v>
      </c>
      <c r="DC169" s="32">
        <v>7</v>
      </c>
      <c r="DD169" s="32">
        <v>0</v>
      </c>
      <c r="DE169" s="32">
        <v>0</v>
      </c>
      <c r="DF169" s="32">
        <v>0</v>
      </c>
      <c r="DG169" s="32">
        <v>0</v>
      </c>
      <c r="DH169" s="32">
        <v>0</v>
      </c>
      <c r="DI169" s="32">
        <v>0.90590730773288963</v>
      </c>
      <c r="DJ169" s="32">
        <v>0</v>
      </c>
      <c r="DK169" s="32">
        <v>9</v>
      </c>
      <c r="DL169" s="32">
        <v>0</v>
      </c>
      <c r="DM169" s="32">
        <v>9</v>
      </c>
      <c r="DN169" s="32">
        <v>11</v>
      </c>
      <c r="DO169" s="32">
        <v>16</v>
      </c>
      <c r="DP169" s="32">
        <v>16</v>
      </c>
      <c r="DQ169" s="32">
        <v>10</v>
      </c>
      <c r="DR169" s="32">
        <v>19</v>
      </c>
      <c r="DS169" s="32">
        <v>5</v>
      </c>
      <c r="DT169" s="32">
        <v>22</v>
      </c>
      <c r="DU169" s="32">
        <v>4</v>
      </c>
      <c r="DV169" s="32">
        <v>18</v>
      </c>
      <c r="DW169" s="32">
        <v>14</v>
      </c>
      <c r="DX169" s="32">
        <v>18</v>
      </c>
      <c r="DY169" s="32">
        <v>12</v>
      </c>
      <c r="DZ169" s="32">
        <v>20</v>
      </c>
      <c r="EA169" s="32">
        <v>14</v>
      </c>
      <c r="EB169" s="32">
        <v>14</v>
      </c>
      <c r="EC169" s="32">
        <v>14</v>
      </c>
      <c r="ED169" s="32">
        <v>17</v>
      </c>
      <c r="EE169" s="32">
        <f t="shared" si="37"/>
        <v>44</v>
      </c>
      <c r="EF169" s="32">
        <f t="shared" si="38"/>
        <v>48</v>
      </c>
      <c r="EG169" s="32">
        <f t="shared" si="39"/>
        <v>49</v>
      </c>
      <c r="EH169" s="32">
        <f t="shared" si="40"/>
        <v>46</v>
      </c>
      <c r="EI169" s="32">
        <f t="shared" si="41"/>
        <v>49</v>
      </c>
      <c r="EJ169" s="32">
        <f t="shared" si="42"/>
        <v>46</v>
      </c>
      <c r="EK169" s="32">
        <f t="shared" si="43"/>
        <v>45</v>
      </c>
      <c r="EL169" s="32">
        <f t="shared" si="44"/>
        <v>56</v>
      </c>
      <c r="EM169" s="32">
        <f t="shared" si="45"/>
        <v>40</v>
      </c>
      <c r="EN169" s="32">
        <f t="shared" si="46"/>
        <v>31</v>
      </c>
      <c r="EO169" s="32">
        <f t="shared" si="47"/>
        <v>32</v>
      </c>
      <c r="EP169" s="32">
        <f>DN169-DO169</f>
        <v>-5</v>
      </c>
      <c r="EQ169" s="32">
        <f>DP169-DQ169</f>
        <v>6</v>
      </c>
      <c r="ER169" s="32">
        <f>DR169-DS169</f>
        <v>14</v>
      </c>
      <c r="ES169" s="32">
        <f>DT169-DU169</f>
        <v>18</v>
      </c>
      <c r="ET169" s="32">
        <v>6.333333333333333</v>
      </c>
      <c r="EU169" s="36" t="str">
        <f t="shared" si="51"/>
        <v>I</v>
      </c>
      <c r="EV169" s="36" t="str">
        <f t="shared" si="48"/>
        <v>S</v>
      </c>
      <c r="EW169" s="36" t="str">
        <f t="shared" si="49"/>
        <v>T</v>
      </c>
      <c r="EX169" s="36" t="str">
        <f t="shared" si="50"/>
        <v>J</v>
      </c>
      <c r="EY169" s="32" t="str">
        <f t="shared" si="36"/>
        <v>ISTJ</v>
      </c>
      <c r="EZ169" s="32"/>
      <c r="FA169" s="32">
        <v>3</v>
      </c>
    </row>
    <row r="170" spans="1:157" x14ac:dyDescent="0.3">
      <c r="A170" s="32">
        <v>168</v>
      </c>
      <c r="B170" s="33">
        <v>41936</v>
      </c>
      <c r="C170" s="32">
        <v>2</v>
      </c>
      <c r="D170" s="32">
        <v>12</v>
      </c>
      <c r="E170" s="32"/>
      <c r="F170" s="34">
        <v>0</v>
      </c>
      <c r="G170" s="35"/>
      <c r="H170" s="35">
        <v>0</v>
      </c>
      <c r="I170" s="35">
        <v>1</v>
      </c>
      <c r="J170" s="35"/>
      <c r="K170" s="35">
        <v>0</v>
      </c>
      <c r="L170" s="35">
        <v>0.75</v>
      </c>
      <c r="M170" s="35">
        <v>4</v>
      </c>
      <c r="N170" s="35">
        <v>4.166666666666667</v>
      </c>
      <c r="O170" s="35">
        <v>3.5</v>
      </c>
      <c r="P170" s="35">
        <v>5.5</v>
      </c>
      <c r="Q170" s="35">
        <v>5.5</v>
      </c>
      <c r="R170" s="35">
        <v>0</v>
      </c>
      <c r="S170" s="35">
        <v>4.1428571428571432</v>
      </c>
      <c r="T170" s="35">
        <v>4.333333333333333</v>
      </c>
      <c r="U170" s="35">
        <v>3</v>
      </c>
      <c r="V170" s="35">
        <v>4.7</v>
      </c>
      <c r="W170" s="35">
        <v>4.7</v>
      </c>
      <c r="X170" s="35">
        <v>0</v>
      </c>
      <c r="Y170" s="32">
        <v>0</v>
      </c>
      <c r="Z170" s="32">
        <v>0</v>
      </c>
      <c r="AA170" s="32">
        <v>0</v>
      </c>
      <c r="AB170" s="32">
        <v>1</v>
      </c>
      <c r="AC170" s="32">
        <v>6</v>
      </c>
      <c r="AD170" s="32">
        <v>1</v>
      </c>
      <c r="AE170" s="32">
        <v>0</v>
      </c>
      <c r="AF170" s="32">
        <v>0</v>
      </c>
      <c r="AG170" s="32">
        <v>0</v>
      </c>
      <c r="AH170" s="32">
        <v>0</v>
      </c>
      <c r="AI170" s="32">
        <v>0</v>
      </c>
      <c r="AJ170" s="32">
        <v>0</v>
      </c>
      <c r="AK170" s="32">
        <v>0</v>
      </c>
      <c r="AL170" s="32">
        <v>0</v>
      </c>
      <c r="AM170" s="32">
        <v>0</v>
      </c>
      <c r="AN170" s="32">
        <v>0</v>
      </c>
      <c r="AO170" s="32">
        <v>9</v>
      </c>
      <c r="AP170" s="32">
        <v>0</v>
      </c>
      <c r="AQ170" s="32">
        <v>0</v>
      </c>
      <c r="AR170" s="32">
        <v>0</v>
      </c>
      <c r="AS170" s="32">
        <v>0</v>
      </c>
      <c r="AT170" s="32">
        <v>1</v>
      </c>
      <c r="AU170" s="32">
        <v>0</v>
      </c>
      <c r="AV170" s="32">
        <v>0</v>
      </c>
      <c r="AW170" s="32">
        <v>0</v>
      </c>
      <c r="AX170" s="32">
        <v>0</v>
      </c>
      <c r="AY170" s="32">
        <v>5</v>
      </c>
      <c r="AZ170" s="32">
        <v>1</v>
      </c>
      <c r="BA170" s="32">
        <v>0</v>
      </c>
      <c r="BB170" s="32">
        <v>0</v>
      </c>
      <c r="BC170" s="32">
        <v>0</v>
      </c>
      <c r="BD170" s="32">
        <v>0</v>
      </c>
      <c r="BE170" s="32">
        <v>0</v>
      </c>
      <c r="BF170" s="32">
        <v>0</v>
      </c>
      <c r="BG170" s="32">
        <v>0</v>
      </c>
      <c r="BH170" s="32">
        <v>0</v>
      </c>
      <c r="BI170" s="32">
        <v>0</v>
      </c>
      <c r="BJ170" s="32">
        <v>0</v>
      </c>
      <c r="BK170" s="32">
        <v>9</v>
      </c>
      <c r="BL170" s="32">
        <v>0</v>
      </c>
      <c r="BM170" s="32">
        <v>0</v>
      </c>
      <c r="BN170" s="32">
        <v>0</v>
      </c>
      <c r="BO170" s="32">
        <v>0</v>
      </c>
      <c r="BP170" s="32">
        <v>1</v>
      </c>
      <c r="BQ170" s="32">
        <v>0</v>
      </c>
      <c r="BR170" s="32">
        <v>0</v>
      </c>
      <c r="BS170" s="32">
        <v>0</v>
      </c>
      <c r="BT170" s="32">
        <v>1</v>
      </c>
      <c r="BU170" s="32">
        <v>4</v>
      </c>
      <c r="BV170" s="32">
        <v>2</v>
      </c>
      <c r="BW170" s="32">
        <v>0</v>
      </c>
      <c r="BX170" s="32">
        <v>0</v>
      </c>
      <c r="BY170" s="32">
        <v>0</v>
      </c>
      <c r="BZ170" s="32">
        <v>0</v>
      </c>
      <c r="CA170" s="32">
        <v>0</v>
      </c>
      <c r="CB170" s="32">
        <v>0</v>
      </c>
      <c r="CC170" s="32">
        <v>0</v>
      </c>
      <c r="CD170" s="32">
        <v>0</v>
      </c>
      <c r="CE170" s="32">
        <v>0</v>
      </c>
      <c r="CF170" s="32">
        <v>3</v>
      </c>
      <c r="CG170" s="32">
        <v>7</v>
      </c>
      <c r="CH170" s="32">
        <v>0</v>
      </c>
      <c r="CI170" s="32">
        <v>0</v>
      </c>
      <c r="CJ170" s="32">
        <v>0</v>
      </c>
      <c r="CK170" s="32">
        <v>0</v>
      </c>
      <c r="CL170" s="32">
        <v>0</v>
      </c>
      <c r="CM170" s="32">
        <v>0</v>
      </c>
      <c r="CN170" s="32">
        <v>0</v>
      </c>
      <c r="CO170" s="32">
        <v>0</v>
      </c>
      <c r="CP170" s="32">
        <v>0</v>
      </c>
      <c r="CQ170" s="32">
        <v>4</v>
      </c>
      <c r="CR170" s="32">
        <v>2</v>
      </c>
      <c r="CS170" s="32">
        <v>0</v>
      </c>
      <c r="CT170" s="32">
        <v>0</v>
      </c>
      <c r="CU170" s="32">
        <v>0</v>
      </c>
      <c r="CV170" s="32">
        <v>0</v>
      </c>
      <c r="CW170" s="32">
        <v>0</v>
      </c>
      <c r="CX170" s="32">
        <v>0</v>
      </c>
      <c r="CY170" s="32">
        <v>0</v>
      </c>
      <c r="CZ170" s="32">
        <v>0</v>
      </c>
      <c r="DA170" s="32">
        <v>0</v>
      </c>
      <c r="DB170" s="32">
        <v>3</v>
      </c>
      <c r="DC170" s="32">
        <v>7</v>
      </c>
      <c r="DD170" s="32">
        <v>0</v>
      </c>
      <c r="DE170" s="32">
        <v>0</v>
      </c>
      <c r="DF170" s="32">
        <v>0</v>
      </c>
      <c r="DG170" s="32">
        <v>0</v>
      </c>
      <c r="DH170" s="32">
        <v>0</v>
      </c>
      <c r="DI170" s="32">
        <v>0.32111886690712932</v>
      </c>
      <c r="DJ170" s="32">
        <v>0</v>
      </c>
      <c r="DK170" s="32">
        <v>9</v>
      </c>
      <c r="DL170" s="32">
        <v>0</v>
      </c>
      <c r="DM170" s="32">
        <v>9</v>
      </c>
      <c r="DN170" s="32">
        <v>18</v>
      </c>
      <c r="DO170" s="32">
        <v>7</v>
      </c>
      <c r="DP170" s="32">
        <v>17</v>
      </c>
      <c r="DQ170" s="32">
        <v>8</v>
      </c>
      <c r="DR170" s="32">
        <v>24</v>
      </c>
      <c r="DS170" s="32">
        <v>5</v>
      </c>
      <c r="DT170" s="32">
        <v>17</v>
      </c>
      <c r="DU170" s="32">
        <v>14</v>
      </c>
      <c r="DV170" s="32">
        <v>18</v>
      </c>
      <c r="DW170" s="32">
        <v>15</v>
      </c>
      <c r="DX170" s="32">
        <v>20</v>
      </c>
      <c r="DY170" s="32">
        <v>11</v>
      </c>
      <c r="DZ170" s="32">
        <v>13</v>
      </c>
      <c r="EA170" s="32">
        <v>11</v>
      </c>
      <c r="EB170" s="32">
        <v>21</v>
      </c>
      <c r="EC170" s="32">
        <v>19</v>
      </c>
      <c r="ED170" s="32">
        <v>16</v>
      </c>
      <c r="EE170" s="32">
        <f t="shared" si="37"/>
        <v>46</v>
      </c>
      <c r="EF170" s="32">
        <f t="shared" si="38"/>
        <v>45</v>
      </c>
      <c r="EG170" s="32">
        <f t="shared" si="39"/>
        <v>53</v>
      </c>
      <c r="EH170" s="32">
        <f t="shared" si="40"/>
        <v>44</v>
      </c>
      <c r="EI170" s="32">
        <f t="shared" si="41"/>
        <v>40</v>
      </c>
      <c r="EJ170" s="32">
        <f t="shared" si="42"/>
        <v>60</v>
      </c>
      <c r="EK170" s="32">
        <f t="shared" si="43"/>
        <v>52</v>
      </c>
      <c r="EL170" s="32">
        <f t="shared" si="44"/>
        <v>51</v>
      </c>
      <c r="EM170" s="32">
        <f t="shared" si="45"/>
        <v>41</v>
      </c>
      <c r="EN170" s="32">
        <f t="shared" si="46"/>
        <v>31</v>
      </c>
      <c r="EO170" s="32">
        <f t="shared" si="47"/>
        <v>39</v>
      </c>
      <c r="EP170" s="32">
        <f>DN170-DO170</f>
        <v>11</v>
      </c>
      <c r="EQ170" s="32">
        <f>DP170-DQ170</f>
        <v>9</v>
      </c>
      <c r="ER170" s="32">
        <f>DR170-DS170</f>
        <v>19</v>
      </c>
      <c r="ES170" s="32">
        <f>DT170-DU170</f>
        <v>3</v>
      </c>
      <c r="ET170" s="32">
        <v>7</v>
      </c>
      <c r="EU170" s="36" t="str">
        <f t="shared" si="51"/>
        <v>E</v>
      </c>
      <c r="EV170" s="36" t="str">
        <f t="shared" si="48"/>
        <v>S</v>
      </c>
      <c r="EW170" s="36" t="str">
        <f t="shared" si="49"/>
        <v>T</v>
      </c>
      <c r="EX170" s="36" t="str">
        <f t="shared" si="50"/>
        <v>J</v>
      </c>
      <c r="EY170" s="32" t="str">
        <f t="shared" si="36"/>
        <v>ESTJ</v>
      </c>
      <c r="EZ170" s="32"/>
      <c r="FA170" s="32">
        <v>3</v>
      </c>
    </row>
    <row r="171" spans="1:157" x14ac:dyDescent="0.3">
      <c r="A171" s="37">
        <v>169</v>
      </c>
      <c r="B171" s="38">
        <v>41943</v>
      </c>
      <c r="C171" s="37">
        <v>1</v>
      </c>
      <c r="D171" s="37">
        <v>1</v>
      </c>
      <c r="E171" s="37"/>
      <c r="F171" s="39">
        <v>0</v>
      </c>
      <c r="G171" s="40">
        <v>0</v>
      </c>
      <c r="H171" s="40">
        <v>0.26666666666666666</v>
      </c>
      <c r="I171" s="40">
        <v>0.5</v>
      </c>
      <c r="J171" s="40">
        <v>0</v>
      </c>
      <c r="K171" s="40">
        <v>0</v>
      </c>
      <c r="L171" s="40">
        <v>0.1</v>
      </c>
      <c r="M171" s="40">
        <v>4.1428571428571432</v>
      </c>
      <c r="N171" s="40">
        <v>4.1428571428571432</v>
      </c>
      <c r="O171" s="40">
        <v>0</v>
      </c>
      <c r="P171" s="40">
        <v>4.4000000000000004</v>
      </c>
      <c r="Q171" s="40">
        <v>4.4000000000000004</v>
      </c>
      <c r="R171" s="40">
        <v>0</v>
      </c>
      <c r="S171" s="40">
        <v>3.375</v>
      </c>
      <c r="T171" s="40">
        <v>4.5</v>
      </c>
      <c r="U171" s="40">
        <v>2.25</v>
      </c>
      <c r="V171" s="40">
        <v>3.8</v>
      </c>
      <c r="W171" s="40">
        <v>4.333333333333333</v>
      </c>
      <c r="X171" s="40">
        <v>3</v>
      </c>
      <c r="Y171" s="37">
        <v>0</v>
      </c>
      <c r="Z171" s="37">
        <v>0</v>
      </c>
      <c r="AA171" s="37">
        <v>0</v>
      </c>
      <c r="AB171" s="37">
        <v>0</v>
      </c>
      <c r="AC171" s="37">
        <v>6</v>
      </c>
      <c r="AD171" s="37">
        <v>1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v>0</v>
      </c>
      <c r="AK171" s="37">
        <v>0</v>
      </c>
      <c r="AL171" s="37">
        <v>0</v>
      </c>
      <c r="AM171" s="37">
        <v>0</v>
      </c>
      <c r="AN171" s="37">
        <v>6</v>
      </c>
      <c r="AO171" s="37">
        <v>4</v>
      </c>
      <c r="AP171" s="37">
        <v>0</v>
      </c>
      <c r="AQ171" s="37">
        <v>0</v>
      </c>
      <c r="AR171" s="37">
        <v>0</v>
      </c>
      <c r="AS171" s="37">
        <v>0</v>
      </c>
      <c r="AT171" s="37">
        <v>0</v>
      </c>
      <c r="AU171" s="37">
        <v>0</v>
      </c>
      <c r="AV171" s="37">
        <v>0</v>
      </c>
      <c r="AW171" s="37">
        <v>0</v>
      </c>
      <c r="AX171" s="37">
        <v>0</v>
      </c>
      <c r="AY171" s="37">
        <v>6</v>
      </c>
      <c r="AZ171" s="37">
        <v>1</v>
      </c>
      <c r="BA171" s="37">
        <v>0</v>
      </c>
      <c r="BB171" s="37">
        <v>0</v>
      </c>
      <c r="BC171" s="37">
        <v>0</v>
      </c>
      <c r="BD171" s="37">
        <v>0</v>
      </c>
      <c r="BE171" s="37">
        <v>0</v>
      </c>
      <c r="BF171" s="37">
        <v>0</v>
      </c>
      <c r="BG171" s="37">
        <v>0</v>
      </c>
      <c r="BH171" s="37">
        <v>0</v>
      </c>
      <c r="BI171" s="37">
        <v>0</v>
      </c>
      <c r="BJ171" s="37">
        <v>6</v>
      </c>
      <c r="BK171" s="37">
        <v>4</v>
      </c>
      <c r="BL171" s="37">
        <v>0</v>
      </c>
      <c r="BM171" s="37">
        <v>0</v>
      </c>
      <c r="BN171" s="37">
        <v>0</v>
      </c>
      <c r="BO171" s="37">
        <v>0</v>
      </c>
      <c r="BP171" s="37">
        <v>0</v>
      </c>
      <c r="BQ171" s="37">
        <v>0</v>
      </c>
      <c r="BR171" s="37">
        <v>1</v>
      </c>
      <c r="BS171" s="37">
        <v>1</v>
      </c>
      <c r="BT171" s="37">
        <v>2</v>
      </c>
      <c r="BU171" s="37">
        <v>2</v>
      </c>
      <c r="BV171" s="37">
        <v>2</v>
      </c>
      <c r="BW171" s="37">
        <v>0</v>
      </c>
      <c r="BX171" s="37">
        <v>0</v>
      </c>
      <c r="BY171" s="37">
        <v>0</v>
      </c>
      <c r="BZ171" s="37">
        <v>0</v>
      </c>
      <c r="CA171" s="37">
        <v>0</v>
      </c>
      <c r="CB171" s="37">
        <v>0</v>
      </c>
      <c r="CC171" s="37">
        <v>0</v>
      </c>
      <c r="CD171" s="37">
        <v>0</v>
      </c>
      <c r="CE171" s="37">
        <v>4</v>
      </c>
      <c r="CF171" s="37">
        <v>4</v>
      </c>
      <c r="CG171" s="37">
        <v>2</v>
      </c>
      <c r="CH171" s="37">
        <v>0</v>
      </c>
      <c r="CI171" s="37">
        <v>0</v>
      </c>
      <c r="CJ171" s="37">
        <v>0</v>
      </c>
      <c r="CK171" s="37">
        <v>0</v>
      </c>
      <c r="CL171" s="37">
        <v>0</v>
      </c>
      <c r="CM171" s="37">
        <v>0</v>
      </c>
      <c r="CN171" s="37">
        <v>0</v>
      </c>
      <c r="CO171" s="37">
        <v>0</v>
      </c>
      <c r="CP171" s="37">
        <v>0</v>
      </c>
      <c r="CQ171" s="37">
        <v>2</v>
      </c>
      <c r="CR171" s="37">
        <v>2</v>
      </c>
      <c r="CS171" s="37">
        <v>0</v>
      </c>
      <c r="CT171" s="37">
        <v>0</v>
      </c>
      <c r="CU171" s="37">
        <v>0</v>
      </c>
      <c r="CV171" s="37">
        <v>0</v>
      </c>
      <c r="CW171" s="37">
        <v>0</v>
      </c>
      <c r="CX171" s="37">
        <v>0</v>
      </c>
      <c r="CY171" s="37">
        <v>0</v>
      </c>
      <c r="CZ171" s="37">
        <v>0</v>
      </c>
      <c r="DA171" s="37">
        <v>0</v>
      </c>
      <c r="DB171" s="37">
        <v>4</v>
      </c>
      <c r="DC171" s="37">
        <v>2</v>
      </c>
      <c r="DD171" s="37">
        <v>0</v>
      </c>
      <c r="DE171" s="37">
        <v>0</v>
      </c>
      <c r="DF171" s="37">
        <v>0</v>
      </c>
      <c r="DG171" s="37">
        <v>0</v>
      </c>
      <c r="DH171" s="37">
        <v>0</v>
      </c>
      <c r="DI171" s="37">
        <v>0.43625809087137007</v>
      </c>
      <c r="DJ171" s="41">
        <v>8</v>
      </c>
      <c r="DK171" s="41">
        <v>1</v>
      </c>
      <c r="DL171" s="41">
        <v>0</v>
      </c>
      <c r="DM171" s="37">
        <f t="shared" ref="DM171:DM230" si="52">DK171+DL171</f>
        <v>1</v>
      </c>
      <c r="DN171" s="37">
        <v>13</v>
      </c>
      <c r="DO171" s="37">
        <v>15</v>
      </c>
      <c r="DP171" s="37">
        <v>12</v>
      </c>
      <c r="DQ171" s="37">
        <v>14</v>
      </c>
      <c r="DR171" s="37">
        <v>20</v>
      </c>
      <c r="DS171" s="37">
        <v>5</v>
      </c>
      <c r="DT171" s="37">
        <v>8</v>
      </c>
      <c r="DU171" s="37">
        <v>20</v>
      </c>
      <c r="DV171" s="37">
        <v>12</v>
      </c>
      <c r="DW171" s="37">
        <v>13</v>
      </c>
      <c r="DX171" s="37">
        <v>11</v>
      </c>
      <c r="DY171" s="37">
        <v>23</v>
      </c>
      <c r="DZ171" s="37">
        <v>19</v>
      </c>
      <c r="EA171" s="37">
        <v>16</v>
      </c>
      <c r="EB171" s="37">
        <v>17</v>
      </c>
      <c r="EC171" s="37">
        <v>6</v>
      </c>
      <c r="ED171" s="37">
        <v>27</v>
      </c>
      <c r="EE171" s="37">
        <f t="shared" si="37"/>
        <v>47</v>
      </c>
      <c r="EF171" s="37">
        <f t="shared" si="38"/>
        <v>52</v>
      </c>
      <c r="EG171" s="37">
        <f t="shared" si="39"/>
        <v>45</v>
      </c>
      <c r="EH171" s="37">
        <f t="shared" si="40"/>
        <v>41</v>
      </c>
      <c r="EI171" s="37">
        <f t="shared" si="41"/>
        <v>69</v>
      </c>
      <c r="EJ171" s="37">
        <f t="shared" si="42"/>
        <v>34</v>
      </c>
      <c r="EK171" s="37">
        <f t="shared" si="43"/>
        <v>57</v>
      </c>
      <c r="EL171" s="37">
        <f t="shared" si="44"/>
        <v>42</v>
      </c>
      <c r="EM171" s="37">
        <f t="shared" si="45"/>
        <v>45</v>
      </c>
      <c r="EN171" s="37">
        <f t="shared" si="46"/>
        <v>40</v>
      </c>
      <c r="EO171" s="37">
        <f t="shared" si="47"/>
        <v>17</v>
      </c>
      <c r="EP171" s="37">
        <f>DN171-DO171</f>
        <v>-2</v>
      </c>
      <c r="EQ171" s="37">
        <f>DP171-DQ171</f>
        <v>-2</v>
      </c>
      <c r="ER171" s="37">
        <f>DR171-DS171</f>
        <v>15</v>
      </c>
      <c r="ES171" s="37">
        <f>DT171-DU171</f>
        <v>-12</v>
      </c>
      <c r="ET171" s="37">
        <v>3.6666666666666665</v>
      </c>
      <c r="EU171" s="42" t="str">
        <f t="shared" si="51"/>
        <v>I</v>
      </c>
      <c r="EV171" s="42" t="str">
        <f t="shared" si="48"/>
        <v>N</v>
      </c>
      <c r="EW171" s="42" t="str">
        <f t="shared" si="49"/>
        <v>T</v>
      </c>
      <c r="EX171" s="42" t="str">
        <f t="shared" si="50"/>
        <v>P</v>
      </c>
      <c r="EY171" s="37" t="str">
        <f t="shared" si="36"/>
        <v>INTP</v>
      </c>
      <c r="EZ171" s="37"/>
      <c r="FA171" s="37">
        <v>3</v>
      </c>
    </row>
    <row r="172" spans="1:157" x14ac:dyDescent="0.3">
      <c r="A172" s="37">
        <v>170</v>
      </c>
      <c r="B172" s="38">
        <v>41943</v>
      </c>
      <c r="C172" s="37">
        <v>1</v>
      </c>
      <c r="D172" s="37">
        <v>2</v>
      </c>
      <c r="E172" s="37"/>
      <c r="F172" s="39">
        <v>0</v>
      </c>
      <c r="G172" s="40">
        <v>0.1</v>
      </c>
      <c r="H172" s="40">
        <v>0</v>
      </c>
      <c r="I172" s="40">
        <v>0.1</v>
      </c>
      <c r="J172" s="40">
        <v>0</v>
      </c>
      <c r="K172" s="40">
        <v>0</v>
      </c>
      <c r="L172" s="40">
        <v>0.05</v>
      </c>
      <c r="M172" s="40">
        <v>3.1428571428571428</v>
      </c>
      <c r="N172" s="40">
        <v>3.2</v>
      </c>
      <c r="O172" s="40">
        <v>3</v>
      </c>
      <c r="P172" s="40">
        <v>3.3</v>
      </c>
      <c r="Q172" s="40">
        <v>3</v>
      </c>
      <c r="R172" s="40">
        <v>3.375</v>
      </c>
      <c r="S172" s="40">
        <v>3.875</v>
      </c>
      <c r="T172" s="40">
        <v>3.875</v>
      </c>
      <c r="U172" s="40">
        <v>0</v>
      </c>
      <c r="V172" s="40">
        <v>4.2</v>
      </c>
      <c r="W172" s="40">
        <v>4.333333333333333</v>
      </c>
      <c r="X172" s="40">
        <v>3</v>
      </c>
      <c r="Y172" s="37">
        <v>0</v>
      </c>
      <c r="Z172" s="37">
        <v>0</v>
      </c>
      <c r="AA172" s="37">
        <v>0</v>
      </c>
      <c r="AB172" s="37">
        <v>6</v>
      </c>
      <c r="AC172" s="37">
        <v>1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0</v>
      </c>
      <c r="AK172" s="37">
        <v>0</v>
      </c>
      <c r="AL172" s="37">
        <v>0</v>
      </c>
      <c r="AM172" s="37">
        <v>7</v>
      </c>
      <c r="AN172" s="37">
        <v>3</v>
      </c>
      <c r="AO172" s="37">
        <v>0</v>
      </c>
      <c r="AP172" s="37">
        <v>0</v>
      </c>
      <c r="AQ172" s="37">
        <v>0</v>
      </c>
      <c r="AR172" s="37">
        <v>0</v>
      </c>
      <c r="AS172" s="37">
        <v>0</v>
      </c>
      <c r="AT172" s="37">
        <v>0</v>
      </c>
      <c r="AU172" s="37">
        <v>0</v>
      </c>
      <c r="AV172" s="37">
        <v>0</v>
      </c>
      <c r="AW172" s="37">
        <v>0</v>
      </c>
      <c r="AX172" s="37">
        <v>4</v>
      </c>
      <c r="AY172" s="37">
        <v>1</v>
      </c>
      <c r="AZ172" s="37">
        <v>0</v>
      </c>
      <c r="BA172" s="37">
        <v>0</v>
      </c>
      <c r="BB172" s="37">
        <v>0</v>
      </c>
      <c r="BC172" s="37">
        <v>0</v>
      </c>
      <c r="BD172" s="37">
        <v>0</v>
      </c>
      <c r="BE172" s="37">
        <v>0</v>
      </c>
      <c r="BF172" s="37">
        <v>0</v>
      </c>
      <c r="BG172" s="37">
        <v>0</v>
      </c>
      <c r="BH172" s="37">
        <v>0</v>
      </c>
      <c r="BI172" s="37">
        <v>2</v>
      </c>
      <c r="BJ172" s="37">
        <v>0</v>
      </c>
      <c r="BK172" s="37">
        <v>0</v>
      </c>
      <c r="BL172" s="37">
        <v>0</v>
      </c>
      <c r="BM172" s="37">
        <v>0</v>
      </c>
      <c r="BN172" s="37">
        <v>0</v>
      </c>
      <c r="BO172" s="37">
        <v>0</v>
      </c>
      <c r="BP172" s="37">
        <v>0</v>
      </c>
      <c r="BQ172" s="37">
        <v>0</v>
      </c>
      <c r="BR172" s="37">
        <v>0</v>
      </c>
      <c r="BS172" s="37">
        <v>0</v>
      </c>
      <c r="BT172" s="37">
        <v>3</v>
      </c>
      <c r="BU172" s="37">
        <v>3</v>
      </c>
      <c r="BV172" s="37">
        <v>2</v>
      </c>
      <c r="BW172" s="37">
        <v>0</v>
      </c>
      <c r="BX172" s="37">
        <v>0</v>
      </c>
      <c r="BY172" s="37">
        <v>0</v>
      </c>
      <c r="BZ172" s="37">
        <v>0</v>
      </c>
      <c r="CA172" s="37">
        <v>0</v>
      </c>
      <c r="CB172" s="37">
        <v>0</v>
      </c>
      <c r="CC172" s="37">
        <v>0</v>
      </c>
      <c r="CD172" s="37">
        <v>0</v>
      </c>
      <c r="CE172" s="37">
        <v>2</v>
      </c>
      <c r="CF172" s="37">
        <v>4</v>
      </c>
      <c r="CG172" s="37">
        <v>4</v>
      </c>
      <c r="CH172" s="37">
        <v>0</v>
      </c>
      <c r="CI172" s="37">
        <v>0</v>
      </c>
      <c r="CJ172" s="37">
        <v>0</v>
      </c>
      <c r="CK172" s="37">
        <v>0</v>
      </c>
      <c r="CL172" s="37">
        <v>0</v>
      </c>
      <c r="CM172" s="37">
        <v>0</v>
      </c>
      <c r="CN172" s="37">
        <v>0</v>
      </c>
      <c r="CO172" s="37">
        <v>0</v>
      </c>
      <c r="CP172" s="37">
        <v>3</v>
      </c>
      <c r="CQ172" s="37">
        <v>3</v>
      </c>
      <c r="CR172" s="37">
        <v>2</v>
      </c>
      <c r="CS172" s="37">
        <v>0</v>
      </c>
      <c r="CT172" s="37">
        <v>0</v>
      </c>
      <c r="CU172" s="37">
        <v>0</v>
      </c>
      <c r="CV172" s="37">
        <v>0</v>
      </c>
      <c r="CW172" s="37">
        <v>0</v>
      </c>
      <c r="CX172" s="37">
        <v>0</v>
      </c>
      <c r="CY172" s="37">
        <v>0</v>
      </c>
      <c r="CZ172" s="37">
        <v>0</v>
      </c>
      <c r="DA172" s="37">
        <v>1</v>
      </c>
      <c r="DB172" s="37">
        <v>4</v>
      </c>
      <c r="DC172" s="37">
        <v>4</v>
      </c>
      <c r="DD172" s="37">
        <v>0</v>
      </c>
      <c r="DE172" s="37">
        <v>0</v>
      </c>
      <c r="DF172" s="37">
        <v>0</v>
      </c>
      <c r="DG172" s="37">
        <v>0</v>
      </c>
      <c r="DH172" s="37">
        <v>0</v>
      </c>
      <c r="DI172" s="37">
        <v>0.3747056968977997</v>
      </c>
      <c r="DJ172" s="41">
        <v>0</v>
      </c>
      <c r="DK172" s="41">
        <v>9</v>
      </c>
      <c r="DL172" s="41">
        <v>0</v>
      </c>
      <c r="DM172" s="37">
        <f t="shared" si="52"/>
        <v>9</v>
      </c>
      <c r="DN172" s="37">
        <v>14</v>
      </c>
      <c r="DO172" s="37">
        <v>15</v>
      </c>
      <c r="DP172" s="37">
        <v>23</v>
      </c>
      <c r="DQ172" s="37">
        <v>7</v>
      </c>
      <c r="DR172" s="37">
        <v>22</v>
      </c>
      <c r="DS172" s="37">
        <v>3</v>
      </c>
      <c r="DT172" s="37">
        <v>10</v>
      </c>
      <c r="DU172" s="37">
        <v>20</v>
      </c>
      <c r="DV172" s="37">
        <v>15</v>
      </c>
      <c r="DW172" s="37">
        <v>14</v>
      </c>
      <c r="DX172" s="37">
        <v>19</v>
      </c>
      <c r="DY172" s="37">
        <v>15</v>
      </c>
      <c r="DZ172" s="37">
        <v>17</v>
      </c>
      <c r="EA172" s="37">
        <v>14</v>
      </c>
      <c r="EB172" s="37">
        <v>18</v>
      </c>
      <c r="EC172" s="37">
        <v>19</v>
      </c>
      <c r="ED172" s="37">
        <v>13</v>
      </c>
      <c r="EE172" s="37">
        <f t="shared" si="37"/>
        <v>48</v>
      </c>
      <c r="EF172" s="37">
        <f t="shared" si="38"/>
        <v>49</v>
      </c>
      <c r="EG172" s="37">
        <f t="shared" si="39"/>
        <v>47</v>
      </c>
      <c r="EH172" s="37">
        <f t="shared" si="40"/>
        <v>43</v>
      </c>
      <c r="EI172" s="37">
        <f t="shared" si="41"/>
        <v>45</v>
      </c>
      <c r="EJ172" s="37">
        <f t="shared" si="42"/>
        <v>56</v>
      </c>
      <c r="EK172" s="37">
        <f t="shared" si="43"/>
        <v>45</v>
      </c>
      <c r="EL172" s="37">
        <f t="shared" si="44"/>
        <v>51</v>
      </c>
      <c r="EM172" s="37">
        <f t="shared" si="45"/>
        <v>48</v>
      </c>
      <c r="EN172" s="37">
        <f t="shared" si="46"/>
        <v>27</v>
      </c>
      <c r="EO172" s="37">
        <f t="shared" si="47"/>
        <v>38</v>
      </c>
      <c r="EP172" s="37">
        <f>DN172-DO172</f>
        <v>-1</v>
      </c>
      <c r="EQ172" s="37">
        <f>DP172-DQ172</f>
        <v>16</v>
      </c>
      <c r="ER172" s="37">
        <f>DR172-DS172</f>
        <v>19</v>
      </c>
      <c r="ES172" s="37">
        <f>DT172-DU172</f>
        <v>-10</v>
      </c>
      <c r="ET172" s="37">
        <v>4</v>
      </c>
      <c r="EU172" s="42" t="str">
        <f t="shared" si="51"/>
        <v>I</v>
      </c>
      <c r="EV172" s="42" t="str">
        <f t="shared" si="48"/>
        <v>S</v>
      </c>
      <c r="EW172" s="42" t="str">
        <f t="shared" si="49"/>
        <v>T</v>
      </c>
      <c r="EX172" s="42" t="str">
        <f t="shared" si="50"/>
        <v>P</v>
      </c>
      <c r="EY172" s="37" t="str">
        <f t="shared" si="36"/>
        <v>ISTP</v>
      </c>
      <c r="EZ172" s="37"/>
      <c r="FA172" s="37">
        <v>3</v>
      </c>
    </row>
    <row r="173" spans="1:157" x14ac:dyDescent="0.3">
      <c r="A173" s="37">
        <v>171</v>
      </c>
      <c r="B173" s="38">
        <v>41943</v>
      </c>
      <c r="C173" s="37">
        <v>1</v>
      </c>
      <c r="D173" s="37">
        <v>3</v>
      </c>
      <c r="E173" s="37"/>
      <c r="F173" s="39">
        <v>0</v>
      </c>
      <c r="G173" s="40">
        <v>0.2</v>
      </c>
      <c r="H173" s="40">
        <v>0</v>
      </c>
      <c r="I173" s="40">
        <v>0.95</v>
      </c>
      <c r="J173" s="40">
        <v>0.1</v>
      </c>
      <c r="K173" s="40">
        <v>0</v>
      </c>
      <c r="L173" s="40">
        <v>0.2</v>
      </c>
      <c r="M173" s="40">
        <v>4.5</v>
      </c>
      <c r="N173" s="40">
        <v>4.5</v>
      </c>
      <c r="O173" s="40">
        <v>0</v>
      </c>
      <c r="P173" s="40">
        <v>5</v>
      </c>
      <c r="Q173" s="40">
        <v>5</v>
      </c>
      <c r="R173" s="40">
        <v>0</v>
      </c>
      <c r="S173" s="40">
        <v>3.2857142857142856</v>
      </c>
      <c r="T173" s="40">
        <v>4</v>
      </c>
      <c r="U173" s="40">
        <v>3</v>
      </c>
      <c r="V173" s="40">
        <v>3.7</v>
      </c>
      <c r="W173" s="40">
        <v>0</v>
      </c>
      <c r="X173" s="40">
        <v>3.7</v>
      </c>
      <c r="Y173" s="37">
        <v>0</v>
      </c>
      <c r="Z173" s="37">
        <v>0</v>
      </c>
      <c r="AA173" s="37">
        <v>0</v>
      </c>
      <c r="AB173" s="37">
        <v>0</v>
      </c>
      <c r="AC173" s="37">
        <v>4</v>
      </c>
      <c r="AD173" s="37">
        <v>4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v>0</v>
      </c>
      <c r="AK173" s="37">
        <v>0</v>
      </c>
      <c r="AL173" s="37">
        <v>0</v>
      </c>
      <c r="AM173" s="37">
        <v>0</v>
      </c>
      <c r="AN173" s="37">
        <v>0</v>
      </c>
      <c r="AO173" s="37">
        <v>10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37">
        <v>0</v>
      </c>
      <c r="AV173" s="37">
        <v>0</v>
      </c>
      <c r="AW173" s="37">
        <v>0</v>
      </c>
      <c r="AX173" s="37">
        <v>0</v>
      </c>
      <c r="AY173" s="37">
        <v>4</v>
      </c>
      <c r="AZ173" s="37">
        <v>4</v>
      </c>
      <c r="BA173" s="37">
        <v>0</v>
      </c>
      <c r="BB173" s="37">
        <v>0</v>
      </c>
      <c r="BC173" s="37">
        <v>0</v>
      </c>
      <c r="BD173" s="37">
        <v>0</v>
      </c>
      <c r="BE173" s="37">
        <v>0</v>
      </c>
      <c r="BF173" s="37">
        <v>0</v>
      </c>
      <c r="BG173" s="37">
        <v>0</v>
      </c>
      <c r="BH173" s="37">
        <v>0</v>
      </c>
      <c r="BI173" s="37">
        <v>0</v>
      </c>
      <c r="BJ173" s="37">
        <v>0</v>
      </c>
      <c r="BK173" s="37">
        <v>10</v>
      </c>
      <c r="BL173" s="37">
        <v>0</v>
      </c>
      <c r="BM173" s="37">
        <v>0</v>
      </c>
      <c r="BN173" s="37">
        <v>0</v>
      </c>
      <c r="BO173" s="37">
        <v>0</v>
      </c>
      <c r="BP173" s="37">
        <v>0</v>
      </c>
      <c r="BQ173" s="37">
        <v>0</v>
      </c>
      <c r="BR173" s="37">
        <v>0</v>
      </c>
      <c r="BS173" s="37">
        <v>0</v>
      </c>
      <c r="BT173" s="37">
        <v>5</v>
      </c>
      <c r="BU173" s="37">
        <v>2</v>
      </c>
      <c r="BV173" s="37">
        <v>0</v>
      </c>
      <c r="BW173" s="37">
        <v>0</v>
      </c>
      <c r="BX173" s="37">
        <v>0</v>
      </c>
      <c r="BY173" s="37">
        <v>0</v>
      </c>
      <c r="BZ173" s="37">
        <v>0</v>
      </c>
      <c r="CA173" s="37">
        <v>0</v>
      </c>
      <c r="CB173" s="37">
        <v>0</v>
      </c>
      <c r="CC173" s="37">
        <v>0</v>
      </c>
      <c r="CD173" s="37">
        <v>0</v>
      </c>
      <c r="CE173" s="37">
        <v>3</v>
      </c>
      <c r="CF173" s="37">
        <v>7</v>
      </c>
      <c r="CG173" s="37">
        <v>0</v>
      </c>
      <c r="CH173" s="37">
        <v>0</v>
      </c>
      <c r="CI173" s="37">
        <v>0</v>
      </c>
      <c r="CJ173" s="37">
        <v>0</v>
      </c>
      <c r="CK173" s="37">
        <v>0</v>
      </c>
      <c r="CL173" s="37">
        <v>0</v>
      </c>
      <c r="CM173" s="37">
        <v>0</v>
      </c>
      <c r="CN173" s="37">
        <v>0</v>
      </c>
      <c r="CO173" s="37">
        <v>0</v>
      </c>
      <c r="CP173" s="37">
        <v>0</v>
      </c>
      <c r="CQ173" s="37">
        <v>2</v>
      </c>
      <c r="CR173" s="37">
        <v>0</v>
      </c>
      <c r="CS173" s="37">
        <v>0</v>
      </c>
      <c r="CT173" s="37">
        <v>0</v>
      </c>
      <c r="CU173" s="37">
        <v>0</v>
      </c>
      <c r="CV173" s="37">
        <v>0</v>
      </c>
      <c r="CW173" s="37">
        <v>0</v>
      </c>
      <c r="CX173" s="37">
        <v>0</v>
      </c>
      <c r="CY173" s="37">
        <v>0</v>
      </c>
      <c r="CZ173" s="37">
        <v>0</v>
      </c>
      <c r="DA173" s="37">
        <v>0</v>
      </c>
      <c r="DB173" s="37">
        <v>0</v>
      </c>
      <c r="DC173" s="37">
        <v>0</v>
      </c>
      <c r="DD173" s="37">
        <v>0</v>
      </c>
      <c r="DE173" s="37">
        <v>0</v>
      </c>
      <c r="DF173" s="37">
        <v>0</v>
      </c>
      <c r="DG173" s="37">
        <v>0</v>
      </c>
      <c r="DH173" s="37">
        <v>0</v>
      </c>
      <c r="DI173" s="37">
        <v>0.41058922497548889</v>
      </c>
      <c r="DJ173" s="41">
        <v>0</v>
      </c>
      <c r="DK173" s="41">
        <v>9</v>
      </c>
      <c r="DL173" s="41">
        <v>0</v>
      </c>
      <c r="DM173" s="37">
        <f t="shared" si="52"/>
        <v>9</v>
      </c>
      <c r="DN173" s="37">
        <v>17</v>
      </c>
      <c r="DO173" s="37">
        <v>8</v>
      </c>
      <c r="DP173" s="37">
        <v>16</v>
      </c>
      <c r="DQ173" s="37">
        <v>7</v>
      </c>
      <c r="DR173" s="37">
        <v>13</v>
      </c>
      <c r="DS173" s="37">
        <v>6</v>
      </c>
      <c r="DT173" s="37">
        <v>21</v>
      </c>
      <c r="DU173" s="37">
        <v>5</v>
      </c>
      <c r="DV173" s="37">
        <v>11</v>
      </c>
      <c r="DW173" s="37">
        <v>19</v>
      </c>
      <c r="DX173" s="37">
        <v>14</v>
      </c>
      <c r="DY173" s="37">
        <v>14</v>
      </c>
      <c r="DZ173" s="37">
        <v>13</v>
      </c>
      <c r="EA173" s="37">
        <v>18</v>
      </c>
      <c r="EB173" s="37">
        <v>17</v>
      </c>
      <c r="EC173" s="37">
        <v>18</v>
      </c>
      <c r="ED173" s="37">
        <v>20</v>
      </c>
      <c r="EE173" s="37">
        <f t="shared" si="37"/>
        <v>47</v>
      </c>
      <c r="EF173" s="37">
        <f t="shared" si="38"/>
        <v>48</v>
      </c>
      <c r="EG173" s="37">
        <f t="shared" si="39"/>
        <v>49</v>
      </c>
      <c r="EH173" s="37">
        <f t="shared" si="40"/>
        <v>48</v>
      </c>
      <c r="EI173" s="37">
        <f t="shared" si="41"/>
        <v>47</v>
      </c>
      <c r="EJ173" s="37">
        <f t="shared" si="42"/>
        <v>49</v>
      </c>
      <c r="EK173" s="37">
        <f t="shared" si="43"/>
        <v>56</v>
      </c>
      <c r="EL173" s="37">
        <f t="shared" si="44"/>
        <v>38</v>
      </c>
      <c r="EM173" s="37">
        <f t="shared" si="45"/>
        <v>50</v>
      </c>
      <c r="EN173" s="37">
        <f t="shared" si="46"/>
        <v>39</v>
      </c>
      <c r="EO173" s="37">
        <f t="shared" si="47"/>
        <v>32</v>
      </c>
      <c r="EP173" s="37">
        <f>DN173-DO173</f>
        <v>9</v>
      </c>
      <c r="EQ173" s="37">
        <f>DP173-DQ173</f>
        <v>9</v>
      </c>
      <c r="ER173" s="37">
        <f>DR173-DS173</f>
        <v>7</v>
      </c>
      <c r="ES173" s="37">
        <f>DT173-DU173</f>
        <v>16</v>
      </c>
      <c r="ET173" s="37">
        <v>5</v>
      </c>
      <c r="EU173" s="42" t="str">
        <f t="shared" si="51"/>
        <v>E</v>
      </c>
      <c r="EV173" s="42" t="str">
        <f t="shared" si="48"/>
        <v>S</v>
      </c>
      <c r="EW173" s="42" t="str">
        <f t="shared" si="49"/>
        <v>T</v>
      </c>
      <c r="EX173" s="42" t="str">
        <f t="shared" si="50"/>
        <v>J</v>
      </c>
      <c r="EY173" s="37" t="str">
        <f t="shared" si="36"/>
        <v>ESTJ</v>
      </c>
      <c r="EZ173" s="37"/>
      <c r="FA173" s="37">
        <v>3</v>
      </c>
    </row>
    <row r="174" spans="1:157" x14ac:dyDescent="0.3">
      <c r="A174" s="37">
        <v>172</v>
      </c>
      <c r="B174" s="38">
        <v>41943</v>
      </c>
      <c r="C174" s="37">
        <v>1</v>
      </c>
      <c r="D174" s="37">
        <v>4</v>
      </c>
      <c r="E174" s="37"/>
      <c r="F174" s="39">
        <v>1</v>
      </c>
      <c r="G174" s="40">
        <v>0</v>
      </c>
      <c r="H174" s="40">
        <v>6.6666666666666666E-2</v>
      </c>
      <c r="I174" s="40">
        <v>0.05</v>
      </c>
      <c r="J174" s="40">
        <v>0</v>
      </c>
      <c r="K174" s="40">
        <v>0</v>
      </c>
      <c r="L174" s="40">
        <v>0</v>
      </c>
      <c r="M174" s="40">
        <v>3</v>
      </c>
      <c r="N174" s="40">
        <v>3</v>
      </c>
      <c r="O174" s="40">
        <v>3</v>
      </c>
      <c r="P174" s="40">
        <v>3.8</v>
      </c>
      <c r="Q174" s="40">
        <v>3.8571428571428572</v>
      </c>
      <c r="R174" s="40">
        <v>3.6666666666666665</v>
      </c>
      <c r="S174" s="40">
        <v>4</v>
      </c>
      <c r="T174" s="40">
        <v>4</v>
      </c>
      <c r="U174" s="40">
        <v>0</v>
      </c>
      <c r="V174" s="40">
        <v>4.3</v>
      </c>
      <c r="W174" s="40">
        <v>4.3</v>
      </c>
      <c r="X174" s="40">
        <v>0</v>
      </c>
      <c r="Y174" s="37">
        <v>0</v>
      </c>
      <c r="Z174" s="37">
        <v>0</v>
      </c>
      <c r="AA174" s="37">
        <v>0</v>
      </c>
      <c r="AB174" s="37">
        <v>7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0</v>
      </c>
      <c r="AM174" s="37">
        <v>2</v>
      </c>
      <c r="AN174" s="37">
        <v>8</v>
      </c>
      <c r="AO174" s="37">
        <v>0</v>
      </c>
      <c r="AP174" s="37">
        <v>0</v>
      </c>
      <c r="AQ174" s="37">
        <v>0</v>
      </c>
      <c r="AR174" s="37">
        <v>0</v>
      </c>
      <c r="AS174" s="37">
        <v>0</v>
      </c>
      <c r="AT174" s="37">
        <v>0</v>
      </c>
      <c r="AU174" s="37">
        <v>0</v>
      </c>
      <c r="AV174" s="37">
        <v>0</v>
      </c>
      <c r="AW174" s="37">
        <v>0</v>
      </c>
      <c r="AX174" s="37">
        <v>6</v>
      </c>
      <c r="AY174" s="37">
        <v>0</v>
      </c>
      <c r="AZ174" s="37">
        <v>0</v>
      </c>
      <c r="BA174" s="37">
        <v>0</v>
      </c>
      <c r="BB174" s="37">
        <v>0</v>
      </c>
      <c r="BC174" s="37">
        <v>0</v>
      </c>
      <c r="BD174" s="37">
        <v>0</v>
      </c>
      <c r="BE174" s="37">
        <v>0</v>
      </c>
      <c r="BF174" s="37">
        <v>0</v>
      </c>
      <c r="BG174" s="37">
        <v>0</v>
      </c>
      <c r="BH174" s="37">
        <v>0</v>
      </c>
      <c r="BI174" s="37">
        <v>1</v>
      </c>
      <c r="BJ174" s="37">
        <v>6</v>
      </c>
      <c r="BK174" s="37">
        <v>0</v>
      </c>
      <c r="BL174" s="37">
        <v>0</v>
      </c>
      <c r="BM174" s="37">
        <v>0</v>
      </c>
      <c r="BN174" s="37">
        <v>0</v>
      </c>
      <c r="BO174" s="37">
        <v>0</v>
      </c>
      <c r="BP174" s="37">
        <v>0</v>
      </c>
      <c r="BQ174" s="37">
        <v>0</v>
      </c>
      <c r="BR174" s="37">
        <v>0</v>
      </c>
      <c r="BS174" s="37">
        <v>0</v>
      </c>
      <c r="BT174" s="37">
        <v>2</v>
      </c>
      <c r="BU174" s="37">
        <v>4</v>
      </c>
      <c r="BV174" s="37">
        <v>2</v>
      </c>
      <c r="BW174" s="37">
        <v>0</v>
      </c>
      <c r="BX174" s="37">
        <v>0</v>
      </c>
      <c r="BY174" s="37">
        <v>0</v>
      </c>
      <c r="BZ174" s="37">
        <v>0</v>
      </c>
      <c r="CA174" s="37">
        <v>0</v>
      </c>
      <c r="CB174" s="37">
        <v>0</v>
      </c>
      <c r="CC174" s="37">
        <v>0</v>
      </c>
      <c r="CD174" s="37">
        <v>0</v>
      </c>
      <c r="CE174" s="37">
        <v>0</v>
      </c>
      <c r="CF174" s="37">
        <v>7</v>
      </c>
      <c r="CG174" s="37">
        <v>3</v>
      </c>
      <c r="CH174" s="37">
        <v>0</v>
      </c>
      <c r="CI174" s="37">
        <v>0</v>
      </c>
      <c r="CJ174" s="37">
        <v>0</v>
      </c>
      <c r="CK174" s="37">
        <v>0</v>
      </c>
      <c r="CL174" s="37">
        <v>0</v>
      </c>
      <c r="CM174" s="37">
        <v>0</v>
      </c>
      <c r="CN174" s="37">
        <v>0</v>
      </c>
      <c r="CO174" s="37">
        <v>0</v>
      </c>
      <c r="CP174" s="37">
        <v>2</v>
      </c>
      <c r="CQ174" s="37">
        <v>4</v>
      </c>
      <c r="CR174" s="37">
        <v>2</v>
      </c>
      <c r="CS174" s="37">
        <v>0</v>
      </c>
      <c r="CT174" s="37">
        <v>0</v>
      </c>
      <c r="CU174" s="37">
        <v>0</v>
      </c>
      <c r="CV174" s="37">
        <v>0</v>
      </c>
      <c r="CW174" s="37">
        <v>0</v>
      </c>
      <c r="CX174" s="37">
        <v>0</v>
      </c>
      <c r="CY174" s="37">
        <v>0</v>
      </c>
      <c r="CZ174" s="37">
        <v>0</v>
      </c>
      <c r="DA174" s="37">
        <v>0</v>
      </c>
      <c r="DB174" s="37">
        <v>7</v>
      </c>
      <c r="DC174" s="37">
        <v>3</v>
      </c>
      <c r="DD174" s="37">
        <v>0</v>
      </c>
      <c r="DE174" s="37">
        <v>0</v>
      </c>
      <c r="DF174" s="37">
        <v>0</v>
      </c>
      <c r="DG174" s="37">
        <v>0</v>
      </c>
      <c r="DH174" s="37">
        <v>0</v>
      </c>
      <c r="DI174" s="37">
        <v>0.14096157077697102</v>
      </c>
      <c r="DJ174" s="41">
        <v>0</v>
      </c>
      <c r="DK174" s="41">
        <v>9</v>
      </c>
      <c r="DL174" s="41">
        <v>0</v>
      </c>
      <c r="DM174" s="37">
        <f t="shared" si="52"/>
        <v>9</v>
      </c>
      <c r="DN174" s="37">
        <v>4</v>
      </c>
      <c r="DO174" s="37">
        <v>25</v>
      </c>
      <c r="DP174" s="37">
        <v>13</v>
      </c>
      <c r="DQ174" s="37">
        <v>12</v>
      </c>
      <c r="DR174" s="37">
        <v>25</v>
      </c>
      <c r="DS174" s="37">
        <v>5</v>
      </c>
      <c r="DT174" s="37">
        <v>18</v>
      </c>
      <c r="DU174" s="37">
        <v>9</v>
      </c>
      <c r="DV174" s="37">
        <v>13</v>
      </c>
      <c r="DW174" s="37">
        <v>13</v>
      </c>
      <c r="DX174" s="37">
        <v>18</v>
      </c>
      <c r="DY174" s="37">
        <v>14</v>
      </c>
      <c r="DZ174" s="37">
        <v>16</v>
      </c>
      <c r="EA174" s="37">
        <v>20</v>
      </c>
      <c r="EB174" s="37">
        <v>17</v>
      </c>
      <c r="EC174" s="37">
        <v>19</v>
      </c>
      <c r="ED174" s="37">
        <v>14</v>
      </c>
      <c r="EE174" s="37">
        <f t="shared" si="37"/>
        <v>45</v>
      </c>
      <c r="EF174" s="37">
        <f t="shared" si="38"/>
        <v>53</v>
      </c>
      <c r="EG174" s="37">
        <f t="shared" si="39"/>
        <v>46</v>
      </c>
      <c r="EH174" s="37">
        <f t="shared" si="40"/>
        <v>46</v>
      </c>
      <c r="EI174" s="37">
        <f t="shared" si="41"/>
        <v>44</v>
      </c>
      <c r="EJ174" s="37">
        <f t="shared" si="42"/>
        <v>54</v>
      </c>
      <c r="EK174" s="37">
        <f t="shared" si="43"/>
        <v>44</v>
      </c>
      <c r="EL174" s="37">
        <f t="shared" si="44"/>
        <v>47</v>
      </c>
      <c r="EM174" s="37">
        <f t="shared" si="45"/>
        <v>53</v>
      </c>
      <c r="EN174" s="37">
        <f t="shared" si="46"/>
        <v>27</v>
      </c>
      <c r="EO174" s="37">
        <f t="shared" si="47"/>
        <v>37</v>
      </c>
      <c r="EP174" s="37">
        <f>DN174-DO174</f>
        <v>-21</v>
      </c>
      <c r="EQ174" s="37">
        <f>DP174-DQ174</f>
        <v>1</v>
      </c>
      <c r="ER174" s="37">
        <f>DR174-DS174</f>
        <v>20</v>
      </c>
      <c r="ES174" s="37">
        <f>DT174-DU174</f>
        <v>9</v>
      </c>
      <c r="ET174" s="37">
        <v>1.3333333333333333</v>
      </c>
      <c r="EU174" s="42" t="str">
        <f t="shared" si="51"/>
        <v>I</v>
      </c>
      <c r="EV174" s="42" t="str">
        <f t="shared" si="48"/>
        <v>S</v>
      </c>
      <c r="EW174" s="42" t="str">
        <f t="shared" si="49"/>
        <v>T</v>
      </c>
      <c r="EX174" s="42" t="str">
        <f t="shared" si="50"/>
        <v>J</v>
      </c>
      <c r="EY174" s="37" t="str">
        <f t="shared" si="36"/>
        <v>ISTJ</v>
      </c>
      <c r="EZ174" s="37"/>
      <c r="FA174" s="37">
        <v>3</v>
      </c>
    </row>
    <row r="175" spans="1:157" x14ac:dyDescent="0.3">
      <c r="A175" s="37">
        <v>173</v>
      </c>
      <c r="B175" s="38">
        <v>41943</v>
      </c>
      <c r="C175" s="37">
        <v>1</v>
      </c>
      <c r="D175" s="37">
        <v>5</v>
      </c>
      <c r="E175" s="37"/>
      <c r="F175" s="39">
        <v>0</v>
      </c>
      <c r="G175" s="40">
        <v>0</v>
      </c>
      <c r="H175" s="40">
        <v>0.13333333333333333</v>
      </c>
      <c r="I175" s="40">
        <v>0</v>
      </c>
      <c r="J175" s="40">
        <v>0</v>
      </c>
      <c r="K175" s="40">
        <v>0.13333333333333333</v>
      </c>
      <c r="L175" s="40">
        <v>0</v>
      </c>
      <c r="M175" s="40">
        <v>3.375</v>
      </c>
      <c r="N175" s="40">
        <v>3.6</v>
      </c>
      <c r="O175" s="40">
        <v>3</v>
      </c>
      <c r="P175" s="40">
        <v>3.8</v>
      </c>
      <c r="Q175" s="40">
        <v>3.8888888888888888</v>
      </c>
      <c r="R175" s="40">
        <v>3</v>
      </c>
      <c r="S175" s="40">
        <v>3.4285714285714284</v>
      </c>
      <c r="T175" s="40">
        <v>3.4285714285714284</v>
      </c>
      <c r="U175" s="40">
        <v>0</v>
      </c>
      <c r="V175" s="40">
        <v>3.9</v>
      </c>
      <c r="W175" s="40">
        <v>3.9</v>
      </c>
      <c r="X175" s="40">
        <v>0</v>
      </c>
      <c r="Y175" s="37">
        <v>0</v>
      </c>
      <c r="Z175" s="37">
        <v>0</v>
      </c>
      <c r="AA175" s="37">
        <v>0</v>
      </c>
      <c r="AB175" s="37">
        <v>5</v>
      </c>
      <c r="AC175" s="37">
        <v>3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v>0</v>
      </c>
      <c r="AK175" s="37">
        <v>0</v>
      </c>
      <c r="AL175" s="37">
        <v>0</v>
      </c>
      <c r="AM175" s="37">
        <v>2</v>
      </c>
      <c r="AN175" s="37">
        <v>8</v>
      </c>
      <c r="AO175" s="37">
        <v>0</v>
      </c>
      <c r="AP175" s="37">
        <v>0</v>
      </c>
      <c r="AQ175" s="37">
        <v>0</v>
      </c>
      <c r="AR175" s="37">
        <v>0</v>
      </c>
      <c r="AS175" s="37">
        <v>0</v>
      </c>
      <c r="AT175" s="37">
        <v>0</v>
      </c>
      <c r="AU175" s="37">
        <v>0</v>
      </c>
      <c r="AV175" s="37">
        <v>0</v>
      </c>
      <c r="AW175" s="37">
        <v>0</v>
      </c>
      <c r="AX175" s="37">
        <v>2</v>
      </c>
      <c r="AY175" s="37">
        <v>3</v>
      </c>
      <c r="AZ175" s="37">
        <v>0</v>
      </c>
      <c r="BA175" s="37">
        <v>0</v>
      </c>
      <c r="BB175" s="37">
        <v>0</v>
      </c>
      <c r="BC175" s="37">
        <v>0</v>
      </c>
      <c r="BD175" s="37">
        <v>0</v>
      </c>
      <c r="BE175" s="37">
        <v>0</v>
      </c>
      <c r="BF175" s="37">
        <v>0</v>
      </c>
      <c r="BG175" s="37">
        <v>0</v>
      </c>
      <c r="BH175" s="37">
        <v>0</v>
      </c>
      <c r="BI175" s="37">
        <v>1</v>
      </c>
      <c r="BJ175" s="37">
        <v>8</v>
      </c>
      <c r="BK175" s="37">
        <v>0</v>
      </c>
      <c r="BL175" s="37">
        <v>0</v>
      </c>
      <c r="BM175" s="37">
        <v>0</v>
      </c>
      <c r="BN175" s="37">
        <v>0</v>
      </c>
      <c r="BO175" s="37">
        <v>0</v>
      </c>
      <c r="BP175" s="37">
        <v>0</v>
      </c>
      <c r="BQ175" s="37">
        <v>0</v>
      </c>
      <c r="BR175" s="37">
        <v>0</v>
      </c>
      <c r="BS175" s="37">
        <v>0</v>
      </c>
      <c r="BT175" s="37">
        <v>4</v>
      </c>
      <c r="BU175" s="37">
        <v>3</v>
      </c>
      <c r="BV175" s="37">
        <v>0</v>
      </c>
      <c r="BW175" s="37">
        <v>0</v>
      </c>
      <c r="BX175" s="37">
        <v>0</v>
      </c>
      <c r="BY175" s="37">
        <v>0</v>
      </c>
      <c r="BZ175" s="37">
        <v>0</v>
      </c>
      <c r="CA175" s="37">
        <v>0</v>
      </c>
      <c r="CB175" s="37">
        <v>0</v>
      </c>
      <c r="CC175" s="37">
        <v>0</v>
      </c>
      <c r="CD175" s="37">
        <v>0</v>
      </c>
      <c r="CE175" s="37">
        <v>3</v>
      </c>
      <c r="CF175" s="37">
        <v>5</v>
      </c>
      <c r="CG175" s="37">
        <v>2</v>
      </c>
      <c r="CH175" s="37">
        <v>0</v>
      </c>
      <c r="CI175" s="37">
        <v>0</v>
      </c>
      <c r="CJ175" s="37">
        <v>0</v>
      </c>
      <c r="CK175" s="37">
        <v>0</v>
      </c>
      <c r="CL175" s="37">
        <v>0</v>
      </c>
      <c r="CM175" s="37">
        <v>0</v>
      </c>
      <c r="CN175" s="37">
        <v>0</v>
      </c>
      <c r="CO175" s="37">
        <v>0</v>
      </c>
      <c r="CP175" s="37">
        <v>4</v>
      </c>
      <c r="CQ175" s="37">
        <v>3</v>
      </c>
      <c r="CR175" s="37">
        <v>0</v>
      </c>
      <c r="CS175" s="37">
        <v>0</v>
      </c>
      <c r="CT175" s="37">
        <v>0</v>
      </c>
      <c r="CU175" s="37">
        <v>0</v>
      </c>
      <c r="CV175" s="37">
        <v>0</v>
      </c>
      <c r="CW175" s="37">
        <v>0</v>
      </c>
      <c r="CX175" s="37">
        <v>0</v>
      </c>
      <c r="CY175" s="37">
        <v>0</v>
      </c>
      <c r="CZ175" s="37">
        <v>0</v>
      </c>
      <c r="DA175" s="37">
        <v>3</v>
      </c>
      <c r="DB175" s="37">
        <v>5</v>
      </c>
      <c r="DC175" s="37">
        <v>2</v>
      </c>
      <c r="DD175" s="37">
        <v>0</v>
      </c>
      <c r="DE175" s="37">
        <v>0</v>
      </c>
      <c r="DF175" s="37">
        <v>0</v>
      </c>
      <c r="DG175" s="37">
        <v>0</v>
      </c>
      <c r="DH175" s="37">
        <v>0</v>
      </c>
      <c r="DI175" s="37">
        <v>0.46296559089302541</v>
      </c>
      <c r="DJ175" s="41">
        <v>0</v>
      </c>
      <c r="DK175" s="41">
        <v>9</v>
      </c>
      <c r="DL175" s="41">
        <v>0</v>
      </c>
      <c r="DM175" s="37">
        <f t="shared" si="52"/>
        <v>9</v>
      </c>
      <c r="DN175" s="37">
        <v>6</v>
      </c>
      <c r="DO175" s="37">
        <v>23</v>
      </c>
      <c r="DP175" s="37">
        <v>12</v>
      </c>
      <c r="DQ175" s="37">
        <v>18</v>
      </c>
      <c r="DR175" s="37">
        <v>22</v>
      </c>
      <c r="DS175" s="37">
        <v>3</v>
      </c>
      <c r="DT175" s="37">
        <v>15</v>
      </c>
      <c r="DU175" s="37">
        <v>14</v>
      </c>
      <c r="DV175" s="37">
        <v>16</v>
      </c>
      <c r="DW175" s="37">
        <v>5</v>
      </c>
      <c r="DX175" s="37">
        <v>18</v>
      </c>
      <c r="DY175" s="37">
        <v>21</v>
      </c>
      <c r="DZ175" s="37">
        <v>22</v>
      </c>
      <c r="EA175" s="37">
        <v>12</v>
      </c>
      <c r="EB175" s="37">
        <v>17</v>
      </c>
      <c r="EC175" s="37">
        <v>17</v>
      </c>
      <c r="ED175" s="37">
        <v>16</v>
      </c>
      <c r="EE175" s="37">
        <f t="shared" si="37"/>
        <v>44</v>
      </c>
      <c r="EF175" s="37">
        <f t="shared" si="38"/>
        <v>51</v>
      </c>
      <c r="EG175" s="37">
        <f t="shared" si="39"/>
        <v>49</v>
      </c>
      <c r="EH175" s="37">
        <f t="shared" si="40"/>
        <v>33</v>
      </c>
      <c r="EI175" s="37">
        <f t="shared" si="41"/>
        <v>59</v>
      </c>
      <c r="EJ175" s="37">
        <f t="shared" si="42"/>
        <v>52</v>
      </c>
      <c r="EK175" s="37">
        <f t="shared" si="43"/>
        <v>38</v>
      </c>
      <c r="EL175" s="37">
        <f t="shared" si="44"/>
        <v>56</v>
      </c>
      <c r="EM175" s="37">
        <f t="shared" si="45"/>
        <v>50</v>
      </c>
      <c r="EN175" s="37">
        <f t="shared" si="46"/>
        <v>21</v>
      </c>
      <c r="EO175" s="37">
        <f t="shared" si="47"/>
        <v>35</v>
      </c>
      <c r="EP175" s="37">
        <f>DN175-DO175</f>
        <v>-17</v>
      </c>
      <c r="EQ175" s="37">
        <f>DP175-DQ175</f>
        <v>-6</v>
      </c>
      <c r="ER175" s="37">
        <f>DR175-DS175</f>
        <v>19</v>
      </c>
      <c r="ES175" s="37">
        <f>DT175-DU175</f>
        <v>1</v>
      </c>
      <c r="ET175" s="37">
        <v>1.6666666666666667</v>
      </c>
      <c r="EU175" s="42" t="str">
        <f t="shared" si="51"/>
        <v>I</v>
      </c>
      <c r="EV175" s="42" t="str">
        <f t="shared" si="48"/>
        <v>N</v>
      </c>
      <c r="EW175" s="42" t="str">
        <f t="shared" si="49"/>
        <v>T</v>
      </c>
      <c r="EX175" s="42" t="str">
        <f t="shared" si="50"/>
        <v>J</v>
      </c>
      <c r="EY175" s="37" t="str">
        <f t="shared" si="36"/>
        <v>INTJ</v>
      </c>
      <c r="EZ175" s="37"/>
      <c r="FA175" s="37">
        <v>3</v>
      </c>
    </row>
    <row r="176" spans="1:157" x14ac:dyDescent="0.3">
      <c r="A176" s="37">
        <v>174</v>
      </c>
      <c r="B176" s="38">
        <v>41943</v>
      </c>
      <c r="C176" s="37">
        <v>1</v>
      </c>
      <c r="D176" s="37">
        <v>6</v>
      </c>
      <c r="E176" s="37"/>
      <c r="F176" s="39">
        <v>0</v>
      </c>
      <c r="G176" s="40">
        <v>0.1</v>
      </c>
      <c r="H176" s="40">
        <v>0</v>
      </c>
      <c r="I176" s="40">
        <v>0.45</v>
      </c>
      <c r="J176" s="40">
        <v>0</v>
      </c>
      <c r="K176" s="40">
        <v>0</v>
      </c>
      <c r="L176" s="40">
        <v>0.25</v>
      </c>
      <c r="M176" s="40">
        <v>3.25</v>
      </c>
      <c r="N176" s="40">
        <v>3.25</v>
      </c>
      <c r="O176" s="40">
        <v>0</v>
      </c>
      <c r="P176" s="40">
        <v>4.3</v>
      </c>
      <c r="Q176" s="40">
        <v>4.5714285714285712</v>
      </c>
      <c r="R176" s="40">
        <v>3.6666666666666665</v>
      </c>
      <c r="S176" s="40">
        <v>3.4285714285714284</v>
      </c>
      <c r="T176" s="40">
        <v>3.4285714285714284</v>
      </c>
      <c r="U176" s="40">
        <v>0</v>
      </c>
      <c r="V176" s="40">
        <v>4.7</v>
      </c>
      <c r="W176" s="40">
        <v>4.7</v>
      </c>
      <c r="X176" s="40">
        <v>0</v>
      </c>
      <c r="Y176" s="37">
        <v>0</v>
      </c>
      <c r="Z176" s="37">
        <v>0</v>
      </c>
      <c r="AA176" s="37">
        <v>0</v>
      </c>
      <c r="AB176" s="37">
        <v>6</v>
      </c>
      <c r="AC176" s="37">
        <v>2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1</v>
      </c>
      <c r="AN176" s="37">
        <v>5</v>
      </c>
      <c r="AO176" s="37">
        <v>4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6</v>
      </c>
      <c r="AY176" s="37">
        <v>2</v>
      </c>
      <c r="AZ176" s="37">
        <v>0</v>
      </c>
      <c r="BA176" s="37">
        <v>0</v>
      </c>
      <c r="BB176" s="37">
        <v>0</v>
      </c>
      <c r="BC176" s="37">
        <v>0</v>
      </c>
      <c r="BD176" s="37">
        <v>0</v>
      </c>
      <c r="BE176" s="37">
        <v>0</v>
      </c>
      <c r="BF176" s="37">
        <v>0</v>
      </c>
      <c r="BG176" s="37">
        <v>0</v>
      </c>
      <c r="BH176" s="37">
        <v>0</v>
      </c>
      <c r="BI176" s="37">
        <v>0</v>
      </c>
      <c r="BJ176" s="37">
        <v>3</v>
      </c>
      <c r="BK176" s="37">
        <v>4</v>
      </c>
      <c r="BL176" s="37">
        <v>0</v>
      </c>
      <c r="BM176" s="37">
        <v>0</v>
      </c>
      <c r="BN176" s="37">
        <v>0</v>
      </c>
      <c r="BO176" s="37">
        <v>0</v>
      </c>
      <c r="BP176" s="37">
        <v>0</v>
      </c>
      <c r="BQ176" s="37">
        <v>0</v>
      </c>
      <c r="BR176" s="37">
        <v>0</v>
      </c>
      <c r="BS176" s="37">
        <v>0</v>
      </c>
      <c r="BT176" s="37">
        <v>4</v>
      </c>
      <c r="BU176" s="37">
        <v>3</v>
      </c>
      <c r="BV176" s="37">
        <v>0</v>
      </c>
      <c r="BW176" s="37">
        <v>0</v>
      </c>
      <c r="BX176" s="37">
        <v>0</v>
      </c>
      <c r="BY176" s="37">
        <v>0</v>
      </c>
      <c r="BZ176" s="37">
        <v>0</v>
      </c>
      <c r="CA176" s="37">
        <v>0</v>
      </c>
      <c r="CB176" s="37">
        <v>0</v>
      </c>
      <c r="CC176" s="37">
        <v>0</v>
      </c>
      <c r="CD176" s="37">
        <v>0</v>
      </c>
      <c r="CE176" s="37">
        <v>0</v>
      </c>
      <c r="CF176" s="37">
        <v>3</v>
      </c>
      <c r="CG176" s="37">
        <v>7</v>
      </c>
      <c r="CH176" s="37">
        <v>0</v>
      </c>
      <c r="CI176" s="37">
        <v>0</v>
      </c>
      <c r="CJ176" s="37">
        <v>0</v>
      </c>
      <c r="CK176" s="37">
        <v>0</v>
      </c>
      <c r="CL176" s="37">
        <v>0</v>
      </c>
      <c r="CM176" s="37">
        <v>0</v>
      </c>
      <c r="CN176" s="37">
        <v>0</v>
      </c>
      <c r="CO176" s="37">
        <v>0</v>
      </c>
      <c r="CP176" s="37">
        <v>4</v>
      </c>
      <c r="CQ176" s="37">
        <v>3</v>
      </c>
      <c r="CR176" s="37">
        <v>0</v>
      </c>
      <c r="CS176" s="37">
        <v>0</v>
      </c>
      <c r="CT176" s="37">
        <v>0</v>
      </c>
      <c r="CU176" s="37">
        <v>0</v>
      </c>
      <c r="CV176" s="37">
        <v>0</v>
      </c>
      <c r="CW176" s="37">
        <v>0</v>
      </c>
      <c r="CX176" s="37">
        <v>0</v>
      </c>
      <c r="CY176" s="37">
        <v>0</v>
      </c>
      <c r="CZ176" s="37">
        <v>0</v>
      </c>
      <c r="DA176" s="37">
        <v>0</v>
      </c>
      <c r="DB176" s="37">
        <v>3</v>
      </c>
      <c r="DC176" s="37">
        <v>7</v>
      </c>
      <c r="DD176" s="37">
        <v>0</v>
      </c>
      <c r="DE176" s="37">
        <v>0</v>
      </c>
      <c r="DF176" s="37">
        <v>0</v>
      </c>
      <c r="DG176" s="37">
        <v>0</v>
      </c>
      <c r="DH176" s="37">
        <v>0</v>
      </c>
      <c r="DI176" s="37">
        <v>0.37623507983336713</v>
      </c>
      <c r="DJ176" s="41">
        <v>0</v>
      </c>
      <c r="DK176" s="41">
        <v>9</v>
      </c>
      <c r="DL176" s="41">
        <v>0</v>
      </c>
      <c r="DM176" s="37">
        <f t="shared" si="52"/>
        <v>9</v>
      </c>
      <c r="DN176" s="37">
        <v>19</v>
      </c>
      <c r="DO176" s="37">
        <v>7</v>
      </c>
      <c r="DP176" s="37">
        <v>14</v>
      </c>
      <c r="DQ176" s="37">
        <v>14</v>
      </c>
      <c r="DR176" s="37">
        <v>20</v>
      </c>
      <c r="DS176" s="37">
        <v>3</v>
      </c>
      <c r="DT176" s="37">
        <v>2</v>
      </c>
      <c r="DU176" s="37">
        <v>28</v>
      </c>
      <c r="DV176" s="37">
        <v>18</v>
      </c>
      <c r="DW176" s="37">
        <v>14</v>
      </c>
      <c r="DX176" s="37">
        <v>19</v>
      </c>
      <c r="DY176" s="37">
        <v>12</v>
      </c>
      <c r="DZ176" s="37">
        <v>13</v>
      </c>
      <c r="EA176" s="37">
        <v>10</v>
      </c>
      <c r="EB176" s="37">
        <v>26</v>
      </c>
      <c r="EC176" s="37">
        <v>18</v>
      </c>
      <c r="ED176" s="37">
        <v>14</v>
      </c>
      <c r="EE176" s="37">
        <f t="shared" si="37"/>
        <v>45</v>
      </c>
      <c r="EF176" s="37">
        <f t="shared" si="38"/>
        <v>49</v>
      </c>
      <c r="EG176" s="37">
        <f t="shared" si="39"/>
        <v>50</v>
      </c>
      <c r="EH176" s="37">
        <f t="shared" si="40"/>
        <v>42</v>
      </c>
      <c r="EI176" s="37">
        <f t="shared" si="41"/>
        <v>39</v>
      </c>
      <c r="EJ176" s="37">
        <f t="shared" si="42"/>
        <v>63</v>
      </c>
      <c r="EK176" s="37">
        <f t="shared" si="43"/>
        <v>54</v>
      </c>
      <c r="EL176" s="37">
        <f t="shared" si="44"/>
        <v>50</v>
      </c>
      <c r="EM176" s="37">
        <f t="shared" si="45"/>
        <v>40</v>
      </c>
      <c r="EN176" s="37">
        <f t="shared" si="46"/>
        <v>28</v>
      </c>
      <c r="EO176" s="37">
        <f t="shared" si="47"/>
        <v>37</v>
      </c>
      <c r="EP176" s="37">
        <f>DN176-DO176</f>
        <v>12</v>
      </c>
      <c r="EQ176" s="37">
        <f>DP176-DQ176</f>
        <v>0</v>
      </c>
      <c r="ER176" s="37">
        <f>DR176-DS176</f>
        <v>17</v>
      </c>
      <c r="ES176" s="37">
        <f>DT176-DU176</f>
        <v>-26</v>
      </c>
      <c r="ET176" s="37">
        <v>4</v>
      </c>
      <c r="EU176" s="42" t="str">
        <f t="shared" si="51"/>
        <v>E</v>
      </c>
      <c r="EV176" s="42" t="str">
        <f t="shared" si="48"/>
        <v>N</v>
      </c>
      <c r="EW176" s="42" t="str">
        <f t="shared" si="49"/>
        <v>T</v>
      </c>
      <c r="EX176" s="42" t="str">
        <f t="shared" si="50"/>
        <v>P</v>
      </c>
      <c r="EY176" s="37" t="str">
        <f t="shared" si="36"/>
        <v>ENTP</v>
      </c>
      <c r="EZ176" s="37"/>
      <c r="FA176" s="37">
        <v>3</v>
      </c>
    </row>
    <row r="177" spans="1:157" x14ac:dyDescent="0.3">
      <c r="A177" s="37">
        <v>175</v>
      </c>
      <c r="B177" s="38">
        <v>41943</v>
      </c>
      <c r="C177" s="37">
        <v>2</v>
      </c>
      <c r="D177" s="37">
        <v>7</v>
      </c>
      <c r="E177" s="37"/>
      <c r="F177" s="39">
        <v>0</v>
      </c>
      <c r="G177" s="40">
        <v>0.4</v>
      </c>
      <c r="H177" s="40">
        <v>0.13333333333333333</v>
      </c>
      <c r="I177" s="40">
        <v>0.8</v>
      </c>
      <c r="J177" s="40">
        <v>0.1</v>
      </c>
      <c r="K177" s="40">
        <v>0</v>
      </c>
      <c r="L177" s="40">
        <v>0.7</v>
      </c>
      <c r="M177" s="40">
        <v>4.125</v>
      </c>
      <c r="N177" s="40">
        <v>4.125</v>
      </c>
      <c r="O177" s="40">
        <v>0</v>
      </c>
      <c r="P177" s="40">
        <v>4.9000000000000004</v>
      </c>
      <c r="Q177" s="40">
        <v>4.9000000000000004</v>
      </c>
      <c r="R177" s="40">
        <v>0</v>
      </c>
      <c r="S177" s="40">
        <v>3.4285714285714284</v>
      </c>
      <c r="T177" s="40">
        <v>4</v>
      </c>
      <c r="U177" s="40">
        <v>3</v>
      </c>
      <c r="V177" s="40">
        <v>4.9000000000000004</v>
      </c>
      <c r="W177" s="40">
        <v>4.9000000000000004</v>
      </c>
      <c r="X177" s="40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7</v>
      </c>
      <c r="AD177" s="37">
        <v>1</v>
      </c>
      <c r="AE177" s="37">
        <v>0</v>
      </c>
      <c r="AF177" s="37">
        <v>0</v>
      </c>
      <c r="AG177" s="37">
        <v>0</v>
      </c>
      <c r="AH177" s="37">
        <v>0</v>
      </c>
      <c r="AI177" s="37">
        <v>0</v>
      </c>
      <c r="AJ177" s="37">
        <v>0</v>
      </c>
      <c r="AK177" s="37">
        <v>0</v>
      </c>
      <c r="AL177" s="37">
        <v>0</v>
      </c>
      <c r="AM177" s="37">
        <v>0</v>
      </c>
      <c r="AN177" s="37">
        <v>1</v>
      </c>
      <c r="AO177" s="37">
        <v>9</v>
      </c>
      <c r="AP177" s="37">
        <v>0</v>
      </c>
      <c r="AQ177" s="37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v>0</v>
      </c>
      <c r="AW177" s="37">
        <v>0</v>
      </c>
      <c r="AX177" s="37">
        <v>0</v>
      </c>
      <c r="AY177" s="37">
        <v>7</v>
      </c>
      <c r="AZ177" s="37">
        <v>1</v>
      </c>
      <c r="BA177" s="37">
        <v>0</v>
      </c>
      <c r="BB177" s="37">
        <v>0</v>
      </c>
      <c r="BC177" s="37">
        <v>0</v>
      </c>
      <c r="BD177" s="37">
        <v>0</v>
      </c>
      <c r="BE177" s="37">
        <v>0</v>
      </c>
      <c r="BF177" s="37">
        <v>0</v>
      </c>
      <c r="BG177" s="37">
        <v>0</v>
      </c>
      <c r="BH177" s="37">
        <v>0</v>
      </c>
      <c r="BI177" s="37">
        <v>0</v>
      </c>
      <c r="BJ177" s="37">
        <v>1</v>
      </c>
      <c r="BK177" s="37">
        <v>9</v>
      </c>
      <c r="BL177" s="37">
        <v>0</v>
      </c>
      <c r="BM177" s="37">
        <v>0</v>
      </c>
      <c r="BN177" s="37">
        <v>0</v>
      </c>
      <c r="BO177" s="37">
        <v>0</v>
      </c>
      <c r="BP177" s="37">
        <v>0</v>
      </c>
      <c r="BQ177" s="37">
        <v>0</v>
      </c>
      <c r="BR177" s="37">
        <v>0</v>
      </c>
      <c r="BS177" s="37">
        <v>0</v>
      </c>
      <c r="BT177" s="37">
        <v>4</v>
      </c>
      <c r="BU177" s="37">
        <v>3</v>
      </c>
      <c r="BV177" s="37">
        <v>0</v>
      </c>
      <c r="BW177" s="37">
        <v>0</v>
      </c>
      <c r="BX177" s="37">
        <v>0</v>
      </c>
      <c r="BY177" s="37">
        <v>0</v>
      </c>
      <c r="BZ177" s="37">
        <v>0</v>
      </c>
      <c r="CA177" s="37">
        <v>0</v>
      </c>
      <c r="CB177" s="37">
        <v>0</v>
      </c>
      <c r="CC177" s="37">
        <v>0</v>
      </c>
      <c r="CD177" s="37">
        <v>0</v>
      </c>
      <c r="CE177" s="37">
        <v>0</v>
      </c>
      <c r="CF177" s="37">
        <v>1</v>
      </c>
      <c r="CG177" s="37">
        <v>9</v>
      </c>
      <c r="CH177" s="37">
        <v>0</v>
      </c>
      <c r="CI177" s="37">
        <v>0</v>
      </c>
      <c r="CJ177" s="37">
        <v>0</v>
      </c>
      <c r="CK177" s="37">
        <v>0</v>
      </c>
      <c r="CL177" s="37">
        <v>0</v>
      </c>
      <c r="CM177" s="37">
        <v>0</v>
      </c>
      <c r="CN177" s="37">
        <v>0</v>
      </c>
      <c r="CO177" s="37">
        <v>0</v>
      </c>
      <c r="CP177" s="37">
        <v>0</v>
      </c>
      <c r="CQ177" s="37">
        <v>3</v>
      </c>
      <c r="CR177" s="37">
        <v>0</v>
      </c>
      <c r="CS177" s="37">
        <v>0</v>
      </c>
      <c r="CT177" s="37">
        <v>0</v>
      </c>
      <c r="CU177" s="37">
        <v>0</v>
      </c>
      <c r="CV177" s="37">
        <v>0</v>
      </c>
      <c r="CW177" s="37">
        <v>0</v>
      </c>
      <c r="CX177" s="37">
        <v>0</v>
      </c>
      <c r="CY177" s="37">
        <v>0</v>
      </c>
      <c r="CZ177" s="37">
        <v>0</v>
      </c>
      <c r="DA177" s="37">
        <v>0</v>
      </c>
      <c r="DB177" s="37">
        <v>1</v>
      </c>
      <c r="DC177" s="37">
        <v>9</v>
      </c>
      <c r="DD177" s="37">
        <v>0</v>
      </c>
      <c r="DE177" s="37">
        <v>0</v>
      </c>
      <c r="DF177" s="37">
        <v>0</v>
      </c>
      <c r="DG177" s="37">
        <v>0</v>
      </c>
      <c r="DH177" s="37">
        <v>0</v>
      </c>
      <c r="DI177" s="37">
        <v>-0.10237742840672606</v>
      </c>
      <c r="DJ177" s="41">
        <v>0</v>
      </c>
      <c r="DK177" s="41">
        <v>0</v>
      </c>
      <c r="DL177" s="41">
        <v>9</v>
      </c>
      <c r="DM177" s="37">
        <f t="shared" si="52"/>
        <v>9</v>
      </c>
      <c r="DN177" s="37">
        <v>6</v>
      </c>
      <c r="DO177" s="37">
        <v>21</v>
      </c>
      <c r="DP177" s="37">
        <v>23</v>
      </c>
      <c r="DQ177" s="37">
        <v>6</v>
      </c>
      <c r="DR177" s="37">
        <v>25</v>
      </c>
      <c r="DS177" s="37">
        <v>2</v>
      </c>
      <c r="DT177" s="37">
        <v>22</v>
      </c>
      <c r="DU177" s="37">
        <v>6</v>
      </c>
      <c r="DV177" s="37">
        <v>20</v>
      </c>
      <c r="DW177" s="37">
        <v>16</v>
      </c>
      <c r="DX177" s="37">
        <v>19</v>
      </c>
      <c r="DY177" s="37">
        <v>14</v>
      </c>
      <c r="DZ177" s="37">
        <v>13</v>
      </c>
      <c r="EA177" s="37">
        <v>23</v>
      </c>
      <c r="EB177" s="37">
        <v>10</v>
      </c>
      <c r="EC177" s="37">
        <v>15</v>
      </c>
      <c r="ED177" s="37">
        <v>14</v>
      </c>
      <c r="EE177" s="37">
        <f t="shared" si="37"/>
        <v>49</v>
      </c>
      <c r="EF177" s="37">
        <f t="shared" si="38"/>
        <v>46</v>
      </c>
      <c r="EG177" s="37">
        <f t="shared" si="39"/>
        <v>49</v>
      </c>
      <c r="EH177" s="37">
        <f t="shared" si="40"/>
        <v>59</v>
      </c>
      <c r="EI177" s="37">
        <f t="shared" si="41"/>
        <v>41</v>
      </c>
      <c r="EJ177" s="37">
        <f t="shared" si="42"/>
        <v>44</v>
      </c>
      <c r="EK177" s="37">
        <f t="shared" si="43"/>
        <v>40</v>
      </c>
      <c r="EL177" s="37">
        <f t="shared" si="44"/>
        <v>52</v>
      </c>
      <c r="EM177" s="37">
        <f t="shared" si="45"/>
        <v>52</v>
      </c>
      <c r="EN177" s="37">
        <f t="shared" si="46"/>
        <v>30</v>
      </c>
      <c r="EO177" s="37">
        <f t="shared" si="47"/>
        <v>34</v>
      </c>
      <c r="EP177" s="37">
        <f>DN177-DO177</f>
        <v>-15</v>
      </c>
      <c r="EQ177" s="37">
        <f>DP177-DQ177</f>
        <v>17</v>
      </c>
      <c r="ER177" s="37">
        <f>DR177-DS177</f>
        <v>23</v>
      </c>
      <c r="ES177" s="37">
        <f>DT177-DU177</f>
        <v>16</v>
      </c>
      <c r="ET177" s="37">
        <v>4.666666666666667</v>
      </c>
      <c r="EU177" s="42" t="str">
        <f t="shared" si="51"/>
        <v>I</v>
      </c>
      <c r="EV177" s="42" t="str">
        <f t="shared" si="48"/>
        <v>S</v>
      </c>
      <c r="EW177" s="42" t="str">
        <f t="shared" si="49"/>
        <v>T</v>
      </c>
      <c r="EX177" s="42" t="str">
        <f t="shared" si="50"/>
        <v>J</v>
      </c>
      <c r="EY177" s="37" t="str">
        <f t="shared" si="36"/>
        <v>ISTJ</v>
      </c>
      <c r="EZ177" s="37"/>
      <c r="FA177" s="37">
        <v>3</v>
      </c>
    </row>
    <row r="178" spans="1:157" x14ac:dyDescent="0.3">
      <c r="A178" s="37">
        <v>176</v>
      </c>
      <c r="B178" s="38">
        <v>41943</v>
      </c>
      <c r="C178" s="37">
        <v>2</v>
      </c>
      <c r="D178" s="37">
        <v>8</v>
      </c>
      <c r="E178" s="37"/>
      <c r="F178" s="39">
        <v>0</v>
      </c>
      <c r="G178" s="40">
        <v>0.6</v>
      </c>
      <c r="H178" s="40">
        <v>0.4</v>
      </c>
      <c r="I178" s="40">
        <v>1</v>
      </c>
      <c r="J178" s="40">
        <v>0.1</v>
      </c>
      <c r="K178" s="40">
        <v>0.13333333333333333</v>
      </c>
      <c r="L178" s="40">
        <v>0.8</v>
      </c>
      <c r="M178" s="40">
        <v>3.7142857142857144</v>
      </c>
      <c r="N178" s="40">
        <v>4</v>
      </c>
      <c r="O178" s="40">
        <v>3</v>
      </c>
      <c r="P178" s="40">
        <v>4.0999999999999996</v>
      </c>
      <c r="Q178" s="40">
        <v>4.0999999999999996</v>
      </c>
      <c r="R178" s="40">
        <v>0</v>
      </c>
      <c r="S178" s="40">
        <v>3.625</v>
      </c>
      <c r="T178" s="40">
        <v>4.166666666666667</v>
      </c>
      <c r="U178" s="40">
        <v>2</v>
      </c>
      <c r="V178" s="40">
        <v>3.9</v>
      </c>
      <c r="W178" s="40">
        <v>4.125</v>
      </c>
      <c r="X178" s="40">
        <v>3</v>
      </c>
      <c r="Y178" s="37">
        <v>0</v>
      </c>
      <c r="Z178" s="37">
        <v>0</v>
      </c>
      <c r="AA178" s="37">
        <v>0</v>
      </c>
      <c r="AB178" s="37">
        <v>2</v>
      </c>
      <c r="AC178" s="37">
        <v>5</v>
      </c>
      <c r="AD178" s="37">
        <v>0</v>
      </c>
      <c r="AE178" s="37">
        <v>0</v>
      </c>
      <c r="AF178" s="37">
        <v>0</v>
      </c>
      <c r="AG178" s="37">
        <v>0</v>
      </c>
      <c r="AH178" s="37">
        <v>0</v>
      </c>
      <c r="AI178" s="37">
        <v>0</v>
      </c>
      <c r="AJ178" s="37">
        <v>0</v>
      </c>
      <c r="AK178" s="37">
        <v>0</v>
      </c>
      <c r="AL178" s="37">
        <v>0</v>
      </c>
      <c r="AM178" s="37">
        <v>0</v>
      </c>
      <c r="AN178" s="37">
        <v>9</v>
      </c>
      <c r="AO178" s="37">
        <v>1</v>
      </c>
      <c r="AP178" s="37">
        <v>0</v>
      </c>
      <c r="AQ178" s="37">
        <v>0</v>
      </c>
      <c r="AR178" s="37">
        <v>0</v>
      </c>
      <c r="AS178" s="37">
        <v>0</v>
      </c>
      <c r="AT178" s="37">
        <v>0</v>
      </c>
      <c r="AU178" s="37">
        <v>0</v>
      </c>
      <c r="AV178" s="37">
        <v>0</v>
      </c>
      <c r="AW178" s="37">
        <v>0</v>
      </c>
      <c r="AX178" s="37">
        <v>0</v>
      </c>
      <c r="AY178" s="37">
        <v>5</v>
      </c>
      <c r="AZ178" s="37">
        <v>0</v>
      </c>
      <c r="BA178" s="37">
        <v>0</v>
      </c>
      <c r="BB178" s="37">
        <v>0</v>
      </c>
      <c r="BC178" s="37">
        <v>0</v>
      </c>
      <c r="BD178" s="37">
        <v>0</v>
      </c>
      <c r="BE178" s="37">
        <v>0</v>
      </c>
      <c r="BF178" s="37">
        <v>0</v>
      </c>
      <c r="BG178" s="37">
        <v>0</v>
      </c>
      <c r="BH178" s="37">
        <v>0</v>
      </c>
      <c r="BI178" s="37">
        <v>0</v>
      </c>
      <c r="BJ178" s="37">
        <v>9</v>
      </c>
      <c r="BK178" s="37">
        <v>1</v>
      </c>
      <c r="BL178" s="37">
        <v>0</v>
      </c>
      <c r="BM178" s="37">
        <v>0</v>
      </c>
      <c r="BN178" s="37">
        <v>0</v>
      </c>
      <c r="BO178" s="37">
        <v>0</v>
      </c>
      <c r="BP178" s="37">
        <v>0</v>
      </c>
      <c r="BQ178" s="37">
        <v>0</v>
      </c>
      <c r="BR178" s="37">
        <v>1</v>
      </c>
      <c r="BS178" s="37">
        <v>0</v>
      </c>
      <c r="BT178" s="37">
        <v>2</v>
      </c>
      <c r="BU178" s="37">
        <v>3</v>
      </c>
      <c r="BV178" s="37">
        <v>2</v>
      </c>
      <c r="BW178" s="37">
        <v>0</v>
      </c>
      <c r="BX178" s="37">
        <v>0</v>
      </c>
      <c r="BY178" s="37">
        <v>0</v>
      </c>
      <c r="BZ178" s="37">
        <v>0</v>
      </c>
      <c r="CA178" s="37">
        <v>0</v>
      </c>
      <c r="CB178" s="37">
        <v>0</v>
      </c>
      <c r="CC178" s="37">
        <v>0</v>
      </c>
      <c r="CD178" s="37">
        <v>0</v>
      </c>
      <c r="CE178" s="37">
        <v>2</v>
      </c>
      <c r="CF178" s="37">
        <v>7</v>
      </c>
      <c r="CG178" s="37">
        <v>1</v>
      </c>
      <c r="CH178" s="37">
        <v>0</v>
      </c>
      <c r="CI178" s="37">
        <v>0</v>
      </c>
      <c r="CJ178" s="37">
        <v>0</v>
      </c>
      <c r="CK178" s="37">
        <v>0</v>
      </c>
      <c r="CL178" s="37">
        <v>0</v>
      </c>
      <c r="CM178" s="37">
        <v>0</v>
      </c>
      <c r="CN178" s="37">
        <v>0</v>
      </c>
      <c r="CO178" s="37">
        <v>0</v>
      </c>
      <c r="CP178" s="37">
        <v>1</v>
      </c>
      <c r="CQ178" s="37">
        <v>3</v>
      </c>
      <c r="CR178" s="37">
        <v>2</v>
      </c>
      <c r="CS178" s="37">
        <v>0</v>
      </c>
      <c r="CT178" s="37">
        <v>0</v>
      </c>
      <c r="CU178" s="37">
        <v>0</v>
      </c>
      <c r="CV178" s="37">
        <v>0</v>
      </c>
      <c r="CW178" s="37">
        <v>0</v>
      </c>
      <c r="CX178" s="37">
        <v>0</v>
      </c>
      <c r="CY178" s="37">
        <v>0</v>
      </c>
      <c r="CZ178" s="37">
        <v>0</v>
      </c>
      <c r="DA178" s="37">
        <v>0</v>
      </c>
      <c r="DB178" s="37">
        <v>7</v>
      </c>
      <c r="DC178" s="37">
        <v>1</v>
      </c>
      <c r="DD178" s="37">
        <v>0</v>
      </c>
      <c r="DE178" s="37">
        <v>0</v>
      </c>
      <c r="DF178" s="37">
        <v>0</v>
      </c>
      <c r="DG178" s="37">
        <v>0</v>
      </c>
      <c r="DH178" s="37">
        <v>0</v>
      </c>
      <c r="DI178" s="37">
        <v>-0.12245308176019272</v>
      </c>
      <c r="DJ178" s="41">
        <v>3</v>
      </c>
      <c r="DK178" s="41">
        <v>2</v>
      </c>
      <c r="DL178" s="41">
        <v>4</v>
      </c>
      <c r="DM178" s="37">
        <f t="shared" si="52"/>
        <v>6</v>
      </c>
      <c r="DN178" s="37">
        <v>12</v>
      </c>
      <c r="DO178" s="37">
        <v>15</v>
      </c>
      <c r="DP178" s="37">
        <v>20</v>
      </c>
      <c r="DQ178" s="37">
        <v>11</v>
      </c>
      <c r="DR178" s="37">
        <v>8</v>
      </c>
      <c r="DS178" s="37">
        <v>12</v>
      </c>
      <c r="DT178" s="37">
        <v>19</v>
      </c>
      <c r="DU178" s="37">
        <v>8</v>
      </c>
      <c r="DV178" s="37">
        <v>17</v>
      </c>
      <c r="DW178" s="37">
        <v>21</v>
      </c>
      <c r="DX178" s="37">
        <v>11</v>
      </c>
      <c r="DY178" s="37">
        <v>23</v>
      </c>
      <c r="DZ178" s="37">
        <v>13</v>
      </c>
      <c r="EA178" s="37">
        <v>18</v>
      </c>
      <c r="EB178" s="37">
        <v>20</v>
      </c>
      <c r="EC178" s="37">
        <v>8</v>
      </c>
      <c r="ED178" s="37">
        <v>13</v>
      </c>
      <c r="EE178" s="37">
        <f t="shared" si="37"/>
        <v>55</v>
      </c>
      <c r="EF178" s="37">
        <f t="shared" si="38"/>
        <v>51</v>
      </c>
      <c r="EG178" s="37">
        <f t="shared" si="39"/>
        <v>38</v>
      </c>
      <c r="EH178" s="37">
        <f t="shared" si="40"/>
        <v>56</v>
      </c>
      <c r="EI178" s="37">
        <f t="shared" si="41"/>
        <v>49</v>
      </c>
      <c r="EJ178" s="37">
        <f t="shared" si="42"/>
        <v>39</v>
      </c>
      <c r="EK178" s="37">
        <f t="shared" si="43"/>
        <v>54</v>
      </c>
      <c r="EL178" s="37">
        <f t="shared" si="44"/>
        <v>41</v>
      </c>
      <c r="EM178" s="37">
        <f t="shared" si="45"/>
        <v>49</v>
      </c>
      <c r="EN178" s="37">
        <f t="shared" si="46"/>
        <v>34</v>
      </c>
      <c r="EO178" s="37">
        <f t="shared" si="47"/>
        <v>19</v>
      </c>
      <c r="EP178" s="37">
        <f>DN178-DO178</f>
        <v>-3</v>
      </c>
      <c r="EQ178" s="37">
        <f>DP178-DQ178</f>
        <v>9</v>
      </c>
      <c r="ER178" s="37">
        <f>DR178-DS178</f>
        <v>-4</v>
      </c>
      <c r="ES178" s="37">
        <f>DT178-DU178</f>
        <v>11</v>
      </c>
      <c r="ET178" s="37">
        <v>5.333333333333333</v>
      </c>
      <c r="EU178" s="42" t="str">
        <f t="shared" si="51"/>
        <v>I</v>
      </c>
      <c r="EV178" s="42" t="str">
        <f t="shared" si="48"/>
        <v>S</v>
      </c>
      <c r="EW178" s="42" t="str">
        <f t="shared" si="49"/>
        <v>F</v>
      </c>
      <c r="EX178" s="42" t="str">
        <f t="shared" si="50"/>
        <v>J</v>
      </c>
      <c r="EY178" s="37" t="str">
        <f t="shared" si="36"/>
        <v>ISFJ</v>
      </c>
      <c r="EZ178" s="37"/>
      <c r="FA178" s="37">
        <v>3</v>
      </c>
    </row>
    <row r="179" spans="1:157" x14ac:dyDescent="0.3">
      <c r="A179" s="37">
        <v>177</v>
      </c>
      <c r="B179" s="38">
        <v>41943</v>
      </c>
      <c r="C179" s="37">
        <v>2</v>
      </c>
      <c r="D179" s="37">
        <v>9</v>
      </c>
      <c r="E179" s="37"/>
      <c r="F179" s="39">
        <v>0</v>
      </c>
      <c r="G179" s="40">
        <v>0.2</v>
      </c>
      <c r="H179" s="40">
        <v>0.53333333333333333</v>
      </c>
      <c r="I179" s="40">
        <v>0.7</v>
      </c>
      <c r="J179" s="40">
        <v>0</v>
      </c>
      <c r="K179" s="40">
        <v>0</v>
      </c>
      <c r="L179" s="40">
        <v>0.6</v>
      </c>
      <c r="M179" s="40">
        <v>3.75</v>
      </c>
      <c r="N179" s="40">
        <v>4.5999999999999996</v>
      </c>
      <c r="O179" s="40">
        <v>2.3333333333333335</v>
      </c>
      <c r="P179" s="40">
        <v>4.2</v>
      </c>
      <c r="Q179" s="40">
        <v>4.5714285714285712</v>
      </c>
      <c r="R179" s="40">
        <v>3.3333333333333335</v>
      </c>
      <c r="S179" s="40">
        <v>3.1428571428571428</v>
      </c>
      <c r="T179" s="40">
        <v>3.1428571428571428</v>
      </c>
      <c r="U179" s="40">
        <v>0</v>
      </c>
      <c r="V179" s="40">
        <v>4.3</v>
      </c>
      <c r="W179" s="40">
        <v>4.3</v>
      </c>
      <c r="X179" s="40">
        <v>0</v>
      </c>
      <c r="Y179" s="37">
        <v>0</v>
      </c>
      <c r="Z179" s="37">
        <v>1</v>
      </c>
      <c r="AA179" s="37">
        <v>0</v>
      </c>
      <c r="AB179" s="37">
        <v>2</v>
      </c>
      <c r="AC179" s="37">
        <v>2</v>
      </c>
      <c r="AD179" s="37">
        <v>3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7">
        <v>2</v>
      </c>
      <c r="AN179" s="37">
        <v>4</v>
      </c>
      <c r="AO179" s="37">
        <v>4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37">
        <v>0</v>
      </c>
      <c r="AV179" s="37">
        <v>0</v>
      </c>
      <c r="AW179" s="37">
        <v>0</v>
      </c>
      <c r="AX179" s="37">
        <v>0</v>
      </c>
      <c r="AY179" s="37">
        <v>2</v>
      </c>
      <c r="AZ179" s="37">
        <v>3</v>
      </c>
      <c r="BA179" s="37">
        <v>0</v>
      </c>
      <c r="BB179" s="37">
        <v>0</v>
      </c>
      <c r="BC179" s="37">
        <v>0</v>
      </c>
      <c r="BD179" s="37">
        <v>0</v>
      </c>
      <c r="BE179" s="37">
        <v>0</v>
      </c>
      <c r="BF179" s="37">
        <v>0</v>
      </c>
      <c r="BG179" s="37">
        <v>0</v>
      </c>
      <c r="BH179" s="37">
        <v>0</v>
      </c>
      <c r="BI179" s="37">
        <v>0</v>
      </c>
      <c r="BJ179" s="37">
        <v>3</v>
      </c>
      <c r="BK179" s="37">
        <v>4</v>
      </c>
      <c r="BL179" s="37">
        <v>0</v>
      </c>
      <c r="BM179" s="37">
        <v>0</v>
      </c>
      <c r="BN179" s="37">
        <v>0</v>
      </c>
      <c r="BO179" s="37">
        <v>0</v>
      </c>
      <c r="BP179" s="37">
        <v>0</v>
      </c>
      <c r="BQ179" s="37">
        <v>0</v>
      </c>
      <c r="BR179" s="37">
        <v>0</v>
      </c>
      <c r="BS179" s="37">
        <v>0</v>
      </c>
      <c r="BT179" s="37">
        <v>6</v>
      </c>
      <c r="BU179" s="37">
        <v>1</v>
      </c>
      <c r="BV179" s="37">
        <v>0</v>
      </c>
      <c r="BW179" s="37">
        <v>0</v>
      </c>
      <c r="BX179" s="37">
        <v>0</v>
      </c>
      <c r="BY179" s="37">
        <v>0</v>
      </c>
      <c r="BZ179" s="37">
        <v>0</v>
      </c>
      <c r="CA179" s="37">
        <v>0</v>
      </c>
      <c r="CB179" s="37">
        <v>0</v>
      </c>
      <c r="CC179" s="37">
        <v>0</v>
      </c>
      <c r="CD179" s="37">
        <v>0</v>
      </c>
      <c r="CE179" s="37">
        <v>1</v>
      </c>
      <c r="CF179" s="37">
        <v>5</v>
      </c>
      <c r="CG179" s="37">
        <v>4</v>
      </c>
      <c r="CH179" s="37">
        <v>0</v>
      </c>
      <c r="CI179" s="37">
        <v>0</v>
      </c>
      <c r="CJ179" s="37">
        <v>0</v>
      </c>
      <c r="CK179" s="37">
        <v>0</v>
      </c>
      <c r="CL179" s="37">
        <v>0</v>
      </c>
      <c r="CM179" s="37">
        <v>0</v>
      </c>
      <c r="CN179" s="37">
        <v>0</v>
      </c>
      <c r="CO179" s="37">
        <v>0</v>
      </c>
      <c r="CP179" s="37">
        <v>6</v>
      </c>
      <c r="CQ179" s="37">
        <v>1</v>
      </c>
      <c r="CR179" s="37">
        <v>0</v>
      </c>
      <c r="CS179" s="37">
        <v>0</v>
      </c>
      <c r="CT179" s="37">
        <v>0</v>
      </c>
      <c r="CU179" s="37">
        <v>0</v>
      </c>
      <c r="CV179" s="37">
        <v>0</v>
      </c>
      <c r="CW179" s="37">
        <v>0</v>
      </c>
      <c r="CX179" s="37">
        <v>0</v>
      </c>
      <c r="CY179" s="37">
        <v>0</v>
      </c>
      <c r="CZ179" s="37">
        <v>0</v>
      </c>
      <c r="DA179" s="37">
        <v>1</v>
      </c>
      <c r="DB179" s="37">
        <v>5</v>
      </c>
      <c r="DC179" s="37">
        <v>4</v>
      </c>
      <c r="DD179" s="37">
        <v>0</v>
      </c>
      <c r="DE179" s="37">
        <v>0</v>
      </c>
      <c r="DF179" s="37">
        <v>0</v>
      </c>
      <c r="DG179" s="37">
        <v>0</v>
      </c>
      <c r="DH179" s="37">
        <v>0</v>
      </c>
      <c r="DI179" s="37">
        <v>0.19234408927571289</v>
      </c>
      <c r="DJ179" s="41">
        <v>9</v>
      </c>
      <c r="DK179" s="41">
        <v>0</v>
      </c>
      <c r="DL179" s="41">
        <v>0</v>
      </c>
      <c r="DM179" s="37">
        <f t="shared" si="52"/>
        <v>0</v>
      </c>
      <c r="DN179" s="37">
        <v>11</v>
      </c>
      <c r="DO179" s="37">
        <v>15</v>
      </c>
      <c r="DP179" s="37">
        <v>28</v>
      </c>
      <c r="DQ179" s="37">
        <v>5</v>
      </c>
      <c r="DR179" s="37">
        <v>22</v>
      </c>
      <c r="DS179" s="37">
        <v>5</v>
      </c>
      <c r="DT179" s="37">
        <v>22</v>
      </c>
      <c r="DU179" s="37">
        <v>5</v>
      </c>
      <c r="DV179" s="37">
        <v>17</v>
      </c>
      <c r="DW179" s="37">
        <v>21</v>
      </c>
      <c r="DX179" s="37">
        <v>17</v>
      </c>
      <c r="DY179" s="37">
        <v>12</v>
      </c>
      <c r="DZ179" s="37">
        <v>13</v>
      </c>
      <c r="EA179" s="37">
        <v>15</v>
      </c>
      <c r="EB179" s="37">
        <v>15</v>
      </c>
      <c r="EC179" s="37">
        <v>26</v>
      </c>
      <c r="ED179" s="37">
        <v>8</v>
      </c>
      <c r="EE179" s="37">
        <f t="shared" si="37"/>
        <v>50</v>
      </c>
      <c r="EF179" s="37">
        <f t="shared" si="38"/>
        <v>43</v>
      </c>
      <c r="EG179" s="37">
        <f t="shared" si="39"/>
        <v>51</v>
      </c>
      <c r="EH179" s="37">
        <f t="shared" si="40"/>
        <v>53</v>
      </c>
      <c r="EI179" s="37">
        <f t="shared" si="41"/>
        <v>33</v>
      </c>
      <c r="EJ179" s="37">
        <f t="shared" si="42"/>
        <v>58</v>
      </c>
      <c r="EK179" s="37">
        <f t="shared" si="43"/>
        <v>44</v>
      </c>
      <c r="EL179" s="37">
        <f t="shared" si="44"/>
        <v>47</v>
      </c>
      <c r="EM179" s="37">
        <f t="shared" si="45"/>
        <v>53</v>
      </c>
      <c r="EN179" s="37">
        <f t="shared" si="46"/>
        <v>29</v>
      </c>
      <c r="EO179" s="37">
        <f t="shared" si="47"/>
        <v>43</v>
      </c>
      <c r="EP179" s="37">
        <f>DN179-DO179</f>
        <v>-4</v>
      </c>
      <c r="EQ179" s="37">
        <f>DP179-DQ179</f>
        <v>23</v>
      </c>
      <c r="ER179" s="37">
        <f>DR179-DS179</f>
        <v>17</v>
      </c>
      <c r="ES179" s="37">
        <f>DT179-DU179</f>
        <v>17</v>
      </c>
      <c r="ET179" s="37">
        <v>7</v>
      </c>
      <c r="EU179" s="42" t="str">
        <f t="shared" si="51"/>
        <v>I</v>
      </c>
      <c r="EV179" s="42" t="str">
        <f t="shared" si="48"/>
        <v>S</v>
      </c>
      <c r="EW179" s="42" t="str">
        <f t="shared" si="49"/>
        <v>T</v>
      </c>
      <c r="EX179" s="42" t="str">
        <f t="shared" si="50"/>
        <v>J</v>
      </c>
      <c r="EY179" s="37" t="str">
        <f t="shared" si="36"/>
        <v>ISTJ</v>
      </c>
      <c r="EZ179" s="37"/>
      <c r="FA179" s="37">
        <v>3</v>
      </c>
    </row>
    <row r="180" spans="1:157" x14ac:dyDescent="0.3">
      <c r="A180" s="37">
        <v>178</v>
      </c>
      <c r="B180" s="38">
        <v>41943</v>
      </c>
      <c r="C180" s="37">
        <v>2</v>
      </c>
      <c r="D180" s="37">
        <v>10</v>
      </c>
      <c r="E180" s="37"/>
      <c r="F180" s="39">
        <v>0</v>
      </c>
      <c r="G180" s="40">
        <v>0.1</v>
      </c>
      <c r="H180" s="40">
        <v>0.13333333333333333</v>
      </c>
      <c r="I180" s="40">
        <v>0.6</v>
      </c>
      <c r="J180" s="40">
        <v>0</v>
      </c>
      <c r="K180" s="40">
        <v>0</v>
      </c>
      <c r="L180" s="40">
        <v>0.5</v>
      </c>
      <c r="M180" s="40">
        <v>3.7142857142857144</v>
      </c>
      <c r="N180" s="40">
        <v>4</v>
      </c>
      <c r="O180" s="40">
        <v>3</v>
      </c>
      <c r="P180" s="40">
        <v>4.8</v>
      </c>
      <c r="Q180" s="40">
        <v>4.8</v>
      </c>
      <c r="R180" s="40">
        <v>0</v>
      </c>
      <c r="S180" s="40">
        <v>3.875</v>
      </c>
      <c r="T180" s="40">
        <v>4.166666666666667</v>
      </c>
      <c r="U180" s="40">
        <v>3</v>
      </c>
      <c r="V180" s="40">
        <v>4.7</v>
      </c>
      <c r="W180" s="40">
        <v>4.7</v>
      </c>
      <c r="X180" s="40">
        <v>0</v>
      </c>
      <c r="Y180" s="37">
        <v>0</v>
      </c>
      <c r="Z180" s="37">
        <v>0</v>
      </c>
      <c r="AA180" s="37">
        <v>0</v>
      </c>
      <c r="AB180" s="37">
        <v>2</v>
      </c>
      <c r="AC180" s="37">
        <v>5</v>
      </c>
      <c r="AD180" s="37">
        <v>0</v>
      </c>
      <c r="AE180" s="37">
        <v>0</v>
      </c>
      <c r="AF180" s="37">
        <v>0</v>
      </c>
      <c r="AG180" s="37">
        <v>0</v>
      </c>
      <c r="AH180" s="37">
        <v>0</v>
      </c>
      <c r="AI180" s="37">
        <v>0</v>
      </c>
      <c r="AJ180" s="37">
        <v>0</v>
      </c>
      <c r="AK180" s="37">
        <v>0</v>
      </c>
      <c r="AL180" s="37">
        <v>0</v>
      </c>
      <c r="AM180" s="37">
        <v>0</v>
      </c>
      <c r="AN180" s="37">
        <v>2</v>
      </c>
      <c r="AO180" s="37">
        <v>8</v>
      </c>
      <c r="AP180" s="37">
        <v>0</v>
      </c>
      <c r="AQ180" s="37">
        <v>0</v>
      </c>
      <c r="AR180" s="37">
        <v>0</v>
      </c>
      <c r="AS180" s="37">
        <v>0</v>
      </c>
      <c r="AT180" s="37">
        <v>0</v>
      </c>
      <c r="AU180" s="37">
        <v>0</v>
      </c>
      <c r="AV180" s="37">
        <v>0</v>
      </c>
      <c r="AW180" s="37">
        <v>0</v>
      </c>
      <c r="AX180" s="37">
        <v>0</v>
      </c>
      <c r="AY180" s="37">
        <v>5</v>
      </c>
      <c r="AZ180" s="37">
        <v>0</v>
      </c>
      <c r="BA180" s="37">
        <v>0</v>
      </c>
      <c r="BB180" s="37">
        <v>0</v>
      </c>
      <c r="BC180" s="37">
        <v>0</v>
      </c>
      <c r="BD180" s="37">
        <v>0</v>
      </c>
      <c r="BE180" s="37">
        <v>0</v>
      </c>
      <c r="BF180" s="37">
        <v>0</v>
      </c>
      <c r="BG180" s="37">
        <v>0</v>
      </c>
      <c r="BH180" s="37">
        <v>0</v>
      </c>
      <c r="BI180" s="37">
        <v>0</v>
      </c>
      <c r="BJ180" s="37">
        <v>2</v>
      </c>
      <c r="BK180" s="37">
        <v>8</v>
      </c>
      <c r="BL180" s="37">
        <v>0</v>
      </c>
      <c r="BM180" s="37">
        <v>0</v>
      </c>
      <c r="BN180" s="37">
        <v>0</v>
      </c>
      <c r="BO180" s="37">
        <v>0</v>
      </c>
      <c r="BP180" s="37">
        <v>0</v>
      </c>
      <c r="BQ180" s="37">
        <v>0</v>
      </c>
      <c r="BR180" s="37">
        <v>0</v>
      </c>
      <c r="BS180" s="37">
        <v>0</v>
      </c>
      <c r="BT180" s="37">
        <v>3</v>
      </c>
      <c r="BU180" s="37">
        <v>3</v>
      </c>
      <c r="BV180" s="37">
        <v>2</v>
      </c>
      <c r="BW180" s="37">
        <v>0</v>
      </c>
      <c r="BX180" s="37">
        <v>0</v>
      </c>
      <c r="BY180" s="37">
        <v>0</v>
      </c>
      <c r="BZ180" s="37">
        <v>0</v>
      </c>
      <c r="CA180" s="37">
        <v>0</v>
      </c>
      <c r="CB180" s="37">
        <v>0</v>
      </c>
      <c r="CC180" s="37">
        <v>0</v>
      </c>
      <c r="CD180" s="37">
        <v>0</v>
      </c>
      <c r="CE180" s="37">
        <v>0</v>
      </c>
      <c r="CF180" s="37">
        <v>3</v>
      </c>
      <c r="CG180" s="37">
        <v>7</v>
      </c>
      <c r="CH180" s="37">
        <v>0</v>
      </c>
      <c r="CI180" s="37">
        <v>0</v>
      </c>
      <c r="CJ180" s="37">
        <v>0</v>
      </c>
      <c r="CK180" s="37">
        <v>0</v>
      </c>
      <c r="CL180" s="37">
        <v>0</v>
      </c>
      <c r="CM180" s="37">
        <v>0</v>
      </c>
      <c r="CN180" s="37">
        <v>0</v>
      </c>
      <c r="CO180" s="37">
        <v>0</v>
      </c>
      <c r="CP180" s="37">
        <v>1</v>
      </c>
      <c r="CQ180" s="37">
        <v>3</v>
      </c>
      <c r="CR180" s="37">
        <v>2</v>
      </c>
      <c r="CS180" s="37">
        <v>0</v>
      </c>
      <c r="CT180" s="37">
        <v>0</v>
      </c>
      <c r="CU180" s="37">
        <v>0</v>
      </c>
      <c r="CV180" s="37">
        <v>0</v>
      </c>
      <c r="CW180" s="37">
        <v>0</v>
      </c>
      <c r="CX180" s="37">
        <v>0</v>
      </c>
      <c r="CY180" s="37">
        <v>0</v>
      </c>
      <c r="CZ180" s="37">
        <v>0</v>
      </c>
      <c r="DA180" s="37">
        <v>0</v>
      </c>
      <c r="DB180" s="37">
        <v>3</v>
      </c>
      <c r="DC180" s="37">
        <v>7</v>
      </c>
      <c r="DD180" s="37">
        <v>0</v>
      </c>
      <c r="DE180" s="37">
        <v>0</v>
      </c>
      <c r="DF180" s="37">
        <v>0</v>
      </c>
      <c r="DG180" s="37">
        <v>0</v>
      </c>
      <c r="DH180" s="37">
        <v>0</v>
      </c>
      <c r="DI180" s="37">
        <v>0.53251890186062201</v>
      </c>
      <c r="DJ180" s="41">
        <v>0</v>
      </c>
      <c r="DK180" s="41">
        <v>9</v>
      </c>
      <c r="DL180" s="41">
        <v>0</v>
      </c>
      <c r="DM180" s="37">
        <f t="shared" si="52"/>
        <v>9</v>
      </c>
      <c r="DN180" s="37">
        <v>7</v>
      </c>
      <c r="DO180" s="37">
        <v>21</v>
      </c>
      <c r="DP180" s="37">
        <v>23</v>
      </c>
      <c r="DQ180" s="37">
        <v>9</v>
      </c>
      <c r="DR180" s="37">
        <v>16</v>
      </c>
      <c r="DS180" s="37">
        <v>4</v>
      </c>
      <c r="DT180" s="37">
        <v>19</v>
      </c>
      <c r="DU180" s="37">
        <v>14</v>
      </c>
      <c r="DV180" s="37">
        <v>18</v>
      </c>
      <c r="DW180" s="37">
        <v>17</v>
      </c>
      <c r="DX180" s="37">
        <v>14</v>
      </c>
      <c r="DY180" s="37">
        <v>21</v>
      </c>
      <c r="DZ180" s="37">
        <v>17</v>
      </c>
      <c r="EA180" s="37">
        <v>19</v>
      </c>
      <c r="EB180" s="37">
        <v>11</v>
      </c>
      <c r="EC180" s="37">
        <v>9</v>
      </c>
      <c r="ED180" s="37">
        <v>18</v>
      </c>
      <c r="EE180" s="37">
        <f t="shared" si="37"/>
        <v>52</v>
      </c>
      <c r="EF180" s="37">
        <f t="shared" si="38"/>
        <v>47</v>
      </c>
      <c r="EG180" s="37">
        <f t="shared" si="39"/>
        <v>45</v>
      </c>
      <c r="EH180" s="37">
        <f t="shared" si="40"/>
        <v>54</v>
      </c>
      <c r="EI180" s="37">
        <f t="shared" si="41"/>
        <v>56</v>
      </c>
      <c r="EJ180" s="37">
        <f t="shared" si="42"/>
        <v>34</v>
      </c>
      <c r="EK180" s="37">
        <f t="shared" si="43"/>
        <v>46</v>
      </c>
      <c r="EL180" s="37">
        <f t="shared" si="44"/>
        <v>49</v>
      </c>
      <c r="EM180" s="37">
        <f t="shared" si="45"/>
        <v>49</v>
      </c>
      <c r="EN180" s="37">
        <f t="shared" si="46"/>
        <v>35</v>
      </c>
      <c r="EO180" s="37">
        <f t="shared" si="47"/>
        <v>23</v>
      </c>
      <c r="EP180" s="37">
        <f>DN180-DO180</f>
        <v>-14</v>
      </c>
      <c r="EQ180" s="37">
        <f>DP180-DQ180</f>
        <v>14</v>
      </c>
      <c r="ER180" s="37">
        <f>DR180-DS180</f>
        <v>12</v>
      </c>
      <c r="ES180" s="37">
        <f>DT180-DU180</f>
        <v>5</v>
      </c>
      <c r="ET180" s="37">
        <v>5.666666666666667</v>
      </c>
      <c r="EU180" s="42" t="str">
        <f t="shared" si="51"/>
        <v>I</v>
      </c>
      <c r="EV180" s="42" t="str">
        <f t="shared" si="48"/>
        <v>S</v>
      </c>
      <c r="EW180" s="42" t="str">
        <f t="shared" si="49"/>
        <v>T</v>
      </c>
      <c r="EX180" s="42" t="str">
        <f t="shared" si="50"/>
        <v>J</v>
      </c>
      <c r="EY180" s="37" t="str">
        <f t="shared" si="36"/>
        <v>ISTJ</v>
      </c>
      <c r="EZ180" s="37"/>
      <c r="FA180" s="37">
        <v>3</v>
      </c>
    </row>
    <row r="181" spans="1:157" x14ac:dyDescent="0.3">
      <c r="A181" s="37">
        <v>179</v>
      </c>
      <c r="B181" s="38">
        <v>41943</v>
      </c>
      <c r="C181" s="37">
        <v>2</v>
      </c>
      <c r="D181" s="37">
        <v>11</v>
      </c>
      <c r="E181" s="37"/>
      <c r="F181" s="39">
        <v>0</v>
      </c>
      <c r="G181" s="40">
        <v>0.5</v>
      </c>
      <c r="H181" s="40">
        <v>0.26666666666666666</v>
      </c>
      <c r="I181" s="40">
        <v>1</v>
      </c>
      <c r="J181" s="40">
        <v>0</v>
      </c>
      <c r="K181" s="40">
        <v>0</v>
      </c>
      <c r="L181" s="40">
        <v>0.9</v>
      </c>
      <c r="M181" s="40">
        <v>3</v>
      </c>
      <c r="N181" s="40">
        <v>3</v>
      </c>
      <c r="O181" s="40">
        <v>3</v>
      </c>
      <c r="P181" s="40">
        <v>4.2</v>
      </c>
      <c r="Q181" s="40">
        <v>4.2</v>
      </c>
      <c r="R181" s="40">
        <v>0</v>
      </c>
      <c r="S181" s="40">
        <v>3.625</v>
      </c>
      <c r="T181" s="40">
        <v>3.625</v>
      </c>
      <c r="U181" s="40">
        <v>0</v>
      </c>
      <c r="V181" s="40">
        <v>4.4000000000000004</v>
      </c>
      <c r="W181" s="40">
        <v>4.4000000000000004</v>
      </c>
      <c r="X181" s="40">
        <v>0</v>
      </c>
      <c r="Y181" s="37">
        <v>0</v>
      </c>
      <c r="Z181" s="37">
        <v>0</v>
      </c>
      <c r="AA181" s="37">
        <v>0</v>
      </c>
      <c r="AB181" s="37">
        <v>7</v>
      </c>
      <c r="AC181" s="37">
        <v>0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7">
        <v>0</v>
      </c>
      <c r="AK181" s="37">
        <v>0</v>
      </c>
      <c r="AL181" s="37">
        <v>0</v>
      </c>
      <c r="AM181" s="37">
        <v>0</v>
      </c>
      <c r="AN181" s="37">
        <v>8</v>
      </c>
      <c r="AO181" s="37">
        <v>2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37">
        <v>0</v>
      </c>
      <c r="AV181" s="37">
        <v>0</v>
      </c>
      <c r="AW181" s="37">
        <v>0</v>
      </c>
      <c r="AX181" s="37">
        <v>5</v>
      </c>
      <c r="AY181" s="37">
        <v>0</v>
      </c>
      <c r="AZ181" s="37">
        <v>0</v>
      </c>
      <c r="BA181" s="37">
        <v>0</v>
      </c>
      <c r="BB181" s="37">
        <v>0</v>
      </c>
      <c r="BC181" s="37">
        <v>0</v>
      </c>
      <c r="BD181" s="37">
        <v>0</v>
      </c>
      <c r="BE181" s="37">
        <v>0</v>
      </c>
      <c r="BF181" s="37">
        <v>0</v>
      </c>
      <c r="BG181" s="37">
        <v>0</v>
      </c>
      <c r="BH181" s="37">
        <v>0</v>
      </c>
      <c r="BI181" s="37">
        <v>0</v>
      </c>
      <c r="BJ181" s="37">
        <v>8</v>
      </c>
      <c r="BK181" s="37">
        <v>2</v>
      </c>
      <c r="BL181" s="37">
        <v>0</v>
      </c>
      <c r="BM181" s="37">
        <v>0</v>
      </c>
      <c r="BN181" s="37">
        <v>0</v>
      </c>
      <c r="BO181" s="37">
        <v>0</v>
      </c>
      <c r="BP181" s="37">
        <v>0</v>
      </c>
      <c r="BQ181" s="37">
        <v>0</v>
      </c>
      <c r="BR181" s="37">
        <v>0</v>
      </c>
      <c r="BS181" s="37">
        <v>1</v>
      </c>
      <c r="BT181" s="37">
        <v>2</v>
      </c>
      <c r="BU181" s="37">
        <v>4</v>
      </c>
      <c r="BV181" s="37">
        <v>1</v>
      </c>
      <c r="BW181" s="37">
        <v>0</v>
      </c>
      <c r="BX181" s="37">
        <v>0</v>
      </c>
      <c r="BY181" s="37">
        <v>0</v>
      </c>
      <c r="BZ181" s="37">
        <v>0</v>
      </c>
      <c r="CA181" s="37">
        <v>0</v>
      </c>
      <c r="CB181" s="37">
        <v>0</v>
      </c>
      <c r="CC181" s="37">
        <v>0</v>
      </c>
      <c r="CD181" s="37">
        <v>0</v>
      </c>
      <c r="CE181" s="37">
        <v>0</v>
      </c>
      <c r="CF181" s="37">
        <v>6</v>
      </c>
      <c r="CG181" s="37">
        <v>4</v>
      </c>
      <c r="CH181" s="37">
        <v>0</v>
      </c>
      <c r="CI181" s="37">
        <v>0</v>
      </c>
      <c r="CJ181" s="37">
        <v>0</v>
      </c>
      <c r="CK181" s="37">
        <v>0</v>
      </c>
      <c r="CL181" s="37">
        <v>0</v>
      </c>
      <c r="CM181" s="37">
        <v>0</v>
      </c>
      <c r="CN181" s="37">
        <v>0</v>
      </c>
      <c r="CO181" s="37">
        <v>1</v>
      </c>
      <c r="CP181" s="37">
        <v>2</v>
      </c>
      <c r="CQ181" s="37">
        <v>4</v>
      </c>
      <c r="CR181" s="37">
        <v>1</v>
      </c>
      <c r="CS181" s="37">
        <v>0</v>
      </c>
      <c r="CT181" s="37">
        <v>0</v>
      </c>
      <c r="CU181" s="37">
        <v>0</v>
      </c>
      <c r="CV181" s="37">
        <v>0</v>
      </c>
      <c r="CW181" s="37">
        <v>0</v>
      </c>
      <c r="CX181" s="37">
        <v>0</v>
      </c>
      <c r="CY181" s="37">
        <v>0</v>
      </c>
      <c r="CZ181" s="37">
        <v>0</v>
      </c>
      <c r="DA181" s="37">
        <v>0</v>
      </c>
      <c r="DB181" s="37">
        <v>6</v>
      </c>
      <c r="DC181" s="37">
        <v>4</v>
      </c>
      <c r="DD181" s="37">
        <v>0</v>
      </c>
      <c r="DE181" s="37">
        <v>0</v>
      </c>
      <c r="DF181" s="37">
        <v>0</v>
      </c>
      <c r="DG181" s="37">
        <v>0</v>
      </c>
      <c r="DH181" s="37">
        <v>0</v>
      </c>
      <c r="DI181" s="37">
        <v>1.0086305135871805</v>
      </c>
      <c r="DJ181" s="41">
        <v>9</v>
      </c>
      <c r="DK181" s="41">
        <v>0</v>
      </c>
      <c r="DL181" s="41">
        <v>0</v>
      </c>
      <c r="DM181" s="37">
        <f t="shared" si="52"/>
        <v>0</v>
      </c>
      <c r="DN181" s="37">
        <v>18</v>
      </c>
      <c r="DO181" s="37">
        <v>12</v>
      </c>
      <c r="DP181" s="37">
        <v>6</v>
      </c>
      <c r="DQ181" s="37">
        <v>19</v>
      </c>
      <c r="DR181" s="37">
        <v>11</v>
      </c>
      <c r="DS181" s="37">
        <v>10</v>
      </c>
      <c r="DT181" s="37">
        <v>11</v>
      </c>
      <c r="DU181" s="37">
        <v>19</v>
      </c>
      <c r="DV181" s="37">
        <v>16</v>
      </c>
      <c r="DW181" s="37">
        <v>17</v>
      </c>
      <c r="DX181" s="37">
        <v>12</v>
      </c>
      <c r="DY181" s="37">
        <v>16</v>
      </c>
      <c r="DZ181" s="37">
        <v>16</v>
      </c>
      <c r="EA181" s="37">
        <v>18</v>
      </c>
      <c r="EB181" s="37">
        <v>13</v>
      </c>
      <c r="EC181" s="37">
        <v>19</v>
      </c>
      <c r="ED181" s="37">
        <v>17</v>
      </c>
      <c r="EE181" s="37">
        <f t="shared" si="37"/>
        <v>45</v>
      </c>
      <c r="EF181" s="37">
        <f t="shared" si="38"/>
        <v>47</v>
      </c>
      <c r="EG181" s="37">
        <f t="shared" si="39"/>
        <v>52</v>
      </c>
      <c r="EH181" s="37">
        <f t="shared" si="40"/>
        <v>51</v>
      </c>
      <c r="EI181" s="37">
        <f t="shared" si="41"/>
        <v>49</v>
      </c>
      <c r="EJ181" s="37">
        <f t="shared" si="42"/>
        <v>44</v>
      </c>
      <c r="EK181" s="37">
        <f t="shared" si="43"/>
        <v>47</v>
      </c>
      <c r="EL181" s="37">
        <f t="shared" si="44"/>
        <v>44</v>
      </c>
      <c r="EM181" s="37">
        <f t="shared" si="45"/>
        <v>53</v>
      </c>
      <c r="EN181" s="37">
        <f t="shared" si="46"/>
        <v>34</v>
      </c>
      <c r="EO181" s="37">
        <f t="shared" si="47"/>
        <v>31</v>
      </c>
      <c r="EP181" s="37">
        <f>DN181-DO181</f>
        <v>6</v>
      </c>
      <c r="EQ181" s="37">
        <f>DP181-DQ181</f>
        <v>-13</v>
      </c>
      <c r="ER181" s="37">
        <f>DR181-DS181</f>
        <v>1</v>
      </c>
      <c r="ES181" s="37">
        <f>DT181-DU181</f>
        <v>-8</v>
      </c>
      <c r="ET181" s="37">
        <v>6.333333333333333</v>
      </c>
      <c r="EU181" s="42" t="str">
        <f t="shared" si="51"/>
        <v>E</v>
      </c>
      <c r="EV181" s="42" t="str">
        <f t="shared" si="48"/>
        <v>N</v>
      </c>
      <c r="EW181" s="42" t="str">
        <f t="shared" si="49"/>
        <v>T</v>
      </c>
      <c r="EX181" s="42" t="str">
        <f t="shared" si="50"/>
        <v>P</v>
      </c>
      <c r="EY181" s="37" t="str">
        <f t="shared" si="36"/>
        <v>ENTP</v>
      </c>
      <c r="EZ181" s="37"/>
      <c r="FA181" s="37">
        <v>3</v>
      </c>
    </row>
    <row r="182" spans="1:157" x14ac:dyDescent="0.3">
      <c r="A182" s="37">
        <v>180</v>
      </c>
      <c r="B182" s="38">
        <v>41943</v>
      </c>
      <c r="C182" s="37">
        <v>2</v>
      </c>
      <c r="D182" s="37">
        <v>12</v>
      </c>
      <c r="E182" s="37"/>
      <c r="F182" s="39">
        <v>0</v>
      </c>
      <c r="G182" s="40">
        <v>0.2</v>
      </c>
      <c r="H182" s="40">
        <v>0.13333333333333333</v>
      </c>
      <c r="I182" s="40">
        <v>1</v>
      </c>
      <c r="J182" s="40">
        <v>0</v>
      </c>
      <c r="K182" s="40">
        <v>0</v>
      </c>
      <c r="L182" s="40">
        <v>0.9</v>
      </c>
      <c r="M182" s="40">
        <v>3.375</v>
      </c>
      <c r="N182" s="40">
        <v>4</v>
      </c>
      <c r="O182" s="40">
        <v>1.5</v>
      </c>
      <c r="P182" s="40">
        <v>4.7</v>
      </c>
      <c r="Q182" s="40">
        <v>4.7</v>
      </c>
      <c r="R182" s="40">
        <v>0</v>
      </c>
      <c r="S182" s="40">
        <v>4</v>
      </c>
      <c r="T182" s="40">
        <v>4</v>
      </c>
      <c r="U182" s="40">
        <v>0</v>
      </c>
      <c r="V182" s="40">
        <v>4.7</v>
      </c>
      <c r="W182" s="40">
        <v>4.7777777777777777</v>
      </c>
      <c r="X182" s="40">
        <v>4</v>
      </c>
      <c r="Y182" s="37">
        <v>0</v>
      </c>
      <c r="Z182" s="37">
        <v>1</v>
      </c>
      <c r="AA182" s="37">
        <v>2</v>
      </c>
      <c r="AB182" s="37">
        <v>1</v>
      </c>
      <c r="AC182" s="37">
        <v>1</v>
      </c>
      <c r="AD182" s="37">
        <v>3</v>
      </c>
      <c r="AE182" s="37">
        <v>0</v>
      </c>
      <c r="AF182" s="37">
        <v>0</v>
      </c>
      <c r="AG182" s="37">
        <v>0</v>
      </c>
      <c r="AH182" s="37">
        <v>0</v>
      </c>
      <c r="AI182" s="37">
        <v>0</v>
      </c>
      <c r="AJ182" s="37">
        <v>0</v>
      </c>
      <c r="AK182" s="37">
        <v>0</v>
      </c>
      <c r="AL182" s="37">
        <v>0</v>
      </c>
      <c r="AM182" s="37">
        <v>1</v>
      </c>
      <c r="AN182" s="37">
        <v>1</v>
      </c>
      <c r="AO182" s="37">
        <v>8</v>
      </c>
      <c r="AP182" s="37">
        <v>0</v>
      </c>
      <c r="AQ182" s="37">
        <v>0</v>
      </c>
      <c r="AR182" s="37">
        <v>0</v>
      </c>
      <c r="AS182" s="37">
        <v>0</v>
      </c>
      <c r="AT182" s="37">
        <v>0</v>
      </c>
      <c r="AU182" s="37">
        <v>0</v>
      </c>
      <c r="AV182" s="37">
        <v>0</v>
      </c>
      <c r="AW182" s="37">
        <v>1</v>
      </c>
      <c r="AX182" s="37">
        <v>1</v>
      </c>
      <c r="AY182" s="37">
        <v>1</v>
      </c>
      <c r="AZ182" s="37">
        <v>3</v>
      </c>
      <c r="BA182" s="37">
        <v>0</v>
      </c>
      <c r="BB182" s="37">
        <v>0</v>
      </c>
      <c r="BC182" s="37">
        <v>0</v>
      </c>
      <c r="BD182" s="37">
        <v>0</v>
      </c>
      <c r="BE182" s="37">
        <v>0</v>
      </c>
      <c r="BF182" s="37">
        <v>0</v>
      </c>
      <c r="BG182" s="37">
        <v>0</v>
      </c>
      <c r="BH182" s="37">
        <v>0</v>
      </c>
      <c r="BI182" s="37">
        <v>1</v>
      </c>
      <c r="BJ182" s="37">
        <v>1</v>
      </c>
      <c r="BK182" s="37">
        <v>8</v>
      </c>
      <c r="BL182" s="37">
        <v>0</v>
      </c>
      <c r="BM182" s="37">
        <v>0</v>
      </c>
      <c r="BN182" s="37">
        <v>0</v>
      </c>
      <c r="BO182" s="37">
        <v>0</v>
      </c>
      <c r="BP182" s="37">
        <v>0</v>
      </c>
      <c r="BQ182" s="37">
        <v>0</v>
      </c>
      <c r="BR182" s="37">
        <v>0</v>
      </c>
      <c r="BS182" s="37">
        <v>0</v>
      </c>
      <c r="BT182" s="37">
        <v>1</v>
      </c>
      <c r="BU182" s="37">
        <v>5</v>
      </c>
      <c r="BV182" s="37">
        <v>1</v>
      </c>
      <c r="BW182" s="37">
        <v>0</v>
      </c>
      <c r="BX182" s="37">
        <v>0</v>
      </c>
      <c r="BY182" s="37">
        <v>0</v>
      </c>
      <c r="BZ182" s="37">
        <v>0</v>
      </c>
      <c r="CA182" s="37">
        <v>0</v>
      </c>
      <c r="CB182" s="37">
        <v>0</v>
      </c>
      <c r="CC182" s="37">
        <v>0</v>
      </c>
      <c r="CD182" s="37">
        <v>0</v>
      </c>
      <c r="CE182" s="37">
        <v>0</v>
      </c>
      <c r="CF182" s="37">
        <v>3</v>
      </c>
      <c r="CG182" s="37">
        <v>7</v>
      </c>
      <c r="CH182" s="37">
        <v>0</v>
      </c>
      <c r="CI182" s="37">
        <v>0</v>
      </c>
      <c r="CJ182" s="37">
        <v>0</v>
      </c>
      <c r="CK182" s="37">
        <v>0</v>
      </c>
      <c r="CL182" s="37">
        <v>0</v>
      </c>
      <c r="CM182" s="37">
        <v>0</v>
      </c>
      <c r="CN182" s="37">
        <v>0</v>
      </c>
      <c r="CO182" s="37">
        <v>0</v>
      </c>
      <c r="CP182" s="37">
        <v>1</v>
      </c>
      <c r="CQ182" s="37">
        <v>5</v>
      </c>
      <c r="CR182" s="37">
        <v>1</v>
      </c>
      <c r="CS182" s="37">
        <v>0</v>
      </c>
      <c r="CT182" s="37">
        <v>0</v>
      </c>
      <c r="CU182" s="37">
        <v>0</v>
      </c>
      <c r="CV182" s="37">
        <v>0</v>
      </c>
      <c r="CW182" s="37">
        <v>0</v>
      </c>
      <c r="CX182" s="37">
        <v>0</v>
      </c>
      <c r="CY182" s="37">
        <v>0</v>
      </c>
      <c r="CZ182" s="37">
        <v>0</v>
      </c>
      <c r="DA182" s="37">
        <v>0</v>
      </c>
      <c r="DB182" s="37">
        <v>2</v>
      </c>
      <c r="DC182" s="37">
        <v>7</v>
      </c>
      <c r="DD182" s="37">
        <v>0</v>
      </c>
      <c r="DE182" s="37">
        <v>0</v>
      </c>
      <c r="DF182" s="37">
        <v>0</v>
      </c>
      <c r="DG182" s="37">
        <v>0</v>
      </c>
      <c r="DH182" s="37">
        <v>0</v>
      </c>
      <c r="DI182" s="37">
        <v>-0.22908855733363934</v>
      </c>
      <c r="DJ182" s="41">
        <v>2</v>
      </c>
      <c r="DK182" s="41">
        <v>4</v>
      </c>
      <c r="DL182" s="41">
        <v>3</v>
      </c>
      <c r="DM182" s="37">
        <f t="shared" si="52"/>
        <v>7</v>
      </c>
      <c r="DN182" s="37">
        <v>7</v>
      </c>
      <c r="DO182" s="37">
        <v>19</v>
      </c>
      <c r="DP182" s="37">
        <v>9</v>
      </c>
      <c r="DQ182" s="37">
        <v>15</v>
      </c>
      <c r="DR182" s="37">
        <v>20</v>
      </c>
      <c r="DS182" s="37">
        <v>6</v>
      </c>
      <c r="DT182" s="37">
        <v>13</v>
      </c>
      <c r="DU182" s="37">
        <v>16</v>
      </c>
      <c r="DV182" s="37">
        <v>15</v>
      </c>
      <c r="DW182" s="37">
        <v>4</v>
      </c>
      <c r="DX182" s="37">
        <v>26</v>
      </c>
      <c r="DY182" s="37">
        <v>12</v>
      </c>
      <c r="DZ182" s="37">
        <v>13</v>
      </c>
      <c r="EA182" s="37">
        <v>16</v>
      </c>
      <c r="EB182" s="37">
        <v>16</v>
      </c>
      <c r="EC182" s="37">
        <v>23</v>
      </c>
      <c r="ED182" s="37">
        <v>19</v>
      </c>
      <c r="EE182" s="37">
        <f t="shared" si="37"/>
        <v>42</v>
      </c>
      <c r="EF182" s="37">
        <f t="shared" si="38"/>
        <v>45</v>
      </c>
      <c r="EG182" s="37">
        <f t="shared" si="39"/>
        <v>57</v>
      </c>
      <c r="EH182" s="37">
        <f t="shared" si="40"/>
        <v>35</v>
      </c>
      <c r="EI182" s="37">
        <f t="shared" si="41"/>
        <v>44</v>
      </c>
      <c r="EJ182" s="37">
        <f t="shared" si="42"/>
        <v>65</v>
      </c>
      <c r="EK182" s="37">
        <f t="shared" si="43"/>
        <v>39</v>
      </c>
      <c r="EL182" s="37">
        <f t="shared" si="44"/>
        <v>54</v>
      </c>
      <c r="EM182" s="37">
        <f t="shared" si="45"/>
        <v>51</v>
      </c>
      <c r="EN182" s="37">
        <f t="shared" si="46"/>
        <v>23</v>
      </c>
      <c r="EO182" s="37">
        <f t="shared" si="47"/>
        <v>49</v>
      </c>
      <c r="EP182" s="37">
        <f>DN182-DO182</f>
        <v>-12</v>
      </c>
      <c r="EQ182" s="37">
        <f>DP182-DQ182</f>
        <v>-6</v>
      </c>
      <c r="ER182" s="37">
        <f>DR182-DS182</f>
        <v>14</v>
      </c>
      <c r="ES182" s="37">
        <f>DT182-DU182</f>
        <v>-3</v>
      </c>
      <c r="ET182" s="37">
        <v>6</v>
      </c>
      <c r="EU182" s="42" t="str">
        <f t="shared" si="51"/>
        <v>I</v>
      </c>
      <c r="EV182" s="42" t="str">
        <f t="shared" si="48"/>
        <v>N</v>
      </c>
      <c r="EW182" s="42" t="str">
        <f t="shared" si="49"/>
        <v>T</v>
      </c>
      <c r="EX182" s="42" t="str">
        <f t="shared" si="50"/>
        <v>P</v>
      </c>
      <c r="EY182" s="37" t="str">
        <f t="shared" si="36"/>
        <v>INTP</v>
      </c>
      <c r="EZ182" s="37"/>
      <c r="FA182" s="37">
        <v>3</v>
      </c>
    </row>
    <row r="183" spans="1:157" x14ac:dyDescent="0.3">
      <c r="A183" s="37">
        <v>181</v>
      </c>
      <c r="B183" s="38">
        <v>41950</v>
      </c>
      <c r="C183" s="37">
        <v>1</v>
      </c>
      <c r="D183" s="37">
        <v>1</v>
      </c>
      <c r="E183" s="37"/>
      <c r="F183" s="39">
        <v>1</v>
      </c>
      <c r="G183" s="40">
        <v>0</v>
      </c>
      <c r="H183" s="40">
        <v>0</v>
      </c>
      <c r="I183" s="40">
        <v>1</v>
      </c>
      <c r="J183" s="40">
        <v>0</v>
      </c>
      <c r="K183" s="40">
        <v>0</v>
      </c>
      <c r="L183" s="40">
        <v>1</v>
      </c>
      <c r="M183" s="40">
        <v>3.5</v>
      </c>
      <c r="N183" s="40">
        <v>3.6666666666666665</v>
      </c>
      <c r="O183" s="40">
        <v>3.25</v>
      </c>
      <c r="P183" s="40">
        <v>5</v>
      </c>
      <c r="Q183" s="40">
        <v>5</v>
      </c>
      <c r="R183" s="40">
        <v>0</v>
      </c>
      <c r="S183" s="40">
        <v>3.9</v>
      </c>
      <c r="T183" s="40">
        <v>4</v>
      </c>
      <c r="U183" s="40">
        <v>3</v>
      </c>
      <c r="V183" s="40">
        <v>5</v>
      </c>
      <c r="W183" s="40">
        <v>5</v>
      </c>
      <c r="X183" s="40">
        <v>0</v>
      </c>
      <c r="Y183" s="37">
        <v>0</v>
      </c>
      <c r="Z183" s="37">
        <v>0</v>
      </c>
      <c r="AA183" s="37">
        <v>0</v>
      </c>
      <c r="AB183" s="37">
        <v>5</v>
      </c>
      <c r="AC183" s="37">
        <v>5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v>10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v>0</v>
      </c>
      <c r="AW183" s="37">
        <v>0</v>
      </c>
      <c r="AX183" s="37">
        <v>2</v>
      </c>
      <c r="AY183" s="37">
        <v>4</v>
      </c>
      <c r="AZ183" s="37">
        <v>0</v>
      </c>
      <c r="BA183" s="37">
        <v>0</v>
      </c>
      <c r="BB183" s="37">
        <v>0</v>
      </c>
      <c r="BC183" s="37">
        <v>0</v>
      </c>
      <c r="BD183" s="37">
        <v>0</v>
      </c>
      <c r="BE183" s="37">
        <v>0</v>
      </c>
      <c r="BF183" s="37">
        <v>0</v>
      </c>
      <c r="BG183" s="37">
        <v>0</v>
      </c>
      <c r="BH183" s="37">
        <v>0</v>
      </c>
      <c r="BI183" s="37">
        <v>0</v>
      </c>
      <c r="BJ183" s="37">
        <v>0</v>
      </c>
      <c r="BK183" s="37">
        <v>10</v>
      </c>
      <c r="BL183" s="37">
        <v>0</v>
      </c>
      <c r="BM183" s="37">
        <v>0</v>
      </c>
      <c r="BN183" s="37">
        <v>0</v>
      </c>
      <c r="BO183" s="37">
        <v>0</v>
      </c>
      <c r="BP183" s="37">
        <v>0</v>
      </c>
      <c r="BQ183" s="37">
        <v>0</v>
      </c>
      <c r="BR183" s="37">
        <v>0</v>
      </c>
      <c r="BS183" s="37">
        <v>0</v>
      </c>
      <c r="BT183" s="37">
        <v>3</v>
      </c>
      <c r="BU183" s="37">
        <v>5</v>
      </c>
      <c r="BV183" s="37">
        <v>2</v>
      </c>
      <c r="BW183" s="37">
        <v>0</v>
      </c>
      <c r="BX183" s="37">
        <v>0</v>
      </c>
      <c r="BY183" s="37">
        <v>0</v>
      </c>
      <c r="BZ183" s="37">
        <v>0</v>
      </c>
      <c r="CA183" s="37">
        <v>0</v>
      </c>
      <c r="CB183" s="37">
        <v>0</v>
      </c>
      <c r="CC183" s="37">
        <v>0</v>
      </c>
      <c r="CD183" s="37">
        <v>0</v>
      </c>
      <c r="CE183" s="37">
        <v>0</v>
      </c>
      <c r="CF183" s="37">
        <v>0</v>
      </c>
      <c r="CG183" s="37">
        <v>10</v>
      </c>
      <c r="CH183" s="37">
        <v>0</v>
      </c>
      <c r="CI183" s="37">
        <v>0</v>
      </c>
      <c r="CJ183" s="37">
        <v>0</v>
      </c>
      <c r="CK183" s="37">
        <v>0</v>
      </c>
      <c r="CL183" s="37">
        <v>0</v>
      </c>
      <c r="CM183" s="37">
        <v>0</v>
      </c>
      <c r="CN183" s="37">
        <v>0</v>
      </c>
      <c r="CO183" s="37">
        <v>0</v>
      </c>
      <c r="CP183" s="37">
        <v>2</v>
      </c>
      <c r="CQ183" s="37">
        <v>5</v>
      </c>
      <c r="CR183" s="37">
        <v>2</v>
      </c>
      <c r="CS183" s="37">
        <v>0</v>
      </c>
      <c r="CT183" s="37">
        <v>0</v>
      </c>
      <c r="CU183" s="37">
        <v>0</v>
      </c>
      <c r="CV183" s="37">
        <v>0</v>
      </c>
      <c r="CW183" s="37">
        <v>0</v>
      </c>
      <c r="CX183" s="37">
        <v>0</v>
      </c>
      <c r="CY183" s="37">
        <v>0</v>
      </c>
      <c r="CZ183" s="37">
        <v>0</v>
      </c>
      <c r="DA183" s="37">
        <v>0</v>
      </c>
      <c r="DB183" s="37">
        <v>0</v>
      </c>
      <c r="DC183" s="37">
        <v>10</v>
      </c>
      <c r="DD183" s="37">
        <v>0</v>
      </c>
      <c r="DE183" s="37">
        <v>0</v>
      </c>
      <c r="DF183" s="37">
        <v>0</v>
      </c>
      <c r="DG183" s="37">
        <v>0</v>
      </c>
      <c r="DH183" s="37">
        <v>0</v>
      </c>
      <c r="DI183" s="37">
        <v>0.66772399687479278</v>
      </c>
      <c r="DJ183" s="43">
        <v>0</v>
      </c>
      <c r="DK183" s="43">
        <v>9</v>
      </c>
      <c r="DL183" s="41">
        <v>0</v>
      </c>
      <c r="DM183" s="37">
        <f t="shared" si="52"/>
        <v>9</v>
      </c>
      <c r="DN183" s="37">
        <v>14</v>
      </c>
      <c r="DO183" s="37">
        <v>14</v>
      </c>
      <c r="DP183" s="37">
        <v>6</v>
      </c>
      <c r="DQ183" s="37">
        <v>15</v>
      </c>
      <c r="DR183" s="37">
        <v>10</v>
      </c>
      <c r="DS183" s="37">
        <v>13</v>
      </c>
      <c r="DT183" s="37">
        <v>5</v>
      </c>
      <c r="DU183" s="37">
        <v>23</v>
      </c>
      <c r="DV183" s="37">
        <v>13</v>
      </c>
      <c r="DW183" s="37">
        <v>20</v>
      </c>
      <c r="DX183" s="37">
        <v>10</v>
      </c>
      <c r="DY183" s="37">
        <v>17</v>
      </c>
      <c r="DZ183" s="37">
        <v>15</v>
      </c>
      <c r="EA183" s="37">
        <v>18</v>
      </c>
      <c r="EB183" s="37">
        <v>26</v>
      </c>
      <c r="EC183" s="37">
        <v>11</v>
      </c>
      <c r="ED183" s="37">
        <v>14</v>
      </c>
      <c r="EE183" s="37">
        <f t="shared" si="37"/>
        <v>47</v>
      </c>
      <c r="EF183" s="37">
        <f t="shared" si="38"/>
        <v>59</v>
      </c>
      <c r="EG183" s="37">
        <f t="shared" si="39"/>
        <v>38</v>
      </c>
      <c r="EH183" s="37">
        <f t="shared" si="40"/>
        <v>51</v>
      </c>
      <c r="EI183" s="37">
        <f t="shared" si="41"/>
        <v>46</v>
      </c>
      <c r="EJ183" s="37">
        <f t="shared" si="42"/>
        <v>47</v>
      </c>
      <c r="EK183" s="37">
        <f t="shared" si="43"/>
        <v>60</v>
      </c>
      <c r="EL183" s="37">
        <f t="shared" si="44"/>
        <v>38</v>
      </c>
      <c r="EM183" s="37">
        <f t="shared" si="45"/>
        <v>46</v>
      </c>
      <c r="EN183" s="37">
        <f t="shared" si="46"/>
        <v>34</v>
      </c>
      <c r="EO183" s="37">
        <f t="shared" si="47"/>
        <v>21</v>
      </c>
      <c r="EP183" s="37">
        <f>DN183-DO183</f>
        <v>0</v>
      </c>
      <c r="EQ183" s="37">
        <f>DP183-DQ183</f>
        <v>-9</v>
      </c>
      <c r="ER183" s="37">
        <f>DR183-DS183</f>
        <v>-3</v>
      </c>
      <c r="ES183" s="37">
        <f>DT183-DU183</f>
        <v>-18</v>
      </c>
      <c r="ET183" s="37">
        <v>7</v>
      </c>
      <c r="EU183" s="42" t="str">
        <f t="shared" si="51"/>
        <v>I</v>
      </c>
      <c r="EV183" s="42" t="str">
        <f t="shared" si="48"/>
        <v>N</v>
      </c>
      <c r="EW183" s="42" t="str">
        <f t="shared" si="49"/>
        <v>F</v>
      </c>
      <c r="EX183" s="42" t="str">
        <f t="shared" si="50"/>
        <v>P</v>
      </c>
      <c r="EY183" s="37" t="str">
        <f t="shared" si="36"/>
        <v>INFP</v>
      </c>
      <c r="EZ183" s="37"/>
      <c r="FA183" s="37">
        <v>3</v>
      </c>
    </row>
    <row r="184" spans="1:157" x14ac:dyDescent="0.3">
      <c r="A184" s="37">
        <v>182</v>
      </c>
      <c r="B184" s="38">
        <v>41950</v>
      </c>
      <c r="C184" s="37">
        <v>1</v>
      </c>
      <c r="D184" s="37">
        <v>2</v>
      </c>
      <c r="E184" s="37"/>
      <c r="F184" s="39">
        <v>0</v>
      </c>
      <c r="G184" s="40">
        <v>0.2</v>
      </c>
      <c r="H184" s="40">
        <v>0.05</v>
      </c>
      <c r="I184" s="40">
        <v>1</v>
      </c>
      <c r="J184" s="40">
        <v>0</v>
      </c>
      <c r="K184" s="40">
        <v>0</v>
      </c>
      <c r="L184" s="40">
        <v>1</v>
      </c>
      <c r="M184" s="40">
        <v>3.4</v>
      </c>
      <c r="N184" s="40">
        <v>3.875</v>
      </c>
      <c r="O184" s="40">
        <v>1.5</v>
      </c>
      <c r="P184" s="40">
        <v>5</v>
      </c>
      <c r="Q184" s="40">
        <v>5</v>
      </c>
      <c r="R184" s="40">
        <v>0</v>
      </c>
      <c r="S184" s="40">
        <v>3.8</v>
      </c>
      <c r="T184" s="40">
        <v>3.8</v>
      </c>
      <c r="U184" s="40">
        <v>0</v>
      </c>
      <c r="V184" s="40">
        <v>5.2</v>
      </c>
      <c r="W184" s="40">
        <v>5.2</v>
      </c>
      <c r="X184" s="40">
        <v>0</v>
      </c>
      <c r="Y184" s="37">
        <v>0</v>
      </c>
      <c r="Z184" s="37">
        <v>1</v>
      </c>
      <c r="AA184" s="37">
        <v>2</v>
      </c>
      <c r="AB184" s="37">
        <v>2</v>
      </c>
      <c r="AC184" s="37">
        <v>2</v>
      </c>
      <c r="AD184" s="37">
        <v>3</v>
      </c>
      <c r="AE184" s="37">
        <v>0</v>
      </c>
      <c r="AF184" s="37">
        <v>0</v>
      </c>
      <c r="AG184" s="37">
        <v>0</v>
      </c>
      <c r="AH184" s="37">
        <v>0</v>
      </c>
      <c r="AI184" s="37">
        <v>0</v>
      </c>
      <c r="AJ184" s="37">
        <v>0</v>
      </c>
      <c r="AK184" s="37">
        <v>0</v>
      </c>
      <c r="AL184" s="37">
        <v>0</v>
      </c>
      <c r="AM184" s="37">
        <v>0</v>
      </c>
      <c r="AN184" s="37">
        <v>0</v>
      </c>
      <c r="AO184" s="37">
        <v>10</v>
      </c>
      <c r="AP184" s="37">
        <v>0</v>
      </c>
      <c r="AQ184" s="37">
        <v>0</v>
      </c>
      <c r="AR184" s="37">
        <v>0</v>
      </c>
      <c r="AS184" s="37">
        <v>0</v>
      </c>
      <c r="AT184" s="37">
        <v>0</v>
      </c>
      <c r="AU184" s="37">
        <v>0</v>
      </c>
      <c r="AV184" s="37">
        <v>0</v>
      </c>
      <c r="AW184" s="37">
        <v>1</v>
      </c>
      <c r="AX184" s="37">
        <v>2</v>
      </c>
      <c r="AY184" s="37">
        <v>2</v>
      </c>
      <c r="AZ184" s="37">
        <v>3</v>
      </c>
      <c r="BA184" s="37">
        <v>0</v>
      </c>
      <c r="BB184" s="37">
        <v>0</v>
      </c>
      <c r="BC184" s="37">
        <v>0</v>
      </c>
      <c r="BD184" s="37">
        <v>0</v>
      </c>
      <c r="BE184" s="37">
        <v>0</v>
      </c>
      <c r="BF184" s="37">
        <v>0</v>
      </c>
      <c r="BG184" s="37">
        <v>0</v>
      </c>
      <c r="BH184" s="37">
        <v>0</v>
      </c>
      <c r="BI184" s="37">
        <v>0</v>
      </c>
      <c r="BJ184" s="37">
        <v>0</v>
      </c>
      <c r="BK184" s="37">
        <v>10</v>
      </c>
      <c r="BL184" s="37">
        <v>0</v>
      </c>
      <c r="BM184" s="37">
        <v>0</v>
      </c>
      <c r="BN184" s="37">
        <v>0</v>
      </c>
      <c r="BO184" s="37">
        <v>0</v>
      </c>
      <c r="BP184" s="37">
        <v>0</v>
      </c>
      <c r="BQ184" s="37">
        <v>0</v>
      </c>
      <c r="BR184" s="37">
        <v>0</v>
      </c>
      <c r="BS184" s="37">
        <v>0</v>
      </c>
      <c r="BT184" s="37">
        <v>6</v>
      </c>
      <c r="BU184" s="37">
        <v>0</v>
      </c>
      <c r="BV184" s="37">
        <v>4</v>
      </c>
      <c r="BW184" s="37">
        <v>0</v>
      </c>
      <c r="BX184" s="37">
        <v>0</v>
      </c>
      <c r="BY184" s="37">
        <v>0</v>
      </c>
      <c r="BZ184" s="37">
        <v>0</v>
      </c>
      <c r="CA184" s="37">
        <v>0</v>
      </c>
      <c r="CB184" s="37">
        <v>0</v>
      </c>
      <c r="CC184" s="37">
        <v>0</v>
      </c>
      <c r="CD184" s="37">
        <v>0</v>
      </c>
      <c r="CE184" s="37">
        <v>0</v>
      </c>
      <c r="CF184" s="37">
        <v>0</v>
      </c>
      <c r="CG184" s="37">
        <v>8</v>
      </c>
      <c r="CH184" s="37">
        <v>2</v>
      </c>
      <c r="CI184" s="37">
        <v>0</v>
      </c>
      <c r="CJ184" s="37">
        <v>0</v>
      </c>
      <c r="CK184" s="37">
        <v>0</v>
      </c>
      <c r="CL184" s="37">
        <v>0</v>
      </c>
      <c r="CM184" s="37">
        <v>0</v>
      </c>
      <c r="CN184" s="37">
        <v>0</v>
      </c>
      <c r="CO184" s="37">
        <v>0</v>
      </c>
      <c r="CP184" s="37">
        <v>6</v>
      </c>
      <c r="CQ184" s="37">
        <v>0</v>
      </c>
      <c r="CR184" s="37">
        <v>4</v>
      </c>
      <c r="CS184" s="37">
        <v>0</v>
      </c>
      <c r="CT184" s="37">
        <v>0</v>
      </c>
      <c r="CU184" s="37">
        <v>0</v>
      </c>
      <c r="CV184" s="37">
        <v>0</v>
      </c>
      <c r="CW184" s="37">
        <v>0</v>
      </c>
      <c r="CX184" s="37">
        <v>0</v>
      </c>
      <c r="CY184" s="37">
        <v>0</v>
      </c>
      <c r="CZ184" s="37">
        <v>0</v>
      </c>
      <c r="DA184" s="37">
        <v>0</v>
      </c>
      <c r="DB184" s="37">
        <v>0</v>
      </c>
      <c r="DC184" s="37">
        <v>8</v>
      </c>
      <c r="DD184" s="37">
        <v>2</v>
      </c>
      <c r="DE184" s="37">
        <v>0</v>
      </c>
      <c r="DF184" s="37">
        <v>0</v>
      </c>
      <c r="DG184" s="37">
        <v>0</v>
      </c>
      <c r="DH184" s="37">
        <v>0</v>
      </c>
      <c r="DI184" s="37">
        <v>0.80709020415964505</v>
      </c>
      <c r="DJ184" s="43">
        <v>9</v>
      </c>
      <c r="DK184" s="41">
        <v>0</v>
      </c>
      <c r="DL184" s="41">
        <v>0</v>
      </c>
      <c r="DM184" s="37">
        <f t="shared" si="52"/>
        <v>0</v>
      </c>
      <c r="DN184" s="37">
        <v>5</v>
      </c>
      <c r="DO184" s="37">
        <v>20</v>
      </c>
      <c r="DP184" s="37">
        <v>26</v>
      </c>
      <c r="DQ184" s="37">
        <v>5</v>
      </c>
      <c r="DR184" s="37">
        <v>11</v>
      </c>
      <c r="DS184" s="37">
        <v>9</v>
      </c>
      <c r="DT184" s="37">
        <v>10</v>
      </c>
      <c r="DU184" s="37">
        <v>19</v>
      </c>
      <c r="DV184" s="37">
        <v>14</v>
      </c>
      <c r="DW184" s="37">
        <v>19</v>
      </c>
      <c r="DX184" s="37">
        <v>17</v>
      </c>
      <c r="DY184" s="37">
        <v>24</v>
      </c>
      <c r="DZ184" s="37">
        <v>12</v>
      </c>
      <c r="EA184" s="37">
        <v>22</v>
      </c>
      <c r="EB184" s="37">
        <v>13</v>
      </c>
      <c r="EC184" s="37">
        <v>7</v>
      </c>
      <c r="ED184" s="37">
        <v>16</v>
      </c>
      <c r="EE184" s="37">
        <f t="shared" si="37"/>
        <v>60</v>
      </c>
      <c r="EF184" s="37">
        <f t="shared" si="38"/>
        <v>47</v>
      </c>
      <c r="EG184" s="37">
        <f t="shared" si="39"/>
        <v>37</v>
      </c>
      <c r="EH184" s="37">
        <f t="shared" si="40"/>
        <v>55</v>
      </c>
      <c r="EI184" s="37">
        <f t="shared" si="41"/>
        <v>52</v>
      </c>
      <c r="EJ184" s="37">
        <f t="shared" si="42"/>
        <v>37</v>
      </c>
      <c r="EK184" s="37">
        <f t="shared" si="43"/>
        <v>48</v>
      </c>
      <c r="EL184" s="37">
        <f t="shared" si="44"/>
        <v>43</v>
      </c>
      <c r="EM184" s="37">
        <f t="shared" si="45"/>
        <v>53</v>
      </c>
      <c r="EN184" s="37">
        <f t="shared" si="46"/>
        <v>35</v>
      </c>
      <c r="EO184" s="37">
        <f t="shared" si="47"/>
        <v>24</v>
      </c>
      <c r="EP184" s="37">
        <f>DN184-DO184</f>
        <v>-15</v>
      </c>
      <c r="EQ184" s="37">
        <f>DP184-DQ184</f>
        <v>21</v>
      </c>
      <c r="ER184" s="37">
        <f>DR184-DS184</f>
        <v>2</v>
      </c>
      <c r="ES184" s="37">
        <f>DT184-DU184</f>
        <v>-9</v>
      </c>
      <c r="ET184" s="37">
        <v>6.333333333333333</v>
      </c>
      <c r="EU184" s="42" t="str">
        <f t="shared" si="51"/>
        <v>I</v>
      </c>
      <c r="EV184" s="42" t="str">
        <f t="shared" si="48"/>
        <v>S</v>
      </c>
      <c r="EW184" s="42" t="str">
        <f t="shared" si="49"/>
        <v>T</v>
      </c>
      <c r="EX184" s="42" t="str">
        <f t="shared" si="50"/>
        <v>P</v>
      </c>
      <c r="EY184" s="37" t="str">
        <f t="shared" si="36"/>
        <v>ISTP</v>
      </c>
      <c r="EZ184" s="37"/>
      <c r="FA184" s="37">
        <v>3</v>
      </c>
    </row>
    <row r="185" spans="1:157" x14ac:dyDescent="0.3">
      <c r="A185" s="37">
        <v>183</v>
      </c>
      <c r="B185" s="38">
        <v>41950</v>
      </c>
      <c r="C185" s="37">
        <v>1</v>
      </c>
      <c r="D185" s="37">
        <v>3</v>
      </c>
      <c r="E185" s="37"/>
      <c r="F185" s="39">
        <v>0</v>
      </c>
      <c r="G185" s="40">
        <v>0.4</v>
      </c>
      <c r="H185" s="40">
        <v>0</v>
      </c>
      <c r="I185" s="40">
        <v>1</v>
      </c>
      <c r="J185" s="40">
        <v>0</v>
      </c>
      <c r="K185" s="40">
        <v>0</v>
      </c>
      <c r="L185" s="40">
        <v>1</v>
      </c>
      <c r="M185" s="40">
        <v>2.6</v>
      </c>
      <c r="N185" s="40">
        <v>2.8</v>
      </c>
      <c r="O185" s="40">
        <v>2.4</v>
      </c>
      <c r="P185" s="40">
        <v>5</v>
      </c>
      <c r="Q185" s="40">
        <v>5</v>
      </c>
      <c r="R185" s="40">
        <v>0</v>
      </c>
      <c r="S185" s="40">
        <v>3.6</v>
      </c>
      <c r="T185" s="40">
        <v>3.6</v>
      </c>
      <c r="U185" s="40">
        <v>0</v>
      </c>
      <c r="V185" s="40">
        <v>5</v>
      </c>
      <c r="W185" s="40">
        <v>5</v>
      </c>
      <c r="X185" s="40">
        <v>0</v>
      </c>
      <c r="Y185" s="37">
        <v>0</v>
      </c>
      <c r="Z185" s="37">
        <v>1</v>
      </c>
      <c r="AA185" s="37">
        <v>2</v>
      </c>
      <c r="AB185" s="37">
        <v>7</v>
      </c>
      <c r="AC185" s="37"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>
        <v>0</v>
      </c>
      <c r="AN185" s="37">
        <v>0</v>
      </c>
      <c r="AO185" s="37">
        <v>10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37">
        <v>0</v>
      </c>
      <c r="AV185" s="37">
        <v>0</v>
      </c>
      <c r="AW185" s="37">
        <v>1</v>
      </c>
      <c r="AX185" s="37">
        <v>4</v>
      </c>
      <c r="AY185" s="37">
        <v>0</v>
      </c>
      <c r="AZ185" s="37">
        <v>0</v>
      </c>
      <c r="BA185" s="37">
        <v>0</v>
      </c>
      <c r="BB185" s="37">
        <v>0</v>
      </c>
      <c r="BC185" s="37">
        <v>0</v>
      </c>
      <c r="BD185" s="37">
        <v>0</v>
      </c>
      <c r="BE185" s="37">
        <v>0</v>
      </c>
      <c r="BF185" s="37">
        <v>0</v>
      </c>
      <c r="BG185" s="37">
        <v>0</v>
      </c>
      <c r="BH185" s="37">
        <v>0</v>
      </c>
      <c r="BI185" s="37">
        <v>0</v>
      </c>
      <c r="BJ185" s="37">
        <v>0</v>
      </c>
      <c r="BK185" s="37">
        <v>10</v>
      </c>
      <c r="BL185" s="37">
        <v>0</v>
      </c>
      <c r="BM185" s="37">
        <v>0</v>
      </c>
      <c r="BN185" s="37">
        <v>0</v>
      </c>
      <c r="BO185" s="37">
        <v>0</v>
      </c>
      <c r="BP185" s="37">
        <v>0</v>
      </c>
      <c r="BQ185" s="37">
        <v>0</v>
      </c>
      <c r="BR185" s="37">
        <v>0</v>
      </c>
      <c r="BS185" s="37">
        <v>0</v>
      </c>
      <c r="BT185" s="37">
        <v>4</v>
      </c>
      <c r="BU185" s="37">
        <v>6</v>
      </c>
      <c r="BV185" s="37">
        <v>0</v>
      </c>
      <c r="BW185" s="37">
        <v>0</v>
      </c>
      <c r="BX185" s="37">
        <v>0</v>
      </c>
      <c r="BY185" s="37">
        <v>0</v>
      </c>
      <c r="BZ185" s="37">
        <v>0</v>
      </c>
      <c r="CA185" s="37">
        <v>0</v>
      </c>
      <c r="CB185" s="37">
        <v>0</v>
      </c>
      <c r="CC185" s="37">
        <v>0</v>
      </c>
      <c r="CD185" s="37">
        <v>0</v>
      </c>
      <c r="CE185" s="37">
        <v>0</v>
      </c>
      <c r="CF185" s="37">
        <v>0</v>
      </c>
      <c r="CG185" s="37">
        <v>10</v>
      </c>
      <c r="CH185" s="37">
        <v>0</v>
      </c>
      <c r="CI185" s="37">
        <v>0</v>
      </c>
      <c r="CJ185" s="37">
        <v>0</v>
      </c>
      <c r="CK185" s="37">
        <v>0</v>
      </c>
      <c r="CL185" s="37">
        <v>0</v>
      </c>
      <c r="CM185" s="37">
        <v>0</v>
      </c>
      <c r="CN185" s="37">
        <v>0</v>
      </c>
      <c r="CO185" s="37">
        <v>0</v>
      </c>
      <c r="CP185" s="37">
        <v>4</v>
      </c>
      <c r="CQ185" s="37">
        <v>6</v>
      </c>
      <c r="CR185" s="37">
        <v>0</v>
      </c>
      <c r="CS185" s="37">
        <v>0</v>
      </c>
      <c r="CT185" s="37">
        <v>0</v>
      </c>
      <c r="CU185" s="37">
        <v>0</v>
      </c>
      <c r="CV185" s="37">
        <v>0</v>
      </c>
      <c r="CW185" s="37">
        <v>0</v>
      </c>
      <c r="CX185" s="37">
        <v>0</v>
      </c>
      <c r="CY185" s="37">
        <v>0</v>
      </c>
      <c r="CZ185" s="37">
        <v>0</v>
      </c>
      <c r="DA185" s="37">
        <v>0</v>
      </c>
      <c r="DB185" s="37">
        <v>0</v>
      </c>
      <c r="DC185" s="37">
        <v>10</v>
      </c>
      <c r="DD185" s="37">
        <v>0</v>
      </c>
      <c r="DE185" s="37">
        <v>0</v>
      </c>
      <c r="DF185" s="37">
        <v>0</v>
      </c>
      <c r="DG185" s="37">
        <v>0</v>
      </c>
      <c r="DH185" s="37">
        <v>0</v>
      </c>
      <c r="DI185" s="37">
        <v>0.17347655870780576</v>
      </c>
      <c r="DJ185" s="43">
        <v>9</v>
      </c>
      <c r="DK185" s="41">
        <v>0</v>
      </c>
      <c r="DL185" s="41">
        <v>0</v>
      </c>
      <c r="DM185" s="37">
        <f t="shared" si="52"/>
        <v>0</v>
      </c>
      <c r="DN185" s="37">
        <v>3</v>
      </c>
      <c r="DO185" s="37">
        <v>25</v>
      </c>
      <c r="DP185" s="37">
        <v>21</v>
      </c>
      <c r="DQ185" s="37">
        <v>10</v>
      </c>
      <c r="DR185" s="37">
        <v>27</v>
      </c>
      <c r="DS185" s="37">
        <v>2</v>
      </c>
      <c r="DT185" s="37">
        <v>25</v>
      </c>
      <c r="DU185" s="37">
        <v>5</v>
      </c>
      <c r="DV185" s="37">
        <v>18</v>
      </c>
      <c r="DW185" s="37">
        <v>11</v>
      </c>
      <c r="DX185" s="37">
        <v>12</v>
      </c>
      <c r="DY185" s="37">
        <v>22</v>
      </c>
      <c r="DZ185" s="37">
        <v>18</v>
      </c>
      <c r="EA185" s="37">
        <v>23</v>
      </c>
      <c r="EB185" s="37">
        <v>10</v>
      </c>
      <c r="EC185" s="37">
        <v>15</v>
      </c>
      <c r="ED185" s="37">
        <v>15</v>
      </c>
      <c r="EE185" s="37">
        <f t="shared" si="37"/>
        <v>45</v>
      </c>
      <c r="EF185" s="37">
        <f t="shared" si="38"/>
        <v>51</v>
      </c>
      <c r="EG185" s="37">
        <f t="shared" si="39"/>
        <v>48</v>
      </c>
      <c r="EH185" s="37">
        <f t="shared" si="40"/>
        <v>52</v>
      </c>
      <c r="EI185" s="37">
        <f t="shared" si="41"/>
        <v>55</v>
      </c>
      <c r="EJ185" s="37">
        <f t="shared" si="42"/>
        <v>37</v>
      </c>
      <c r="EK185" s="37">
        <f t="shared" si="43"/>
        <v>36</v>
      </c>
      <c r="EL185" s="37">
        <f t="shared" si="44"/>
        <v>48</v>
      </c>
      <c r="EM185" s="37">
        <f t="shared" si="45"/>
        <v>60</v>
      </c>
      <c r="EN185" s="37">
        <f t="shared" si="46"/>
        <v>26</v>
      </c>
      <c r="EO185" s="37">
        <f t="shared" si="47"/>
        <v>27</v>
      </c>
      <c r="EP185" s="37">
        <f>DN185-DO185</f>
        <v>-22</v>
      </c>
      <c r="EQ185" s="37">
        <f>DP185-DQ185</f>
        <v>11</v>
      </c>
      <c r="ER185" s="37">
        <f>DR185-DS185</f>
        <v>25</v>
      </c>
      <c r="ES185" s="37">
        <f>DT185-DU185</f>
        <v>20</v>
      </c>
      <c r="ET185" s="37">
        <v>5</v>
      </c>
      <c r="EU185" s="42" t="str">
        <f t="shared" si="51"/>
        <v>I</v>
      </c>
      <c r="EV185" s="42" t="str">
        <f t="shared" si="48"/>
        <v>S</v>
      </c>
      <c r="EW185" s="42" t="str">
        <f t="shared" si="49"/>
        <v>T</v>
      </c>
      <c r="EX185" s="42" t="str">
        <f t="shared" si="50"/>
        <v>J</v>
      </c>
      <c r="EY185" s="37" t="str">
        <f t="shared" si="36"/>
        <v>ISTJ</v>
      </c>
      <c r="EZ185" s="37"/>
      <c r="FA185" s="37">
        <v>3</v>
      </c>
    </row>
    <row r="186" spans="1:157" x14ac:dyDescent="0.3">
      <c r="A186" s="37">
        <v>184</v>
      </c>
      <c r="B186" s="38">
        <v>41950</v>
      </c>
      <c r="C186" s="37">
        <v>1</v>
      </c>
      <c r="D186" s="37">
        <v>4</v>
      </c>
      <c r="E186" s="37"/>
      <c r="F186" s="39">
        <v>0</v>
      </c>
      <c r="G186" s="40">
        <v>0.4</v>
      </c>
      <c r="H186" s="40">
        <v>0.85</v>
      </c>
      <c r="I186" s="40">
        <v>1</v>
      </c>
      <c r="J186" s="40">
        <v>0</v>
      </c>
      <c r="K186" s="40">
        <v>0.35</v>
      </c>
      <c r="L186" s="40">
        <v>1</v>
      </c>
      <c r="M186" s="40">
        <v>5</v>
      </c>
      <c r="N186" s="40">
        <v>5</v>
      </c>
      <c r="O186" s="40">
        <v>0</v>
      </c>
      <c r="P186" s="40">
        <v>5</v>
      </c>
      <c r="Q186" s="40">
        <v>5</v>
      </c>
      <c r="R186" s="40">
        <v>0</v>
      </c>
      <c r="S186" s="40">
        <v>4</v>
      </c>
      <c r="T186" s="40">
        <v>4.4285714285714288</v>
      </c>
      <c r="U186" s="40">
        <v>3</v>
      </c>
      <c r="V186" s="40">
        <v>5.0999999999999996</v>
      </c>
      <c r="W186" s="40">
        <v>5.0999999999999996</v>
      </c>
      <c r="X186" s="40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10</v>
      </c>
      <c r="AE186" s="37">
        <v>0</v>
      </c>
      <c r="AF186" s="37">
        <v>0</v>
      </c>
      <c r="AG186" s="37">
        <v>0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7">
        <v>0</v>
      </c>
      <c r="AN186" s="37">
        <v>0</v>
      </c>
      <c r="AO186" s="37">
        <v>10</v>
      </c>
      <c r="AP186" s="37">
        <v>0</v>
      </c>
      <c r="AQ186" s="37">
        <v>0</v>
      </c>
      <c r="AR186" s="37">
        <v>0</v>
      </c>
      <c r="AS186" s="37">
        <v>0</v>
      </c>
      <c r="AT186" s="37">
        <v>0</v>
      </c>
      <c r="AU186" s="37">
        <v>0</v>
      </c>
      <c r="AV186" s="37">
        <v>0</v>
      </c>
      <c r="AW186" s="37">
        <v>0</v>
      </c>
      <c r="AX186" s="37">
        <v>0</v>
      </c>
      <c r="AY186" s="37">
        <v>0</v>
      </c>
      <c r="AZ186" s="37">
        <v>10</v>
      </c>
      <c r="BA186" s="37">
        <v>0</v>
      </c>
      <c r="BB186" s="37">
        <v>0</v>
      </c>
      <c r="BC186" s="37">
        <v>0</v>
      </c>
      <c r="BD186" s="37">
        <v>0</v>
      </c>
      <c r="BE186" s="37">
        <v>0</v>
      </c>
      <c r="BF186" s="37">
        <v>0</v>
      </c>
      <c r="BG186" s="37">
        <v>0</v>
      </c>
      <c r="BH186" s="37">
        <v>0</v>
      </c>
      <c r="BI186" s="37">
        <v>0</v>
      </c>
      <c r="BJ186" s="37">
        <v>0</v>
      </c>
      <c r="BK186" s="37">
        <v>10</v>
      </c>
      <c r="BL186" s="37">
        <v>0</v>
      </c>
      <c r="BM186" s="37">
        <v>0</v>
      </c>
      <c r="BN186" s="37">
        <v>0</v>
      </c>
      <c r="BO186" s="37">
        <v>0</v>
      </c>
      <c r="BP186" s="37">
        <v>0</v>
      </c>
      <c r="BQ186" s="37">
        <v>0</v>
      </c>
      <c r="BR186" s="37">
        <v>0</v>
      </c>
      <c r="BS186" s="37">
        <v>2</v>
      </c>
      <c r="BT186" s="37">
        <v>1</v>
      </c>
      <c r="BU186" s="37">
        <v>2</v>
      </c>
      <c r="BV186" s="37">
        <v>5</v>
      </c>
      <c r="BW186" s="37">
        <v>0</v>
      </c>
      <c r="BX186" s="37">
        <v>0</v>
      </c>
      <c r="BY186" s="37">
        <v>0</v>
      </c>
      <c r="BZ186" s="37">
        <v>0</v>
      </c>
      <c r="CA186" s="37">
        <v>0</v>
      </c>
      <c r="CB186" s="37">
        <v>0</v>
      </c>
      <c r="CC186" s="37">
        <v>0</v>
      </c>
      <c r="CD186" s="37">
        <v>0</v>
      </c>
      <c r="CE186" s="37">
        <v>0</v>
      </c>
      <c r="CF186" s="37">
        <v>0</v>
      </c>
      <c r="CG186" s="37">
        <v>9</v>
      </c>
      <c r="CH186" s="37">
        <v>1</v>
      </c>
      <c r="CI186" s="37">
        <v>0</v>
      </c>
      <c r="CJ186" s="37">
        <v>0</v>
      </c>
      <c r="CK186" s="37">
        <v>0</v>
      </c>
      <c r="CL186" s="37">
        <v>0</v>
      </c>
      <c r="CM186" s="37">
        <v>0</v>
      </c>
      <c r="CN186" s="37">
        <v>0</v>
      </c>
      <c r="CO186" s="37">
        <v>1</v>
      </c>
      <c r="CP186" s="37">
        <v>0</v>
      </c>
      <c r="CQ186" s="37">
        <v>1</v>
      </c>
      <c r="CR186" s="37">
        <v>5</v>
      </c>
      <c r="CS186" s="37">
        <v>0</v>
      </c>
      <c r="CT186" s="37">
        <v>0</v>
      </c>
      <c r="CU186" s="37">
        <v>0</v>
      </c>
      <c r="CV186" s="37">
        <v>0</v>
      </c>
      <c r="CW186" s="37">
        <v>0</v>
      </c>
      <c r="CX186" s="37">
        <v>0</v>
      </c>
      <c r="CY186" s="37">
        <v>0</v>
      </c>
      <c r="CZ186" s="37">
        <v>0</v>
      </c>
      <c r="DA186" s="37">
        <v>0</v>
      </c>
      <c r="DB186" s="37">
        <v>0</v>
      </c>
      <c r="DC186" s="37">
        <v>9</v>
      </c>
      <c r="DD186" s="37">
        <v>1</v>
      </c>
      <c r="DE186" s="37">
        <v>0</v>
      </c>
      <c r="DF186" s="37">
        <v>0</v>
      </c>
      <c r="DG186" s="37">
        <v>0</v>
      </c>
      <c r="DH186" s="37">
        <v>0</v>
      </c>
      <c r="DI186" s="37">
        <v>0.38998596257118884</v>
      </c>
      <c r="DJ186" s="43">
        <v>9</v>
      </c>
      <c r="DK186" s="41">
        <v>0</v>
      </c>
      <c r="DL186" s="41">
        <v>0</v>
      </c>
      <c r="DM186" s="37">
        <f t="shared" si="52"/>
        <v>0</v>
      </c>
      <c r="DN186" s="37">
        <v>14</v>
      </c>
      <c r="DO186" s="37">
        <v>14</v>
      </c>
      <c r="DP186" s="37">
        <v>20</v>
      </c>
      <c r="DQ186" s="37">
        <v>13</v>
      </c>
      <c r="DR186" s="37">
        <v>14</v>
      </c>
      <c r="DS186" s="37">
        <v>7</v>
      </c>
      <c r="DT186" s="37">
        <v>15</v>
      </c>
      <c r="DU186" s="37">
        <v>15</v>
      </c>
      <c r="DV186" s="37">
        <v>20</v>
      </c>
      <c r="DW186" s="37">
        <v>16</v>
      </c>
      <c r="DX186" s="37">
        <v>22</v>
      </c>
      <c r="DY186" s="37">
        <v>9</v>
      </c>
      <c r="DZ186" s="37">
        <v>16</v>
      </c>
      <c r="EA186" s="37">
        <v>19</v>
      </c>
      <c r="EB186" s="37">
        <v>11</v>
      </c>
      <c r="EC186" s="37">
        <v>20</v>
      </c>
      <c r="ED186" s="37">
        <v>11</v>
      </c>
      <c r="EE186" s="37">
        <f t="shared" si="37"/>
        <v>47</v>
      </c>
      <c r="EF186" s="37">
        <f t="shared" si="38"/>
        <v>46</v>
      </c>
      <c r="EG186" s="37">
        <f t="shared" si="39"/>
        <v>51</v>
      </c>
      <c r="EH186" s="37">
        <f t="shared" si="40"/>
        <v>55</v>
      </c>
      <c r="EI186" s="37">
        <f t="shared" si="41"/>
        <v>36</v>
      </c>
      <c r="EJ186" s="37">
        <f t="shared" si="42"/>
        <v>53</v>
      </c>
      <c r="EK186" s="37">
        <f t="shared" si="43"/>
        <v>38</v>
      </c>
      <c r="EL186" s="37">
        <f t="shared" si="44"/>
        <v>58</v>
      </c>
      <c r="EM186" s="37">
        <f t="shared" si="45"/>
        <v>48</v>
      </c>
      <c r="EN186" s="37">
        <f t="shared" si="46"/>
        <v>27</v>
      </c>
      <c r="EO186" s="37">
        <f t="shared" si="47"/>
        <v>42</v>
      </c>
      <c r="EP186" s="37">
        <f>DN186-DO186</f>
        <v>0</v>
      </c>
      <c r="EQ186" s="37">
        <f>DP186-DQ186</f>
        <v>7</v>
      </c>
      <c r="ER186" s="37">
        <f>DR186-DS186</f>
        <v>7</v>
      </c>
      <c r="ES186" s="37">
        <f>DT186-DU186</f>
        <v>0</v>
      </c>
      <c r="ET186" s="37">
        <v>5.666666666666667</v>
      </c>
      <c r="EU186" s="42" t="str">
        <f t="shared" si="51"/>
        <v>I</v>
      </c>
      <c r="EV186" s="42" t="str">
        <f t="shared" si="48"/>
        <v>S</v>
      </c>
      <c r="EW186" s="42" t="str">
        <f t="shared" si="49"/>
        <v>T</v>
      </c>
      <c r="EX186" s="42" t="str">
        <f t="shared" si="50"/>
        <v>P</v>
      </c>
      <c r="EY186" s="37" t="str">
        <f t="shared" si="36"/>
        <v>ISTP</v>
      </c>
      <c r="EZ186" s="37"/>
      <c r="FA186" s="37">
        <v>3</v>
      </c>
    </row>
    <row r="187" spans="1:157" x14ac:dyDescent="0.3">
      <c r="A187" s="37">
        <v>185</v>
      </c>
      <c r="B187" s="38">
        <v>41950</v>
      </c>
      <c r="C187" s="37">
        <v>1</v>
      </c>
      <c r="D187" s="37">
        <v>5</v>
      </c>
      <c r="E187" s="37"/>
      <c r="F187" s="39">
        <v>1</v>
      </c>
      <c r="G187" s="40">
        <v>0.6</v>
      </c>
      <c r="H187" s="40">
        <v>0.7</v>
      </c>
      <c r="I187" s="40">
        <v>1</v>
      </c>
      <c r="J187" s="40">
        <v>0</v>
      </c>
      <c r="K187" s="40">
        <v>0.25</v>
      </c>
      <c r="L187" s="40">
        <v>1</v>
      </c>
      <c r="M187" s="40">
        <v>4.4000000000000004</v>
      </c>
      <c r="N187" s="40">
        <v>4.4000000000000004</v>
      </c>
      <c r="O187" s="40">
        <v>0</v>
      </c>
      <c r="P187" s="40">
        <v>5.3</v>
      </c>
      <c r="Q187" s="40">
        <v>5.3</v>
      </c>
      <c r="R187" s="40">
        <v>0</v>
      </c>
      <c r="S187" s="40">
        <v>3.9</v>
      </c>
      <c r="T187" s="40">
        <v>3.9</v>
      </c>
      <c r="U187" s="40">
        <v>0</v>
      </c>
      <c r="V187" s="40">
        <v>5</v>
      </c>
      <c r="W187" s="40">
        <v>5</v>
      </c>
      <c r="X187" s="40">
        <v>0</v>
      </c>
      <c r="Y187" s="37">
        <v>0</v>
      </c>
      <c r="Z187" s="37">
        <v>0</v>
      </c>
      <c r="AA187" s="37">
        <v>0</v>
      </c>
      <c r="AB187" s="37">
        <v>1</v>
      </c>
      <c r="AC187" s="37">
        <v>5</v>
      </c>
      <c r="AD187" s="37">
        <v>3</v>
      </c>
      <c r="AE187" s="37">
        <v>1</v>
      </c>
      <c r="AF187" s="37">
        <v>0</v>
      </c>
      <c r="AG187" s="37">
        <v>0</v>
      </c>
      <c r="AH187" s="37">
        <v>0</v>
      </c>
      <c r="AI187" s="37">
        <v>0</v>
      </c>
      <c r="AJ187" s="37">
        <v>0</v>
      </c>
      <c r="AK187" s="37">
        <v>0</v>
      </c>
      <c r="AL187" s="37">
        <v>0</v>
      </c>
      <c r="AM187" s="37">
        <v>0</v>
      </c>
      <c r="AN187" s="37">
        <v>0</v>
      </c>
      <c r="AO187" s="37">
        <v>7</v>
      </c>
      <c r="AP187" s="37">
        <v>3</v>
      </c>
      <c r="AQ187" s="37">
        <v>0</v>
      </c>
      <c r="AR187" s="37">
        <v>0</v>
      </c>
      <c r="AS187" s="37">
        <v>0</v>
      </c>
      <c r="AT187" s="37">
        <v>0</v>
      </c>
      <c r="AU187" s="37">
        <v>0</v>
      </c>
      <c r="AV187" s="37">
        <v>0</v>
      </c>
      <c r="AW187" s="37">
        <v>0</v>
      </c>
      <c r="AX187" s="37">
        <v>1</v>
      </c>
      <c r="AY187" s="37">
        <v>5</v>
      </c>
      <c r="AZ187" s="37">
        <v>3</v>
      </c>
      <c r="BA187" s="37">
        <v>1</v>
      </c>
      <c r="BB187" s="37">
        <v>0</v>
      </c>
      <c r="BC187" s="37">
        <v>0</v>
      </c>
      <c r="BD187" s="37">
        <v>0</v>
      </c>
      <c r="BE187" s="37">
        <v>0</v>
      </c>
      <c r="BF187" s="37">
        <v>0</v>
      </c>
      <c r="BG187" s="37">
        <v>0</v>
      </c>
      <c r="BH187" s="37">
        <v>0</v>
      </c>
      <c r="BI187" s="37">
        <v>0</v>
      </c>
      <c r="BJ187" s="37">
        <v>0</v>
      </c>
      <c r="BK187" s="37">
        <v>7</v>
      </c>
      <c r="BL187" s="37">
        <v>3</v>
      </c>
      <c r="BM187" s="37">
        <v>0</v>
      </c>
      <c r="BN187" s="37">
        <v>0</v>
      </c>
      <c r="BO187" s="37">
        <v>0</v>
      </c>
      <c r="BP187" s="37">
        <v>0</v>
      </c>
      <c r="BQ187" s="37">
        <v>0</v>
      </c>
      <c r="BR187" s="37">
        <v>0</v>
      </c>
      <c r="BS187" s="37">
        <v>1</v>
      </c>
      <c r="BT187" s="37">
        <v>1</v>
      </c>
      <c r="BU187" s="37">
        <v>6</v>
      </c>
      <c r="BV187" s="37">
        <v>2</v>
      </c>
      <c r="BW187" s="37">
        <v>0</v>
      </c>
      <c r="BX187" s="37">
        <v>0</v>
      </c>
      <c r="BY187" s="37">
        <v>0</v>
      </c>
      <c r="BZ187" s="37">
        <v>0</v>
      </c>
      <c r="CA187" s="37">
        <v>0</v>
      </c>
      <c r="CB187" s="37">
        <v>0</v>
      </c>
      <c r="CC187" s="37">
        <v>0</v>
      </c>
      <c r="CD187" s="37">
        <v>0</v>
      </c>
      <c r="CE187" s="37">
        <v>0</v>
      </c>
      <c r="CF187" s="37">
        <v>0</v>
      </c>
      <c r="CG187" s="37">
        <v>10</v>
      </c>
      <c r="CH187" s="37">
        <v>0</v>
      </c>
      <c r="CI187" s="37">
        <v>0</v>
      </c>
      <c r="CJ187" s="37">
        <v>0</v>
      </c>
      <c r="CK187" s="37">
        <v>0</v>
      </c>
      <c r="CL187" s="37">
        <v>0</v>
      </c>
      <c r="CM187" s="37">
        <v>0</v>
      </c>
      <c r="CN187" s="37">
        <v>0</v>
      </c>
      <c r="CO187" s="37">
        <v>1</v>
      </c>
      <c r="CP187" s="37">
        <v>1</v>
      </c>
      <c r="CQ187" s="37">
        <v>6</v>
      </c>
      <c r="CR187" s="37">
        <v>2</v>
      </c>
      <c r="CS187" s="37">
        <v>0</v>
      </c>
      <c r="CT187" s="37">
        <v>0</v>
      </c>
      <c r="CU187" s="37">
        <v>0</v>
      </c>
      <c r="CV187" s="37">
        <v>0</v>
      </c>
      <c r="CW187" s="37">
        <v>0</v>
      </c>
      <c r="CX187" s="37">
        <v>0</v>
      </c>
      <c r="CY187" s="37">
        <v>0</v>
      </c>
      <c r="CZ187" s="37">
        <v>0</v>
      </c>
      <c r="DA187" s="37">
        <v>0</v>
      </c>
      <c r="DB187" s="37">
        <v>0</v>
      </c>
      <c r="DC187" s="37">
        <v>10</v>
      </c>
      <c r="DD187" s="37">
        <v>0</v>
      </c>
      <c r="DE187" s="37">
        <v>0</v>
      </c>
      <c r="DF187" s="37">
        <v>0</v>
      </c>
      <c r="DG187" s="37">
        <v>0</v>
      </c>
      <c r="DH187" s="37">
        <v>0</v>
      </c>
      <c r="DI187" s="37">
        <v>0.91475122054625246</v>
      </c>
      <c r="DJ187" s="41">
        <v>0</v>
      </c>
      <c r="DK187" s="43">
        <v>9</v>
      </c>
      <c r="DL187" s="41">
        <v>0</v>
      </c>
      <c r="DM187" s="37">
        <f t="shared" si="52"/>
        <v>9</v>
      </c>
      <c r="DN187" s="37">
        <v>12</v>
      </c>
      <c r="DO187" s="37">
        <v>17</v>
      </c>
      <c r="DP187" s="37">
        <v>11</v>
      </c>
      <c r="DQ187" s="37">
        <v>14</v>
      </c>
      <c r="DR187" s="37">
        <v>15</v>
      </c>
      <c r="DS187" s="37">
        <v>9</v>
      </c>
      <c r="DT187" s="37">
        <v>20</v>
      </c>
      <c r="DU187" s="37">
        <v>9</v>
      </c>
      <c r="DV187" s="37">
        <v>12</v>
      </c>
      <c r="DW187" s="37">
        <v>21</v>
      </c>
      <c r="DX187" s="37">
        <v>19</v>
      </c>
      <c r="DY187" s="37">
        <v>12</v>
      </c>
      <c r="DZ187" s="37">
        <v>16</v>
      </c>
      <c r="EA187" s="37">
        <v>21</v>
      </c>
      <c r="EB187" s="37">
        <v>16</v>
      </c>
      <c r="EC187" s="37">
        <v>10</v>
      </c>
      <c r="ED187" s="37">
        <v>17</v>
      </c>
      <c r="EE187" s="37">
        <f t="shared" si="37"/>
        <v>52</v>
      </c>
      <c r="EF187" s="37">
        <f t="shared" si="38"/>
        <v>53</v>
      </c>
      <c r="EG187" s="37">
        <f t="shared" si="39"/>
        <v>39</v>
      </c>
      <c r="EH187" s="37">
        <f t="shared" si="40"/>
        <v>54</v>
      </c>
      <c r="EI187" s="37">
        <f t="shared" si="41"/>
        <v>45</v>
      </c>
      <c r="EJ187" s="37">
        <f t="shared" si="42"/>
        <v>45</v>
      </c>
      <c r="EK187" s="37">
        <f t="shared" si="43"/>
        <v>54</v>
      </c>
      <c r="EL187" s="37">
        <f t="shared" si="44"/>
        <v>47</v>
      </c>
      <c r="EM187" s="37">
        <f t="shared" si="45"/>
        <v>43</v>
      </c>
      <c r="EN187" s="37">
        <f t="shared" si="46"/>
        <v>38</v>
      </c>
      <c r="EO187" s="37">
        <f t="shared" si="47"/>
        <v>29</v>
      </c>
      <c r="EP187" s="37">
        <f>DN187-DO187</f>
        <v>-5</v>
      </c>
      <c r="EQ187" s="37">
        <f>DP187-DQ187</f>
        <v>-3</v>
      </c>
      <c r="ER187" s="37">
        <f>DR187-DS187</f>
        <v>6</v>
      </c>
      <c r="ES187" s="37">
        <f>DT187-DU187</f>
        <v>11</v>
      </c>
      <c r="ET187" s="37">
        <v>6.666666666666667</v>
      </c>
      <c r="EU187" s="42" t="str">
        <f t="shared" si="51"/>
        <v>I</v>
      </c>
      <c r="EV187" s="42" t="str">
        <f t="shared" si="48"/>
        <v>N</v>
      </c>
      <c r="EW187" s="42" t="str">
        <f t="shared" si="49"/>
        <v>T</v>
      </c>
      <c r="EX187" s="42" t="str">
        <f t="shared" si="50"/>
        <v>J</v>
      </c>
      <c r="EY187" s="37" t="str">
        <f t="shared" si="36"/>
        <v>INTJ</v>
      </c>
      <c r="EZ187" s="37"/>
      <c r="FA187" s="37">
        <v>3</v>
      </c>
    </row>
    <row r="188" spans="1:157" x14ac:dyDescent="0.3">
      <c r="A188" s="37">
        <v>186</v>
      </c>
      <c r="B188" s="38">
        <v>41950</v>
      </c>
      <c r="C188" s="37">
        <v>1</v>
      </c>
      <c r="D188" s="37">
        <v>6</v>
      </c>
      <c r="E188" s="37"/>
      <c r="F188" s="39">
        <v>1</v>
      </c>
      <c r="G188" s="40">
        <v>0.2</v>
      </c>
      <c r="H188" s="40">
        <v>0.4</v>
      </c>
      <c r="I188" s="40">
        <v>1</v>
      </c>
      <c r="J188" s="40">
        <v>0</v>
      </c>
      <c r="K188" s="40">
        <v>0.25</v>
      </c>
      <c r="L188" s="40">
        <v>1</v>
      </c>
      <c r="M188" s="40">
        <v>4.2</v>
      </c>
      <c r="N188" s="40">
        <v>4.333333333333333</v>
      </c>
      <c r="O188" s="40">
        <v>3</v>
      </c>
      <c r="P188" s="40">
        <v>5</v>
      </c>
      <c r="Q188" s="40">
        <v>5</v>
      </c>
      <c r="R188" s="40">
        <v>0</v>
      </c>
      <c r="S188" s="40">
        <v>4</v>
      </c>
      <c r="T188" s="40">
        <v>4.7142857142857144</v>
      </c>
      <c r="U188" s="40">
        <v>2.3333333333333335</v>
      </c>
      <c r="V188" s="40">
        <v>5</v>
      </c>
      <c r="W188" s="40">
        <v>5</v>
      </c>
      <c r="X188" s="40">
        <v>0</v>
      </c>
      <c r="Y188" s="37">
        <v>0</v>
      </c>
      <c r="Z188" s="37">
        <v>0</v>
      </c>
      <c r="AA188" s="37">
        <v>0</v>
      </c>
      <c r="AB188" s="37">
        <v>2</v>
      </c>
      <c r="AC188" s="37">
        <v>6</v>
      </c>
      <c r="AD188" s="37">
        <v>1</v>
      </c>
      <c r="AE188" s="37">
        <v>0</v>
      </c>
      <c r="AF188" s="37">
        <v>1</v>
      </c>
      <c r="AG188" s="37">
        <v>0</v>
      </c>
      <c r="AH188" s="37">
        <v>0</v>
      </c>
      <c r="AI188" s="37">
        <v>0</v>
      </c>
      <c r="AJ188" s="37">
        <v>0</v>
      </c>
      <c r="AK188" s="37">
        <v>0</v>
      </c>
      <c r="AL188" s="37">
        <v>0</v>
      </c>
      <c r="AM188" s="37">
        <v>0</v>
      </c>
      <c r="AN188" s="37">
        <v>0</v>
      </c>
      <c r="AO188" s="37">
        <v>10</v>
      </c>
      <c r="AP188" s="37">
        <v>0</v>
      </c>
      <c r="AQ188" s="37">
        <v>0</v>
      </c>
      <c r="AR188" s="37">
        <v>0</v>
      </c>
      <c r="AS188" s="37">
        <v>0</v>
      </c>
      <c r="AT188" s="37">
        <v>0</v>
      </c>
      <c r="AU188" s="37">
        <v>0</v>
      </c>
      <c r="AV188" s="37">
        <v>0</v>
      </c>
      <c r="AW188" s="37">
        <v>0</v>
      </c>
      <c r="AX188" s="37">
        <v>1</v>
      </c>
      <c r="AY188" s="37">
        <v>6</v>
      </c>
      <c r="AZ188" s="37">
        <v>1</v>
      </c>
      <c r="BA188" s="37">
        <v>0</v>
      </c>
      <c r="BB188" s="37">
        <v>1</v>
      </c>
      <c r="BC188" s="37">
        <v>0</v>
      </c>
      <c r="BD188" s="37">
        <v>0</v>
      </c>
      <c r="BE188" s="37">
        <v>0</v>
      </c>
      <c r="BF188" s="37">
        <v>0</v>
      </c>
      <c r="BG188" s="37">
        <v>0</v>
      </c>
      <c r="BH188" s="37">
        <v>0</v>
      </c>
      <c r="BI188" s="37">
        <v>0</v>
      </c>
      <c r="BJ188" s="37">
        <v>0</v>
      </c>
      <c r="BK188" s="37">
        <v>10</v>
      </c>
      <c r="BL188" s="37">
        <v>0</v>
      </c>
      <c r="BM188" s="37">
        <v>0</v>
      </c>
      <c r="BN188" s="37">
        <v>0</v>
      </c>
      <c r="BO188" s="37">
        <v>0</v>
      </c>
      <c r="BP188" s="37">
        <v>0</v>
      </c>
      <c r="BQ188" s="37">
        <v>0</v>
      </c>
      <c r="BR188" s="37">
        <v>1</v>
      </c>
      <c r="BS188" s="37">
        <v>0</v>
      </c>
      <c r="BT188" s="37">
        <v>3</v>
      </c>
      <c r="BU188" s="37">
        <v>1</v>
      </c>
      <c r="BV188" s="37">
        <v>4</v>
      </c>
      <c r="BW188" s="37">
        <v>1</v>
      </c>
      <c r="BX188" s="37">
        <v>0</v>
      </c>
      <c r="BY188" s="37">
        <v>0</v>
      </c>
      <c r="BZ188" s="37">
        <v>0</v>
      </c>
      <c r="CA188" s="37">
        <v>0</v>
      </c>
      <c r="CB188" s="37">
        <v>0</v>
      </c>
      <c r="CC188" s="37">
        <v>0</v>
      </c>
      <c r="CD188" s="37">
        <v>0</v>
      </c>
      <c r="CE188" s="37">
        <v>0</v>
      </c>
      <c r="CF188" s="37">
        <v>0</v>
      </c>
      <c r="CG188" s="37">
        <v>10</v>
      </c>
      <c r="CH188" s="37">
        <v>0</v>
      </c>
      <c r="CI188" s="37">
        <v>0</v>
      </c>
      <c r="CJ188" s="37">
        <v>0</v>
      </c>
      <c r="CK188" s="37">
        <v>0</v>
      </c>
      <c r="CL188" s="37">
        <v>0</v>
      </c>
      <c r="CM188" s="37">
        <v>0</v>
      </c>
      <c r="CN188" s="37">
        <v>0</v>
      </c>
      <c r="CO188" s="37">
        <v>0</v>
      </c>
      <c r="CP188" s="37">
        <v>1</v>
      </c>
      <c r="CQ188" s="37">
        <v>1</v>
      </c>
      <c r="CR188" s="37">
        <v>4</v>
      </c>
      <c r="CS188" s="37">
        <v>1</v>
      </c>
      <c r="CT188" s="37">
        <v>0</v>
      </c>
      <c r="CU188" s="37">
        <v>0</v>
      </c>
      <c r="CV188" s="37">
        <v>0</v>
      </c>
      <c r="CW188" s="37">
        <v>0</v>
      </c>
      <c r="CX188" s="37">
        <v>0</v>
      </c>
      <c r="CY188" s="37">
        <v>0</v>
      </c>
      <c r="CZ188" s="37">
        <v>0</v>
      </c>
      <c r="DA188" s="37">
        <v>0</v>
      </c>
      <c r="DB188" s="37">
        <v>0</v>
      </c>
      <c r="DC188" s="37">
        <v>10</v>
      </c>
      <c r="DD188" s="37">
        <v>0</v>
      </c>
      <c r="DE188" s="37">
        <v>0</v>
      </c>
      <c r="DF188" s="37">
        <v>0</v>
      </c>
      <c r="DG188" s="37">
        <v>0</v>
      </c>
      <c r="DH188" s="37">
        <v>0</v>
      </c>
      <c r="DI188" s="37">
        <v>0.62490198790842411</v>
      </c>
      <c r="DJ188" s="41">
        <v>0</v>
      </c>
      <c r="DK188" s="43">
        <v>9</v>
      </c>
      <c r="DL188" s="41">
        <v>0</v>
      </c>
      <c r="DM188" s="37">
        <f t="shared" si="52"/>
        <v>9</v>
      </c>
      <c r="DN188" s="37">
        <v>10</v>
      </c>
      <c r="DO188" s="37">
        <v>12</v>
      </c>
      <c r="DP188" s="37">
        <v>15</v>
      </c>
      <c r="DQ188" s="37">
        <v>11</v>
      </c>
      <c r="DR188" s="37">
        <v>8</v>
      </c>
      <c r="DS188" s="37">
        <v>15</v>
      </c>
      <c r="DT188" s="37">
        <v>12</v>
      </c>
      <c r="DU188" s="37">
        <v>16</v>
      </c>
      <c r="DV188" s="37">
        <v>8</v>
      </c>
      <c r="DW188" s="37">
        <v>18</v>
      </c>
      <c r="DX188" s="37">
        <v>14</v>
      </c>
      <c r="DY188" s="37">
        <v>22</v>
      </c>
      <c r="DZ188" s="37">
        <v>15</v>
      </c>
      <c r="EA188" s="37">
        <v>14</v>
      </c>
      <c r="EB188" s="37">
        <v>21</v>
      </c>
      <c r="EC188" s="37">
        <v>11</v>
      </c>
      <c r="ED188" s="37">
        <v>21</v>
      </c>
      <c r="EE188" s="37">
        <f t="shared" si="37"/>
        <v>54</v>
      </c>
      <c r="EF188" s="37">
        <f t="shared" si="38"/>
        <v>50</v>
      </c>
      <c r="EG188" s="37">
        <f t="shared" si="39"/>
        <v>40</v>
      </c>
      <c r="EH188" s="37">
        <f t="shared" si="40"/>
        <v>40</v>
      </c>
      <c r="EI188" s="37">
        <f t="shared" si="41"/>
        <v>58</v>
      </c>
      <c r="EJ188" s="37">
        <f t="shared" si="42"/>
        <v>46</v>
      </c>
      <c r="EK188" s="37">
        <f t="shared" si="43"/>
        <v>60</v>
      </c>
      <c r="EL188" s="37">
        <f t="shared" si="44"/>
        <v>37</v>
      </c>
      <c r="EM188" s="37">
        <f t="shared" si="45"/>
        <v>47</v>
      </c>
      <c r="EN188" s="37">
        <f t="shared" si="46"/>
        <v>39</v>
      </c>
      <c r="EO188" s="37">
        <f t="shared" si="47"/>
        <v>25</v>
      </c>
      <c r="EP188" s="37">
        <f>DN188-DO188</f>
        <v>-2</v>
      </c>
      <c r="EQ188" s="37">
        <f>DP188-DQ188</f>
        <v>4</v>
      </c>
      <c r="ER188" s="37">
        <f>DR188-DS188</f>
        <v>-7</v>
      </c>
      <c r="ES188" s="37">
        <f>DT188-DU188</f>
        <v>-4</v>
      </c>
      <c r="ET188" s="37">
        <v>7</v>
      </c>
      <c r="EU188" s="42" t="str">
        <f t="shared" si="51"/>
        <v>I</v>
      </c>
      <c r="EV188" s="42" t="str">
        <f t="shared" si="48"/>
        <v>S</v>
      </c>
      <c r="EW188" s="42" t="str">
        <f t="shared" si="49"/>
        <v>F</v>
      </c>
      <c r="EX188" s="42" t="str">
        <f t="shared" si="50"/>
        <v>P</v>
      </c>
      <c r="EY188" s="37" t="str">
        <f t="shared" si="36"/>
        <v>ISFP</v>
      </c>
      <c r="EZ188" s="37"/>
      <c r="FA188" s="37">
        <v>3</v>
      </c>
    </row>
    <row r="189" spans="1:157" x14ac:dyDescent="0.3">
      <c r="A189" s="37">
        <v>187</v>
      </c>
      <c r="B189" s="38">
        <v>41950</v>
      </c>
      <c r="C189" s="37">
        <v>2</v>
      </c>
      <c r="D189" s="37">
        <v>7</v>
      </c>
      <c r="E189" s="37"/>
      <c r="F189" s="39">
        <v>0</v>
      </c>
      <c r="G189" s="40">
        <v>0.6</v>
      </c>
      <c r="H189" s="40">
        <v>0.35</v>
      </c>
      <c r="I189" s="40">
        <v>1</v>
      </c>
      <c r="J189" s="40">
        <v>0.2</v>
      </c>
      <c r="K189" s="40">
        <v>0.15</v>
      </c>
      <c r="L189" s="40">
        <v>0.95</v>
      </c>
      <c r="M189" s="40">
        <v>5</v>
      </c>
      <c r="N189" s="40">
        <v>5</v>
      </c>
      <c r="O189" s="40">
        <v>0</v>
      </c>
      <c r="P189" s="40">
        <v>5</v>
      </c>
      <c r="Q189" s="40">
        <v>5</v>
      </c>
      <c r="R189" s="40">
        <v>0</v>
      </c>
      <c r="S189" s="40">
        <v>4</v>
      </c>
      <c r="T189" s="40">
        <v>4.7142857142857144</v>
      </c>
      <c r="U189" s="40">
        <v>2.3333333333333335</v>
      </c>
      <c r="V189" s="40">
        <v>3.9</v>
      </c>
      <c r="W189" s="40">
        <v>4.2222222222222223</v>
      </c>
      <c r="X189" s="40">
        <v>1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10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v>0</v>
      </c>
      <c r="AK189" s="37">
        <v>0</v>
      </c>
      <c r="AL189" s="37">
        <v>0</v>
      </c>
      <c r="AM189" s="37">
        <v>0</v>
      </c>
      <c r="AN189" s="37">
        <v>0</v>
      </c>
      <c r="AO189" s="37">
        <v>10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37">
        <v>0</v>
      </c>
      <c r="AV189" s="37">
        <v>0</v>
      </c>
      <c r="AW189" s="37">
        <v>0</v>
      </c>
      <c r="AX189" s="37">
        <v>0</v>
      </c>
      <c r="AY189" s="37">
        <v>0</v>
      </c>
      <c r="AZ189" s="37">
        <v>10</v>
      </c>
      <c r="BA189" s="37">
        <v>0</v>
      </c>
      <c r="BB189" s="37">
        <v>0</v>
      </c>
      <c r="BC189" s="37">
        <v>0</v>
      </c>
      <c r="BD189" s="37">
        <v>0</v>
      </c>
      <c r="BE189" s="37">
        <v>0</v>
      </c>
      <c r="BF189" s="37">
        <v>0</v>
      </c>
      <c r="BG189" s="37">
        <v>0</v>
      </c>
      <c r="BH189" s="37">
        <v>0</v>
      </c>
      <c r="BI189" s="37">
        <v>0</v>
      </c>
      <c r="BJ189" s="37">
        <v>0</v>
      </c>
      <c r="BK189" s="37">
        <v>10</v>
      </c>
      <c r="BL189" s="37">
        <v>0</v>
      </c>
      <c r="BM189" s="37">
        <v>0</v>
      </c>
      <c r="BN189" s="37">
        <v>0</v>
      </c>
      <c r="BO189" s="37">
        <v>0</v>
      </c>
      <c r="BP189" s="37">
        <v>0</v>
      </c>
      <c r="BQ189" s="37">
        <v>0</v>
      </c>
      <c r="BR189" s="37">
        <v>1</v>
      </c>
      <c r="BS189" s="37">
        <v>0</v>
      </c>
      <c r="BT189" s="37">
        <v>2</v>
      </c>
      <c r="BU189" s="37">
        <v>4</v>
      </c>
      <c r="BV189" s="37">
        <v>2</v>
      </c>
      <c r="BW189" s="37">
        <v>0</v>
      </c>
      <c r="BX189" s="37">
        <v>1</v>
      </c>
      <c r="BY189" s="37">
        <v>0</v>
      </c>
      <c r="BZ189" s="37">
        <v>0</v>
      </c>
      <c r="CA189" s="37">
        <v>0</v>
      </c>
      <c r="CB189" s="37">
        <v>0</v>
      </c>
      <c r="CC189" s="37">
        <v>1</v>
      </c>
      <c r="CD189" s="37">
        <v>0</v>
      </c>
      <c r="CE189" s="37">
        <v>0</v>
      </c>
      <c r="CF189" s="37">
        <v>7</v>
      </c>
      <c r="CG189" s="37">
        <v>2</v>
      </c>
      <c r="CH189" s="37">
        <v>0</v>
      </c>
      <c r="CI189" s="37">
        <v>0</v>
      </c>
      <c r="CJ189" s="37">
        <v>0</v>
      </c>
      <c r="CK189" s="37">
        <v>0</v>
      </c>
      <c r="CL189" s="37">
        <v>0</v>
      </c>
      <c r="CM189" s="37">
        <v>0</v>
      </c>
      <c r="CN189" s="37">
        <v>0</v>
      </c>
      <c r="CO189" s="37">
        <v>0</v>
      </c>
      <c r="CP189" s="37">
        <v>0</v>
      </c>
      <c r="CQ189" s="37">
        <v>4</v>
      </c>
      <c r="CR189" s="37">
        <v>2</v>
      </c>
      <c r="CS189" s="37">
        <v>0</v>
      </c>
      <c r="CT189" s="37">
        <v>1</v>
      </c>
      <c r="CU189" s="37">
        <v>0</v>
      </c>
      <c r="CV189" s="37">
        <v>0</v>
      </c>
      <c r="CW189" s="37">
        <v>0</v>
      </c>
      <c r="CX189" s="37">
        <v>0</v>
      </c>
      <c r="CY189" s="37">
        <v>0</v>
      </c>
      <c r="CZ189" s="37">
        <v>0</v>
      </c>
      <c r="DA189" s="37">
        <v>0</v>
      </c>
      <c r="DB189" s="37">
        <v>7</v>
      </c>
      <c r="DC189" s="37">
        <v>2</v>
      </c>
      <c r="DD189" s="37">
        <v>0</v>
      </c>
      <c r="DE189" s="37">
        <v>0</v>
      </c>
      <c r="DF189" s="37">
        <v>0</v>
      </c>
      <c r="DG189" s="37">
        <v>0</v>
      </c>
      <c r="DH189" s="37">
        <v>0</v>
      </c>
      <c r="DI189" s="37">
        <v>0.37241503638188739</v>
      </c>
      <c r="DJ189" s="43">
        <v>9</v>
      </c>
      <c r="DK189" s="41">
        <v>0</v>
      </c>
      <c r="DL189" s="41">
        <v>0</v>
      </c>
      <c r="DM189" s="37">
        <f t="shared" si="52"/>
        <v>0</v>
      </c>
      <c r="DN189" s="37">
        <v>3</v>
      </c>
      <c r="DO189" s="37">
        <v>22</v>
      </c>
      <c r="DP189" s="37">
        <v>10</v>
      </c>
      <c r="DQ189" s="37">
        <v>13</v>
      </c>
      <c r="DR189" s="37">
        <v>18</v>
      </c>
      <c r="DS189" s="37">
        <v>6</v>
      </c>
      <c r="DT189" s="37">
        <v>12</v>
      </c>
      <c r="DU189" s="37">
        <v>19</v>
      </c>
      <c r="DV189" s="37">
        <v>16</v>
      </c>
      <c r="DW189" s="37">
        <v>22</v>
      </c>
      <c r="DX189" s="37">
        <v>16</v>
      </c>
      <c r="DY189" s="37">
        <v>14</v>
      </c>
      <c r="DZ189" s="37">
        <v>12</v>
      </c>
      <c r="EA189" s="37">
        <v>18</v>
      </c>
      <c r="EB189" s="37">
        <v>16</v>
      </c>
      <c r="EC189" s="37">
        <v>15</v>
      </c>
      <c r="ED189" s="37">
        <v>15</v>
      </c>
      <c r="EE189" s="37">
        <f t="shared" si="37"/>
        <v>52</v>
      </c>
      <c r="EF189" s="37">
        <f t="shared" si="38"/>
        <v>46</v>
      </c>
      <c r="EG189" s="37">
        <f t="shared" si="39"/>
        <v>46</v>
      </c>
      <c r="EH189" s="37">
        <f t="shared" si="40"/>
        <v>56</v>
      </c>
      <c r="EI189" s="37">
        <f t="shared" si="41"/>
        <v>41</v>
      </c>
      <c r="EJ189" s="37">
        <f t="shared" si="42"/>
        <v>47</v>
      </c>
      <c r="EK189" s="37">
        <f t="shared" si="43"/>
        <v>53</v>
      </c>
      <c r="EL189" s="37">
        <f t="shared" si="44"/>
        <v>44</v>
      </c>
      <c r="EM189" s="37">
        <f t="shared" si="45"/>
        <v>47</v>
      </c>
      <c r="EN189" s="37">
        <f t="shared" si="46"/>
        <v>37</v>
      </c>
      <c r="EO189" s="37">
        <f t="shared" si="47"/>
        <v>31</v>
      </c>
      <c r="EP189" s="37">
        <f>DN189-DO189</f>
        <v>-19</v>
      </c>
      <c r="EQ189" s="37">
        <f>DP189-DQ189</f>
        <v>-3</v>
      </c>
      <c r="ER189" s="37">
        <f>DR189-DS189</f>
        <v>12</v>
      </c>
      <c r="ES189" s="37">
        <f>DT189-DU189</f>
        <v>-7</v>
      </c>
      <c r="ET189" s="37">
        <v>5</v>
      </c>
      <c r="EU189" s="42" t="str">
        <f t="shared" si="51"/>
        <v>I</v>
      </c>
      <c r="EV189" s="42" t="str">
        <f t="shared" si="48"/>
        <v>N</v>
      </c>
      <c r="EW189" s="42" t="str">
        <f t="shared" si="49"/>
        <v>T</v>
      </c>
      <c r="EX189" s="42" t="str">
        <f t="shared" si="50"/>
        <v>P</v>
      </c>
      <c r="EY189" s="37" t="str">
        <f t="shared" si="36"/>
        <v>INTP</v>
      </c>
      <c r="EZ189" s="37"/>
      <c r="FA189" s="37">
        <v>3</v>
      </c>
    </row>
    <row r="190" spans="1:157" x14ac:dyDescent="0.3">
      <c r="A190" s="37">
        <v>188</v>
      </c>
      <c r="B190" s="38">
        <v>41950</v>
      </c>
      <c r="C190" s="37">
        <v>2</v>
      </c>
      <c r="D190" s="37">
        <v>8</v>
      </c>
      <c r="E190" s="37"/>
      <c r="F190" s="39">
        <v>0</v>
      </c>
      <c r="G190" s="40">
        <v>0</v>
      </c>
      <c r="H190" s="40">
        <v>0</v>
      </c>
      <c r="I190" s="40">
        <v>0.2</v>
      </c>
      <c r="J190" s="40">
        <v>0</v>
      </c>
      <c r="K190" s="40">
        <v>0</v>
      </c>
      <c r="L190" s="40">
        <v>0.2</v>
      </c>
      <c r="M190" s="40">
        <v>3.1</v>
      </c>
      <c r="N190" s="40">
        <v>3.1111111111111112</v>
      </c>
      <c r="O190" s="40">
        <v>3</v>
      </c>
      <c r="P190" s="40">
        <v>3.8</v>
      </c>
      <c r="Q190" s="40">
        <v>4.1111111111111107</v>
      </c>
      <c r="R190" s="40">
        <v>1</v>
      </c>
      <c r="S190" s="40">
        <v>3.8</v>
      </c>
      <c r="T190" s="40">
        <v>4.5999999999999996</v>
      </c>
      <c r="U190" s="40">
        <v>3</v>
      </c>
      <c r="V190" s="40">
        <v>4.2</v>
      </c>
      <c r="W190" s="40">
        <v>4.333333333333333</v>
      </c>
      <c r="X190" s="40">
        <v>3</v>
      </c>
      <c r="Y190" s="37">
        <v>0</v>
      </c>
      <c r="Z190" s="37">
        <v>0</v>
      </c>
      <c r="AA190" s="37">
        <v>0</v>
      </c>
      <c r="AB190" s="37">
        <v>9</v>
      </c>
      <c r="AC190" s="37">
        <v>1</v>
      </c>
      <c r="AD190" s="37">
        <v>0</v>
      </c>
      <c r="AE190" s="37">
        <v>0</v>
      </c>
      <c r="AF190" s="37">
        <v>0</v>
      </c>
      <c r="AG190" s="37">
        <v>0</v>
      </c>
      <c r="AH190" s="37">
        <v>0</v>
      </c>
      <c r="AI190" s="37">
        <v>0</v>
      </c>
      <c r="AJ190" s="37">
        <v>0</v>
      </c>
      <c r="AK190" s="37">
        <v>1</v>
      </c>
      <c r="AL190" s="37">
        <v>0</v>
      </c>
      <c r="AM190" s="37">
        <v>0</v>
      </c>
      <c r="AN190" s="37">
        <v>8</v>
      </c>
      <c r="AO190" s="37">
        <v>1</v>
      </c>
      <c r="AP190" s="37">
        <v>0</v>
      </c>
      <c r="AQ190" s="37">
        <v>0</v>
      </c>
      <c r="AR190" s="37">
        <v>0</v>
      </c>
      <c r="AS190" s="37">
        <v>0</v>
      </c>
      <c r="AT190" s="37">
        <v>0</v>
      </c>
      <c r="AU190" s="37">
        <v>0</v>
      </c>
      <c r="AV190" s="37">
        <v>0</v>
      </c>
      <c r="AW190" s="37">
        <v>0</v>
      </c>
      <c r="AX190" s="37">
        <v>8</v>
      </c>
      <c r="AY190" s="37">
        <v>1</v>
      </c>
      <c r="AZ190" s="37">
        <v>0</v>
      </c>
      <c r="BA190" s="37">
        <v>0</v>
      </c>
      <c r="BB190" s="37">
        <v>0</v>
      </c>
      <c r="BC190" s="37">
        <v>0</v>
      </c>
      <c r="BD190" s="37">
        <v>0</v>
      </c>
      <c r="BE190" s="37">
        <v>0</v>
      </c>
      <c r="BF190" s="37">
        <v>0</v>
      </c>
      <c r="BG190" s="37">
        <v>0</v>
      </c>
      <c r="BH190" s="37">
        <v>0</v>
      </c>
      <c r="BI190" s="37">
        <v>0</v>
      </c>
      <c r="BJ190" s="37">
        <v>8</v>
      </c>
      <c r="BK190" s="37">
        <v>1</v>
      </c>
      <c r="BL190" s="37">
        <v>0</v>
      </c>
      <c r="BM190" s="37">
        <v>0</v>
      </c>
      <c r="BN190" s="37">
        <v>0</v>
      </c>
      <c r="BO190" s="37">
        <v>0</v>
      </c>
      <c r="BP190" s="37">
        <v>0</v>
      </c>
      <c r="BQ190" s="37">
        <v>0</v>
      </c>
      <c r="BR190" s="37">
        <v>0</v>
      </c>
      <c r="BS190" s="37">
        <v>2</v>
      </c>
      <c r="BT190" s="37">
        <v>1</v>
      </c>
      <c r="BU190" s="37">
        <v>4</v>
      </c>
      <c r="BV190" s="37">
        <v>3</v>
      </c>
      <c r="BW190" s="37">
        <v>0</v>
      </c>
      <c r="BX190" s="37">
        <v>0</v>
      </c>
      <c r="BY190" s="37">
        <v>0</v>
      </c>
      <c r="BZ190" s="37">
        <v>0</v>
      </c>
      <c r="CA190" s="37">
        <v>0</v>
      </c>
      <c r="CB190" s="37">
        <v>0</v>
      </c>
      <c r="CC190" s="37">
        <v>0</v>
      </c>
      <c r="CD190" s="37">
        <v>0</v>
      </c>
      <c r="CE190" s="37">
        <v>1</v>
      </c>
      <c r="CF190" s="37">
        <v>6</v>
      </c>
      <c r="CG190" s="37">
        <v>3</v>
      </c>
      <c r="CH190" s="37">
        <v>0</v>
      </c>
      <c r="CI190" s="37">
        <v>0</v>
      </c>
      <c r="CJ190" s="37">
        <v>0</v>
      </c>
      <c r="CK190" s="37">
        <v>0</v>
      </c>
      <c r="CL190" s="37">
        <v>0</v>
      </c>
      <c r="CM190" s="37">
        <v>0</v>
      </c>
      <c r="CN190" s="37">
        <v>0</v>
      </c>
      <c r="CO190" s="37">
        <v>0</v>
      </c>
      <c r="CP190" s="37">
        <v>0</v>
      </c>
      <c r="CQ190" s="37">
        <v>2</v>
      </c>
      <c r="CR190" s="37">
        <v>3</v>
      </c>
      <c r="CS190" s="37">
        <v>0</v>
      </c>
      <c r="CT190" s="37">
        <v>0</v>
      </c>
      <c r="CU190" s="37">
        <v>0</v>
      </c>
      <c r="CV190" s="37">
        <v>0</v>
      </c>
      <c r="CW190" s="37">
        <v>0</v>
      </c>
      <c r="CX190" s="37">
        <v>0</v>
      </c>
      <c r="CY190" s="37">
        <v>0</v>
      </c>
      <c r="CZ190" s="37">
        <v>0</v>
      </c>
      <c r="DA190" s="37">
        <v>0</v>
      </c>
      <c r="DB190" s="37">
        <v>6</v>
      </c>
      <c r="DC190" s="37">
        <v>3</v>
      </c>
      <c r="DD190" s="37">
        <v>0</v>
      </c>
      <c r="DE190" s="37">
        <v>0</v>
      </c>
      <c r="DF190" s="37">
        <v>0</v>
      </c>
      <c r="DG190" s="37">
        <v>0</v>
      </c>
      <c r="DH190" s="37">
        <v>0</v>
      </c>
      <c r="DI190" s="37">
        <v>0.52503571116792069</v>
      </c>
      <c r="DJ190" s="41">
        <v>0</v>
      </c>
      <c r="DK190" s="43">
        <v>9</v>
      </c>
      <c r="DL190" s="41">
        <v>0</v>
      </c>
      <c r="DM190" s="37">
        <f t="shared" si="52"/>
        <v>9</v>
      </c>
      <c r="DN190" s="37">
        <v>18</v>
      </c>
      <c r="DO190" s="37">
        <v>9</v>
      </c>
      <c r="DP190" s="37">
        <v>16</v>
      </c>
      <c r="DQ190" s="37">
        <v>13</v>
      </c>
      <c r="DR190" s="37">
        <v>15</v>
      </c>
      <c r="DS190" s="37">
        <v>5</v>
      </c>
      <c r="DT190" s="37">
        <v>13</v>
      </c>
      <c r="DU190" s="37">
        <v>15</v>
      </c>
      <c r="DV190" s="37">
        <v>15</v>
      </c>
      <c r="DW190" s="37">
        <v>23</v>
      </c>
      <c r="DX190" s="37">
        <v>18</v>
      </c>
      <c r="DY190" s="37">
        <v>9</v>
      </c>
      <c r="DZ190" s="37">
        <v>16</v>
      </c>
      <c r="EA190" s="37">
        <v>7</v>
      </c>
      <c r="EB190" s="37">
        <v>22</v>
      </c>
      <c r="EC190" s="37">
        <v>21</v>
      </c>
      <c r="ED190" s="37">
        <v>13</v>
      </c>
      <c r="EE190" s="37">
        <f t="shared" si="37"/>
        <v>50</v>
      </c>
      <c r="EF190" s="37">
        <f t="shared" si="38"/>
        <v>45</v>
      </c>
      <c r="EG190" s="37">
        <f t="shared" si="39"/>
        <v>49</v>
      </c>
      <c r="EH190" s="37">
        <f t="shared" si="40"/>
        <v>45</v>
      </c>
      <c r="EI190" s="37">
        <f t="shared" si="41"/>
        <v>38</v>
      </c>
      <c r="EJ190" s="37">
        <f t="shared" si="42"/>
        <v>61</v>
      </c>
      <c r="EK190" s="37">
        <f t="shared" si="43"/>
        <v>58</v>
      </c>
      <c r="EL190" s="37">
        <f t="shared" si="44"/>
        <v>49</v>
      </c>
      <c r="EM190" s="37">
        <f t="shared" si="45"/>
        <v>37</v>
      </c>
      <c r="EN190" s="37">
        <f t="shared" si="46"/>
        <v>36</v>
      </c>
      <c r="EO190" s="37">
        <f t="shared" si="47"/>
        <v>39</v>
      </c>
      <c r="EP190" s="37">
        <f>DN190-DO190</f>
        <v>9</v>
      </c>
      <c r="EQ190" s="37">
        <f>DP190-DQ190</f>
        <v>3</v>
      </c>
      <c r="ER190" s="37">
        <f>DR190-DS190</f>
        <v>10</v>
      </c>
      <c r="ES190" s="37">
        <f>DT190-DU190</f>
        <v>-2</v>
      </c>
      <c r="ET190" s="37">
        <v>6.333333333333333</v>
      </c>
      <c r="EU190" s="42" t="str">
        <f t="shared" si="51"/>
        <v>E</v>
      </c>
      <c r="EV190" s="42" t="str">
        <f t="shared" si="48"/>
        <v>S</v>
      </c>
      <c r="EW190" s="42" t="str">
        <f t="shared" si="49"/>
        <v>T</v>
      </c>
      <c r="EX190" s="42" t="str">
        <f t="shared" si="50"/>
        <v>P</v>
      </c>
      <c r="EY190" s="37" t="str">
        <f t="shared" si="36"/>
        <v>ESTP</v>
      </c>
      <c r="EZ190" s="37"/>
      <c r="FA190" s="37">
        <v>3</v>
      </c>
    </row>
    <row r="191" spans="1:157" x14ac:dyDescent="0.3">
      <c r="A191" s="37">
        <v>189</v>
      </c>
      <c r="B191" s="38">
        <v>41950</v>
      </c>
      <c r="C191" s="37">
        <v>2</v>
      </c>
      <c r="D191" s="37">
        <v>9</v>
      </c>
      <c r="E191" s="37"/>
      <c r="F191" s="39">
        <v>0</v>
      </c>
      <c r="G191" s="40">
        <v>0.2</v>
      </c>
      <c r="H191" s="40">
        <v>0.4</v>
      </c>
      <c r="I191" s="40">
        <v>1</v>
      </c>
      <c r="J191" s="40">
        <v>0</v>
      </c>
      <c r="K191" s="40">
        <v>0.05</v>
      </c>
      <c r="L191" s="40">
        <v>0.6</v>
      </c>
      <c r="M191" s="40">
        <v>3.9</v>
      </c>
      <c r="N191" s="40">
        <v>4.375</v>
      </c>
      <c r="O191" s="40">
        <v>2</v>
      </c>
      <c r="P191" s="40">
        <v>4.3</v>
      </c>
      <c r="Q191" s="40">
        <v>4.3</v>
      </c>
      <c r="R191" s="40">
        <v>0</v>
      </c>
      <c r="S191" s="40">
        <v>3.8</v>
      </c>
      <c r="T191" s="40">
        <v>4</v>
      </c>
      <c r="U191" s="40">
        <v>3</v>
      </c>
      <c r="V191" s="40">
        <v>4.0999999999999996</v>
      </c>
      <c r="W191" s="40">
        <v>4.2222222222222223</v>
      </c>
      <c r="X191" s="40">
        <v>3</v>
      </c>
      <c r="Y191" s="37">
        <v>1</v>
      </c>
      <c r="Z191" s="37">
        <v>0</v>
      </c>
      <c r="AA191" s="37">
        <v>0</v>
      </c>
      <c r="AB191" s="37">
        <v>0</v>
      </c>
      <c r="AC191" s="37">
        <v>6</v>
      </c>
      <c r="AD191" s="37">
        <v>3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7">
        <v>0</v>
      </c>
      <c r="AK191" s="37">
        <v>0</v>
      </c>
      <c r="AL191" s="37">
        <v>0</v>
      </c>
      <c r="AM191" s="37">
        <v>0</v>
      </c>
      <c r="AN191" s="37">
        <v>7</v>
      </c>
      <c r="AO191" s="37">
        <v>3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37">
        <v>0</v>
      </c>
      <c r="AV191" s="37">
        <v>0</v>
      </c>
      <c r="AW191" s="37">
        <v>0</v>
      </c>
      <c r="AX191" s="37">
        <v>0</v>
      </c>
      <c r="AY191" s="37">
        <v>5</v>
      </c>
      <c r="AZ191" s="37">
        <v>3</v>
      </c>
      <c r="BA191" s="37">
        <v>0</v>
      </c>
      <c r="BB191" s="37">
        <v>0</v>
      </c>
      <c r="BC191" s="37">
        <v>0</v>
      </c>
      <c r="BD191" s="37">
        <v>0</v>
      </c>
      <c r="BE191" s="37">
        <v>0</v>
      </c>
      <c r="BF191" s="37">
        <v>0</v>
      </c>
      <c r="BG191" s="37">
        <v>0</v>
      </c>
      <c r="BH191" s="37">
        <v>0</v>
      </c>
      <c r="BI191" s="37">
        <v>0</v>
      </c>
      <c r="BJ191" s="37">
        <v>7</v>
      </c>
      <c r="BK191" s="37">
        <v>3</v>
      </c>
      <c r="BL191" s="37">
        <v>0</v>
      </c>
      <c r="BM191" s="37">
        <v>0</v>
      </c>
      <c r="BN191" s="37">
        <v>0</v>
      </c>
      <c r="BO191" s="37">
        <v>0</v>
      </c>
      <c r="BP191" s="37">
        <v>0</v>
      </c>
      <c r="BQ191" s="37">
        <v>0</v>
      </c>
      <c r="BR191" s="37">
        <v>0</v>
      </c>
      <c r="BS191" s="37">
        <v>0</v>
      </c>
      <c r="BT191" s="37">
        <v>4</v>
      </c>
      <c r="BU191" s="37">
        <v>4</v>
      </c>
      <c r="BV191" s="37">
        <v>2</v>
      </c>
      <c r="BW191" s="37">
        <v>0</v>
      </c>
      <c r="BX191" s="37">
        <v>0</v>
      </c>
      <c r="BY191" s="37">
        <v>0</v>
      </c>
      <c r="BZ191" s="37">
        <v>0</v>
      </c>
      <c r="CA191" s="37">
        <v>0</v>
      </c>
      <c r="CB191" s="37">
        <v>0</v>
      </c>
      <c r="CC191" s="37">
        <v>0</v>
      </c>
      <c r="CD191" s="37">
        <v>0</v>
      </c>
      <c r="CE191" s="37">
        <v>1</v>
      </c>
      <c r="CF191" s="37">
        <v>7</v>
      </c>
      <c r="CG191" s="37">
        <v>2</v>
      </c>
      <c r="CH191" s="37">
        <v>0</v>
      </c>
      <c r="CI191" s="37">
        <v>0</v>
      </c>
      <c r="CJ191" s="37">
        <v>0</v>
      </c>
      <c r="CK191" s="37">
        <v>0</v>
      </c>
      <c r="CL191" s="37">
        <v>0</v>
      </c>
      <c r="CM191" s="37">
        <v>0</v>
      </c>
      <c r="CN191" s="37">
        <v>0</v>
      </c>
      <c r="CO191" s="37">
        <v>0</v>
      </c>
      <c r="CP191" s="37">
        <v>2</v>
      </c>
      <c r="CQ191" s="37">
        <v>4</v>
      </c>
      <c r="CR191" s="37">
        <v>2</v>
      </c>
      <c r="CS191" s="37">
        <v>0</v>
      </c>
      <c r="CT191" s="37">
        <v>0</v>
      </c>
      <c r="CU191" s="37">
        <v>0</v>
      </c>
      <c r="CV191" s="37">
        <v>0</v>
      </c>
      <c r="CW191" s="37">
        <v>0</v>
      </c>
      <c r="CX191" s="37">
        <v>0</v>
      </c>
      <c r="CY191" s="37">
        <v>0</v>
      </c>
      <c r="CZ191" s="37">
        <v>0</v>
      </c>
      <c r="DA191" s="37">
        <v>0</v>
      </c>
      <c r="DB191" s="37">
        <v>7</v>
      </c>
      <c r="DC191" s="37">
        <v>2</v>
      </c>
      <c r="DD191" s="37">
        <v>0</v>
      </c>
      <c r="DE191" s="37">
        <v>0</v>
      </c>
      <c r="DF191" s="37">
        <v>0</v>
      </c>
      <c r="DG191" s="37">
        <v>0</v>
      </c>
      <c r="DH191" s="37">
        <v>0</v>
      </c>
      <c r="DI191" s="37">
        <v>0.42831253135069536</v>
      </c>
      <c r="DJ191" s="41">
        <v>0</v>
      </c>
      <c r="DK191" s="43">
        <v>9</v>
      </c>
      <c r="DL191" s="41">
        <v>0</v>
      </c>
      <c r="DM191" s="37">
        <f t="shared" si="52"/>
        <v>9</v>
      </c>
      <c r="DN191" s="37">
        <v>9</v>
      </c>
      <c r="DO191" s="37">
        <v>17</v>
      </c>
      <c r="DP191" s="37">
        <v>7</v>
      </c>
      <c r="DQ191" s="37">
        <v>17</v>
      </c>
      <c r="DR191" s="37">
        <v>10</v>
      </c>
      <c r="DS191" s="37">
        <v>9</v>
      </c>
      <c r="DT191" s="37">
        <v>4</v>
      </c>
      <c r="DU191" s="37">
        <v>25</v>
      </c>
      <c r="DV191" s="37">
        <v>13</v>
      </c>
      <c r="DW191" s="37">
        <v>16</v>
      </c>
      <c r="DX191" s="37">
        <v>15</v>
      </c>
      <c r="DY191" s="37">
        <v>23</v>
      </c>
      <c r="DZ191" s="37">
        <v>16</v>
      </c>
      <c r="EA191" s="37">
        <v>11</v>
      </c>
      <c r="EB191" s="37">
        <v>21</v>
      </c>
      <c r="EC191" s="37">
        <v>13</v>
      </c>
      <c r="ED191" s="37">
        <v>16</v>
      </c>
      <c r="EE191" s="37">
        <f t="shared" si="37"/>
        <v>54</v>
      </c>
      <c r="EF191" s="37">
        <f t="shared" si="38"/>
        <v>48</v>
      </c>
      <c r="EG191" s="37">
        <f t="shared" si="39"/>
        <v>42</v>
      </c>
      <c r="EH191" s="37">
        <f t="shared" si="40"/>
        <v>40</v>
      </c>
      <c r="EI191" s="37">
        <f t="shared" si="41"/>
        <v>55</v>
      </c>
      <c r="EJ191" s="37">
        <f t="shared" si="42"/>
        <v>49</v>
      </c>
      <c r="EK191" s="37">
        <f t="shared" si="43"/>
        <v>53</v>
      </c>
      <c r="EL191" s="37">
        <f t="shared" si="44"/>
        <v>44</v>
      </c>
      <c r="EM191" s="37">
        <f t="shared" si="45"/>
        <v>47</v>
      </c>
      <c r="EN191" s="37">
        <f t="shared" si="46"/>
        <v>32</v>
      </c>
      <c r="EO191" s="37">
        <f t="shared" si="47"/>
        <v>28</v>
      </c>
      <c r="EP191" s="37">
        <f>DN191-DO191</f>
        <v>-8</v>
      </c>
      <c r="EQ191" s="37">
        <f>DP191-DQ191</f>
        <v>-10</v>
      </c>
      <c r="ER191" s="37">
        <f>DR191-DS191</f>
        <v>1</v>
      </c>
      <c r="ES191" s="37">
        <f>DT191-DU191</f>
        <v>-21</v>
      </c>
      <c r="ET191" s="37">
        <v>5.333333333333333</v>
      </c>
      <c r="EU191" s="42" t="str">
        <f t="shared" si="51"/>
        <v>I</v>
      </c>
      <c r="EV191" s="42" t="str">
        <f t="shared" si="48"/>
        <v>N</v>
      </c>
      <c r="EW191" s="42" t="str">
        <f t="shared" si="49"/>
        <v>T</v>
      </c>
      <c r="EX191" s="42" t="str">
        <f t="shared" si="50"/>
        <v>P</v>
      </c>
      <c r="EY191" s="37" t="str">
        <f t="shared" si="36"/>
        <v>INTP</v>
      </c>
      <c r="EZ191" s="37"/>
      <c r="FA191" s="37">
        <v>3</v>
      </c>
    </row>
    <row r="192" spans="1:157" x14ac:dyDescent="0.3">
      <c r="A192" s="37">
        <v>190</v>
      </c>
      <c r="B192" s="38">
        <v>41950</v>
      </c>
      <c r="C192" s="37">
        <v>2</v>
      </c>
      <c r="D192" s="37">
        <v>10</v>
      </c>
      <c r="E192" s="37"/>
      <c r="F192" s="39">
        <v>1</v>
      </c>
      <c r="G192" s="40">
        <v>0.2</v>
      </c>
      <c r="H192" s="40">
        <v>0.65</v>
      </c>
      <c r="I192" s="40">
        <v>1</v>
      </c>
      <c r="J192" s="40">
        <v>0</v>
      </c>
      <c r="K192" s="40">
        <v>0.15</v>
      </c>
      <c r="L192" s="40">
        <v>0.75</v>
      </c>
      <c r="M192" s="40">
        <v>2.7</v>
      </c>
      <c r="N192" s="40">
        <v>3.2</v>
      </c>
      <c r="O192" s="40">
        <v>2.2000000000000002</v>
      </c>
      <c r="P192" s="40">
        <v>3.7</v>
      </c>
      <c r="Q192" s="40">
        <v>3.7777777777777777</v>
      </c>
      <c r="R192" s="40">
        <v>3</v>
      </c>
      <c r="S192" s="40">
        <v>4.2</v>
      </c>
      <c r="T192" s="40">
        <v>4.2</v>
      </c>
      <c r="U192" s="40">
        <v>0</v>
      </c>
      <c r="V192" s="40">
        <v>4.7</v>
      </c>
      <c r="W192" s="40">
        <v>4.7</v>
      </c>
      <c r="X192" s="40">
        <v>0</v>
      </c>
      <c r="Y192" s="37">
        <v>0</v>
      </c>
      <c r="Z192" s="37">
        <v>2</v>
      </c>
      <c r="AA192" s="37">
        <v>0</v>
      </c>
      <c r="AB192" s="37">
        <v>7</v>
      </c>
      <c r="AC192" s="37">
        <v>1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3</v>
      </c>
      <c r="AN192" s="37">
        <v>7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37">
        <v>4</v>
      </c>
      <c r="AY192" s="37">
        <v>1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2</v>
      </c>
      <c r="BJ192" s="37">
        <v>7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0</v>
      </c>
      <c r="BQ192" s="37">
        <v>0</v>
      </c>
      <c r="BR192" s="37">
        <v>0</v>
      </c>
      <c r="BS192" s="37">
        <v>0</v>
      </c>
      <c r="BT192" s="37">
        <v>3</v>
      </c>
      <c r="BU192" s="37">
        <v>2</v>
      </c>
      <c r="BV192" s="37">
        <v>5</v>
      </c>
      <c r="BW192" s="37">
        <v>0</v>
      </c>
      <c r="BX192" s="37">
        <v>0</v>
      </c>
      <c r="BY192" s="37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3</v>
      </c>
      <c r="CG192" s="37">
        <v>7</v>
      </c>
      <c r="CH192" s="37">
        <v>0</v>
      </c>
      <c r="CI192" s="37">
        <v>0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3</v>
      </c>
      <c r="CQ192" s="37">
        <v>2</v>
      </c>
      <c r="CR192" s="37">
        <v>5</v>
      </c>
      <c r="CS192" s="37">
        <v>0</v>
      </c>
      <c r="CT192" s="37">
        <v>0</v>
      </c>
      <c r="CU192" s="37">
        <v>0</v>
      </c>
      <c r="CV192" s="37">
        <v>0</v>
      </c>
      <c r="CW192" s="37">
        <v>0</v>
      </c>
      <c r="CX192" s="37">
        <v>0</v>
      </c>
      <c r="CY192" s="37">
        <v>0</v>
      </c>
      <c r="CZ192" s="37">
        <v>0</v>
      </c>
      <c r="DA192" s="37">
        <v>0</v>
      </c>
      <c r="DB192" s="37">
        <v>3</v>
      </c>
      <c r="DC192" s="37">
        <v>7</v>
      </c>
      <c r="DD192" s="37">
        <v>0</v>
      </c>
      <c r="DE192" s="37">
        <v>0</v>
      </c>
      <c r="DF192" s="37">
        <v>0</v>
      </c>
      <c r="DG192" s="37">
        <v>0</v>
      </c>
      <c r="DH192" s="37">
        <v>0</v>
      </c>
      <c r="DI192" s="37">
        <v>-5.0522525557159775E-2</v>
      </c>
      <c r="DJ192" s="43">
        <v>5</v>
      </c>
      <c r="DK192" s="43">
        <v>4</v>
      </c>
      <c r="DL192" s="41">
        <v>0</v>
      </c>
      <c r="DM192" s="37">
        <f t="shared" si="52"/>
        <v>4</v>
      </c>
      <c r="DN192" s="37">
        <v>14</v>
      </c>
      <c r="DO192" s="37">
        <v>13</v>
      </c>
      <c r="DP192" s="37">
        <v>16</v>
      </c>
      <c r="DQ192" s="37">
        <v>9</v>
      </c>
      <c r="DR192" s="37">
        <v>7</v>
      </c>
      <c r="DS192" s="37">
        <v>12</v>
      </c>
      <c r="DT192" s="37">
        <v>18</v>
      </c>
      <c r="DU192" s="37">
        <v>7</v>
      </c>
      <c r="DV192" s="37">
        <v>15</v>
      </c>
      <c r="DW192" s="37">
        <v>21</v>
      </c>
      <c r="DX192" s="37">
        <v>22</v>
      </c>
      <c r="DY192" s="37">
        <v>17</v>
      </c>
      <c r="DZ192" s="37">
        <v>15</v>
      </c>
      <c r="EA192" s="37">
        <v>8</v>
      </c>
      <c r="EB192" s="37">
        <v>18</v>
      </c>
      <c r="EC192" s="37">
        <v>10</v>
      </c>
      <c r="ED192" s="37">
        <v>17</v>
      </c>
      <c r="EE192" s="37">
        <f t="shared" si="37"/>
        <v>60</v>
      </c>
      <c r="EF192" s="37">
        <f t="shared" si="38"/>
        <v>41</v>
      </c>
      <c r="EG192" s="37">
        <f t="shared" si="39"/>
        <v>42</v>
      </c>
      <c r="EH192" s="37">
        <f t="shared" si="40"/>
        <v>44</v>
      </c>
      <c r="EI192" s="37">
        <f t="shared" si="41"/>
        <v>49</v>
      </c>
      <c r="EJ192" s="37">
        <f t="shared" si="42"/>
        <v>50</v>
      </c>
      <c r="EK192" s="37">
        <f t="shared" si="43"/>
        <v>56</v>
      </c>
      <c r="EL192" s="37">
        <f t="shared" si="44"/>
        <v>52</v>
      </c>
      <c r="EM192" s="37">
        <f t="shared" si="45"/>
        <v>35</v>
      </c>
      <c r="EN192" s="37">
        <f t="shared" si="46"/>
        <v>38</v>
      </c>
      <c r="EO192" s="37">
        <f t="shared" si="47"/>
        <v>32</v>
      </c>
      <c r="EP192" s="37">
        <f>DN192-DO192</f>
        <v>1</v>
      </c>
      <c r="EQ192" s="37">
        <f>DP192-DQ192</f>
        <v>7</v>
      </c>
      <c r="ER192" s="37">
        <f>DR192-DS192</f>
        <v>-5</v>
      </c>
      <c r="ES192" s="37">
        <f>DT192-DU192</f>
        <v>11</v>
      </c>
      <c r="ET192" s="37">
        <v>5.666666666666667</v>
      </c>
      <c r="EU192" s="42" t="str">
        <f t="shared" si="51"/>
        <v>E</v>
      </c>
      <c r="EV192" s="42" t="str">
        <f t="shared" si="48"/>
        <v>S</v>
      </c>
      <c r="EW192" s="42" t="str">
        <f t="shared" si="49"/>
        <v>F</v>
      </c>
      <c r="EX192" s="42" t="str">
        <f t="shared" si="50"/>
        <v>J</v>
      </c>
      <c r="EY192" s="37" t="str">
        <f t="shared" si="36"/>
        <v>ESFJ</v>
      </c>
      <c r="EZ192" s="37"/>
      <c r="FA192" s="37">
        <v>3</v>
      </c>
    </row>
    <row r="193" spans="1:157" x14ac:dyDescent="0.3">
      <c r="A193" s="37">
        <v>191</v>
      </c>
      <c r="B193" s="38">
        <v>41950</v>
      </c>
      <c r="C193" s="37">
        <v>2</v>
      </c>
      <c r="D193" s="37">
        <v>11</v>
      </c>
      <c r="E193" s="37"/>
      <c r="F193" s="39">
        <v>0</v>
      </c>
      <c r="G193" s="40">
        <v>0</v>
      </c>
      <c r="H193" s="40">
        <v>0.1</v>
      </c>
      <c r="I193" s="40">
        <v>0.4</v>
      </c>
      <c r="J193" s="40">
        <v>0</v>
      </c>
      <c r="K193" s="40">
        <v>0</v>
      </c>
      <c r="L193" s="40">
        <v>0.3</v>
      </c>
      <c r="M193" s="40">
        <v>3.5</v>
      </c>
      <c r="N193" s="40">
        <v>3.5555555555555554</v>
      </c>
      <c r="O193" s="40">
        <v>3</v>
      </c>
      <c r="P193" s="40">
        <v>4</v>
      </c>
      <c r="Q193" s="40">
        <v>4.1111111111111107</v>
      </c>
      <c r="R193" s="40">
        <v>3</v>
      </c>
      <c r="S193" s="40">
        <v>2.8</v>
      </c>
      <c r="T193" s="40">
        <v>3.375</v>
      </c>
      <c r="U193" s="40">
        <v>0.5</v>
      </c>
      <c r="V193" s="40">
        <v>4</v>
      </c>
      <c r="W193" s="40">
        <v>4</v>
      </c>
      <c r="X193" s="40">
        <v>0</v>
      </c>
      <c r="Y193" s="37">
        <v>0</v>
      </c>
      <c r="Z193" s="37">
        <v>0</v>
      </c>
      <c r="AA193" s="37">
        <v>0</v>
      </c>
      <c r="AB193" s="37">
        <v>5</v>
      </c>
      <c r="AC193" s="37">
        <v>5</v>
      </c>
      <c r="AD193" s="37">
        <v>0</v>
      </c>
      <c r="AE193" s="37">
        <v>0</v>
      </c>
      <c r="AF193" s="37">
        <v>0</v>
      </c>
      <c r="AG193" s="37">
        <v>0</v>
      </c>
      <c r="AH193" s="37">
        <v>0</v>
      </c>
      <c r="AI193" s="37">
        <v>0</v>
      </c>
      <c r="AJ193" s="37">
        <v>0</v>
      </c>
      <c r="AK193" s="37">
        <v>0</v>
      </c>
      <c r="AL193" s="37">
        <v>0</v>
      </c>
      <c r="AM193" s="37">
        <v>1</v>
      </c>
      <c r="AN193" s="37">
        <v>8</v>
      </c>
      <c r="AO193" s="37">
        <v>1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37">
        <v>0</v>
      </c>
      <c r="AV193" s="37">
        <v>0</v>
      </c>
      <c r="AW193" s="37">
        <v>0</v>
      </c>
      <c r="AX193" s="37">
        <v>4</v>
      </c>
      <c r="AY193" s="37">
        <v>5</v>
      </c>
      <c r="AZ193" s="37">
        <v>0</v>
      </c>
      <c r="BA193" s="37">
        <v>0</v>
      </c>
      <c r="BB193" s="37">
        <v>0</v>
      </c>
      <c r="BC193" s="37">
        <v>0</v>
      </c>
      <c r="BD193" s="37">
        <v>0</v>
      </c>
      <c r="BE193" s="37">
        <v>0</v>
      </c>
      <c r="BF193" s="37">
        <v>0</v>
      </c>
      <c r="BG193" s="37">
        <v>0</v>
      </c>
      <c r="BH193" s="37">
        <v>0</v>
      </c>
      <c r="BI193" s="37">
        <v>0</v>
      </c>
      <c r="BJ193" s="37">
        <v>8</v>
      </c>
      <c r="BK193" s="37">
        <v>1</v>
      </c>
      <c r="BL193" s="37">
        <v>0</v>
      </c>
      <c r="BM193" s="37">
        <v>0</v>
      </c>
      <c r="BN193" s="37">
        <v>0</v>
      </c>
      <c r="BO193" s="37">
        <v>0</v>
      </c>
      <c r="BP193" s="37">
        <v>0</v>
      </c>
      <c r="BQ193" s="37">
        <v>1</v>
      </c>
      <c r="BR193" s="37">
        <v>1</v>
      </c>
      <c r="BS193" s="37">
        <v>0</v>
      </c>
      <c r="BT193" s="37">
        <v>5</v>
      </c>
      <c r="BU193" s="37">
        <v>3</v>
      </c>
      <c r="BV193" s="37">
        <v>0</v>
      </c>
      <c r="BW193" s="37">
        <v>0</v>
      </c>
      <c r="BX193" s="37">
        <v>0</v>
      </c>
      <c r="BY193" s="37">
        <v>0</v>
      </c>
      <c r="BZ193" s="37">
        <v>0</v>
      </c>
      <c r="CA193" s="37">
        <v>0</v>
      </c>
      <c r="CB193" s="37">
        <v>0</v>
      </c>
      <c r="CC193" s="37">
        <v>0</v>
      </c>
      <c r="CD193" s="37">
        <v>0</v>
      </c>
      <c r="CE193" s="37">
        <v>2</v>
      </c>
      <c r="CF193" s="37">
        <v>6</v>
      </c>
      <c r="CG193" s="37">
        <v>2</v>
      </c>
      <c r="CH193" s="37">
        <v>0</v>
      </c>
      <c r="CI193" s="37">
        <v>0</v>
      </c>
      <c r="CJ193" s="37">
        <v>0</v>
      </c>
      <c r="CK193" s="37">
        <v>0</v>
      </c>
      <c r="CL193" s="37">
        <v>0</v>
      </c>
      <c r="CM193" s="37">
        <v>0</v>
      </c>
      <c r="CN193" s="37">
        <v>0</v>
      </c>
      <c r="CO193" s="37">
        <v>0</v>
      </c>
      <c r="CP193" s="37">
        <v>5</v>
      </c>
      <c r="CQ193" s="37">
        <v>3</v>
      </c>
      <c r="CR193" s="37">
        <v>0</v>
      </c>
      <c r="CS193" s="37">
        <v>0</v>
      </c>
      <c r="CT193" s="37">
        <v>0</v>
      </c>
      <c r="CU193" s="37">
        <v>0</v>
      </c>
      <c r="CV193" s="37">
        <v>0</v>
      </c>
      <c r="CW193" s="37">
        <v>0</v>
      </c>
      <c r="CX193" s="37">
        <v>0</v>
      </c>
      <c r="CY193" s="37">
        <v>0</v>
      </c>
      <c r="CZ193" s="37">
        <v>0</v>
      </c>
      <c r="DA193" s="37">
        <v>2</v>
      </c>
      <c r="DB193" s="37">
        <v>6</v>
      </c>
      <c r="DC193" s="37">
        <v>2</v>
      </c>
      <c r="DD193" s="37">
        <v>0</v>
      </c>
      <c r="DE193" s="37">
        <v>0</v>
      </c>
      <c r="DF193" s="37">
        <v>0</v>
      </c>
      <c r="DG193" s="37">
        <v>0</v>
      </c>
      <c r="DH193" s="37">
        <v>0</v>
      </c>
      <c r="DI193" s="37">
        <v>1.055236746176665</v>
      </c>
      <c r="DJ193" s="43">
        <v>9</v>
      </c>
      <c r="DK193" s="41">
        <v>0</v>
      </c>
      <c r="DL193" s="41">
        <v>0</v>
      </c>
      <c r="DM193" s="37">
        <f t="shared" si="52"/>
        <v>0</v>
      </c>
      <c r="DN193" s="37">
        <v>2</v>
      </c>
      <c r="DO193" s="37">
        <v>24</v>
      </c>
      <c r="DP193" s="37">
        <v>14</v>
      </c>
      <c r="DQ193" s="37">
        <v>16</v>
      </c>
      <c r="DR193" s="37">
        <v>23</v>
      </c>
      <c r="DS193" s="37">
        <v>1</v>
      </c>
      <c r="DT193" s="37">
        <v>25</v>
      </c>
      <c r="DU193" s="37">
        <v>2</v>
      </c>
      <c r="DV193" s="37">
        <v>21</v>
      </c>
      <c r="DW193" s="37">
        <v>7</v>
      </c>
      <c r="DX193" s="37">
        <v>17</v>
      </c>
      <c r="DY193" s="37">
        <v>16</v>
      </c>
      <c r="DZ193" s="37">
        <v>20</v>
      </c>
      <c r="EA193" s="37">
        <v>22</v>
      </c>
      <c r="EB193" s="37">
        <v>8</v>
      </c>
      <c r="EC193" s="37">
        <v>15</v>
      </c>
      <c r="ED193" s="37">
        <v>18</v>
      </c>
      <c r="EE193" s="37">
        <f t="shared" si="37"/>
        <v>40</v>
      </c>
      <c r="EF193" s="37">
        <f t="shared" si="38"/>
        <v>50</v>
      </c>
      <c r="EG193" s="37">
        <f t="shared" si="39"/>
        <v>54</v>
      </c>
      <c r="EH193" s="37">
        <f t="shared" si="40"/>
        <v>50</v>
      </c>
      <c r="EI193" s="37">
        <f t="shared" si="41"/>
        <v>54</v>
      </c>
      <c r="EJ193" s="37">
        <f t="shared" si="42"/>
        <v>40</v>
      </c>
      <c r="EK193" s="37">
        <f t="shared" si="43"/>
        <v>33</v>
      </c>
      <c r="EL193" s="37">
        <f t="shared" si="44"/>
        <v>58</v>
      </c>
      <c r="EM193" s="37">
        <f t="shared" si="45"/>
        <v>53</v>
      </c>
      <c r="EN193" s="37">
        <f t="shared" si="46"/>
        <v>25</v>
      </c>
      <c r="EO193" s="37">
        <f t="shared" si="47"/>
        <v>32</v>
      </c>
      <c r="EP193" s="37">
        <f>DN193-DO193</f>
        <v>-22</v>
      </c>
      <c r="EQ193" s="37">
        <f>DP193-DQ193</f>
        <v>-2</v>
      </c>
      <c r="ER193" s="37">
        <f>DR193-DS193</f>
        <v>22</v>
      </c>
      <c r="ES193" s="37">
        <f>DT193-DU193</f>
        <v>23</v>
      </c>
      <c r="ET193" s="37">
        <v>4</v>
      </c>
      <c r="EU193" s="42" t="str">
        <f t="shared" si="51"/>
        <v>I</v>
      </c>
      <c r="EV193" s="42" t="str">
        <f t="shared" si="48"/>
        <v>N</v>
      </c>
      <c r="EW193" s="42" t="str">
        <f t="shared" si="49"/>
        <v>T</v>
      </c>
      <c r="EX193" s="42" t="str">
        <f t="shared" si="50"/>
        <v>J</v>
      </c>
      <c r="EY193" s="37" t="str">
        <f t="shared" si="36"/>
        <v>INTJ</v>
      </c>
      <c r="EZ193" s="37"/>
      <c r="FA193" s="37">
        <v>3</v>
      </c>
    </row>
    <row r="194" spans="1:157" x14ac:dyDescent="0.3">
      <c r="A194" s="37">
        <v>192</v>
      </c>
      <c r="B194" s="38">
        <v>41950</v>
      </c>
      <c r="C194" s="37">
        <v>2</v>
      </c>
      <c r="D194" s="37">
        <v>12</v>
      </c>
      <c r="E194" s="37"/>
      <c r="F194" s="39">
        <v>0</v>
      </c>
      <c r="G194" s="40">
        <v>0</v>
      </c>
      <c r="H194" s="40">
        <v>0</v>
      </c>
      <c r="I194" s="40">
        <v>1</v>
      </c>
      <c r="J194" s="40">
        <v>0</v>
      </c>
      <c r="K194" s="40">
        <v>0</v>
      </c>
      <c r="L194" s="40">
        <v>0.9</v>
      </c>
      <c r="M194" s="40">
        <v>3.7</v>
      </c>
      <c r="N194" s="40">
        <v>3.875</v>
      </c>
      <c r="O194" s="40">
        <v>3</v>
      </c>
      <c r="P194" s="40">
        <v>4.5</v>
      </c>
      <c r="Q194" s="40">
        <v>4.5</v>
      </c>
      <c r="R194" s="40">
        <v>0</v>
      </c>
      <c r="S194" s="40">
        <v>3.2</v>
      </c>
      <c r="T194" s="40">
        <v>3.6666666666666665</v>
      </c>
      <c r="U194" s="40">
        <v>2.5</v>
      </c>
      <c r="V194" s="40">
        <v>4.4000000000000004</v>
      </c>
      <c r="W194" s="40">
        <v>4.4000000000000004</v>
      </c>
      <c r="X194" s="40">
        <v>0</v>
      </c>
      <c r="Y194" s="37">
        <v>0</v>
      </c>
      <c r="Z194" s="37">
        <v>0</v>
      </c>
      <c r="AA194" s="37">
        <v>1</v>
      </c>
      <c r="AB194" s="37">
        <v>1</v>
      </c>
      <c r="AC194" s="37">
        <v>8</v>
      </c>
      <c r="AD194" s="37">
        <v>0</v>
      </c>
      <c r="AE194" s="37">
        <v>0</v>
      </c>
      <c r="AF194" s="37">
        <v>0</v>
      </c>
      <c r="AG194" s="37">
        <v>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>
        <v>0</v>
      </c>
      <c r="AN194" s="37">
        <v>5</v>
      </c>
      <c r="AO194" s="37">
        <v>5</v>
      </c>
      <c r="AP194" s="37">
        <v>0</v>
      </c>
      <c r="AQ194" s="37">
        <v>0</v>
      </c>
      <c r="AR194" s="37">
        <v>0</v>
      </c>
      <c r="AS194" s="37">
        <v>0</v>
      </c>
      <c r="AT194" s="37">
        <v>0</v>
      </c>
      <c r="AU194" s="37">
        <v>0</v>
      </c>
      <c r="AV194" s="37">
        <v>0</v>
      </c>
      <c r="AW194" s="37">
        <v>0</v>
      </c>
      <c r="AX194" s="37">
        <v>1</v>
      </c>
      <c r="AY194" s="37">
        <v>7</v>
      </c>
      <c r="AZ194" s="37">
        <v>0</v>
      </c>
      <c r="BA194" s="37">
        <v>0</v>
      </c>
      <c r="BB194" s="37">
        <v>0</v>
      </c>
      <c r="BC194" s="37">
        <v>0</v>
      </c>
      <c r="BD194" s="37">
        <v>0</v>
      </c>
      <c r="BE194" s="37">
        <v>0</v>
      </c>
      <c r="BF194" s="37">
        <v>0</v>
      </c>
      <c r="BG194" s="37">
        <v>0</v>
      </c>
      <c r="BH194" s="37">
        <v>0</v>
      </c>
      <c r="BI194" s="37">
        <v>0</v>
      </c>
      <c r="BJ194" s="37">
        <v>5</v>
      </c>
      <c r="BK194" s="37">
        <v>5</v>
      </c>
      <c r="BL194" s="37">
        <v>0</v>
      </c>
      <c r="BM194" s="37">
        <v>0</v>
      </c>
      <c r="BN194" s="37">
        <v>0</v>
      </c>
      <c r="BO194" s="37">
        <v>0</v>
      </c>
      <c r="BP194" s="37">
        <v>0</v>
      </c>
      <c r="BQ194" s="37">
        <v>0</v>
      </c>
      <c r="BR194" s="37">
        <v>1</v>
      </c>
      <c r="BS194" s="37">
        <v>0</v>
      </c>
      <c r="BT194" s="37">
        <v>6</v>
      </c>
      <c r="BU194" s="37">
        <v>2</v>
      </c>
      <c r="BV194" s="37">
        <v>1</v>
      </c>
      <c r="BW194" s="37">
        <v>0</v>
      </c>
      <c r="BX194" s="37">
        <v>0</v>
      </c>
      <c r="BY194" s="37">
        <v>0</v>
      </c>
      <c r="BZ194" s="37">
        <v>0</v>
      </c>
      <c r="CA194" s="37">
        <v>0</v>
      </c>
      <c r="CB194" s="37">
        <v>0</v>
      </c>
      <c r="CC194" s="37">
        <v>0</v>
      </c>
      <c r="CD194" s="37">
        <v>0</v>
      </c>
      <c r="CE194" s="37">
        <v>0</v>
      </c>
      <c r="CF194" s="37">
        <v>6</v>
      </c>
      <c r="CG194" s="37">
        <v>4</v>
      </c>
      <c r="CH194" s="37">
        <v>0</v>
      </c>
      <c r="CI194" s="37">
        <v>0</v>
      </c>
      <c r="CJ194" s="37">
        <v>0</v>
      </c>
      <c r="CK194" s="37">
        <v>0</v>
      </c>
      <c r="CL194" s="37">
        <v>0</v>
      </c>
      <c r="CM194" s="37">
        <v>0</v>
      </c>
      <c r="CN194" s="37">
        <v>0</v>
      </c>
      <c r="CO194" s="37">
        <v>0</v>
      </c>
      <c r="CP194" s="37">
        <v>3</v>
      </c>
      <c r="CQ194" s="37">
        <v>2</v>
      </c>
      <c r="CR194" s="37">
        <v>1</v>
      </c>
      <c r="CS194" s="37">
        <v>0</v>
      </c>
      <c r="CT194" s="37">
        <v>0</v>
      </c>
      <c r="CU194" s="37">
        <v>0</v>
      </c>
      <c r="CV194" s="37">
        <v>0</v>
      </c>
      <c r="CW194" s="37">
        <v>0</v>
      </c>
      <c r="CX194" s="37">
        <v>0</v>
      </c>
      <c r="CY194" s="37">
        <v>0</v>
      </c>
      <c r="CZ194" s="37">
        <v>0</v>
      </c>
      <c r="DA194" s="37">
        <v>0</v>
      </c>
      <c r="DB194" s="37">
        <v>6</v>
      </c>
      <c r="DC194" s="37">
        <v>4</v>
      </c>
      <c r="DD194" s="37">
        <v>0</v>
      </c>
      <c r="DE194" s="37">
        <v>0</v>
      </c>
      <c r="DF194" s="37">
        <v>0</v>
      </c>
      <c r="DG194" s="37">
        <v>0</v>
      </c>
      <c r="DH194" s="37">
        <v>0</v>
      </c>
      <c r="DI194" s="37">
        <v>1.4307933788456156E-2</v>
      </c>
      <c r="DJ194" s="43">
        <v>9</v>
      </c>
      <c r="DK194" s="41">
        <v>0</v>
      </c>
      <c r="DL194" s="41">
        <v>0</v>
      </c>
      <c r="DM194" s="37">
        <f t="shared" si="52"/>
        <v>0</v>
      </c>
      <c r="DN194" s="37">
        <v>7</v>
      </c>
      <c r="DO194" s="37">
        <v>17</v>
      </c>
      <c r="DP194" s="37">
        <v>24</v>
      </c>
      <c r="DQ194" s="37">
        <v>5</v>
      </c>
      <c r="DR194" s="37">
        <v>16</v>
      </c>
      <c r="DS194" s="37">
        <v>6</v>
      </c>
      <c r="DT194" s="37">
        <v>25</v>
      </c>
      <c r="DU194" s="37">
        <v>4</v>
      </c>
      <c r="DV194" s="37">
        <v>15</v>
      </c>
      <c r="DW194" s="37">
        <v>18</v>
      </c>
      <c r="DX194" s="37">
        <v>13</v>
      </c>
      <c r="DY194" s="37">
        <v>22</v>
      </c>
      <c r="DZ194" s="37">
        <v>13</v>
      </c>
      <c r="EA194" s="37">
        <v>23</v>
      </c>
      <c r="EB194" s="37">
        <v>6</v>
      </c>
      <c r="EC194" s="37">
        <v>15</v>
      </c>
      <c r="ED194" s="37">
        <v>19</v>
      </c>
      <c r="EE194" s="37">
        <f t="shared" si="37"/>
        <v>53</v>
      </c>
      <c r="EF194" s="37">
        <f t="shared" si="38"/>
        <v>42</v>
      </c>
      <c r="EG194" s="37">
        <f t="shared" si="39"/>
        <v>49</v>
      </c>
      <c r="EH194" s="37">
        <f t="shared" si="40"/>
        <v>56</v>
      </c>
      <c r="EI194" s="37">
        <f t="shared" si="41"/>
        <v>54</v>
      </c>
      <c r="EJ194" s="37">
        <f t="shared" si="42"/>
        <v>34</v>
      </c>
      <c r="EK194" s="37">
        <f t="shared" si="43"/>
        <v>43</v>
      </c>
      <c r="EL194" s="37">
        <f t="shared" si="44"/>
        <v>41</v>
      </c>
      <c r="EM194" s="37">
        <f t="shared" si="45"/>
        <v>60</v>
      </c>
      <c r="EN194" s="37">
        <f t="shared" si="46"/>
        <v>37</v>
      </c>
      <c r="EO194" s="37">
        <f t="shared" si="47"/>
        <v>28</v>
      </c>
      <c r="EP194" s="37">
        <f>DN194-DO194</f>
        <v>-10</v>
      </c>
      <c r="EQ194" s="37">
        <f>DP194-DQ194</f>
        <v>19</v>
      </c>
      <c r="ER194" s="37">
        <f>DR194-DS194</f>
        <v>10</v>
      </c>
      <c r="ES194" s="37">
        <f>DT194-DU194</f>
        <v>21</v>
      </c>
      <c r="ET194" s="37">
        <v>5</v>
      </c>
      <c r="EU194" s="42" t="str">
        <f t="shared" si="51"/>
        <v>I</v>
      </c>
      <c r="EV194" s="42" t="str">
        <f t="shared" si="48"/>
        <v>S</v>
      </c>
      <c r="EW194" s="42" t="str">
        <f t="shared" si="49"/>
        <v>T</v>
      </c>
      <c r="EX194" s="42" t="str">
        <f t="shared" si="50"/>
        <v>J</v>
      </c>
      <c r="EY194" s="37" t="str">
        <f t="shared" si="36"/>
        <v>ISTJ</v>
      </c>
      <c r="EZ194" s="37"/>
      <c r="FA194" s="37">
        <v>3</v>
      </c>
    </row>
    <row r="195" spans="1:157" x14ac:dyDescent="0.3">
      <c r="A195" s="32">
        <v>193</v>
      </c>
      <c r="B195" s="33">
        <v>41957</v>
      </c>
      <c r="C195" s="32">
        <v>1</v>
      </c>
      <c r="D195" s="32">
        <v>1</v>
      </c>
      <c r="E195" s="32"/>
      <c r="F195" s="34">
        <v>0</v>
      </c>
      <c r="G195" s="44"/>
      <c r="H195" s="35">
        <v>4.5454545454545456E-2</v>
      </c>
      <c r="I195" s="35">
        <v>0</v>
      </c>
      <c r="J195" s="35"/>
      <c r="K195" s="35">
        <v>0</v>
      </c>
      <c r="L195" s="35">
        <v>0</v>
      </c>
      <c r="M195" s="35">
        <v>4.0909090909090908</v>
      </c>
      <c r="N195" s="35">
        <v>4.2</v>
      </c>
      <c r="O195" s="35">
        <v>3</v>
      </c>
      <c r="P195" s="35">
        <v>4</v>
      </c>
      <c r="Q195" s="35">
        <v>4</v>
      </c>
      <c r="R195" s="35">
        <v>0</v>
      </c>
      <c r="S195" s="35">
        <v>3.9090909090909092</v>
      </c>
      <c r="T195" s="35">
        <v>5</v>
      </c>
      <c r="U195" s="35">
        <v>3.2857142857142856</v>
      </c>
      <c r="V195" s="35">
        <v>4.4000000000000004</v>
      </c>
      <c r="W195" s="35">
        <v>5.5</v>
      </c>
      <c r="X195" s="35">
        <v>3.6666666666666665</v>
      </c>
      <c r="Y195" s="32">
        <v>0</v>
      </c>
      <c r="Z195" s="32">
        <v>0</v>
      </c>
      <c r="AA195" s="32">
        <v>0</v>
      </c>
      <c r="AB195" s="32">
        <v>1</v>
      </c>
      <c r="AC195" s="32">
        <v>8</v>
      </c>
      <c r="AD195" s="32">
        <v>2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10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0</v>
      </c>
      <c r="AW195" s="32">
        <v>0</v>
      </c>
      <c r="AX195" s="32">
        <v>0</v>
      </c>
      <c r="AY195" s="32">
        <v>8</v>
      </c>
      <c r="AZ195" s="32">
        <v>2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0</v>
      </c>
      <c r="BG195" s="32">
        <v>0</v>
      </c>
      <c r="BH195" s="32">
        <v>0</v>
      </c>
      <c r="BI195" s="32">
        <v>0</v>
      </c>
      <c r="BJ195" s="32">
        <v>10</v>
      </c>
      <c r="BK195" s="32">
        <v>0</v>
      </c>
      <c r="BL195" s="32">
        <v>0</v>
      </c>
      <c r="BM195" s="32">
        <v>0</v>
      </c>
      <c r="BN195" s="32">
        <v>0</v>
      </c>
      <c r="BO195" s="32">
        <v>0</v>
      </c>
      <c r="BP195" s="32">
        <v>0</v>
      </c>
      <c r="BQ195" s="32">
        <v>0</v>
      </c>
      <c r="BR195" s="32">
        <v>0</v>
      </c>
      <c r="BS195" s="32">
        <v>0</v>
      </c>
      <c r="BT195" s="32">
        <v>5</v>
      </c>
      <c r="BU195" s="32">
        <v>2</v>
      </c>
      <c r="BV195" s="32">
        <v>4</v>
      </c>
      <c r="BW195" s="32">
        <v>0</v>
      </c>
      <c r="BX195" s="32">
        <v>0</v>
      </c>
      <c r="BY195" s="32">
        <v>0</v>
      </c>
      <c r="BZ195" s="32">
        <v>0</v>
      </c>
      <c r="CA195" s="32">
        <v>0</v>
      </c>
      <c r="CB195" s="32">
        <v>0</v>
      </c>
      <c r="CC195" s="32">
        <v>0</v>
      </c>
      <c r="CD195" s="32">
        <v>1</v>
      </c>
      <c r="CE195" s="32">
        <v>0</v>
      </c>
      <c r="CF195" s="32">
        <v>5</v>
      </c>
      <c r="CG195" s="32">
        <v>3</v>
      </c>
      <c r="CH195" s="32">
        <v>0</v>
      </c>
      <c r="CI195" s="32">
        <v>1</v>
      </c>
      <c r="CJ195" s="32">
        <v>0</v>
      </c>
      <c r="CK195" s="32">
        <v>0</v>
      </c>
      <c r="CL195" s="32">
        <v>0</v>
      </c>
      <c r="CM195" s="32">
        <v>0</v>
      </c>
      <c r="CN195" s="32">
        <v>0</v>
      </c>
      <c r="CO195" s="32">
        <v>0</v>
      </c>
      <c r="CP195" s="32">
        <v>0</v>
      </c>
      <c r="CQ195" s="32">
        <v>0</v>
      </c>
      <c r="CR195" s="32">
        <v>4</v>
      </c>
      <c r="CS195" s="32">
        <v>0</v>
      </c>
      <c r="CT195" s="32">
        <v>0</v>
      </c>
      <c r="CU195" s="32">
        <v>0</v>
      </c>
      <c r="CV195" s="32">
        <v>0</v>
      </c>
      <c r="CW195" s="32">
        <v>0</v>
      </c>
      <c r="CX195" s="32">
        <v>0</v>
      </c>
      <c r="CY195" s="32">
        <v>0</v>
      </c>
      <c r="CZ195" s="32">
        <v>0</v>
      </c>
      <c r="DA195" s="32">
        <v>0</v>
      </c>
      <c r="DB195" s="32">
        <v>0</v>
      </c>
      <c r="DC195" s="32">
        <v>3</v>
      </c>
      <c r="DD195" s="32">
        <v>0</v>
      </c>
      <c r="DE195" s="32">
        <v>1</v>
      </c>
      <c r="DF195" s="32">
        <v>0</v>
      </c>
      <c r="DG195" s="32">
        <v>0</v>
      </c>
      <c r="DH195" s="32">
        <v>0</v>
      </c>
      <c r="DI195" s="32">
        <v>0.62228990316540678</v>
      </c>
      <c r="DJ195" s="45">
        <v>5</v>
      </c>
      <c r="DK195" s="45">
        <v>4</v>
      </c>
      <c r="DL195" s="45">
        <v>0</v>
      </c>
      <c r="DM195" s="32">
        <f t="shared" si="52"/>
        <v>4</v>
      </c>
      <c r="DN195" s="32">
        <v>5</v>
      </c>
      <c r="DO195" s="32">
        <v>24</v>
      </c>
      <c r="DP195" s="32">
        <v>21</v>
      </c>
      <c r="DQ195" s="32">
        <v>6</v>
      </c>
      <c r="DR195" s="32">
        <v>19</v>
      </c>
      <c r="DS195" s="32">
        <v>2</v>
      </c>
      <c r="DT195" s="32">
        <v>13</v>
      </c>
      <c r="DU195" s="32">
        <v>20</v>
      </c>
      <c r="DV195" s="32">
        <v>18</v>
      </c>
      <c r="DW195" s="32">
        <v>8</v>
      </c>
      <c r="DX195" s="32">
        <v>16</v>
      </c>
      <c r="DY195" s="32">
        <v>18</v>
      </c>
      <c r="DZ195" s="32">
        <v>15</v>
      </c>
      <c r="EA195" s="32">
        <v>16</v>
      </c>
      <c r="EB195" s="32">
        <v>21</v>
      </c>
      <c r="EC195" s="32">
        <v>17</v>
      </c>
      <c r="ED195" s="32">
        <v>15</v>
      </c>
      <c r="EE195" s="32">
        <f t="shared" si="37"/>
        <v>42</v>
      </c>
      <c r="EF195" s="32">
        <f t="shared" si="38"/>
        <v>52</v>
      </c>
      <c r="EG195" s="32">
        <f t="shared" si="39"/>
        <v>50</v>
      </c>
      <c r="EH195" s="32">
        <f t="shared" si="40"/>
        <v>42</v>
      </c>
      <c r="EI195" s="32">
        <f t="shared" si="41"/>
        <v>48</v>
      </c>
      <c r="EJ195" s="32">
        <f t="shared" si="42"/>
        <v>54</v>
      </c>
      <c r="EK195" s="32">
        <f t="shared" si="43"/>
        <v>44</v>
      </c>
      <c r="EL195" s="32">
        <f t="shared" si="44"/>
        <v>49</v>
      </c>
      <c r="EM195" s="32">
        <f t="shared" si="45"/>
        <v>51</v>
      </c>
      <c r="EN195" s="32">
        <f t="shared" si="46"/>
        <v>23</v>
      </c>
      <c r="EO195" s="32">
        <f t="shared" si="47"/>
        <v>33</v>
      </c>
      <c r="EP195" s="32">
        <f>DN195-DO195</f>
        <v>-19</v>
      </c>
      <c r="EQ195" s="32">
        <f>DP195-DQ195</f>
        <v>15</v>
      </c>
      <c r="ER195" s="32">
        <f>DR195-DS195</f>
        <v>17</v>
      </c>
      <c r="ES195" s="32">
        <f>DT195-DU195</f>
        <v>-7</v>
      </c>
      <c r="ET195" s="32">
        <v>3</v>
      </c>
      <c r="EU195" s="36" t="str">
        <f t="shared" si="51"/>
        <v>I</v>
      </c>
      <c r="EV195" s="36" t="str">
        <f t="shared" si="48"/>
        <v>S</v>
      </c>
      <c r="EW195" s="36" t="str">
        <f t="shared" si="49"/>
        <v>T</v>
      </c>
      <c r="EX195" s="36" t="str">
        <f t="shared" si="50"/>
        <v>P</v>
      </c>
      <c r="EY195" s="32" t="str">
        <f t="shared" si="36"/>
        <v>ISTP</v>
      </c>
      <c r="EZ195" s="32"/>
      <c r="FA195" s="32">
        <v>3</v>
      </c>
    </row>
    <row r="196" spans="1:157" x14ac:dyDescent="0.3">
      <c r="A196" s="32">
        <v>194</v>
      </c>
      <c r="B196" s="33">
        <v>41957</v>
      </c>
      <c r="C196" s="32">
        <v>1</v>
      </c>
      <c r="D196" s="32">
        <v>2</v>
      </c>
      <c r="E196" s="32"/>
      <c r="F196" s="34">
        <v>1</v>
      </c>
      <c r="G196" s="44"/>
      <c r="H196" s="35">
        <v>0.36363636363636365</v>
      </c>
      <c r="I196" s="35">
        <v>0.85</v>
      </c>
      <c r="J196" s="35"/>
      <c r="K196" s="35">
        <v>4.5454545454545456E-2</v>
      </c>
      <c r="L196" s="35">
        <v>0.45</v>
      </c>
      <c r="M196" s="35">
        <v>4.1818181818181817</v>
      </c>
      <c r="N196" s="35">
        <v>4.4444444444444446</v>
      </c>
      <c r="O196" s="35">
        <v>3</v>
      </c>
      <c r="P196" s="35">
        <v>4.5</v>
      </c>
      <c r="Q196" s="35">
        <v>4.5555555555555554</v>
      </c>
      <c r="R196" s="35">
        <v>4</v>
      </c>
      <c r="S196" s="35">
        <v>3.9090909090909092</v>
      </c>
      <c r="T196" s="35">
        <v>4.2222222222222223</v>
      </c>
      <c r="U196" s="35">
        <v>2.5</v>
      </c>
      <c r="V196" s="35">
        <v>4.4000000000000004</v>
      </c>
      <c r="W196" s="35">
        <v>4.4000000000000004</v>
      </c>
      <c r="X196" s="35">
        <v>0</v>
      </c>
      <c r="Y196" s="32">
        <v>0</v>
      </c>
      <c r="Z196" s="32">
        <v>0</v>
      </c>
      <c r="AA196" s="32">
        <v>0</v>
      </c>
      <c r="AB196" s="32">
        <v>2</v>
      </c>
      <c r="AC196" s="32">
        <v>5</v>
      </c>
      <c r="AD196" s="32">
        <v>4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</v>
      </c>
      <c r="AM196" s="32">
        <v>0</v>
      </c>
      <c r="AN196" s="32">
        <v>5</v>
      </c>
      <c r="AO196" s="32">
        <v>5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5</v>
      </c>
      <c r="AZ196" s="32">
        <v>4</v>
      </c>
      <c r="BA196" s="32">
        <v>0</v>
      </c>
      <c r="BB196" s="32">
        <v>0</v>
      </c>
      <c r="BC196" s="32">
        <v>0</v>
      </c>
      <c r="BD196" s="32">
        <v>0</v>
      </c>
      <c r="BE196" s="32">
        <v>0</v>
      </c>
      <c r="BF196" s="32">
        <v>0</v>
      </c>
      <c r="BG196" s="32">
        <v>0</v>
      </c>
      <c r="BH196" s="32">
        <v>0</v>
      </c>
      <c r="BI196" s="32">
        <v>0</v>
      </c>
      <c r="BJ196" s="32">
        <v>4</v>
      </c>
      <c r="BK196" s="32">
        <v>5</v>
      </c>
      <c r="BL196" s="32">
        <v>0</v>
      </c>
      <c r="BM196" s="32">
        <v>0</v>
      </c>
      <c r="BN196" s="32">
        <v>0</v>
      </c>
      <c r="BO196" s="32">
        <v>0</v>
      </c>
      <c r="BP196" s="32">
        <v>0</v>
      </c>
      <c r="BQ196" s="32">
        <v>0</v>
      </c>
      <c r="BR196" s="32">
        <v>0</v>
      </c>
      <c r="BS196" s="32">
        <v>1</v>
      </c>
      <c r="BT196" s="32">
        <v>2</v>
      </c>
      <c r="BU196" s="32">
        <v>5</v>
      </c>
      <c r="BV196" s="32">
        <v>3</v>
      </c>
      <c r="BW196" s="32">
        <v>0</v>
      </c>
      <c r="BX196" s="32">
        <v>0</v>
      </c>
      <c r="BY196" s="32">
        <v>0</v>
      </c>
      <c r="BZ196" s="32">
        <v>0</v>
      </c>
      <c r="CA196" s="32">
        <v>0</v>
      </c>
      <c r="CB196" s="32">
        <v>0</v>
      </c>
      <c r="CC196" s="32">
        <v>0</v>
      </c>
      <c r="CD196" s="32">
        <v>0</v>
      </c>
      <c r="CE196" s="32">
        <v>0</v>
      </c>
      <c r="CF196" s="32">
        <v>6</v>
      </c>
      <c r="CG196" s="32">
        <v>4</v>
      </c>
      <c r="CH196" s="32">
        <v>0</v>
      </c>
      <c r="CI196" s="32">
        <v>0</v>
      </c>
      <c r="CJ196" s="32">
        <v>0</v>
      </c>
      <c r="CK196" s="32">
        <v>0</v>
      </c>
      <c r="CL196" s="32">
        <v>0</v>
      </c>
      <c r="CM196" s="32">
        <v>0</v>
      </c>
      <c r="CN196" s="32">
        <v>0</v>
      </c>
      <c r="CO196" s="32">
        <v>0</v>
      </c>
      <c r="CP196" s="32">
        <v>1</v>
      </c>
      <c r="CQ196" s="32">
        <v>5</v>
      </c>
      <c r="CR196" s="32">
        <v>3</v>
      </c>
      <c r="CS196" s="32">
        <v>0</v>
      </c>
      <c r="CT196" s="32">
        <v>0</v>
      </c>
      <c r="CU196" s="32">
        <v>0</v>
      </c>
      <c r="CV196" s="32">
        <v>0</v>
      </c>
      <c r="CW196" s="32">
        <v>0</v>
      </c>
      <c r="CX196" s="32">
        <v>0</v>
      </c>
      <c r="CY196" s="32">
        <v>0</v>
      </c>
      <c r="CZ196" s="32">
        <v>0</v>
      </c>
      <c r="DA196" s="32">
        <v>0</v>
      </c>
      <c r="DB196" s="32">
        <v>6</v>
      </c>
      <c r="DC196" s="32">
        <v>4</v>
      </c>
      <c r="DD196" s="32">
        <v>0</v>
      </c>
      <c r="DE196" s="32">
        <v>0</v>
      </c>
      <c r="DF196" s="32">
        <v>0</v>
      </c>
      <c r="DG196" s="32">
        <v>0</v>
      </c>
      <c r="DH196" s="32">
        <v>0</v>
      </c>
      <c r="DI196" s="32">
        <v>0.26382983087560996</v>
      </c>
      <c r="DJ196" s="45">
        <v>9</v>
      </c>
      <c r="DK196" s="45">
        <v>0</v>
      </c>
      <c r="DL196" s="45">
        <v>0</v>
      </c>
      <c r="DM196" s="32">
        <f t="shared" si="52"/>
        <v>0</v>
      </c>
      <c r="DN196" s="32">
        <v>8</v>
      </c>
      <c r="DO196" s="32">
        <v>20</v>
      </c>
      <c r="DP196" s="32">
        <v>5</v>
      </c>
      <c r="DQ196" s="32">
        <v>22</v>
      </c>
      <c r="DR196" s="32">
        <v>12</v>
      </c>
      <c r="DS196" s="32">
        <v>10</v>
      </c>
      <c r="DT196" s="32">
        <v>10</v>
      </c>
      <c r="DU196" s="32">
        <v>19</v>
      </c>
      <c r="DV196" s="32">
        <v>14</v>
      </c>
      <c r="DW196" s="32">
        <v>16</v>
      </c>
      <c r="DX196" s="32">
        <v>14</v>
      </c>
      <c r="DY196" s="32">
        <v>31</v>
      </c>
      <c r="DZ196" s="32">
        <v>19</v>
      </c>
      <c r="EA196" s="32">
        <v>14</v>
      </c>
      <c r="EB196" s="32">
        <v>18</v>
      </c>
      <c r="EC196" s="32">
        <v>5</v>
      </c>
      <c r="ED196" s="32">
        <v>13</v>
      </c>
      <c r="EE196" s="32">
        <f t="shared" si="37"/>
        <v>61</v>
      </c>
      <c r="EF196" s="32">
        <f t="shared" si="38"/>
        <v>51</v>
      </c>
      <c r="EG196" s="32">
        <f t="shared" si="39"/>
        <v>32</v>
      </c>
      <c r="EH196" s="32">
        <f t="shared" si="40"/>
        <v>44</v>
      </c>
      <c r="EI196" s="32">
        <f t="shared" si="41"/>
        <v>63</v>
      </c>
      <c r="EJ196" s="32">
        <f t="shared" si="42"/>
        <v>37</v>
      </c>
      <c r="EK196" s="32">
        <f t="shared" si="43"/>
        <v>47</v>
      </c>
      <c r="EL196" s="32">
        <f t="shared" si="44"/>
        <v>47</v>
      </c>
      <c r="EM196" s="32">
        <f t="shared" si="45"/>
        <v>50</v>
      </c>
      <c r="EN196" s="32">
        <f t="shared" si="46"/>
        <v>29</v>
      </c>
      <c r="EO196" s="32">
        <f t="shared" si="47"/>
        <v>19</v>
      </c>
      <c r="EP196" s="32">
        <f>DN196-DO196</f>
        <v>-12</v>
      </c>
      <c r="EQ196" s="32">
        <f>DP196-DQ196</f>
        <v>-17</v>
      </c>
      <c r="ER196" s="32">
        <f>DR196-DS196</f>
        <v>2</v>
      </c>
      <c r="ES196" s="32">
        <f>DT196-DU196</f>
        <v>-9</v>
      </c>
      <c r="ET196" s="32">
        <v>4.666666666666667</v>
      </c>
      <c r="EU196" s="36" t="str">
        <f t="shared" si="51"/>
        <v>I</v>
      </c>
      <c r="EV196" s="36" t="str">
        <f t="shared" si="48"/>
        <v>N</v>
      </c>
      <c r="EW196" s="36" t="str">
        <f t="shared" si="49"/>
        <v>T</v>
      </c>
      <c r="EX196" s="36" t="str">
        <f t="shared" si="50"/>
        <v>P</v>
      </c>
      <c r="EY196" s="32" t="str">
        <f t="shared" ref="EY196:EY242" si="53">EU196&amp;EV196&amp;EW196&amp;EX196</f>
        <v>INTP</v>
      </c>
      <c r="EZ196" s="32"/>
      <c r="FA196" s="32">
        <v>3</v>
      </c>
    </row>
    <row r="197" spans="1:157" x14ac:dyDescent="0.3">
      <c r="A197" s="32">
        <v>195</v>
      </c>
      <c r="B197" s="33">
        <v>41957</v>
      </c>
      <c r="C197" s="32">
        <v>1</v>
      </c>
      <c r="D197" s="32">
        <v>3</v>
      </c>
      <c r="E197" s="32"/>
      <c r="F197" s="34">
        <v>0</v>
      </c>
      <c r="G197" s="44"/>
      <c r="H197" s="35">
        <v>0</v>
      </c>
      <c r="I197" s="35">
        <v>0</v>
      </c>
      <c r="J197" s="35"/>
      <c r="K197" s="35">
        <v>0.13636363636363635</v>
      </c>
      <c r="L197" s="35">
        <v>0</v>
      </c>
      <c r="M197" s="35">
        <v>4.8181818181818183</v>
      </c>
      <c r="N197" s="35">
        <v>4.8181818181818183</v>
      </c>
      <c r="O197" s="35">
        <v>0</v>
      </c>
      <c r="P197" s="35">
        <v>4</v>
      </c>
      <c r="Q197" s="35">
        <v>4</v>
      </c>
      <c r="R197" s="35">
        <v>4</v>
      </c>
      <c r="S197" s="35">
        <v>4.4545454545454541</v>
      </c>
      <c r="T197" s="35">
        <v>4.5999999999999996</v>
      </c>
      <c r="U197" s="35">
        <v>3</v>
      </c>
      <c r="V197" s="35">
        <v>4.5999999999999996</v>
      </c>
      <c r="W197" s="35">
        <v>4.5999999999999996</v>
      </c>
      <c r="X197" s="35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2</v>
      </c>
      <c r="AD197" s="32">
        <v>9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10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2</v>
      </c>
      <c r="AZ197" s="32">
        <v>9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0</v>
      </c>
      <c r="BG197" s="32">
        <v>0</v>
      </c>
      <c r="BH197" s="32">
        <v>0</v>
      </c>
      <c r="BI197" s="32">
        <v>0</v>
      </c>
      <c r="BJ197" s="32">
        <v>8</v>
      </c>
      <c r="BK197" s="32">
        <v>0</v>
      </c>
      <c r="BL197" s="32">
        <v>0</v>
      </c>
      <c r="BM197" s="32">
        <v>0</v>
      </c>
      <c r="BN197" s="32">
        <v>0</v>
      </c>
      <c r="BO197" s="32">
        <v>0</v>
      </c>
      <c r="BP197" s="32">
        <v>0</v>
      </c>
      <c r="BQ197" s="32">
        <v>0</v>
      </c>
      <c r="BR197" s="32">
        <v>0</v>
      </c>
      <c r="BS197" s="32">
        <v>0</v>
      </c>
      <c r="BT197" s="32">
        <v>1</v>
      </c>
      <c r="BU197" s="32">
        <v>5</v>
      </c>
      <c r="BV197" s="32">
        <v>4</v>
      </c>
      <c r="BW197" s="32">
        <v>1</v>
      </c>
      <c r="BX197" s="32">
        <v>0</v>
      </c>
      <c r="BY197" s="32">
        <v>0</v>
      </c>
      <c r="BZ197" s="32">
        <v>0</v>
      </c>
      <c r="CA197" s="32">
        <v>0</v>
      </c>
      <c r="CB197" s="32">
        <v>0</v>
      </c>
      <c r="CC197" s="32">
        <v>0</v>
      </c>
      <c r="CD197" s="32">
        <v>0</v>
      </c>
      <c r="CE197" s="32">
        <v>0</v>
      </c>
      <c r="CF197" s="32">
        <v>4</v>
      </c>
      <c r="CG197" s="32">
        <v>6</v>
      </c>
      <c r="CH197" s="32">
        <v>0</v>
      </c>
      <c r="CI197" s="32">
        <v>0</v>
      </c>
      <c r="CJ197" s="32">
        <v>0</v>
      </c>
      <c r="CK197" s="32">
        <v>0</v>
      </c>
      <c r="CL197" s="32">
        <v>0</v>
      </c>
      <c r="CM197" s="32">
        <v>0</v>
      </c>
      <c r="CN197" s="32">
        <v>0</v>
      </c>
      <c r="CO197" s="32">
        <v>0</v>
      </c>
      <c r="CP197" s="32">
        <v>0</v>
      </c>
      <c r="CQ197" s="32">
        <v>5</v>
      </c>
      <c r="CR197" s="32">
        <v>4</v>
      </c>
      <c r="CS197" s="32">
        <v>1</v>
      </c>
      <c r="CT197" s="32">
        <v>0</v>
      </c>
      <c r="CU197" s="32">
        <v>0</v>
      </c>
      <c r="CV197" s="32">
        <v>0</v>
      </c>
      <c r="CW197" s="32">
        <v>0</v>
      </c>
      <c r="CX197" s="32">
        <v>0</v>
      </c>
      <c r="CY197" s="32">
        <v>0</v>
      </c>
      <c r="CZ197" s="32">
        <v>0</v>
      </c>
      <c r="DA197" s="32">
        <v>0</v>
      </c>
      <c r="DB197" s="32">
        <v>4</v>
      </c>
      <c r="DC197" s="32">
        <v>6</v>
      </c>
      <c r="DD197" s="32">
        <v>0</v>
      </c>
      <c r="DE197" s="32">
        <v>0</v>
      </c>
      <c r="DF197" s="32">
        <v>0</v>
      </c>
      <c r="DG197" s="32">
        <v>0</v>
      </c>
      <c r="DH197" s="32">
        <v>0</v>
      </c>
      <c r="DI197" s="32">
        <v>9.956833075234206E-3</v>
      </c>
      <c r="DJ197" s="45">
        <v>0</v>
      </c>
      <c r="DK197" s="45">
        <v>9</v>
      </c>
      <c r="DL197" s="45">
        <v>0</v>
      </c>
      <c r="DM197" s="32">
        <f t="shared" si="52"/>
        <v>9</v>
      </c>
      <c r="DN197" s="32">
        <v>4</v>
      </c>
      <c r="DO197" s="32">
        <v>20</v>
      </c>
      <c r="DP197" s="32">
        <v>17</v>
      </c>
      <c r="DQ197" s="32">
        <v>13</v>
      </c>
      <c r="DR197" s="32">
        <v>10</v>
      </c>
      <c r="DS197" s="32">
        <v>7</v>
      </c>
      <c r="DT197" s="32">
        <v>9</v>
      </c>
      <c r="DU197" s="32">
        <v>19</v>
      </c>
      <c r="DV197" s="32">
        <v>15</v>
      </c>
      <c r="DW197" s="32">
        <v>11</v>
      </c>
      <c r="DX197" s="32">
        <v>18</v>
      </c>
      <c r="DY197" s="32">
        <v>9</v>
      </c>
      <c r="DZ197" s="32">
        <v>23</v>
      </c>
      <c r="EA197" s="32">
        <v>10</v>
      </c>
      <c r="EB197" s="32">
        <v>30</v>
      </c>
      <c r="EC197" s="32">
        <v>18</v>
      </c>
      <c r="ED197" s="32">
        <v>10</v>
      </c>
      <c r="EE197" s="32">
        <f t="shared" si="37"/>
        <v>38</v>
      </c>
      <c r="EF197" s="32">
        <f t="shared" si="38"/>
        <v>63</v>
      </c>
      <c r="EG197" s="32">
        <f t="shared" si="39"/>
        <v>43</v>
      </c>
      <c r="EH197" s="32">
        <f t="shared" si="40"/>
        <v>36</v>
      </c>
      <c r="EI197" s="32">
        <f t="shared" si="41"/>
        <v>42</v>
      </c>
      <c r="EJ197" s="32">
        <f t="shared" si="42"/>
        <v>66</v>
      </c>
      <c r="EK197" s="32">
        <f t="shared" si="43"/>
        <v>51</v>
      </c>
      <c r="EL197" s="32">
        <f t="shared" si="44"/>
        <v>56</v>
      </c>
      <c r="EM197" s="32">
        <f t="shared" si="45"/>
        <v>37</v>
      </c>
      <c r="EN197" s="32">
        <f t="shared" si="46"/>
        <v>21</v>
      </c>
      <c r="EO197" s="32">
        <f t="shared" si="47"/>
        <v>36</v>
      </c>
      <c r="EP197" s="32">
        <f>DN197-DO197</f>
        <v>-16</v>
      </c>
      <c r="EQ197" s="32">
        <f>DP197-DQ197</f>
        <v>4</v>
      </c>
      <c r="ER197" s="32">
        <f>DR197-DS197</f>
        <v>3</v>
      </c>
      <c r="ES197" s="32">
        <f>DT197-DU197</f>
        <v>-10</v>
      </c>
      <c r="ET197" s="32">
        <v>3.6666666666666665</v>
      </c>
      <c r="EU197" s="36" t="str">
        <f t="shared" si="51"/>
        <v>I</v>
      </c>
      <c r="EV197" s="36" t="str">
        <f t="shared" si="48"/>
        <v>S</v>
      </c>
      <c r="EW197" s="36" t="str">
        <f t="shared" si="49"/>
        <v>T</v>
      </c>
      <c r="EX197" s="36" t="str">
        <f t="shared" si="50"/>
        <v>P</v>
      </c>
      <c r="EY197" s="32" t="str">
        <f t="shared" si="53"/>
        <v>ISTP</v>
      </c>
      <c r="EZ197" s="32"/>
      <c r="FA197" s="32">
        <v>3</v>
      </c>
    </row>
    <row r="198" spans="1:157" x14ac:dyDescent="0.3">
      <c r="A198" s="32">
        <v>196</v>
      </c>
      <c r="B198" s="33">
        <v>41957</v>
      </c>
      <c r="C198" s="32">
        <v>1</v>
      </c>
      <c r="D198" s="32">
        <v>4</v>
      </c>
      <c r="E198" s="32"/>
      <c r="F198" s="34">
        <v>1</v>
      </c>
      <c r="G198" s="44"/>
      <c r="H198" s="35">
        <v>0.5</v>
      </c>
      <c r="I198" s="35">
        <v>0.8</v>
      </c>
      <c r="J198" s="35"/>
      <c r="K198" s="35">
        <v>9.0909090909090912E-2</v>
      </c>
      <c r="L198" s="35">
        <v>0.35</v>
      </c>
      <c r="M198" s="35">
        <v>3.7272727272727271</v>
      </c>
      <c r="N198" s="35">
        <v>3.8888888888888888</v>
      </c>
      <c r="O198" s="35">
        <v>3</v>
      </c>
      <c r="P198" s="35">
        <v>4.5</v>
      </c>
      <c r="Q198" s="35">
        <v>4.7777777777777777</v>
      </c>
      <c r="R198" s="35">
        <v>2</v>
      </c>
      <c r="S198" s="35">
        <v>4.3636363636363633</v>
      </c>
      <c r="T198" s="35">
        <v>4.3636363636363633</v>
      </c>
      <c r="U198" s="35">
        <v>0</v>
      </c>
      <c r="V198" s="35">
        <v>4.3</v>
      </c>
      <c r="W198" s="35">
        <v>4.3</v>
      </c>
      <c r="X198" s="35">
        <v>0</v>
      </c>
      <c r="Y198" s="32">
        <v>0</v>
      </c>
      <c r="Z198" s="32">
        <v>0</v>
      </c>
      <c r="AA198" s="32">
        <v>0</v>
      </c>
      <c r="AB198" s="32">
        <v>4</v>
      </c>
      <c r="AC198" s="32">
        <v>6</v>
      </c>
      <c r="AD198" s="32">
        <v>1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1</v>
      </c>
      <c r="AM198" s="32">
        <v>0</v>
      </c>
      <c r="AN198" s="32">
        <v>4</v>
      </c>
      <c r="AO198" s="32">
        <v>4</v>
      </c>
      <c r="AP198" s="32">
        <v>0</v>
      </c>
      <c r="AQ198" s="32">
        <v>1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2</v>
      </c>
      <c r="AY198" s="32">
        <v>6</v>
      </c>
      <c r="AZ198" s="32">
        <v>1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0</v>
      </c>
      <c r="BG198" s="32">
        <v>0</v>
      </c>
      <c r="BH198" s="32">
        <v>0</v>
      </c>
      <c r="BI198" s="32">
        <v>0</v>
      </c>
      <c r="BJ198" s="32">
        <v>4</v>
      </c>
      <c r="BK198" s="32">
        <v>4</v>
      </c>
      <c r="BL198" s="32">
        <v>0</v>
      </c>
      <c r="BM198" s="32">
        <v>1</v>
      </c>
      <c r="BN198" s="32">
        <v>0</v>
      </c>
      <c r="BO198" s="32">
        <v>0</v>
      </c>
      <c r="BP198" s="32">
        <v>0</v>
      </c>
      <c r="BQ198" s="32">
        <v>0</v>
      </c>
      <c r="BR198" s="32">
        <v>0</v>
      </c>
      <c r="BS198" s="32">
        <v>0</v>
      </c>
      <c r="BT198" s="32">
        <v>1</v>
      </c>
      <c r="BU198" s="32">
        <v>5</v>
      </c>
      <c r="BV198" s="32">
        <v>5</v>
      </c>
      <c r="BW198" s="32">
        <v>0</v>
      </c>
      <c r="BX198" s="32">
        <v>0</v>
      </c>
      <c r="BY198" s="32">
        <v>0</v>
      </c>
      <c r="BZ198" s="32">
        <v>0</v>
      </c>
      <c r="CA198" s="32">
        <v>0</v>
      </c>
      <c r="CB198" s="32">
        <v>0</v>
      </c>
      <c r="CC198" s="32">
        <v>0</v>
      </c>
      <c r="CD198" s="32">
        <v>0</v>
      </c>
      <c r="CE198" s="32">
        <v>0</v>
      </c>
      <c r="CF198" s="32">
        <v>7</v>
      </c>
      <c r="CG198" s="32">
        <v>3</v>
      </c>
      <c r="CH198" s="32">
        <v>0</v>
      </c>
      <c r="CI198" s="32">
        <v>0</v>
      </c>
      <c r="CJ198" s="32">
        <v>0</v>
      </c>
      <c r="CK198" s="32">
        <v>0</v>
      </c>
      <c r="CL198" s="32">
        <v>0</v>
      </c>
      <c r="CM198" s="32">
        <v>0</v>
      </c>
      <c r="CN198" s="32">
        <v>0</v>
      </c>
      <c r="CO198" s="32">
        <v>0</v>
      </c>
      <c r="CP198" s="32">
        <v>1</v>
      </c>
      <c r="CQ198" s="32">
        <v>5</v>
      </c>
      <c r="CR198" s="32">
        <v>5</v>
      </c>
      <c r="CS198" s="32">
        <v>0</v>
      </c>
      <c r="CT198" s="32">
        <v>0</v>
      </c>
      <c r="CU198" s="32">
        <v>0</v>
      </c>
      <c r="CV198" s="32">
        <v>0</v>
      </c>
      <c r="CW198" s="32">
        <v>0</v>
      </c>
      <c r="CX198" s="32">
        <v>0</v>
      </c>
      <c r="CY198" s="32">
        <v>0</v>
      </c>
      <c r="CZ198" s="32">
        <v>0</v>
      </c>
      <c r="DA198" s="32">
        <v>0</v>
      </c>
      <c r="DB198" s="32">
        <v>7</v>
      </c>
      <c r="DC198" s="32">
        <v>3</v>
      </c>
      <c r="DD198" s="32">
        <v>0</v>
      </c>
      <c r="DE198" s="32">
        <v>0</v>
      </c>
      <c r="DF198" s="32">
        <v>0</v>
      </c>
      <c r="DG198" s="32">
        <v>0</v>
      </c>
      <c r="DH198" s="32">
        <v>0</v>
      </c>
      <c r="DI198" s="32">
        <v>-9.4555685540559084E-2</v>
      </c>
      <c r="DJ198" s="45">
        <v>0</v>
      </c>
      <c r="DK198" s="45">
        <v>9</v>
      </c>
      <c r="DL198" s="45">
        <v>0</v>
      </c>
      <c r="DM198" s="32">
        <f t="shared" si="52"/>
        <v>9</v>
      </c>
      <c r="DN198" s="32">
        <v>3</v>
      </c>
      <c r="DO198" s="32">
        <v>23</v>
      </c>
      <c r="DP198" s="32">
        <v>8</v>
      </c>
      <c r="DQ198" s="32">
        <v>20</v>
      </c>
      <c r="DR198" s="32">
        <v>16</v>
      </c>
      <c r="DS198" s="32">
        <v>9</v>
      </c>
      <c r="DT198" s="32">
        <v>11</v>
      </c>
      <c r="DU198" s="32">
        <v>17</v>
      </c>
      <c r="DV198" s="32">
        <v>19</v>
      </c>
      <c r="DW198" s="32">
        <v>9</v>
      </c>
      <c r="DX198" s="32">
        <v>17</v>
      </c>
      <c r="DY198" s="32">
        <v>21</v>
      </c>
      <c r="DZ198" s="32">
        <v>18</v>
      </c>
      <c r="EA198" s="32">
        <v>16</v>
      </c>
      <c r="EB198" s="32">
        <v>14</v>
      </c>
      <c r="EC198" s="32">
        <v>12</v>
      </c>
      <c r="ED198" s="32">
        <v>18</v>
      </c>
      <c r="EE198" s="32">
        <f t="shared" si="37"/>
        <v>47</v>
      </c>
      <c r="EF198" s="32">
        <f t="shared" si="38"/>
        <v>48</v>
      </c>
      <c r="EG198" s="32">
        <f t="shared" si="39"/>
        <v>49</v>
      </c>
      <c r="EH198" s="32">
        <f t="shared" si="40"/>
        <v>44</v>
      </c>
      <c r="EI198" s="32">
        <f t="shared" si="41"/>
        <v>57</v>
      </c>
      <c r="EJ198" s="32">
        <f t="shared" si="42"/>
        <v>43</v>
      </c>
      <c r="EK198" s="32">
        <f t="shared" si="43"/>
        <v>41</v>
      </c>
      <c r="EL198" s="32">
        <f t="shared" si="44"/>
        <v>54</v>
      </c>
      <c r="EM198" s="32">
        <f t="shared" si="45"/>
        <v>49</v>
      </c>
      <c r="EN198" s="32">
        <f t="shared" si="46"/>
        <v>27</v>
      </c>
      <c r="EO198" s="32">
        <f t="shared" si="47"/>
        <v>29</v>
      </c>
      <c r="EP198" s="32">
        <f>DN198-DO198</f>
        <v>-20</v>
      </c>
      <c r="EQ198" s="32">
        <f>DP198-DQ198</f>
        <v>-12</v>
      </c>
      <c r="ER198" s="32">
        <f>DR198-DS198</f>
        <v>7</v>
      </c>
      <c r="ES198" s="32">
        <f>DT198-DU198</f>
        <v>-6</v>
      </c>
      <c r="ET198" s="32">
        <v>4.666666666666667</v>
      </c>
      <c r="EU198" s="36" t="str">
        <f t="shared" si="51"/>
        <v>I</v>
      </c>
      <c r="EV198" s="36" t="str">
        <f t="shared" si="48"/>
        <v>N</v>
      </c>
      <c r="EW198" s="36" t="str">
        <f t="shared" si="49"/>
        <v>T</v>
      </c>
      <c r="EX198" s="36" t="str">
        <f t="shared" si="50"/>
        <v>P</v>
      </c>
      <c r="EY198" s="32" t="str">
        <f t="shared" si="53"/>
        <v>INTP</v>
      </c>
      <c r="EZ198" s="32"/>
      <c r="FA198" s="32">
        <v>3</v>
      </c>
    </row>
    <row r="199" spans="1:157" x14ac:dyDescent="0.3">
      <c r="A199" s="32">
        <v>197</v>
      </c>
      <c r="B199" s="33">
        <v>41957</v>
      </c>
      <c r="C199" s="32">
        <v>1</v>
      </c>
      <c r="D199" s="32">
        <v>5</v>
      </c>
      <c r="E199" s="32"/>
      <c r="F199" s="34">
        <v>0</v>
      </c>
      <c r="G199" s="44"/>
      <c r="H199" s="35">
        <v>0</v>
      </c>
      <c r="I199" s="35">
        <v>0.6</v>
      </c>
      <c r="J199" s="35"/>
      <c r="K199" s="35">
        <v>0.13636363636363635</v>
      </c>
      <c r="L199" s="35">
        <v>0.35</v>
      </c>
      <c r="M199" s="35">
        <v>4.8181818181818183</v>
      </c>
      <c r="N199" s="35">
        <v>4.8181818181818183</v>
      </c>
      <c r="O199" s="35">
        <v>0</v>
      </c>
      <c r="P199" s="35">
        <v>5</v>
      </c>
      <c r="Q199" s="35">
        <v>5</v>
      </c>
      <c r="R199" s="35">
        <v>0</v>
      </c>
      <c r="S199" s="35">
        <v>4.5454545454545459</v>
      </c>
      <c r="T199" s="35">
        <v>4.5454545454545459</v>
      </c>
      <c r="U199" s="35">
        <v>0</v>
      </c>
      <c r="V199" s="35">
        <v>4.4000000000000004</v>
      </c>
      <c r="W199" s="35">
        <v>4.4000000000000004</v>
      </c>
      <c r="X199" s="35">
        <v>0</v>
      </c>
      <c r="Y199" s="32">
        <v>0</v>
      </c>
      <c r="Z199" s="32">
        <v>0</v>
      </c>
      <c r="AA199" s="32">
        <v>0</v>
      </c>
      <c r="AB199" s="32">
        <v>1</v>
      </c>
      <c r="AC199" s="32">
        <v>2</v>
      </c>
      <c r="AD199" s="32">
        <v>6</v>
      </c>
      <c r="AE199" s="32">
        <v>2</v>
      </c>
      <c r="AF199" s="32">
        <v>0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0</v>
      </c>
      <c r="AM199" s="32">
        <v>0</v>
      </c>
      <c r="AN199" s="32">
        <v>0</v>
      </c>
      <c r="AO199" s="32">
        <v>10</v>
      </c>
      <c r="AP199" s="32">
        <v>0</v>
      </c>
      <c r="AQ199" s="32">
        <v>0</v>
      </c>
      <c r="AR199" s="32">
        <v>0</v>
      </c>
      <c r="AS199" s="32">
        <v>0</v>
      </c>
      <c r="AT199" s="32">
        <v>0</v>
      </c>
      <c r="AU199" s="32">
        <v>0</v>
      </c>
      <c r="AV199" s="32">
        <v>0</v>
      </c>
      <c r="AW199" s="32">
        <v>0</v>
      </c>
      <c r="AX199" s="32">
        <v>1</v>
      </c>
      <c r="AY199" s="32">
        <v>2</v>
      </c>
      <c r="AZ199" s="32">
        <v>6</v>
      </c>
      <c r="BA199" s="32">
        <v>2</v>
      </c>
      <c r="BB199" s="32">
        <v>0</v>
      </c>
      <c r="BC199" s="32">
        <v>0</v>
      </c>
      <c r="BD199" s="32">
        <v>0</v>
      </c>
      <c r="BE199" s="32">
        <v>0</v>
      </c>
      <c r="BF199" s="32">
        <v>0</v>
      </c>
      <c r="BG199" s="32">
        <v>0</v>
      </c>
      <c r="BH199" s="32">
        <v>0</v>
      </c>
      <c r="BI199" s="32">
        <v>0</v>
      </c>
      <c r="BJ199" s="32">
        <v>0</v>
      </c>
      <c r="BK199" s="32">
        <v>10</v>
      </c>
      <c r="BL199" s="32">
        <v>0</v>
      </c>
      <c r="BM199" s="32">
        <v>0</v>
      </c>
      <c r="BN199" s="32">
        <v>0</v>
      </c>
      <c r="BO199" s="32">
        <v>0</v>
      </c>
      <c r="BP199" s="32">
        <v>0</v>
      </c>
      <c r="BQ199" s="32">
        <v>0</v>
      </c>
      <c r="BR199" s="32">
        <v>0</v>
      </c>
      <c r="BS199" s="32">
        <v>0</v>
      </c>
      <c r="BT199" s="32">
        <v>2</v>
      </c>
      <c r="BU199" s="32">
        <v>5</v>
      </c>
      <c r="BV199" s="32">
        <v>3</v>
      </c>
      <c r="BW199" s="32">
        <v>0</v>
      </c>
      <c r="BX199" s="32">
        <v>0</v>
      </c>
      <c r="BY199" s="32">
        <v>0</v>
      </c>
      <c r="BZ199" s="32">
        <v>1</v>
      </c>
      <c r="CA199" s="32">
        <v>0</v>
      </c>
      <c r="CB199" s="32">
        <v>0</v>
      </c>
      <c r="CC199" s="32">
        <v>0</v>
      </c>
      <c r="CD199" s="32">
        <v>0</v>
      </c>
      <c r="CE199" s="32">
        <v>0</v>
      </c>
      <c r="CF199" s="32">
        <v>6</v>
      </c>
      <c r="CG199" s="32">
        <v>4</v>
      </c>
      <c r="CH199" s="32">
        <v>0</v>
      </c>
      <c r="CI199" s="32">
        <v>0</v>
      </c>
      <c r="CJ199" s="32">
        <v>0</v>
      </c>
      <c r="CK199" s="32">
        <v>0</v>
      </c>
      <c r="CL199" s="32">
        <v>0</v>
      </c>
      <c r="CM199" s="32">
        <v>0</v>
      </c>
      <c r="CN199" s="32">
        <v>0</v>
      </c>
      <c r="CO199" s="32">
        <v>0</v>
      </c>
      <c r="CP199" s="32">
        <v>2</v>
      </c>
      <c r="CQ199" s="32">
        <v>5</v>
      </c>
      <c r="CR199" s="32">
        <v>3</v>
      </c>
      <c r="CS199" s="32">
        <v>0</v>
      </c>
      <c r="CT199" s="32">
        <v>0</v>
      </c>
      <c r="CU199" s="32">
        <v>0</v>
      </c>
      <c r="CV199" s="32">
        <v>1</v>
      </c>
      <c r="CW199" s="32">
        <v>0</v>
      </c>
      <c r="CX199" s="32">
        <v>0</v>
      </c>
      <c r="CY199" s="32">
        <v>0</v>
      </c>
      <c r="CZ199" s="32">
        <v>0</v>
      </c>
      <c r="DA199" s="32">
        <v>0</v>
      </c>
      <c r="DB199" s="32">
        <v>6</v>
      </c>
      <c r="DC199" s="32">
        <v>4</v>
      </c>
      <c r="DD199" s="32">
        <v>0</v>
      </c>
      <c r="DE199" s="32">
        <v>0</v>
      </c>
      <c r="DF199" s="32">
        <v>0</v>
      </c>
      <c r="DG199" s="32">
        <v>0</v>
      </c>
      <c r="DH199" s="32">
        <v>0</v>
      </c>
      <c r="DI199" s="32">
        <v>0.53217928442937468</v>
      </c>
      <c r="DJ199" s="45">
        <v>0</v>
      </c>
      <c r="DK199" s="45">
        <v>4</v>
      </c>
      <c r="DL199" s="45">
        <v>5</v>
      </c>
      <c r="DM199" s="32">
        <f t="shared" si="52"/>
        <v>9</v>
      </c>
      <c r="DN199" s="32">
        <v>1</v>
      </c>
      <c r="DO199" s="32">
        <v>27</v>
      </c>
      <c r="DP199" s="32">
        <v>18</v>
      </c>
      <c r="DQ199" s="32">
        <v>10</v>
      </c>
      <c r="DR199" s="32">
        <v>19</v>
      </c>
      <c r="DS199" s="32">
        <v>5</v>
      </c>
      <c r="DT199" s="32">
        <v>8</v>
      </c>
      <c r="DU199" s="32">
        <v>19</v>
      </c>
      <c r="DV199" s="32">
        <v>19</v>
      </c>
      <c r="DW199" s="32">
        <v>11</v>
      </c>
      <c r="DX199" s="32">
        <v>13</v>
      </c>
      <c r="DY199" s="32">
        <v>22</v>
      </c>
      <c r="DZ199" s="32">
        <v>15</v>
      </c>
      <c r="EA199" s="32">
        <v>21</v>
      </c>
      <c r="EB199" s="32">
        <v>14</v>
      </c>
      <c r="EC199" s="32">
        <v>16</v>
      </c>
      <c r="ED199" s="32">
        <v>13</v>
      </c>
      <c r="EE199" s="32">
        <f t="shared" si="37"/>
        <v>46</v>
      </c>
      <c r="EF199" s="32">
        <f t="shared" si="38"/>
        <v>50</v>
      </c>
      <c r="EG199" s="32">
        <f t="shared" si="39"/>
        <v>48</v>
      </c>
      <c r="EH199" s="32">
        <f t="shared" si="40"/>
        <v>51</v>
      </c>
      <c r="EI199" s="32">
        <f t="shared" si="41"/>
        <v>50</v>
      </c>
      <c r="EJ199" s="32">
        <f t="shared" si="42"/>
        <v>43</v>
      </c>
      <c r="EK199" s="32">
        <f t="shared" si="43"/>
        <v>38</v>
      </c>
      <c r="EL199" s="32">
        <f t="shared" si="44"/>
        <v>47</v>
      </c>
      <c r="EM199" s="32">
        <f t="shared" si="45"/>
        <v>59</v>
      </c>
      <c r="EN199" s="32">
        <f t="shared" si="46"/>
        <v>24</v>
      </c>
      <c r="EO199" s="32">
        <f t="shared" si="47"/>
        <v>29</v>
      </c>
      <c r="EP199" s="32">
        <f>DN199-DO199</f>
        <v>-26</v>
      </c>
      <c r="EQ199" s="32">
        <f>DP199-DQ199</f>
        <v>8</v>
      </c>
      <c r="ER199" s="32">
        <f>DR199-DS199</f>
        <v>14</v>
      </c>
      <c r="ES199" s="32">
        <f>DT199-DU199</f>
        <v>-11</v>
      </c>
      <c r="ET199" s="32">
        <v>6</v>
      </c>
      <c r="EU199" s="36" t="str">
        <f t="shared" si="51"/>
        <v>I</v>
      </c>
      <c r="EV199" s="36" t="str">
        <f t="shared" si="48"/>
        <v>S</v>
      </c>
      <c r="EW199" s="36" t="str">
        <f t="shared" si="49"/>
        <v>T</v>
      </c>
      <c r="EX199" s="36" t="str">
        <f t="shared" si="50"/>
        <v>P</v>
      </c>
      <c r="EY199" s="32" t="str">
        <f t="shared" si="53"/>
        <v>ISTP</v>
      </c>
      <c r="EZ199" s="32"/>
      <c r="FA199" s="32">
        <v>3</v>
      </c>
    </row>
    <row r="200" spans="1:157" x14ac:dyDescent="0.3">
      <c r="A200" s="32">
        <v>198</v>
      </c>
      <c r="B200" s="33">
        <v>41957</v>
      </c>
      <c r="C200" s="32">
        <v>1</v>
      </c>
      <c r="D200" s="32">
        <v>6</v>
      </c>
      <c r="E200" s="32"/>
      <c r="F200" s="34">
        <v>1</v>
      </c>
      <c r="G200" s="44"/>
      <c r="H200" s="35">
        <v>0.5</v>
      </c>
      <c r="I200" s="35">
        <v>1</v>
      </c>
      <c r="J200" s="35"/>
      <c r="K200" s="35">
        <v>4.5454545454545456E-2</v>
      </c>
      <c r="L200" s="35">
        <v>0.55000000000000004</v>
      </c>
      <c r="M200" s="35">
        <v>4.5454545454545459</v>
      </c>
      <c r="N200" s="35">
        <v>4.7</v>
      </c>
      <c r="O200" s="35">
        <v>3</v>
      </c>
      <c r="P200" s="35">
        <v>4.4000000000000004</v>
      </c>
      <c r="Q200" s="35">
        <v>4.5</v>
      </c>
      <c r="R200" s="35">
        <v>4</v>
      </c>
      <c r="S200" s="35">
        <v>4.2727272727272725</v>
      </c>
      <c r="T200" s="35">
        <v>4.5555555555555554</v>
      </c>
      <c r="U200" s="35">
        <v>3</v>
      </c>
      <c r="V200" s="35">
        <v>4.3</v>
      </c>
      <c r="W200" s="35">
        <v>4.3</v>
      </c>
      <c r="X200" s="35">
        <v>0</v>
      </c>
      <c r="Y200" s="32">
        <v>0</v>
      </c>
      <c r="Z200" s="32">
        <v>0</v>
      </c>
      <c r="AA200" s="32">
        <v>0</v>
      </c>
      <c r="AB200" s="32">
        <v>1</v>
      </c>
      <c r="AC200" s="32">
        <v>3</v>
      </c>
      <c r="AD200" s="32">
        <v>7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0</v>
      </c>
      <c r="AM200" s="32">
        <v>0</v>
      </c>
      <c r="AN200" s="32">
        <v>6</v>
      </c>
      <c r="AO200" s="32">
        <v>4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0</v>
      </c>
      <c r="AW200" s="32">
        <v>0</v>
      </c>
      <c r="AX200" s="32">
        <v>0</v>
      </c>
      <c r="AY200" s="32">
        <v>3</v>
      </c>
      <c r="AZ200" s="32">
        <v>7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0</v>
      </c>
      <c r="BG200" s="32">
        <v>0</v>
      </c>
      <c r="BH200" s="32">
        <v>0</v>
      </c>
      <c r="BI200" s="32">
        <v>0</v>
      </c>
      <c r="BJ200" s="32">
        <v>4</v>
      </c>
      <c r="BK200" s="32">
        <v>4</v>
      </c>
      <c r="BL200" s="32">
        <v>0</v>
      </c>
      <c r="BM200" s="32">
        <v>0</v>
      </c>
      <c r="BN200" s="32">
        <v>0</v>
      </c>
      <c r="BO200" s="32">
        <v>0</v>
      </c>
      <c r="BP200" s="32">
        <v>0</v>
      </c>
      <c r="BQ200" s="32">
        <v>0</v>
      </c>
      <c r="BR200" s="32">
        <v>0</v>
      </c>
      <c r="BS200" s="32">
        <v>0</v>
      </c>
      <c r="BT200" s="32">
        <v>2</v>
      </c>
      <c r="BU200" s="32">
        <v>4</v>
      </c>
      <c r="BV200" s="32">
        <v>5</v>
      </c>
      <c r="BW200" s="32">
        <v>0</v>
      </c>
      <c r="BX200" s="32">
        <v>0</v>
      </c>
      <c r="BY200" s="32">
        <v>0</v>
      </c>
      <c r="BZ200" s="32">
        <v>0</v>
      </c>
      <c r="CA200" s="32">
        <v>0</v>
      </c>
      <c r="CB200" s="32">
        <v>0</v>
      </c>
      <c r="CC200" s="32">
        <v>0</v>
      </c>
      <c r="CD200" s="32">
        <v>0</v>
      </c>
      <c r="CE200" s="32">
        <v>0</v>
      </c>
      <c r="CF200" s="32">
        <v>7</v>
      </c>
      <c r="CG200" s="32">
        <v>3</v>
      </c>
      <c r="CH200" s="32">
        <v>0</v>
      </c>
      <c r="CI200" s="32">
        <v>0</v>
      </c>
      <c r="CJ200" s="32">
        <v>0</v>
      </c>
      <c r="CK200" s="32">
        <v>0</v>
      </c>
      <c r="CL200" s="32">
        <v>0</v>
      </c>
      <c r="CM200" s="32">
        <v>0</v>
      </c>
      <c r="CN200" s="32">
        <v>0</v>
      </c>
      <c r="CO200" s="32">
        <v>0</v>
      </c>
      <c r="CP200" s="32">
        <v>0</v>
      </c>
      <c r="CQ200" s="32">
        <v>4</v>
      </c>
      <c r="CR200" s="32">
        <v>5</v>
      </c>
      <c r="CS200" s="32">
        <v>0</v>
      </c>
      <c r="CT200" s="32">
        <v>0</v>
      </c>
      <c r="CU200" s="32">
        <v>0</v>
      </c>
      <c r="CV200" s="32">
        <v>0</v>
      </c>
      <c r="CW200" s="32">
        <v>0</v>
      </c>
      <c r="CX200" s="32">
        <v>0</v>
      </c>
      <c r="CY200" s="32">
        <v>0</v>
      </c>
      <c r="CZ200" s="32">
        <v>0</v>
      </c>
      <c r="DA200" s="32">
        <v>0</v>
      </c>
      <c r="DB200" s="32">
        <v>7</v>
      </c>
      <c r="DC200" s="32">
        <v>3</v>
      </c>
      <c r="DD200" s="32">
        <v>0</v>
      </c>
      <c r="DE200" s="32">
        <v>0</v>
      </c>
      <c r="DF200" s="32">
        <v>0</v>
      </c>
      <c r="DG200" s="32">
        <v>0</v>
      </c>
      <c r="DH200" s="32">
        <v>0</v>
      </c>
      <c r="DI200" s="32">
        <v>0.34847479045682112</v>
      </c>
      <c r="DJ200" s="45">
        <v>9</v>
      </c>
      <c r="DK200" s="45">
        <v>0</v>
      </c>
      <c r="DL200" s="45">
        <v>0</v>
      </c>
      <c r="DM200" s="32">
        <f t="shared" si="52"/>
        <v>0</v>
      </c>
      <c r="DN200" s="32">
        <v>16</v>
      </c>
      <c r="DO200" s="32">
        <v>12</v>
      </c>
      <c r="DP200" s="32">
        <v>18</v>
      </c>
      <c r="DQ200" s="32">
        <v>9</v>
      </c>
      <c r="DR200" s="32">
        <v>28</v>
      </c>
      <c r="DS200" s="32">
        <v>2</v>
      </c>
      <c r="DT200" s="32">
        <v>22</v>
      </c>
      <c r="DU200" s="32">
        <v>4</v>
      </c>
      <c r="DV200" s="32">
        <v>11</v>
      </c>
      <c r="DW200" s="32">
        <v>19</v>
      </c>
      <c r="DX200" s="32">
        <v>13</v>
      </c>
      <c r="DY200" s="32">
        <v>18</v>
      </c>
      <c r="DZ200" s="32">
        <v>13</v>
      </c>
      <c r="EA200" s="32">
        <v>20</v>
      </c>
      <c r="EB200" s="32">
        <v>20</v>
      </c>
      <c r="EC200" s="32">
        <v>17</v>
      </c>
      <c r="ED200" s="32">
        <v>13</v>
      </c>
      <c r="EE200" s="32">
        <f t="shared" si="37"/>
        <v>50</v>
      </c>
      <c r="EF200" s="32">
        <f t="shared" si="38"/>
        <v>53</v>
      </c>
      <c r="EG200" s="32">
        <f t="shared" si="39"/>
        <v>41</v>
      </c>
      <c r="EH200" s="32">
        <f t="shared" si="40"/>
        <v>50</v>
      </c>
      <c r="EI200" s="32">
        <f t="shared" si="41"/>
        <v>44</v>
      </c>
      <c r="EJ200" s="32">
        <f t="shared" si="42"/>
        <v>50</v>
      </c>
      <c r="EK200" s="32">
        <f t="shared" si="43"/>
        <v>52</v>
      </c>
      <c r="EL200" s="32">
        <f t="shared" si="44"/>
        <v>37</v>
      </c>
      <c r="EM200" s="32">
        <f t="shared" si="45"/>
        <v>55</v>
      </c>
      <c r="EN200" s="32">
        <f t="shared" si="46"/>
        <v>32</v>
      </c>
      <c r="EO200" s="32">
        <f t="shared" si="47"/>
        <v>30</v>
      </c>
      <c r="EP200" s="32">
        <f>DN200-DO200</f>
        <v>4</v>
      </c>
      <c r="EQ200" s="32">
        <f>DP200-DQ200</f>
        <v>9</v>
      </c>
      <c r="ER200" s="32">
        <f>DR200-DS200</f>
        <v>26</v>
      </c>
      <c r="ES200" s="32">
        <f>DT200-DU200</f>
        <v>18</v>
      </c>
      <c r="ET200" s="32">
        <v>5.333333333333333</v>
      </c>
      <c r="EU200" s="36" t="str">
        <f t="shared" si="51"/>
        <v>E</v>
      </c>
      <c r="EV200" s="36" t="str">
        <f t="shared" si="48"/>
        <v>S</v>
      </c>
      <c r="EW200" s="36" t="str">
        <f t="shared" si="49"/>
        <v>T</v>
      </c>
      <c r="EX200" s="36" t="str">
        <f t="shared" si="50"/>
        <v>J</v>
      </c>
      <c r="EY200" s="32" t="str">
        <f t="shared" si="53"/>
        <v>ESTJ</v>
      </c>
      <c r="EZ200" s="32"/>
      <c r="FA200" s="32">
        <v>3</v>
      </c>
    </row>
    <row r="201" spans="1:157" x14ac:dyDescent="0.3">
      <c r="A201" s="32">
        <v>199</v>
      </c>
      <c r="B201" s="33">
        <v>41957</v>
      </c>
      <c r="C201" s="32">
        <v>2</v>
      </c>
      <c r="D201" s="32">
        <v>7</v>
      </c>
      <c r="E201" s="32"/>
      <c r="F201" s="34">
        <v>0</v>
      </c>
      <c r="G201" s="44"/>
      <c r="H201" s="35">
        <v>0.22727272727272727</v>
      </c>
      <c r="I201" s="35">
        <v>0.35</v>
      </c>
      <c r="J201" s="35"/>
      <c r="K201" s="35">
        <v>0</v>
      </c>
      <c r="L201" s="35">
        <v>0.25</v>
      </c>
      <c r="M201" s="35">
        <v>3.7272727272727271</v>
      </c>
      <c r="N201" s="35">
        <v>4.125</v>
      </c>
      <c r="O201" s="35">
        <v>2.6666666666666665</v>
      </c>
      <c r="P201" s="35">
        <v>4.2</v>
      </c>
      <c r="Q201" s="35">
        <v>4.2222222222222223</v>
      </c>
      <c r="R201" s="35">
        <v>4</v>
      </c>
      <c r="S201" s="35">
        <v>4.3636363636363633</v>
      </c>
      <c r="T201" s="35">
        <v>4.625</v>
      </c>
      <c r="U201" s="35">
        <v>3.6666666666666665</v>
      </c>
      <c r="V201" s="35">
        <v>4.5</v>
      </c>
      <c r="W201" s="35">
        <v>4.5</v>
      </c>
      <c r="X201" s="35">
        <v>0</v>
      </c>
      <c r="Y201" s="32">
        <v>0</v>
      </c>
      <c r="Z201" s="32">
        <v>0</v>
      </c>
      <c r="AA201" s="32">
        <v>1</v>
      </c>
      <c r="AB201" s="32">
        <v>4</v>
      </c>
      <c r="AC201" s="32">
        <v>3</v>
      </c>
      <c r="AD201" s="32">
        <v>3</v>
      </c>
      <c r="AE201" s="32">
        <v>0</v>
      </c>
      <c r="AF201" s="32">
        <v>0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0</v>
      </c>
      <c r="AM201" s="32">
        <v>1</v>
      </c>
      <c r="AN201" s="32">
        <v>6</v>
      </c>
      <c r="AO201" s="32">
        <v>3</v>
      </c>
      <c r="AP201" s="32">
        <v>0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0</v>
      </c>
      <c r="AW201" s="32">
        <v>0</v>
      </c>
      <c r="AX201" s="32">
        <v>2</v>
      </c>
      <c r="AY201" s="32">
        <v>3</v>
      </c>
      <c r="AZ201" s="32">
        <v>3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0</v>
      </c>
      <c r="BG201" s="32">
        <v>0</v>
      </c>
      <c r="BH201" s="32">
        <v>0</v>
      </c>
      <c r="BI201" s="32">
        <v>1</v>
      </c>
      <c r="BJ201" s="32">
        <v>5</v>
      </c>
      <c r="BK201" s="32">
        <v>3</v>
      </c>
      <c r="BL201" s="32">
        <v>0</v>
      </c>
      <c r="BM201" s="32">
        <v>0</v>
      </c>
      <c r="BN201" s="32">
        <v>0</v>
      </c>
      <c r="BO201" s="32">
        <v>0</v>
      </c>
      <c r="BP201" s="32">
        <v>0</v>
      </c>
      <c r="BQ201" s="32">
        <v>0</v>
      </c>
      <c r="BR201" s="32">
        <v>0</v>
      </c>
      <c r="BS201" s="32">
        <v>0</v>
      </c>
      <c r="BT201" s="32">
        <v>1</v>
      </c>
      <c r="BU201" s="32">
        <v>5</v>
      </c>
      <c r="BV201" s="32">
        <v>5</v>
      </c>
      <c r="BW201" s="32">
        <v>0</v>
      </c>
      <c r="BX201" s="32">
        <v>0</v>
      </c>
      <c r="BY201" s="32">
        <v>0</v>
      </c>
      <c r="BZ201" s="32">
        <v>0</v>
      </c>
      <c r="CA201" s="32">
        <v>0</v>
      </c>
      <c r="CB201" s="32">
        <v>0</v>
      </c>
      <c r="CC201" s="32">
        <v>0</v>
      </c>
      <c r="CD201" s="32">
        <v>0</v>
      </c>
      <c r="CE201" s="32">
        <v>0</v>
      </c>
      <c r="CF201" s="32">
        <v>5</v>
      </c>
      <c r="CG201" s="32">
        <v>5</v>
      </c>
      <c r="CH201" s="32">
        <v>0</v>
      </c>
      <c r="CI201" s="32">
        <v>0</v>
      </c>
      <c r="CJ201" s="32">
        <v>0</v>
      </c>
      <c r="CK201" s="32">
        <v>0</v>
      </c>
      <c r="CL201" s="32">
        <v>0</v>
      </c>
      <c r="CM201" s="32">
        <v>0</v>
      </c>
      <c r="CN201" s="32">
        <v>0</v>
      </c>
      <c r="CO201" s="32">
        <v>0</v>
      </c>
      <c r="CP201" s="32">
        <v>0</v>
      </c>
      <c r="CQ201" s="32">
        <v>3</v>
      </c>
      <c r="CR201" s="32">
        <v>5</v>
      </c>
      <c r="CS201" s="32">
        <v>0</v>
      </c>
      <c r="CT201" s="32">
        <v>0</v>
      </c>
      <c r="CU201" s="32">
        <v>0</v>
      </c>
      <c r="CV201" s="32">
        <v>0</v>
      </c>
      <c r="CW201" s="32">
        <v>0</v>
      </c>
      <c r="CX201" s="32">
        <v>0</v>
      </c>
      <c r="CY201" s="32">
        <v>0</v>
      </c>
      <c r="CZ201" s="32">
        <v>0</v>
      </c>
      <c r="DA201" s="32">
        <v>0</v>
      </c>
      <c r="DB201" s="32">
        <v>5</v>
      </c>
      <c r="DC201" s="32">
        <v>5</v>
      </c>
      <c r="DD201" s="32">
        <v>0</v>
      </c>
      <c r="DE201" s="32">
        <v>0</v>
      </c>
      <c r="DF201" s="32">
        <v>0</v>
      </c>
      <c r="DG201" s="32">
        <v>0</v>
      </c>
      <c r="DH201" s="32">
        <v>0</v>
      </c>
      <c r="DI201" s="32">
        <v>0.39498512090570764</v>
      </c>
      <c r="DJ201" s="45">
        <v>5</v>
      </c>
      <c r="DK201" s="45">
        <v>4</v>
      </c>
      <c r="DL201" s="45">
        <v>0</v>
      </c>
      <c r="DM201" s="32">
        <f t="shared" si="52"/>
        <v>4</v>
      </c>
      <c r="DN201" s="32">
        <v>7</v>
      </c>
      <c r="DO201" s="32">
        <v>21</v>
      </c>
      <c r="DP201" s="32">
        <v>19</v>
      </c>
      <c r="DQ201" s="32">
        <v>7</v>
      </c>
      <c r="DR201" s="32">
        <v>17</v>
      </c>
      <c r="DS201" s="32">
        <v>5</v>
      </c>
      <c r="DT201" s="32">
        <v>19</v>
      </c>
      <c r="DU201" s="32">
        <v>10</v>
      </c>
      <c r="DV201" s="32">
        <v>20</v>
      </c>
      <c r="DW201" s="32">
        <v>13</v>
      </c>
      <c r="DX201" s="32">
        <v>13</v>
      </c>
      <c r="DY201" s="32">
        <v>20</v>
      </c>
      <c r="DZ201" s="32">
        <v>16</v>
      </c>
      <c r="EA201" s="32">
        <v>18</v>
      </c>
      <c r="EB201" s="32">
        <v>11</v>
      </c>
      <c r="EC201" s="32">
        <v>13</v>
      </c>
      <c r="ED201" s="32">
        <v>20</v>
      </c>
      <c r="EE201" s="32">
        <f t="shared" si="37"/>
        <v>46</v>
      </c>
      <c r="EF201" s="32">
        <f t="shared" si="38"/>
        <v>45</v>
      </c>
      <c r="EG201" s="32">
        <f t="shared" si="39"/>
        <v>53</v>
      </c>
      <c r="EH201" s="32">
        <f t="shared" si="40"/>
        <v>51</v>
      </c>
      <c r="EI201" s="32">
        <f t="shared" si="41"/>
        <v>56</v>
      </c>
      <c r="EJ201" s="32">
        <f t="shared" si="42"/>
        <v>37</v>
      </c>
      <c r="EK201" s="32">
        <f t="shared" si="43"/>
        <v>44</v>
      </c>
      <c r="EL201" s="32">
        <f t="shared" si="44"/>
        <v>49</v>
      </c>
      <c r="EM201" s="32">
        <f t="shared" si="45"/>
        <v>51</v>
      </c>
      <c r="EN201" s="32">
        <f t="shared" si="46"/>
        <v>33</v>
      </c>
      <c r="EO201" s="32">
        <f t="shared" si="47"/>
        <v>26</v>
      </c>
      <c r="EP201" s="32">
        <f>DN201-DO201</f>
        <v>-14</v>
      </c>
      <c r="EQ201" s="32">
        <f>DP201-DQ201</f>
        <v>12</v>
      </c>
      <c r="ER201" s="32">
        <f>DR201-DS201</f>
        <v>12</v>
      </c>
      <c r="ES201" s="32">
        <f>DT201-DU201</f>
        <v>9</v>
      </c>
      <c r="ET201" s="32">
        <v>4.666666666666667</v>
      </c>
      <c r="EU201" s="36" t="str">
        <f t="shared" si="51"/>
        <v>I</v>
      </c>
      <c r="EV201" s="36" t="str">
        <f t="shared" si="48"/>
        <v>S</v>
      </c>
      <c r="EW201" s="36" t="str">
        <f t="shared" si="49"/>
        <v>T</v>
      </c>
      <c r="EX201" s="36" t="str">
        <f t="shared" si="50"/>
        <v>J</v>
      </c>
      <c r="EY201" s="32" t="str">
        <f t="shared" si="53"/>
        <v>ISTJ</v>
      </c>
      <c r="EZ201" s="32"/>
      <c r="FA201" s="32">
        <v>3</v>
      </c>
    </row>
    <row r="202" spans="1:157" x14ac:dyDescent="0.3">
      <c r="A202" s="32">
        <v>200</v>
      </c>
      <c r="B202" s="33">
        <v>41957</v>
      </c>
      <c r="C202" s="32">
        <v>2</v>
      </c>
      <c r="D202" s="32">
        <v>8</v>
      </c>
      <c r="E202" s="32"/>
      <c r="F202" s="34">
        <v>0</v>
      </c>
      <c r="G202" s="44"/>
      <c r="H202" s="35">
        <v>0.54545454545454541</v>
      </c>
      <c r="I202" s="35">
        <v>0.8</v>
      </c>
      <c r="J202" s="35"/>
      <c r="K202" s="35">
        <v>0.18181818181818182</v>
      </c>
      <c r="L202" s="35">
        <v>0.45</v>
      </c>
      <c r="M202" s="35">
        <v>4.3636363636363633</v>
      </c>
      <c r="N202" s="35">
        <v>4.4000000000000004</v>
      </c>
      <c r="O202" s="35">
        <v>4</v>
      </c>
      <c r="P202" s="35">
        <v>4.2</v>
      </c>
      <c r="Q202" s="35">
        <v>4.333333333333333</v>
      </c>
      <c r="R202" s="35">
        <v>3</v>
      </c>
      <c r="S202" s="35">
        <v>4.5454545454545459</v>
      </c>
      <c r="T202" s="35">
        <v>4.5454545454545459</v>
      </c>
      <c r="U202" s="35">
        <v>0</v>
      </c>
      <c r="V202" s="35">
        <v>4.4000000000000004</v>
      </c>
      <c r="W202" s="35">
        <v>4.4444444444444446</v>
      </c>
      <c r="X202" s="35">
        <v>4</v>
      </c>
      <c r="Y202" s="32">
        <v>0</v>
      </c>
      <c r="Z202" s="32">
        <v>0</v>
      </c>
      <c r="AA202" s="32">
        <v>0</v>
      </c>
      <c r="AB202" s="32">
        <v>0</v>
      </c>
      <c r="AC202" s="32">
        <v>7</v>
      </c>
      <c r="AD202" s="32">
        <v>4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1</v>
      </c>
      <c r="AN202" s="32">
        <v>6</v>
      </c>
      <c r="AO202" s="32">
        <v>3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0</v>
      </c>
      <c r="AW202" s="32">
        <v>0</v>
      </c>
      <c r="AX202" s="32">
        <v>0</v>
      </c>
      <c r="AY202" s="32">
        <v>6</v>
      </c>
      <c r="AZ202" s="32">
        <v>4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0</v>
      </c>
      <c r="BG202" s="32">
        <v>0</v>
      </c>
      <c r="BH202" s="32">
        <v>0</v>
      </c>
      <c r="BI202" s="32">
        <v>0</v>
      </c>
      <c r="BJ202" s="32">
        <v>6</v>
      </c>
      <c r="BK202" s="32">
        <v>3</v>
      </c>
      <c r="BL202" s="32">
        <v>0</v>
      </c>
      <c r="BM202" s="32">
        <v>0</v>
      </c>
      <c r="BN202" s="32">
        <v>0</v>
      </c>
      <c r="BO202" s="32">
        <v>0</v>
      </c>
      <c r="BP202" s="32">
        <v>0</v>
      </c>
      <c r="BQ202" s="32">
        <v>0</v>
      </c>
      <c r="BR202" s="32">
        <v>0</v>
      </c>
      <c r="BS202" s="32">
        <v>0</v>
      </c>
      <c r="BT202" s="32">
        <v>0</v>
      </c>
      <c r="BU202" s="32">
        <v>6</v>
      </c>
      <c r="BV202" s="32">
        <v>4</v>
      </c>
      <c r="BW202" s="32">
        <v>1</v>
      </c>
      <c r="BX202" s="32">
        <v>0</v>
      </c>
      <c r="BY202" s="32">
        <v>0</v>
      </c>
      <c r="BZ202" s="32">
        <v>0</v>
      </c>
      <c r="CA202" s="32">
        <v>0</v>
      </c>
      <c r="CB202" s="32">
        <v>0</v>
      </c>
      <c r="CC202" s="32">
        <v>0</v>
      </c>
      <c r="CD202" s="32">
        <v>0</v>
      </c>
      <c r="CE202" s="32">
        <v>0</v>
      </c>
      <c r="CF202" s="32">
        <v>6</v>
      </c>
      <c r="CG202" s="32">
        <v>4</v>
      </c>
      <c r="CH202" s="32">
        <v>0</v>
      </c>
      <c r="CI202" s="32">
        <v>0</v>
      </c>
      <c r="CJ202" s="32">
        <v>0</v>
      </c>
      <c r="CK202" s="32">
        <v>0</v>
      </c>
      <c r="CL202" s="32">
        <v>0</v>
      </c>
      <c r="CM202" s="32">
        <v>0</v>
      </c>
      <c r="CN202" s="32">
        <v>0</v>
      </c>
      <c r="CO202" s="32">
        <v>0</v>
      </c>
      <c r="CP202" s="32">
        <v>0</v>
      </c>
      <c r="CQ202" s="32">
        <v>6</v>
      </c>
      <c r="CR202" s="32">
        <v>4</v>
      </c>
      <c r="CS202" s="32">
        <v>1</v>
      </c>
      <c r="CT202" s="32">
        <v>0</v>
      </c>
      <c r="CU202" s="32">
        <v>0</v>
      </c>
      <c r="CV202" s="32">
        <v>0</v>
      </c>
      <c r="CW202" s="32">
        <v>0</v>
      </c>
      <c r="CX202" s="32">
        <v>0</v>
      </c>
      <c r="CY202" s="32">
        <v>0</v>
      </c>
      <c r="CZ202" s="32">
        <v>0</v>
      </c>
      <c r="DA202" s="32">
        <v>0</v>
      </c>
      <c r="DB202" s="32">
        <v>5</v>
      </c>
      <c r="DC202" s="32">
        <v>4</v>
      </c>
      <c r="DD202" s="32">
        <v>0</v>
      </c>
      <c r="DE202" s="32">
        <v>0</v>
      </c>
      <c r="DF202" s="32">
        <v>0</v>
      </c>
      <c r="DG202" s="32">
        <v>0</v>
      </c>
      <c r="DH202" s="32">
        <v>0</v>
      </c>
      <c r="DI202" s="32">
        <v>0.30128066213091764</v>
      </c>
      <c r="DJ202" s="45">
        <v>9</v>
      </c>
      <c r="DK202" s="45">
        <v>0</v>
      </c>
      <c r="DL202" s="45">
        <v>0</v>
      </c>
      <c r="DM202" s="32">
        <f t="shared" si="52"/>
        <v>0</v>
      </c>
      <c r="DN202" s="32">
        <v>3</v>
      </c>
      <c r="DO202" s="32">
        <v>24</v>
      </c>
      <c r="DP202" s="32">
        <v>14</v>
      </c>
      <c r="DQ202" s="32">
        <v>14</v>
      </c>
      <c r="DR202" s="32">
        <v>12</v>
      </c>
      <c r="DS202" s="32">
        <v>10</v>
      </c>
      <c r="DT202" s="32">
        <v>7</v>
      </c>
      <c r="DU202" s="32">
        <v>23</v>
      </c>
      <c r="DV202" s="32">
        <v>12</v>
      </c>
      <c r="DW202" s="32">
        <v>18</v>
      </c>
      <c r="DX202" s="32">
        <v>15</v>
      </c>
      <c r="DY202" s="32">
        <v>24</v>
      </c>
      <c r="DZ202" s="32">
        <v>11</v>
      </c>
      <c r="EA202" s="32">
        <v>17</v>
      </c>
      <c r="EB202" s="32">
        <v>15</v>
      </c>
      <c r="EC202" s="32">
        <v>14</v>
      </c>
      <c r="ED202" s="32">
        <v>18</v>
      </c>
      <c r="EE202" s="32">
        <f t="shared" si="37"/>
        <v>57</v>
      </c>
      <c r="EF202" s="32">
        <f t="shared" si="38"/>
        <v>43</v>
      </c>
      <c r="EG202" s="32">
        <f t="shared" si="39"/>
        <v>44</v>
      </c>
      <c r="EH202" s="32">
        <f t="shared" si="40"/>
        <v>47</v>
      </c>
      <c r="EI202" s="32">
        <f t="shared" si="41"/>
        <v>53</v>
      </c>
      <c r="EJ202" s="32">
        <f t="shared" si="42"/>
        <v>44</v>
      </c>
      <c r="EK202" s="32">
        <f t="shared" si="43"/>
        <v>51</v>
      </c>
      <c r="EL202" s="32">
        <f t="shared" si="44"/>
        <v>38</v>
      </c>
      <c r="EM202" s="32">
        <f t="shared" si="45"/>
        <v>55</v>
      </c>
      <c r="EN202" s="32">
        <f t="shared" si="46"/>
        <v>36</v>
      </c>
      <c r="EO202" s="32">
        <f t="shared" si="47"/>
        <v>29</v>
      </c>
      <c r="EP202" s="32">
        <f>DN202-DO202</f>
        <v>-21</v>
      </c>
      <c r="EQ202" s="32">
        <f>DP202-DQ202</f>
        <v>0</v>
      </c>
      <c r="ER202" s="32">
        <f>DR202-DS202</f>
        <v>2</v>
      </c>
      <c r="ES202" s="32">
        <f>DT202-DU202</f>
        <v>-16</v>
      </c>
      <c r="ET202" s="32">
        <v>7</v>
      </c>
      <c r="EU202" s="36" t="str">
        <f t="shared" si="51"/>
        <v>I</v>
      </c>
      <c r="EV202" s="36" t="str">
        <f t="shared" si="48"/>
        <v>N</v>
      </c>
      <c r="EW202" s="36" t="str">
        <f t="shared" si="49"/>
        <v>T</v>
      </c>
      <c r="EX202" s="36" t="str">
        <f t="shared" si="50"/>
        <v>P</v>
      </c>
      <c r="EY202" s="32" t="str">
        <f t="shared" si="53"/>
        <v>INTP</v>
      </c>
      <c r="EZ202" s="32"/>
      <c r="FA202" s="32">
        <v>3</v>
      </c>
    </row>
    <row r="203" spans="1:157" x14ac:dyDescent="0.3">
      <c r="A203" s="32">
        <v>201</v>
      </c>
      <c r="B203" s="33">
        <v>41957</v>
      </c>
      <c r="C203" s="32">
        <v>2</v>
      </c>
      <c r="D203" s="32">
        <v>9</v>
      </c>
      <c r="E203" s="32"/>
      <c r="F203" s="34">
        <v>1</v>
      </c>
      <c r="G203" s="44"/>
      <c r="H203" s="35">
        <v>9.0909090909090912E-2</v>
      </c>
      <c r="I203" s="35">
        <v>0</v>
      </c>
      <c r="J203" s="35"/>
      <c r="K203" s="35">
        <v>0</v>
      </c>
      <c r="L203" s="35">
        <v>0</v>
      </c>
      <c r="M203" s="35">
        <v>3.8181818181818183</v>
      </c>
      <c r="N203" s="35">
        <v>3.8888888888888888</v>
      </c>
      <c r="O203" s="35">
        <v>3.5</v>
      </c>
      <c r="P203" s="35">
        <v>4</v>
      </c>
      <c r="Q203" s="35">
        <v>4</v>
      </c>
      <c r="R203" s="35">
        <v>0</v>
      </c>
      <c r="S203" s="35">
        <v>4.0909090909090908</v>
      </c>
      <c r="T203" s="35">
        <v>4.333333333333333</v>
      </c>
      <c r="U203" s="35">
        <v>3</v>
      </c>
      <c r="V203" s="35">
        <v>4.5</v>
      </c>
      <c r="W203" s="35">
        <v>4.5</v>
      </c>
      <c r="X203" s="35">
        <v>0</v>
      </c>
      <c r="Y203" s="32">
        <v>0</v>
      </c>
      <c r="Z203" s="32">
        <v>0</v>
      </c>
      <c r="AA203" s="32">
        <v>0</v>
      </c>
      <c r="AB203" s="32">
        <v>2</v>
      </c>
      <c r="AC203" s="32">
        <v>9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</v>
      </c>
      <c r="AM203" s="32">
        <v>0</v>
      </c>
      <c r="AN203" s="32">
        <v>10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0</v>
      </c>
      <c r="AW203" s="32">
        <v>0</v>
      </c>
      <c r="AX203" s="32">
        <v>1</v>
      </c>
      <c r="AY203" s="32">
        <v>8</v>
      </c>
      <c r="AZ203" s="32">
        <v>0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0</v>
      </c>
      <c r="BG203" s="32">
        <v>0</v>
      </c>
      <c r="BH203" s="32">
        <v>0</v>
      </c>
      <c r="BI203" s="32">
        <v>0</v>
      </c>
      <c r="BJ203" s="32">
        <v>10</v>
      </c>
      <c r="BK203" s="32">
        <v>0</v>
      </c>
      <c r="BL203" s="32">
        <v>0</v>
      </c>
      <c r="BM203" s="32">
        <v>0</v>
      </c>
      <c r="BN203" s="32">
        <v>0</v>
      </c>
      <c r="BO203" s="32">
        <v>0</v>
      </c>
      <c r="BP203" s="32">
        <v>0</v>
      </c>
      <c r="BQ203" s="32">
        <v>0</v>
      </c>
      <c r="BR203" s="32">
        <v>0</v>
      </c>
      <c r="BS203" s="32">
        <v>0</v>
      </c>
      <c r="BT203" s="32">
        <v>2</v>
      </c>
      <c r="BU203" s="32">
        <v>6</v>
      </c>
      <c r="BV203" s="32">
        <v>3</v>
      </c>
      <c r="BW203" s="32">
        <v>0</v>
      </c>
      <c r="BX203" s="32">
        <v>0</v>
      </c>
      <c r="BY203" s="32">
        <v>0</v>
      </c>
      <c r="BZ203" s="32">
        <v>0</v>
      </c>
      <c r="CA203" s="32">
        <v>0</v>
      </c>
      <c r="CB203" s="32">
        <v>0</v>
      </c>
      <c r="CC203" s="32">
        <v>0</v>
      </c>
      <c r="CD203" s="32">
        <v>0</v>
      </c>
      <c r="CE203" s="32">
        <v>1</v>
      </c>
      <c r="CF203" s="32">
        <v>3</v>
      </c>
      <c r="CG203" s="32">
        <v>6</v>
      </c>
      <c r="CH203" s="32">
        <v>0</v>
      </c>
      <c r="CI203" s="32">
        <v>0</v>
      </c>
      <c r="CJ203" s="32">
        <v>0</v>
      </c>
      <c r="CK203" s="32">
        <v>0</v>
      </c>
      <c r="CL203" s="32">
        <v>0</v>
      </c>
      <c r="CM203" s="32">
        <v>0</v>
      </c>
      <c r="CN203" s="32">
        <v>0</v>
      </c>
      <c r="CO203" s="32">
        <v>0</v>
      </c>
      <c r="CP203" s="32">
        <v>0</v>
      </c>
      <c r="CQ203" s="32">
        <v>6</v>
      </c>
      <c r="CR203" s="32">
        <v>3</v>
      </c>
      <c r="CS203" s="32">
        <v>0</v>
      </c>
      <c r="CT203" s="32">
        <v>0</v>
      </c>
      <c r="CU203" s="32">
        <v>0</v>
      </c>
      <c r="CV203" s="32">
        <v>0</v>
      </c>
      <c r="CW203" s="32">
        <v>0</v>
      </c>
      <c r="CX203" s="32">
        <v>0</v>
      </c>
      <c r="CY203" s="32">
        <v>0</v>
      </c>
      <c r="CZ203" s="32">
        <v>0</v>
      </c>
      <c r="DA203" s="32">
        <v>1</v>
      </c>
      <c r="DB203" s="32">
        <v>3</v>
      </c>
      <c r="DC203" s="32">
        <v>6</v>
      </c>
      <c r="DD203" s="32">
        <v>0</v>
      </c>
      <c r="DE203" s="32">
        <v>0</v>
      </c>
      <c r="DF203" s="32">
        <v>0</v>
      </c>
      <c r="DG203" s="32">
        <v>0</v>
      </c>
      <c r="DH203" s="32">
        <v>0</v>
      </c>
      <c r="DI203" s="32">
        <v>0.51363232097357692</v>
      </c>
      <c r="DJ203" s="45">
        <v>3</v>
      </c>
      <c r="DK203" s="45">
        <v>6</v>
      </c>
      <c r="DL203" s="45">
        <v>0</v>
      </c>
      <c r="DM203" s="32">
        <f t="shared" si="52"/>
        <v>6</v>
      </c>
      <c r="DN203" s="32">
        <v>4</v>
      </c>
      <c r="DO203" s="32">
        <v>22</v>
      </c>
      <c r="DP203" s="32">
        <v>19</v>
      </c>
      <c r="DQ203" s="32">
        <v>12</v>
      </c>
      <c r="DR203" s="32">
        <v>24</v>
      </c>
      <c r="DS203" s="32">
        <v>4</v>
      </c>
      <c r="DT203" s="32">
        <v>20</v>
      </c>
      <c r="DU203" s="32">
        <v>9</v>
      </c>
      <c r="DV203" s="32">
        <v>22</v>
      </c>
      <c r="DW203" s="32">
        <v>7</v>
      </c>
      <c r="DX203" s="32">
        <v>18</v>
      </c>
      <c r="DY203" s="32">
        <v>18</v>
      </c>
      <c r="DZ203" s="32">
        <v>21</v>
      </c>
      <c r="EA203" s="32">
        <v>21</v>
      </c>
      <c r="EB203" s="32">
        <v>6</v>
      </c>
      <c r="EC203" s="32">
        <v>18</v>
      </c>
      <c r="ED203" s="32">
        <v>13</v>
      </c>
      <c r="EE203" s="32">
        <f t="shared" si="37"/>
        <v>43</v>
      </c>
      <c r="EF203" s="32">
        <f t="shared" si="38"/>
        <v>48</v>
      </c>
      <c r="EG203" s="32">
        <f t="shared" si="39"/>
        <v>53</v>
      </c>
      <c r="EH203" s="32">
        <f t="shared" si="40"/>
        <v>50</v>
      </c>
      <c r="EI203" s="32">
        <f t="shared" si="41"/>
        <v>52</v>
      </c>
      <c r="EJ203" s="32">
        <f t="shared" si="42"/>
        <v>42</v>
      </c>
      <c r="EK203" s="32">
        <f t="shared" si="43"/>
        <v>26</v>
      </c>
      <c r="EL203" s="32">
        <f t="shared" si="44"/>
        <v>61</v>
      </c>
      <c r="EM203" s="32">
        <f t="shared" si="45"/>
        <v>57</v>
      </c>
      <c r="EN203" s="32">
        <f t="shared" si="46"/>
        <v>20</v>
      </c>
      <c r="EO203" s="32">
        <f t="shared" si="47"/>
        <v>36</v>
      </c>
      <c r="EP203" s="32">
        <f>DN203-DO203</f>
        <v>-18</v>
      </c>
      <c r="EQ203" s="32">
        <f>DP203-DQ203</f>
        <v>7</v>
      </c>
      <c r="ER203" s="32">
        <f>DR203-DS203</f>
        <v>20</v>
      </c>
      <c r="ES203" s="32">
        <f>DT203-DU203</f>
        <v>11</v>
      </c>
      <c r="ET203" s="32">
        <v>4.666666666666667</v>
      </c>
      <c r="EU203" s="36" t="str">
        <f t="shared" si="51"/>
        <v>I</v>
      </c>
      <c r="EV203" s="36" t="str">
        <f t="shared" si="48"/>
        <v>S</v>
      </c>
      <c r="EW203" s="36" t="str">
        <f t="shared" si="49"/>
        <v>T</v>
      </c>
      <c r="EX203" s="36" t="str">
        <f t="shared" si="50"/>
        <v>J</v>
      </c>
      <c r="EY203" s="32" t="str">
        <f t="shared" si="53"/>
        <v>ISTJ</v>
      </c>
      <c r="EZ203" s="32"/>
      <c r="FA203" s="32">
        <v>3</v>
      </c>
    </row>
    <row r="204" spans="1:157" x14ac:dyDescent="0.3">
      <c r="A204" s="32">
        <v>202</v>
      </c>
      <c r="B204" s="33">
        <v>41957</v>
      </c>
      <c r="C204" s="32">
        <v>2</v>
      </c>
      <c r="D204" s="32">
        <v>10</v>
      </c>
      <c r="E204" s="32"/>
      <c r="F204" s="34">
        <v>1</v>
      </c>
      <c r="G204" s="44"/>
      <c r="H204" s="35">
        <v>4.5454545454545456E-2</v>
      </c>
      <c r="I204" s="35">
        <v>0</v>
      </c>
      <c r="J204" s="35"/>
      <c r="K204" s="35">
        <v>0</v>
      </c>
      <c r="L204" s="35">
        <v>0</v>
      </c>
      <c r="M204" s="35">
        <v>5.0909090909090908</v>
      </c>
      <c r="N204" s="35">
        <v>5.4444444444444446</v>
      </c>
      <c r="O204" s="35">
        <v>3.5</v>
      </c>
      <c r="P204" s="35">
        <v>4.5999999999999996</v>
      </c>
      <c r="Q204" s="35">
        <v>4.5999999999999996</v>
      </c>
      <c r="R204" s="35">
        <v>0</v>
      </c>
      <c r="S204" s="35">
        <v>4.1818181818181817</v>
      </c>
      <c r="T204" s="35">
        <v>4.2</v>
      </c>
      <c r="U204" s="35">
        <v>4</v>
      </c>
      <c r="V204" s="35">
        <v>4.2</v>
      </c>
      <c r="W204" s="35">
        <v>4.333333333333333</v>
      </c>
      <c r="X204" s="35">
        <v>3</v>
      </c>
      <c r="Y204" s="32">
        <v>0</v>
      </c>
      <c r="Z204" s="32">
        <v>0</v>
      </c>
      <c r="AA204" s="32">
        <v>0</v>
      </c>
      <c r="AB204" s="32">
        <v>1</v>
      </c>
      <c r="AC204" s="32">
        <v>1</v>
      </c>
      <c r="AD204" s="32">
        <v>8</v>
      </c>
      <c r="AE204" s="32">
        <v>0</v>
      </c>
      <c r="AF204" s="32">
        <v>0</v>
      </c>
      <c r="AG204" s="32">
        <v>0</v>
      </c>
      <c r="AH204" s="32">
        <v>1</v>
      </c>
      <c r="AI204" s="32">
        <v>0</v>
      </c>
      <c r="AJ204" s="32">
        <v>0</v>
      </c>
      <c r="AK204" s="32">
        <v>0</v>
      </c>
      <c r="AL204" s="32">
        <v>0</v>
      </c>
      <c r="AM204" s="32">
        <v>0</v>
      </c>
      <c r="AN204" s="32">
        <v>4</v>
      </c>
      <c r="AO204" s="32">
        <v>6</v>
      </c>
      <c r="AP204" s="32">
        <v>0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0</v>
      </c>
      <c r="AW204" s="32">
        <v>0</v>
      </c>
      <c r="AX204" s="32">
        <v>0</v>
      </c>
      <c r="AY204" s="32">
        <v>0</v>
      </c>
      <c r="AZ204" s="32">
        <v>8</v>
      </c>
      <c r="BA204" s="32">
        <v>0</v>
      </c>
      <c r="BB204" s="32">
        <v>0</v>
      </c>
      <c r="BC204" s="32">
        <v>0</v>
      </c>
      <c r="BD204" s="32">
        <v>1</v>
      </c>
      <c r="BE204" s="32">
        <v>0</v>
      </c>
      <c r="BF204" s="32">
        <v>0</v>
      </c>
      <c r="BG204" s="32">
        <v>0</v>
      </c>
      <c r="BH204" s="32">
        <v>0</v>
      </c>
      <c r="BI204" s="32">
        <v>0</v>
      </c>
      <c r="BJ204" s="32">
        <v>4</v>
      </c>
      <c r="BK204" s="32">
        <v>6</v>
      </c>
      <c r="BL204" s="32">
        <v>0</v>
      </c>
      <c r="BM204" s="32">
        <v>0</v>
      </c>
      <c r="BN204" s="32">
        <v>0</v>
      </c>
      <c r="BO204" s="32">
        <v>0</v>
      </c>
      <c r="BP204" s="32">
        <v>0</v>
      </c>
      <c r="BQ204" s="32">
        <v>0</v>
      </c>
      <c r="BR204" s="32">
        <v>0</v>
      </c>
      <c r="BS204" s="32">
        <v>0</v>
      </c>
      <c r="BT204" s="32">
        <v>1</v>
      </c>
      <c r="BU204" s="32">
        <v>7</v>
      </c>
      <c r="BV204" s="32">
        <v>3</v>
      </c>
      <c r="BW204" s="32">
        <v>0</v>
      </c>
      <c r="BX204" s="32">
        <v>0</v>
      </c>
      <c r="BY204" s="32">
        <v>0</v>
      </c>
      <c r="BZ204" s="32">
        <v>0</v>
      </c>
      <c r="CA204" s="32">
        <v>0</v>
      </c>
      <c r="CB204" s="32">
        <v>0</v>
      </c>
      <c r="CC204" s="32">
        <v>0</v>
      </c>
      <c r="CD204" s="32">
        <v>0</v>
      </c>
      <c r="CE204" s="32">
        <v>1</v>
      </c>
      <c r="CF204" s="32">
        <v>6</v>
      </c>
      <c r="CG204" s="32">
        <v>3</v>
      </c>
      <c r="CH204" s="32">
        <v>0</v>
      </c>
      <c r="CI204" s="32">
        <v>0</v>
      </c>
      <c r="CJ204" s="32">
        <v>0</v>
      </c>
      <c r="CK204" s="32">
        <v>0</v>
      </c>
      <c r="CL204" s="32">
        <v>0</v>
      </c>
      <c r="CM204" s="32">
        <v>0</v>
      </c>
      <c r="CN204" s="32">
        <v>0</v>
      </c>
      <c r="CO204" s="32">
        <v>0</v>
      </c>
      <c r="CP204" s="32">
        <v>1</v>
      </c>
      <c r="CQ204" s="32">
        <v>6</v>
      </c>
      <c r="CR204" s="32">
        <v>3</v>
      </c>
      <c r="CS204" s="32">
        <v>0</v>
      </c>
      <c r="CT204" s="32">
        <v>0</v>
      </c>
      <c r="CU204" s="32">
        <v>0</v>
      </c>
      <c r="CV204" s="32">
        <v>0</v>
      </c>
      <c r="CW204" s="32">
        <v>0</v>
      </c>
      <c r="CX204" s="32">
        <v>0</v>
      </c>
      <c r="CY204" s="32">
        <v>0</v>
      </c>
      <c r="CZ204" s="32">
        <v>0</v>
      </c>
      <c r="DA204" s="32">
        <v>0</v>
      </c>
      <c r="DB204" s="32">
        <v>6</v>
      </c>
      <c r="DC204" s="32">
        <v>3</v>
      </c>
      <c r="DD204" s="32">
        <v>0</v>
      </c>
      <c r="DE204" s="32">
        <v>0</v>
      </c>
      <c r="DF204" s="32">
        <v>0</v>
      </c>
      <c r="DG204" s="32">
        <v>0</v>
      </c>
      <c r="DH204" s="32">
        <v>0</v>
      </c>
      <c r="DI204" s="32">
        <v>0.14793140138316729</v>
      </c>
      <c r="DJ204" s="45">
        <v>2</v>
      </c>
      <c r="DK204" s="45">
        <v>7</v>
      </c>
      <c r="DL204" s="45">
        <v>0</v>
      </c>
      <c r="DM204" s="32">
        <f t="shared" si="52"/>
        <v>7</v>
      </c>
      <c r="DN204" s="32">
        <v>9</v>
      </c>
      <c r="DO204" s="32">
        <v>19</v>
      </c>
      <c r="DP204" s="32">
        <v>15</v>
      </c>
      <c r="DQ204" s="32">
        <v>12</v>
      </c>
      <c r="DR204" s="32">
        <v>14</v>
      </c>
      <c r="DS204" s="32">
        <v>8</v>
      </c>
      <c r="DT204" s="32">
        <v>24</v>
      </c>
      <c r="DU204" s="32">
        <v>7</v>
      </c>
      <c r="DV204" s="32">
        <v>21</v>
      </c>
      <c r="DW204" s="32">
        <v>18</v>
      </c>
      <c r="DX204" s="32">
        <v>18</v>
      </c>
      <c r="DY204" s="32">
        <v>13</v>
      </c>
      <c r="DZ204" s="32">
        <v>11</v>
      </c>
      <c r="EA204" s="32">
        <v>18</v>
      </c>
      <c r="EB204" s="32">
        <v>11</v>
      </c>
      <c r="EC204" s="32">
        <v>18</v>
      </c>
      <c r="ED204" s="32">
        <v>16</v>
      </c>
      <c r="EE204" s="32">
        <f t="shared" si="37"/>
        <v>49</v>
      </c>
      <c r="EF204" s="32">
        <f t="shared" si="38"/>
        <v>40</v>
      </c>
      <c r="EG204" s="32">
        <f t="shared" si="39"/>
        <v>55</v>
      </c>
      <c r="EH204" s="32">
        <f t="shared" si="40"/>
        <v>57</v>
      </c>
      <c r="EI204" s="32">
        <f t="shared" si="41"/>
        <v>40</v>
      </c>
      <c r="EJ204" s="32">
        <f t="shared" si="42"/>
        <v>47</v>
      </c>
      <c r="EK204" s="32">
        <f t="shared" si="43"/>
        <v>45</v>
      </c>
      <c r="EL204" s="32">
        <f t="shared" si="44"/>
        <v>50</v>
      </c>
      <c r="EM204" s="32">
        <f t="shared" si="45"/>
        <v>49</v>
      </c>
      <c r="EN204" s="32">
        <f t="shared" si="46"/>
        <v>34</v>
      </c>
      <c r="EO204" s="32">
        <f t="shared" si="47"/>
        <v>36</v>
      </c>
      <c r="EP204" s="32">
        <f>DN204-DO204</f>
        <v>-10</v>
      </c>
      <c r="EQ204" s="32">
        <f>DP204-DQ204</f>
        <v>3</v>
      </c>
      <c r="ER204" s="32">
        <f>DR204-DS204</f>
        <v>6</v>
      </c>
      <c r="ES204" s="32">
        <f>DT204-DU204</f>
        <v>17</v>
      </c>
      <c r="ET204" s="32">
        <v>5</v>
      </c>
      <c r="EU204" s="36" t="str">
        <f t="shared" si="51"/>
        <v>I</v>
      </c>
      <c r="EV204" s="36" t="str">
        <f t="shared" si="48"/>
        <v>S</v>
      </c>
      <c r="EW204" s="36" t="str">
        <f t="shared" si="49"/>
        <v>T</v>
      </c>
      <c r="EX204" s="36" t="str">
        <f t="shared" si="50"/>
        <v>J</v>
      </c>
      <c r="EY204" s="32" t="str">
        <f t="shared" si="53"/>
        <v>ISTJ</v>
      </c>
      <c r="EZ204" s="32"/>
      <c r="FA204" s="32">
        <v>3</v>
      </c>
    </row>
    <row r="205" spans="1:157" x14ac:dyDescent="0.3">
      <c r="A205" s="32">
        <v>203</v>
      </c>
      <c r="B205" s="33">
        <v>41957</v>
      </c>
      <c r="C205" s="32">
        <v>2</v>
      </c>
      <c r="D205" s="32">
        <v>11</v>
      </c>
      <c r="E205" s="32"/>
      <c r="F205" s="34">
        <v>1</v>
      </c>
      <c r="G205" s="44"/>
      <c r="H205" s="35">
        <v>0.27272727272727271</v>
      </c>
      <c r="I205" s="35">
        <v>0.5</v>
      </c>
      <c r="J205" s="35"/>
      <c r="K205" s="35">
        <v>0</v>
      </c>
      <c r="L205" s="35">
        <v>0.25</v>
      </c>
      <c r="M205" s="35">
        <v>4.1818181818181817</v>
      </c>
      <c r="N205" s="35">
        <v>4.5</v>
      </c>
      <c r="O205" s="35">
        <v>3.3333333333333335</v>
      </c>
      <c r="P205" s="35">
        <v>5</v>
      </c>
      <c r="Q205" s="35">
        <v>5</v>
      </c>
      <c r="R205" s="35">
        <v>0</v>
      </c>
      <c r="S205" s="35">
        <v>4.0909090909090908</v>
      </c>
      <c r="T205" s="35">
        <v>4.5</v>
      </c>
      <c r="U205" s="35">
        <v>3</v>
      </c>
      <c r="V205" s="35">
        <v>4.4000000000000004</v>
      </c>
      <c r="W205" s="35">
        <v>4.4000000000000004</v>
      </c>
      <c r="X205" s="35">
        <v>0</v>
      </c>
      <c r="Y205" s="32">
        <v>0</v>
      </c>
      <c r="Z205" s="32">
        <v>0</v>
      </c>
      <c r="AA205" s="32">
        <v>0</v>
      </c>
      <c r="AB205" s="32">
        <v>3</v>
      </c>
      <c r="AC205" s="32">
        <v>3</v>
      </c>
      <c r="AD205" s="32">
        <v>5</v>
      </c>
      <c r="AE205" s="32">
        <v>0</v>
      </c>
      <c r="AF205" s="32">
        <v>0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0</v>
      </c>
      <c r="AM205" s="32">
        <v>0</v>
      </c>
      <c r="AN205" s="32">
        <v>0</v>
      </c>
      <c r="AO205" s="32">
        <v>10</v>
      </c>
      <c r="AP205" s="32">
        <v>0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0</v>
      </c>
      <c r="AW205" s="32">
        <v>0</v>
      </c>
      <c r="AX205" s="32">
        <v>1</v>
      </c>
      <c r="AY205" s="32">
        <v>2</v>
      </c>
      <c r="AZ205" s="32">
        <v>5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0</v>
      </c>
      <c r="BG205" s="32">
        <v>0</v>
      </c>
      <c r="BH205" s="32">
        <v>0</v>
      </c>
      <c r="BI205" s="32">
        <v>0</v>
      </c>
      <c r="BJ205" s="32">
        <v>0</v>
      </c>
      <c r="BK205" s="32">
        <v>10</v>
      </c>
      <c r="BL205" s="32">
        <v>0</v>
      </c>
      <c r="BM205" s="32">
        <v>0</v>
      </c>
      <c r="BN205" s="32">
        <v>0</v>
      </c>
      <c r="BO205" s="32">
        <v>0</v>
      </c>
      <c r="BP205" s="32">
        <v>0</v>
      </c>
      <c r="BQ205" s="32">
        <v>0</v>
      </c>
      <c r="BR205" s="32">
        <v>0</v>
      </c>
      <c r="BS205" s="32">
        <v>0</v>
      </c>
      <c r="BT205" s="32">
        <v>3</v>
      </c>
      <c r="BU205" s="32">
        <v>4</v>
      </c>
      <c r="BV205" s="32">
        <v>4</v>
      </c>
      <c r="BW205" s="32">
        <v>0</v>
      </c>
      <c r="BX205" s="32">
        <v>0</v>
      </c>
      <c r="BY205" s="32">
        <v>0</v>
      </c>
      <c r="BZ205" s="32">
        <v>0</v>
      </c>
      <c r="CA205" s="32">
        <v>0</v>
      </c>
      <c r="CB205" s="32">
        <v>0</v>
      </c>
      <c r="CC205" s="32">
        <v>0</v>
      </c>
      <c r="CD205" s="32">
        <v>0</v>
      </c>
      <c r="CE205" s="32">
        <v>0</v>
      </c>
      <c r="CF205" s="32">
        <v>6</v>
      </c>
      <c r="CG205" s="32">
        <v>4</v>
      </c>
      <c r="CH205" s="32">
        <v>0</v>
      </c>
      <c r="CI205" s="32">
        <v>0</v>
      </c>
      <c r="CJ205" s="32">
        <v>0</v>
      </c>
      <c r="CK205" s="32">
        <v>0</v>
      </c>
      <c r="CL205" s="32">
        <v>0</v>
      </c>
      <c r="CM205" s="32">
        <v>0</v>
      </c>
      <c r="CN205" s="32">
        <v>0</v>
      </c>
      <c r="CO205" s="32">
        <v>0</v>
      </c>
      <c r="CP205" s="32">
        <v>0</v>
      </c>
      <c r="CQ205" s="32">
        <v>4</v>
      </c>
      <c r="CR205" s="32">
        <v>4</v>
      </c>
      <c r="CS205" s="32">
        <v>0</v>
      </c>
      <c r="CT205" s="32">
        <v>0</v>
      </c>
      <c r="CU205" s="32">
        <v>0</v>
      </c>
      <c r="CV205" s="32">
        <v>0</v>
      </c>
      <c r="CW205" s="32">
        <v>0</v>
      </c>
      <c r="CX205" s="32">
        <v>0</v>
      </c>
      <c r="CY205" s="32">
        <v>0</v>
      </c>
      <c r="CZ205" s="32">
        <v>0</v>
      </c>
      <c r="DA205" s="32">
        <v>0</v>
      </c>
      <c r="DB205" s="32">
        <v>6</v>
      </c>
      <c r="DC205" s="32">
        <v>4</v>
      </c>
      <c r="DD205" s="32">
        <v>0</v>
      </c>
      <c r="DE205" s="32">
        <v>0</v>
      </c>
      <c r="DF205" s="32">
        <v>0</v>
      </c>
      <c r="DG205" s="32">
        <v>0</v>
      </c>
      <c r="DH205" s="32">
        <v>0</v>
      </c>
      <c r="DI205" s="32">
        <v>0.75562002803798411</v>
      </c>
      <c r="DJ205" s="45">
        <v>9</v>
      </c>
      <c r="DK205" s="45">
        <v>0</v>
      </c>
      <c r="DL205" s="45">
        <v>0</v>
      </c>
      <c r="DM205" s="32">
        <f t="shared" si="52"/>
        <v>0</v>
      </c>
      <c r="DN205" s="32">
        <v>22</v>
      </c>
      <c r="DO205" s="32">
        <v>5</v>
      </c>
      <c r="DP205" s="32">
        <v>17</v>
      </c>
      <c r="DQ205" s="32">
        <v>6</v>
      </c>
      <c r="DR205" s="32">
        <v>29</v>
      </c>
      <c r="DS205" s="32">
        <v>0</v>
      </c>
      <c r="DT205" s="32">
        <v>27</v>
      </c>
      <c r="DU205" s="32">
        <v>3</v>
      </c>
      <c r="DV205" s="32">
        <v>20</v>
      </c>
      <c r="DW205" s="32">
        <v>18</v>
      </c>
      <c r="DX205" s="32">
        <v>21</v>
      </c>
      <c r="DY205" s="32">
        <v>7</v>
      </c>
      <c r="DZ205" s="32">
        <v>9</v>
      </c>
      <c r="EA205" s="32">
        <v>17</v>
      </c>
      <c r="EB205" s="32">
        <v>13</v>
      </c>
      <c r="EC205" s="32">
        <v>26</v>
      </c>
      <c r="ED205" s="32">
        <v>13</v>
      </c>
      <c r="EE205" s="32">
        <f t="shared" si="37"/>
        <v>46</v>
      </c>
      <c r="EF205" s="32">
        <f t="shared" si="38"/>
        <v>39</v>
      </c>
      <c r="EG205" s="32">
        <f t="shared" si="39"/>
        <v>59</v>
      </c>
      <c r="EH205" s="32">
        <f t="shared" si="40"/>
        <v>55</v>
      </c>
      <c r="EI205" s="32">
        <f t="shared" si="41"/>
        <v>29</v>
      </c>
      <c r="EJ205" s="32">
        <f t="shared" si="42"/>
        <v>60</v>
      </c>
      <c r="EK205" s="32">
        <f t="shared" si="43"/>
        <v>44</v>
      </c>
      <c r="EL205" s="32">
        <f t="shared" si="44"/>
        <v>50</v>
      </c>
      <c r="EM205" s="32">
        <f t="shared" si="45"/>
        <v>50</v>
      </c>
      <c r="EN205" s="32">
        <f t="shared" si="46"/>
        <v>31</v>
      </c>
      <c r="EO205" s="32">
        <f t="shared" si="47"/>
        <v>47</v>
      </c>
      <c r="EP205" s="32">
        <f>DN205-DO205</f>
        <v>17</v>
      </c>
      <c r="EQ205" s="32">
        <f>DP205-DQ205</f>
        <v>11</v>
      </c>
      <c r="ER205" s="32">
        <f>DR205-DS205</f>
        <v>29</v>
      </c>
      <c r="ES205" s="32">
        <f>DT205-DU205</f>
        <v>24</v>
      </c>
      <c r="ET205" s="32">
        <v>6.333333333333333</v>
      </c>
      <c r="EU205" s="36" t="str">
        <f t="shared" si="51"/>
        <v>E</v>
      </c>
      <c r="EV205" s="36" t="str">
        <f t="shared" si="48"/>
        <v>S</v>
      </c>
      <c r="EW205" s="36" t="str">
        <f t="shared" si="49"/>
        <v>T</v>
      </c>
      <c r="EX205" s="36" t="str">
        <f t="shared" si="50"/>
        <v>J</v>
      </c>
      <c r="EY205" s="32" t="str">
        <f t="shared" si="53"/>
        <v>ESTJ</v>
      </c>
      <c r="EZ205" s="32"/>
      <c r="FA205" s="32">
        <v>3</v>
      </c>
    </row>
    <row r="206" spans="1:157" x14ac:dyDescent="0.3">
      <c r="A206" s="32">
        <v>204</v>
      </c>
      <c r="B206" s="33">
        <v>41957</v>
      </c>
      <c r="C206" s="32">
        <v>2</v>
      </c>
      <c r="D206" s="32">
        <v>12</v>
      </c>
      <c r="E206" s="32"/>
      <c r="F206" s="34">
        <v>0</v>
      </c>
      <c r="G206" s="44"/>
      <c r="H206" s="35">
        <v>0.45454545454545453</v>
      </c>
      <c r="I206" s="35">
        <v>0.8</v>
      </c>
      <c r="J206" s="35"/>
      <c r="K206" s="35">
        <v>0</v>
      </c>
      <c r="L206" s="35">
        <v>0.35</v>
      </c>
      <c r="M206" s="35">
        <v>3.7272727272727271</v>
      </c>
      <c r="N206" s="35">
        <v>4</v>
      </c>
      <c r="O206" s="35">
        <v>3.25</v>
      </c>
      <c r="P206" s="35">
        <v>4.4000000000000004</v>
      </c>
      <c r="Q206" s="35">
        <v>4.4000000000000004</v>
      </c>
      <c r="R206" s="35">
        <v>0</v>
      </c>
      <c r="S206" s="35">
        <v>4.3636363636363633</v>
      </c>
      <c r="T206" s="35">
        <v>4.3636363636363633</v>
      </c>
      <c r="U206" s="35">
        <v>0</v>
      </c>
      <c r="V206" s="35">
        <v>4.4000000000000004</v>
      </c>
      <c r="W206" s="35">
        <v>4.4000000000000004</v>
      </c>
      <c r="X206" s="35">
        <v>0</v>
      </c>
      <c r="Y206" s="32">
        <v>0</v>
      </c>
      <c r="Z206" s="32">
        <v>0</v>
      </c>
      <c r="AA206" s="32">
        <v>0</v>
      </c>
      <c r="AB206" s="32">
        <v>3</v>
      </c>
      <c r="AC206" s="32">
        <v>8</v>
      </c>
      <c r="AD206" s="32">
        <v>0</v>
      </c>
      <c r="AE206" s="32">
        <v>0</v>
      </c>
      <c r="AF206" s="32">
        <v>0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0</v>
      </c>
      <c r="AM206" s="32">
        <v>0</v>
      </c>
      <c r="AN206" s="32">
        <v>6</v>
      </c>
      <c r="AO206" s="32">
        <v>4</v>
      </c>
      <c r="AP206" s="32">
        <v>0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0</v>
      </c>
      <c r="AW206" s="32">
        <v>0</v>
      </c>
      <c r="AX206" s="32">
        <v>0</v>
      </c>
      <c r="AY206" s="32">
        <v>7</v>
      </c>
      <c r="AZ206" s="32">
        <v>0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0</v>
      </c>
      <c r="BG206" s="32">
        <v>0</v>
      </c>
      <c r="BH206" s="32">
        <v>0</v>
      </c>
      <c r="BI206" s="32">
        <v>0</v>
      </c>
      <c r="BJ206" s="32">
        <v>6</v>
      </c>
      <c r="BK206" s="32">
        <v>4</v>
      </c>
      <c r="BL206" s="32">
        <v>0</v>
      </c>
      <c r="BM206" s="32">
        <v>0</v>
      </c>
      <c r="BN206" s="32">
        <v>0</v>
      </c>
      <c r="BO206" s="32">
        <v>0</v>
      </c>
      <c r="BP206" s="32">
        <v>0</v>
      </c>
      <c r="BQ206" s="32">
        <v>0</v>
      </c>
      <c r="BR206" s="32">
        <v>0</v>
      </c>
      <c r="BS206" s="32">
        <v>0</v>
      </c>
      <c r="BT206" s="32">
        <v>2</v>
      </c>
      <c r="BU206" s="32">
        <v>3</v>
      </c>
      <c r="BV206" s="32">
        <v>6</v>
      </c>
      <c r="BW206" s="32">
        <v>0</v>
      </c>
      <c r="BX206" s="32">
        <v>0</v>
      </c>
      <c r="BY206" s="32">
        <v>0</v>
      </c>
      <c r="BZ206" s="32">
        <v>0</v>
      </c>
      <c r="CA206" s="32">
        <v>0</v>
      </c>
      <c r="CB206" s="32">
        <v>0</v>
      </c>
      <c r="CC206" s="32">
        <v>0</v>
      </c>
      <c r="CD206" s="32">
        <v>0</v>
      </c>
      <c r="CE206" s="32">
        <v>0</v>
      </c>
      <c r="CF206" s="32">
        <v>6</v>
      </c>
      <c r="CG206" s="32">
        <v>4</v>
      </c>
      <c r="CH206" s="32">
        <v>0</v>
      </c>
      <c r="CI206" s="32">
        <v>0</v>
      </c>
      <c r="CJ206" s="32">
        <v>0</v>
      </c>
      <c r="CK206" s="32">
        <v>0</v>
      </c>
      <c r="CL206" s="32">
        <v>0</v>
      </c>
      <c r="CM206" s="32">
        <v>0</v>
      </c>
      <c r="CN206" s="32">
        <v>0</v>
      </c>
      <c r="CO206" s="32">
        <v>0</v>
      </c>
      <c r="CP206" s="32">
        <v>2</v>
      </c>
      <c r="CQ206" s="32">
        <v>3</v>
      </c>
      <c r="CR206" s="32">
        <v>6</v>
      </c>
      <c r="CS206" s="32">
        <v>0</v>
      </c>
      <c r="CT206" s="32">
        <v>0</v>
      </c>
      <c r="CU206" s="32">
        <v>0</v>
      </c>
      <c r="CV206" s="32">
        <v>0</v>
      </c>
      <c r="CW206" s="32">
        <v>0</v>
      </c>
      <c r="CX206" s="32">
        <v>0</v>
      </c>
      <c r="CY206" s="32">
        <v>0</v>
      </c>
      <c r="CZ206" s="32">
        <v>0</v>
      </c>
      <c r="DA206" s="32">
        <v>0</v>
      </c>
      <c r="DB206" s="32">
        <v>6</v>
      </c>
      <c r="DC206" s="32">
        <v>4</v>
      </c>
      <c r="DD206" s="32">
        <v>0</v>
      </c>
      <c r="DE206" s="32">
        <v>0</v>
      </c>
      <c r="DF206" s="32">
        <v>0</v>
      </c>
      <c r="DG206" s="32">
        <v>0</v>
      </c>
      <c r="DH206" s="32">
        <v>0</v>
      </c>
      <c r="DI206" s="32">
        <v>0.12118953186779194</v>
      </c>
      <c r="DJ206" s="45">
        <v>1</v>
      </c>
      <c r="DK206" s="45">
        <v>8</v>
      </c>
      <c r="DL206" s="45">
        <v>0</v>
      </c>
      <c r="DM206" s="32">
        <f t="shared" si="52"/>
        <v>8</v>
      </c>
      <c r="DN206" s="46">
        <v>22</v>
      </c>
      <c r="DO206" s="47">
        <v>5</v>
      </c>
      <c r="DP206" s="47">
        <v>17</v>
      </c>
      <c r="DQ206" s="47">
        <v>6</v>
      </c>
      <c r="DR206" s="47">
        <v>29</v>
      </c>
      <c r="DS206" s="47">
        <v>0</v>
      </c>
      <c r="DT206" s="47">
        <v>27</v>
      </c>
      <c r="DU206" s="48">
        <v>3</v>
      </c>
      <c r="DV206" s="46">
        <v>20</v>
      </c>
      <c r="DW206" s="47">
        <v>18</v>
      </c>
      <c r="DX206" s="47">
        <v>21</v>
      </c>
      <c r="DY206" s="47">
        <v>7</v>
      </c>
      <c r="DZ206" s="47">
        <v>9</v>
      </c>
      <c r="EA206" s="47">
        <v>17</v>
      </c>
      <c r="EB206" s="47">
        <v>13</v>
      </c>
      <c r="EC206" s="47">
        <v>26</v>
      </c>
      <c r="ED206" s="48">
        <v>13</v>
      </c>
      <c r="EE206" s="46">
        <f t="shared" si="37"/>
        <v>46</v>
      </c>
      <c r="EF206" s="47">
        <f t="shared" si="38"/>
        <v>39</v>
      </c>
      <c r="EG206" s="47">
        <f t="shared" si="39"/>
        <v>59</v>
      </c>
      <c r="EH206" s="47">
        <f t="shared" si="40"/>
        <v>55</v>
      </c>
      <c r="EI206" s="47">
        <f t="shared" si="41"/>
        <v>29</v>
      </c>
      <c r="EJ206" s="47">
        <f t="shared" si="42"/>
        <v>60</v>
      </c>
      <c r="EK206" s="47">
        <f t="shared" si="43"/>
        <v>44</v>
      </c>
      <c r="EL206" s="47">
        <f t="shared" si="44"/>
        <v>50</v>
      </c>
      <c r="EM206" s="48">
        <f t="shared" si="45"/>
        <v>50</v>
      </c>
      <c r="EN206" s="46">
        <f t="shared" si="46"/>
        <v>31</v>
      </c>
      <c r="EO206" s="48">
        <f t="shared" si="47"/>
        <v>47</v>
      </c>
      <c r="EP206" s="49">
        <v>-15.1472113199828</v>
      </c>
      <c r="EQ206" s="49">
        <v>0.30542123938608101</v>
      </c>
      <c r="ER206" s="49">
        <v>16.8532685970209</v>
      </c>
      <c r="ES206" s="49">
        <v>13.7412970528092</v>
      </c>
      <c r="ET206" s="49"/>
      <c r="EU206" s="50" t="s">
        <v>32</v>
      </c>
      <c r="EV206" s="51" t="s">
        <v>34</v>
      </c>
      <c r="EW206" s="51" t="s">
        <v>36</v>
      </c>
      <c r="EX206" s="52" t="s">
        <v>38</v>
      </c>
      <c r="EY206" s="32" t="str">
        <f t="shared" si="53"/>
        <v>ESTJ</v>
      </c>
      <c r="EZ206" s="32"/>
      <c r="FA206" s="32">
        <v>3</v>
      </c>
    </row>
    <row r="207" spans="1:157" x14ac:dyDescent="0.3">
      <c r="A207" s="37">
        <v>205</v>
      </c>
      <c r="B207" s="38">
        <v>41964</v>
      </c>
      <c r="C207" s="37">
        <v>1</v>
      </c>
      <c r="D207" s="37">
        <v>1</v>
      </c>
      <c r="E207" s="37"/>
      <c r="F207" s="42">
        <v>1</v>
      </c>
      <c r="G207" s="37">
        <v>0</v>
      </c>
      <c r="H207" s="40">
        <v>0</v>
      </c>
      <c r="I207" s="40">
        <v>0.95</v>
      </c>
      <c r="J207" s="40">
        <v>0</v>
      </c>
      <c r="K207" s="40">
        <v>0</v>
      </c>
      <c r="L207" s="40">
        <v>0.85</v>
      </c>
      <c r="M207" s="40">
        <v>4.1818181818181817</v>
      </c>
      <c r="N207" s="40">
        <v>4.5</v>
      </c>
      <c r="O207" s="40">
        <v>3.8</v>
      </c>
      <c r="P207" s="40">
        <v>4.8</v>
      </c>
      <c r="Q207" s="40">
        <v>4.8888888888888893</v>
      </c>
      <c r="R207" s="40">
        <v>4</v>
      </c>
      <c r="S207" s="40">
        <v>4</v>
      </c>
      <c r="T207" s="40">
        <v>4.2222222222222223</v>
      </c>
      <c r="U207" s="40">
        <v>3</v>
      </c>
      <c r="V207" s="40">
        <v>4.7</v>
      </c>
      <c r="W207" s="40">
        <v>4.7</v>
      </c>
      <c r="X207" s="40">
        <v>0</v>
      </c>
      <c r="Y207" s="37">
        <v>0</v>
      </c>
      <c r="Z207" s="37">
        <v>0</v>
      </c>
      <c r="AA207" s="37">
        <v>0</v>
      </c>
      <c r="AB207" s="37">
        <v>1</v>
      </c>
      <c r="AC207" s="37">
        <v>7</v>
      </c>
      <c r="AD207" s="37">
        <v>3</v>
      </c>
      <c r="AE207" s="37">
        <v>0</v>
      </c>
      <c r="AF207" s="37">
        <v>0</v>
      </c>
      <c r="AG207" s="37">
        <v>0</v>
      </c>
      <c r="AH207" s="37">
        <v>0</v>
      </c>
      <c r="AI207" s="37">
        <v>0</v>
      </c>
      <c r="AJ207" s="37">
        <v>0</v>
      </c>
      <c r="AK207" s="37">
        <v>0</v>
      </c>
      <c r="AL207" s="37">
        <v>0</v>
      </c>
      <c r="AM207" s="37">
        <v>0</v>
      </c>
      <c r="AN207" s="37">
        <v>2</v>
      </c>
      <c r="AO207" s="37">
        <v>8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v>0</v>
      </c>
      <c r="AW207" s="37">
        <v>0</v>
      </c>
      <c r="AX207" s="37">
        <v>0</v>
      </c>
      <c r="AY207" s="37">
        <v>3</v>
      </c>
      <c r="AZ207" s="37">
        <v>3</v>
      </c>
      <c r="BA207" s="37">
        <v>0</v>
      </c>
      <c r="BB207" s="37">
        <v>0</v>
      </c>
      <c r="BC207" s="37">
        <v>0</v>
      </c>
      <c r="BD207" s="37">
        <v>0</v>
      </c>
      <c r="BE207" s="37">
        <v>0</v>
      </c>
      <c r="BF207" s="37">
        <v>0</v>
      </c>
      <c r="BG207" s="37">
        <v>0</v>
      </c>
      <c r="BH207" s="37">
        <v>0</v>
      </c>
      <c r="BI207" s="37">
        <v>0</v>
      </c>
      <c r="BJ207" s="37">
        <v>1</v>
      </c>
      <c r="BK207" s="37">
        <v>8</v>
      </c>
      <c r="BL207" s="37">
        <v>0</v>
      </c>
      <c r="BM207" s="37">
        <v>0</v>
      </c>
      <c r="BN207" s="37">
        <v>0</v>
      </c>
      <c r="BO207" s="37">
        <v>0</v>
      </c>
      <c r="BP207" s="37">
        <v>0</v>
      </c>
      <c r="BQ207" s="37">
        <v>0</v>
      </c>
      <c r="BR207" s="37">
        <v>0</v>
      </c>
      <c r="BS207" s="37">
        <v>0</v>
      </c>
      <c r="BT207" s="37">
        <v>3</v>
      </c>
      <c r="BU207" s="37">
        <v>5</v>
      </c>
      <c r="BV207" s="37">
        <v>3</v>
      </c>
      <c r="BW207" s="37">
        <v>0</v>
      </c>
      <c r="BX207" s="37">
        <v>0</v>
      </c>
      <c r="BY207" s="37">
        <v>0</v>
      </c>
      <c r="BZ207" s="37">
        <v>0</v>
      </c>
      <c r="CA207" s="37">
        <v>0</v>
      </c>
      <c r="CB207" s="37">
        <v>0</v>
      </c>
      <c r="CC207" s="37">
        <v>0</v>
      </c>
      <c r="CD207" s="37">
        <v>0</v>
      </c>
      <c r="CE207" s="37">
        <v>1</v>
      </c>
      <c r="CF207" s="37">
        <v>1</v>
      </c>
      <c r="CG207" s="37">
        <v>8</v>
      </c>
      <c r="CH207" s="37">
        <v>0</v>
      </c>
      <c r="CI207" s="37">
        <v>0</v>
      </c>
      <c r="CJ207" s="37">
        <v>0</v>
      </c>
      <c r="CK207" s="37">
        <v>0</v>
      </c>
      <c r="CL207" s="37">
        <v>0</v>
      </c>
      <c r="CM207" s="37">
        <v>0</v>
      </c>
      <c r="CN207" s="37">
        <v>0</v>
      </c>
      <c r="CO207" s="37">
        <v>0</v>
      </c>
      <c r="CP207" s="37">
        <v>1</v>
      </c>
      <c r="CQ207" s="37">
        <v>5</v>
      </c>
      <c r="CR207" s="37">
        <v>3</v>
      </c>
      <c r="CS207" s="37">
        <v>0</v>
      </c>
      <c r="CT207" s="37">
        <v>0</v>
      </c>
      <c r="CU207" s="37">
        <v>0</v>
      </c>
      <c r="CV207" s="37">
        <v>0</v>
      </c>
      <c r="CW207" s="37">
        <v>0</v>
      </c>
      <c r="CX207" s="37">
        <v>0</v>
      </c>
      <c r="CY207" s="37">
        <v>0</v>
      </c>
      <c r="CZ207" s="37">
        <v>0</v>
      </c>
      <c r="DA207" s="37">
        <v>1</v>
      </c>
      <c r="DB207" s="37">
        <v>1</v>
      </c>
      <c r="DC207" s="37">
        <v>8</v>
      </c>
      <c r="DD207" s="37">
        <v>0</v>
      </c>
      <c r="DE207" s="37">
        <v>0</v>
      </c>
      <c r="DF207" s="37">
        <v>0</v>
      </c>
      <c r="DG207" s="37">
        <v>0</v>
      </c>
      <c r="DH207" s="37">
        <v>0</v>
      </c>
      <c r="DI207" s="37">
        <v>0.66772399687479278</v>
      </c>
      <c r="DJ207" s="37">
        <v>7</v>
      </c>
      <c r="DK207" s="37">
        <v>2</v>
      </c>
      <c r="DL207" s="37">
        <v>0</v>
      </c>
      <c r="DM207" s="37">
        <f t="shared" si="52"/>
        <v>2</v>
      </c>
      <c r="DN207" s="37">
        <v>9</v>
      </c>
      <c r="DO207" s="37">
        <v>19</v>
      </c>
      <c r="DP207" s="37">
        <v>4</v>
      </c>
      <c r="DQ207" s="37">
        <v>22</v>
      </c>
      <c r="DR207" s="37">
        <v>5</v>
      </c>
      <c r="DS207" s="37">
        <v>13</v>
      </c>
      <c r="DT207" s="37">
        <v>4</v>
      </c>
      <c r="DU207" s="37">
        <v>24</v>
      </c>
      <c r="DV207" s="37">
        <v>9</v>
      </c>
      <c r="DW207" s="37">
        <v>17</v>
      </c>
      <c r="DX207" s="37">
        <v>20</v>
      </c>
      <c r="DY207" s="37">
        <v>23</v>
      </c>
      <c r="DZ207" s="37">
        <v>15</v>
      </c>
      <c r="EA207" s="37">
        <v>13</v>
      </c>
      <c r="EB207" s="37">
        <v>24</v>
      </c>
      <c r="EC207" s="37">
        <v>11</v>
      </c>
      <c r="ED207" s="37">
        <v>12</v>
      </c>
      <c r="EE207" s="37">
        <f t="shared" si="37"/>
        <v>60</v>
      </c>
      <c r="EF207" s="37">
        <f t="shared" si="38"/>
        <v>52</v>
      </c>
      <c r="EG207" s="37">
        <f t="shared" si="39"/>
        <v>32</v>
      </c>
      <c r="EH207" s="37">
        <f t="shared" si="40"/>
        <v>39</v>
      </c>
      <c r="EI207" s="37">
        <f t="shared" si="41"/>
        <v>50</v>
      </c>
      <c r="EJ207" s="37">
        <f t="shared" si="42"/>
        <v>55</v>
      </c>
      <c r="EK207" s="37">
        <f t="shared" si="43"/>
        <v>53</v>
      </c>
      <c r="EL207" s="37">
        <f t="shared" si="44"/>
        <v>44</v>
      </c>
      <c r="EM207" s="37">
        <f t="shared" si="45"/>
        <v>47</v>
      </c>
      <c r="EN207" s="37">
        <f t="shared" si="46"/>
        <v>29</v>
      </c>
      <c r="EO207" s="37">
        <f t="shared" si="47"/>
        <v>31</v>
      </c>
      <c r="EP207" s="37">
        <f>DN207-DO207</f>
        <v>-10</v>
      </c>
      <c r="EQ207" s="37">
        <f>DP207-DQ207</f>
        <v>-18</v>
      </c>
      <c r="ER207" s="37">
        <f>DR207-DS207</f>
        <v>-8</v>
      </c>
      <c r="ES207" s="37">
        <f>DT207-DU207</f>
        <v>-20</v>
      </c>
      <c r="ET207" s="37">
        <v>7</v>
      </c>
      <c r="EU207" s="42" t="str">
        <f t="shared" si="51"/>
        <v>I</v>
      </c>
      <c r="EV207" s="42" t="str">
        <f t="shared" si="48"/>
        <v>N</v>
      </c>
      <c r="EW207" s="42" t="str">
        <f t="shared" si="49"/>
        <v>F</v>
      </c>
      <c r="EX207" s="42" t="str">
        <f t="shared" si="50"/>
        <v>P</v>
      </c>
      <c r="EY207" s="37" t="str">
        <f t="shared" si="53"/>
        <v>INFP</v>
      </c>
      <c r="EZ207" s="37"/>
      <c r="FA207" s="37">
        <v>3</v>
      </c>
    </row>
    <row r="208" spans="1:157" x14ac:dyDescent="0.3">
      <c r="A208" s="37">
        <v>206</v>
      </c>
      <c r="B208" s="38">
        <v>41964</v>
      </c>
      <c r="C208" s="37">
        <v>1</v>
      </c>
      <c r="D208" s="37">
        <v>2</v>
      </c>
      <c r="E208" s="37"/>
      <c r="F208" s="42">
        <v>0</v>
      </c>
      <c r="G208" s="37">
        <v>0</v>
      </c>
      <c r="H208" s="40">
        <v>0</v>
      </c>
      <c r="I208" s="40">
        <v>1</v>
      </c>
      <c r="J208" s="40">
        <v>0</v>
      </c>
      <c r="K208" s="40">
        <v>0</v>
      </c>
      <c r="L208" s="40">
        <v>0.85</v>
      </c>
      <c r="M208" s="40">
        <v>3.2727272727272729</v>
      </c>
      <c r="N208" s="40">
        <v>3.3333333333333335</v>
      </c>
      <c r="O208" s="40">
        <v>3.2</v>
      </c>
      <c r="P208" s="40">
        <v>5</v>
      </c>
      <c r="Q208" s="40">
        <v>5</v>
      </c>
      <c r="R208" s="40">
        <v>0</v>
      </c>
      <c r="S208" s="40">
        <v>3.5454545454545454</v>
      </c>
      <c r="T208" s="40">
        <v>3.5454545454545454</v>
      </c>
      <c r="U208" s="40">
        <v>0</v>
      </c>
      <c r="V208" s="40">
        <v>4.7</v>
      </c>
      <c r="W208" s="40">
        <v>4.7</v>
      </c>
      <c r="X208" s="40">
        <v>0</v>
      </c>
      <c r="Y208" s="37">
        <v>0</v>
      </c>
      <c r="Z208" s="37">
        <v>0</v>
      </c>
      <c r="AA208" s="37">
        <v>0</v>
      </c>
      <c r="AB208" s="37">
        <v>8</v>
      </c>
      <c r="AC208" s="37">
        <v>3</v>
      </c>
      <c r="AD208" s="37">
        <v>0</v>
      </c>
      <c r="AE208" s="37">
        <v>0</v>
      </c>
      <c r="AF208" s="37">
        <v>0</v>
      </c>
      <c r="AG208" s="37">
        <v>0</v>
      </c>
      <c r="AH208" s="37">
        <v>0</v>
      </c>
      <c r="AI208" s="37">
        <v>0</v>
      </c>
      <c r="AJ208" s="37">
        <v>0</v>
      </c>
      <c r="AK208" s="37">
        <v>0</v>
      </c>
      <c r="AL208" s="37">
        <v>0</v>
      </c>
      <c r="AM208" s="37">
        <v>0</v>
      </c>
      <c r="AN208" s="37">
        <v>0</v>
      </c>
      <c r="AO208" s="37">
        <v>10</v>
      </c>
      <c r="AP208" s="37">
        <v>0</v>
      </c>
      <c r="AQ208" s="37">
        <v>0</v>
      </c>
      <c r="AR208" s="37">
        <v>0</v>
      </c>
      <c r="AS208" s="37">
        <v>0</v>
      </c>
      <c r="AT208" s="37">
        <v>0</v>
      </c>
      <c r="AU208" s="37">
        <v>0</v>
      </c>
      <c r="AV208" s="37">
        <v>0</v>
      </c>
      <c r="AW208" s="37">
        <v>0</v>
      </c>
      <c r="AX208" s="37">
        <v>4</v>
      </c>
      <c r="AY208" s="37">
        <v>2</v>
      </c>
      <c r="AZ208" s="37">
        <v>0</v>
      </c>
      <c r="BA208" s="37">
        <v>0</v>
      </c>
      <c r="BB208" s="37">
        <v>0</v>
      </c>
      <c r="BC208" s="37">
        <v>0</v>
      </c>
      <c r="BD208" s="37">
        <v>0</v>
      </c>
      <c r="BE208" s="37">
        <v>0</v>
      </c>
      <c r="BF208" s="37">
        <v>0</v>
      </c>
      <c r="BG208" s="37">
        <v>0</v>
      </c>
      <c r="BH208" s="37">
        <v>0</v>
      </c>
      <c r="BI208" s="37">
        <v>0</v>
      </c>
      <c r="BJ208" s="37">
        <v>0</v>
      </c>
      <c r="BK208" s="37">
        <v>10</v>
      </c>
      <c r="BL208" s="37">
        <v>0</v>
      </c>
      <c r="BM208" s="37">
        <v>0</v>
      </c>
      <c r="BN208" s="37">
        <v>0</v>
      </c>
      <c r="BO208" s="37">
        <v>0</v>
      </c>
      <c r="BP208" s="37">
        <v>0</v>
      </c>
      <c r="BQ208" s="37">
        <v>0</v>
      </c>
      <c r="BR208" s="37">
        <v>0</v>
      </c>
      <c r="BS208" s="37">
        <v>1</v>
      </c>
      <c r="BT208" s="37">
        <v>5</v>
      </c>
      <c r="BU208" s="37">
        <v>3</v>
      </c>
      <c r="BV208" s="37">
        <v>2</v>
      </c>
      <c r="BW208" s="37">
        <v>0</v>
      </c>
      <c r="BX208" s="37">
        <v>0</v>
      </c>
      <c r="BY208" s="37">
        <v>0</v>
      </c>
      <c r="BZ208" s="37">
        <v>0</v>
      </c>
      <c r="CA208" s="37">
        <v>0</v>
      </c>
      <c r="CB208" s="37">
        <v>0</v>
      </c>
      <c r="CC208" s="37">
        <v>0</v>
      </c>
      <c r="CD208" s="37">
        <v>0</v>
      </c>
      <c r="CE208" s="37">
        <v>0</v>
      </c>
      <c r="CF208" s="37">
        <v>3</v>
      </c>
      <c r="CG208" s="37">
        <v>7</v>
      </c>
      <c r="CH208" s="37">
        <v>0</v>
      </c>
      <c r="CI208" s="37">
        <v>0</v>
      </c>
      <c r="CJ208" s="37">
        <v>0</v>
      </c>
      <c r="CK208" s="37">
        <v>0</v>
      </c>
      <c r="CL208" s="37">
        <v>0</v>
      </c>
      <c r="CM208" s="37">
        <v>0</v>
      </c>
      <c r="CN208" s="37">
        <v>0</v>
      </c>
      <c r="CO208" s="37">
        <v>1</v>
      </c>
      <c r="CP208" s="37">
        <v>5</v>
      </c>
      <c r="CQ208" s="37">
        <v>3</v>
      </c>
      <c r="CR208" s="37">
        <v>2</v>
      </c>
      <c r="CS208" s="37">
        <v>0</v>
      </c>
      <c r="CT208" s="37">
        <v>0</v>
      </c>
      <c r="CU208" s="37">
        <v>0</v>
      </c>
      <c r="CV208" s="37">
        <v>0</v>
      </c>
      <c r="CW208" s="37">
        <v>0</v>
      </c>
      <c r="CX208" s="37">
        <v>0</v>
      </c>
      <c r="CY208" s="37">
        <v>0</v>
      </c>
      <c r="CZ208" s="37">
        <v>0</v>
      </c>
      <c r="DA208" s="37">
        <v>0</v>
      </c>
      <c r="DB208" s="37">
        <v>3</v>
      </c>
      <c r="DC208" s="37">
        <v>7</v>
      </c>
      <c r="DD208" s="37">
        <v>0</v>
      </c>
      <c r="DE208" s="37">
        <v>0</v>
      </c>
      <c r="DF208" s="37">
        <v>0</v>
      </c>
      <c r="DG208" s="37">
        <v>0</v>
      </c>
      <c r="DH208" s="37">
        <v>0</v>
      </c>
      <c r="DI208" s="37">
        <v>0.80709020415964505</v>
      </c>
      <c r="DJ208" s="37">
        <v>0</v>
      </c>
      <c r="DK208" s="37">
        <v>9</v>
      </c>
      <c r="DL208" s="37">
        <v>0</v>
      </c>
      <c r="DM208" s="37">
        <f t="shared" si="52"/>
        <v>9</v>
      </c>
      <c r="DN208" s="37">
        <v>23</v>
      </c>
      <c r="DO208" s="37">
        <v>5</v>
      </c>
      <c r="DP208" s="37">
        <v>17</v>
      </c>
      <c r="DQ208" s="37">
        <v>10</v>
      </c>
      <c r="DR208" s="37">
        <v>16</v>
      </c>
      <c r="DS208" s="37">
        <v>3</v>
      </c>
      <c r="DT208" s="37">
        <v>20</v>
      </c>
      <c r="DU208" s="37">
        <v>7</v>
      </c>
      <c r="DV208" s="37">
        <v>20</v>
      </c>
      <c r="DW208" s="37">
        <v>21</v>
      </c>
      <c r="DX208" s="37">
        <v>20</v>
      </c>
      <c r="DY208" s="37">
        <v>7</v>
      </c>
      <c r="DZ208" s="37">
        <v>10</v>
      </c>
      <c r="EA208" s="37">
        <v>15</v>
      </c>
      <c r="EB208" s="37">
        <v>13</v>
      </c>
      <c r="EC208" s="37">
        <v>21</v>
      </c>
      <c r="ED208" s="37">
        <v>17</v>
      </c>
      <c r="EE208" s="37">
        <f t="shared" si="37"/>
        <v>48</v>
      </c>
      <c r="EF208" s="37">
        <f t="shared" si="38"/>
        <v>38</v>
      </c>
      <c r="EG208" s="37">
        <f t="shared" si="39"/>
        <v>58</v>
      </c>
      <c r="EH208" s="37">
        <f t="shared" si="40"/>
        <v>56</v>
      </c>
      <c r="EI208" s="37">
        <f t="shared" si="41"/>
        <v>34</v>
      </c>
      <c r="EJ208" s="37">
        <f t="shared" si="42"/>
        <v>54</v>
      </c>
      <c r="EK208" s="37">
        <f t="shared" si="43"/>
        <v>51</v>
      </c>
      <c r="EL208" s="37">
        <f t="shared" si="44"/>
        <v>50</v>
      </c>
      <c r="EM208" s="37">
        <f t="shared" si="45"/>
        <v>43</v>
      </c>
      <c r="EN208" s="37">
        <f t="shared" si="46"/>
        <v>38</v>
      </c>
      <c r="EO208" s="37">
        <f t="shared" si="47"/>
        <v>41</v>
      </c>
      <c r="EP208" s="37">
        <f>DN208-DO208</f>
        <v>18</v>
      </c>
      <c r="EQ208" s="37">
        <f>DP208-DQ208</f>
        <v>7</v>
      </c>
      <c r="ER208" s="37">
        <f>DR208-DS208</f>
        <v>13</v>
      </c>
      <c r="ES208" s="37">
        <f>DT208-DU208</f>
        <v>13</v>
      </c>
      <c r="ET208" s="37">
        <v>6.333333333333333</v>
      </c>
      <c r="EU208" s="42" t="str">
        <f t="shared" si="51"/>
        <v>E</v>
      </c>
      <c r="EV208" s="42" t="str">
        <f t="shared" si="48"/>
        <v>S</v>
      </c>
      <c r="EW208" s="42" t="str">
        <f t="shared" si="49"/>
        <v>T</v>
      </c>
      <c r="EX208" s="42" t="str">
        <f t="shared" si="50"/>
        <v>J</v>
      </c>
      <c r="EY208" s="37" t="str">
        <f t="shared" si="53"/>
        <v>ESTJ</v>
      </c>
      <c r="EZ208" s="37"/>
      <c r="FA208" s="37">
        <v>3</v>
      </c>
    </row>
    <row r="209" spans="1:157" x14ac:dyDescent="0.3">
      <c r="A209" s="37">
        <v>207</v>
      </c>
      <c r="B209" s="38">
        <v>41964</v>
      </c>
      <c r="C209" s="37">
        <v>1</v>
      </c>
      <c r="D209" s="37">
        <v>3</v>
      </c>
      <c r="E209" s="37"/>
      <c r="F209" s="42">
        <v>1</v>
      </c>
      <c r="G209" s="37">
        <v>0.6</v>
      </c>
      <c r="H209" s="40">
        <v>0.18181818181818182</v>
      </c>
      <c r="I209" s="40">
        <v>1</v>
      </c>
      <c r="J209" s="40">
        <v>0.2</v>
      </c>
      <c r="K209" s="40">
        <v>0</v>
      </c>
      <c r="L209" s="40">
        <v>0.95</v>
      </c>
      <c r="M209" s="40">
        <v>3.0909090909090908</v>
      </c>
      <c r="N209" s="40">
        <v>3</v>
      </c>
      <c r="O209" s="40">
        <v>3.1666666666666665</v>
      </c>
      <c r="P209" s="40">
        <v>4.5999999999999996</v>
      </c>
      <c r="Q209" s="40">
        <v>4.666666666666667</v>
      </c>
      <c r="R209" s="40">
        <v>4</v>
      </c>
      <c r="S209" s="40">
        <v>4</v>
      </c>
      <c r="T209" s="40">
        <v>4</v>
      </c>
      <c r="U209" s="40">
        <v>0</v>
      </c>
      <c r="V209" s="40">
        <v>4.9000000000000004</v>
      </c>
      <c r="W209" s="40">
        <v>4.9000000000000004</v>
      </c>
      <c r="X209" s="40">
        <v>0</v>
      </c>
      <c r="Y209" s="37">
        <v>0</v>
      </c>
      <c r="Z209" s="37">
        <v>0</v>
      </c>
      <c r="AA209" s="37">
        <v>0</v>
      </c>
      <c r="AB209" s="37">
        <v>10</v>
      </c>
      <c r="AC209" s="37">
        <v>1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1</v>
      </c>
      <c r="AN209" s="37">
        <v>2</v>
      </c>
      <c r="AO209" s="37">
        <v>7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5</v>
      </c>
      <c r="AY209" s="37">
        <v>0</v>
      </c>
      <c r="AZ209" s="37">
        <v>0</v>
      </c>
      <c r="BA209" s="37">
        <v>0</v>
      </c>
      <c r="BB209" s="37">
        <v>0</v>
      </c>
      <c r="BC209" s="37">
        <v>0</v>
      </c>
      <c r="BD209" s="37">
        <v>0</v>
      </c>
      <c r="BE209" s="37">
        <v>0</v>
      </c>
      <c r="BF209" s="37">
        <v>0</v>
      </c>
      <c r="BG209" s="37">
        <v>0</v>
      </c>
      <c r="BH209" s="37">
        <v>0</v>
      </c>
      <c r="BI209" s="37">
        <v>1</v>
      </c>
      <c r="BJ209" s="37">
        <v>1</v>
      </c>
      <c r="BK209" s="37">
        <v>7</v>
      </c>
      <c r="BL209" s="37">
        <v>0</v>
      </c>
      <c r="BM209" s="37">
        <v>0</v>
      </c>
      <c r="BN209" s="37">
        <v>0</v>
      </c>
      <c r="BO209" s="37">
        <v>0</v>
      </c>
      <c r="BP209" s="37">
        <v>0</v>
      </c>
      <c r="BQ209" s="37">
        <v>0</v>
      </c>
      <c r="BR209" s="37">
        <v>0</v>
      </c>
      <c r="BS209" s="37">
        <v>0</v>
      </c>
      <c r="BT209" s="37">
        <v>3</v>
      </c>
      <c r="BU209" s="37">
        <v>5</v>
      </c>
      <c r="BV209" s="37">
        <v>3</v>
      </c>
      <c r="BW209" s="37">
        <v>0</v>
      </c>
      <c r="BX209" s="37">
        <v>0</v>
      </c>
      <c r="BY209" s="37">
        <v>0</v>
      </c>
      <c r="BZ209" s="37">
        <v>0</v>
      </c>
      <c r="CA209" s="37">
        <v>0</v>
      </c>
      <c r="CB209" s="37">
        <v>0</v>
      </c>
      <c r="CC209" s="37">
        <v>0</v>
      </c>
      <c r="CD209" s="37">
        <v>0</v>
      </c>
      <c r="CE209" s="37">
        <v>0</v>
      </c>
      <c r="CF209" s="37">
        <v>1</v>
      </c>
      <c r="CG209" s="37">
        <v>9</v>
      </c>
      <c r="CH209" s="37">
        <v>0</v>
      </c>
      <c r="CI209" s="37">
        <v>0</v>
      </c>
      <c r="CJ209" s="37">
        <v>0</v>
      </c>
      <c r="CK209" s="37">
        <v>0</v>
      </c>
      <c r="CL209" s="37">
        <v>0</v>
      </c>
      <c r="CM209" s="37">
        <v>0</v>
      </c>
      <c r="CN209" s="37">
        <v>0</v>
      </c>
      <c r="CO209" s="37">
        <v>0</v>
      </c>
      <c r="CP209" s="37">
        <v>3</v>
      </c>
      <c r="CQ209" s="37">
        <v>5</v>
      </c>
      <c r="CR209" s="37">
        <v>3</v>
      </c>
      <c r="CS209" s="37">
        <v>0</v>
      </c>
      <c r="CT209" s="37">
        <v>0</v>
      </c>
      <c r="CU209" s="37">
        <v>0</v>
      </c>
      <c r="CV209" s="37">
        <v>0</v>
      </c>
      <c r="CW209" s="37">
        <v>0</v>
      </c>
      <c r="CX209" s="37">
        <v>0</v>
      </c>
      <c r="CY209" s="37">
        <v>0</v>
      </c>
      <c r="CZ209" s="37">
        <v>0</v>
      </c>
      <c r="DA209" s="37">
        <v>0</v>
      </c>
      <c r="DB209" s="37">
        <v>1</v>
      </c>
      <c r="DC209" s="37">
        <v>9</v>
      </c>
      <c r="DD209" s="37">
        <v>0</v>
      </c>
      <c r="DE209" s="37">
        <v>0</v>
      </c>
      <c r="DF209" s="37">
        <v>0</v>
      </c>
      <c r="DG209" s="37">
        <v>0</v>
      </c>
      <c r="DH209" s="37">
        <v>0</v>
      </c>
      <c r="DI209" s="37">
        <v>0.17347655870780576</v>
      </c>
      <c r="DJ209" s="37">
        <v>6</v>
      </c>
      <c r="DK209" s="37">
        <v>3</v>
      </c>
      <c r="DL209" s="37">
        <v>0</v>
      </c>
      <c r="DM209" s="37">
        <f t="shared" si="52"/>
        <v>3</v>
      </c>
      <c r="DN209" s="37">
        <v>17</v>
      </c>
      <c r="DO209" s="37">
        <v>12</v>
      </c>
      <c r="DP209" s="37">
        <v>16</v>
      </c>
      <c r="DQ209" s="37">
        <v>6</v>
      </c>
      <c r="DR209" s="37">
        <v>20</v>
      </c>
      <c r="DS209" s="37">
        <v>7</v>
      </c>
      <c r="DT209" s="37">
        <v>11</v>
      </c>
      <c r="DU209" s="37">
        <v>18</v>
      </c>
      <c r="DV209" s="37">
        <v>10</v>
      </c>
      <c r="DW209" s="37">
        <v>22</v>
      </c>
      <c r="DX209" s="37">
        <v>13</v>
      </c>
      <c r="DY209" s="37">
        <v>19</v>
      </c>
      <c r="DZ209" s="37">
        <v>12</v>
      </c>
      <c r="EA209" s="37">
        <v>16</v>
      </c>
      <c r="EB209" s="37">
        <v>20</v>
      </c>
      <c r="EC209" s="37">
        <v>17</v>
      </c>
      <c r="ED209" s="37">
        <v>15</v>
      </c>
      <c r="EE209" s="37">
        <f t="shared" si="37"/>
        <v>54</v>
      </c>
      <c r="EF209" s="37">
        <f t="shared" si="38"/>
        <v>48</v>
      </c>
      <c r="EG209" s="37">
        <f t="shared" si="39"/>
        <v>42</v>
      </c>
      <c r="EH209" s="37">
        <f t="shared" si="40"/>
        <v>48</v>
      </c>
      <c r="EI209" s="37">
        <f t="shared" si="41"/>
        <v>46</v>
      </c>
      <c r="EJ209" s="37">
        <f t="shared" si="42"/>
        <v>50</v>
      </c>
      <c r="EK209" s="37">
        <f t="shared" si="43"/>
        <v>57</v>
      </c>
      <c r="EL209" s="37">
        <f t="shared" si="44"/>
        <v>35</v>
      </c>
      <c r="EM209" s="37">
        <f t="shared" si="45"/>
        <v>52</v>
      </c>
      <c r="EN209" s="37">
        <f t="shared" si="46"/>
        <v>37</v>
      </c>
      <c r="EO209" s="37">
        <f t="shared" si="47"/>
        <v>30</v>
      </c>
      <c r="EP209" s="37">
        <f>DN209-DO209</f>
        <v>5</v>
      </c>
      <c r="EQ209" s="37">
        <f>DP209-DQ209</f>
        <v>10</v>
      </c>
      <c r="ER209" s="37">
        <f>DR209-DS209</f>
        <v>13</v>
      </c>
      <c r="ES209" s="37">
        <f>DT209-DU209</f>
        <v>-7</v>
      </c>
      <c r="ET209" s="37">
        <v>5</v>
      </c>
      <c r="EU209" s="42" t="str">
        <f t="shared" si="51"/>
        <v>E</v>
      </c>
      <c r="EV209" s="42" t="str">
        <f t="shared" si="48"/>
        <v>S</v>
      </c>
      <c r="EW209" s="42" t="str">
        <f t="shared" si="49"/>
        <v>T</v>
      </c>
      <c r="EX209" s="42" t="str">
        <f t="shared" si="50"/>
        <v>P</v>
      </c>
      <c r="EY209" s="37" t="str">
        <f t="shared" si="53"/>
        <v>ESTP</v>
      </c>
      <c r="EZ209" s="37"/>
      <c r="FA209" s="37">
        <v>3</v>
      </c>
    </row>
    <row r="210" spans="1:157" x14ac:dyDescent="0.3">
      <c r="A210" s="37">
        <v>208</v>
      </c>
      <c r="B210" s="38">
        <v>41964</v>
      </c>
      <c r="C210" s="37">
        <v>1</v>
      </c>
      <c r="D210" s="37">
        <v>4</v>
      </c>
      <c r="E210" s="37"/>
      <c r="F210" s="42">
        <v>0</v>
      </c>
      <c r="G210" s="37">
        <v>0.8</v>
      </c>
      <c r="H210" s="40">
        <v>0.45454545454545453</v>
      </c>
      <c r="I210" s="40">
        <v>0.6</v>
      </c>
      <c r="J210" s="40">
        <v>0.4</v>
      </c>
      <c r="K210" s="40">
        <v>9.0909090909090912E-2</v>
      </c>
      <c r="L210" s="40">
        <v>0.6</v>
      </c>
      <c r="M210" s="40">
        <v>4.4545454545454541</v>
      </c>
      <c r="N210" s="40">
        <v>4.666666666666667</v>
      </c>
      <c r="O210" s="40">
        <v>3.5</v>
      </c>
      <c r="P210" s="40">
        <v>4.5</v>
      </c>
      <c r="Q210" s="40">
        <v>4.625</v>
      </c>
      <c r="R210" s="40">
        <v>4</v>
      </c>
      <c r="S210" s="40">
        <v>3.6363636363636362</v>
      </c>
      <c r="T210" s="40">
        <v>4.333333333333333</v>
      </c>
      <c r="U210" s="40">
        <v>3.375</v>
      </c>
      <c r="V210" s="40">
        <v>4.9000000000000004</v>
      </c>
      <c r="W210" s="40">
        <v>5</v>
      </c>
      <c r="X210" s="40">
        <v>4</v>
      </c>
      <c r="Y210" s="37">
        <v>0</v>
      </c>
      <c r="Z210" s="37">
        <v>0</v>
      </c>
      <c r="AA210" s="37">
        <v>1</v>
      </c>
      <c r="AB210" s="37">
        <v>1</v>
      </c>
      <c r="AC210" s="37">
        <v>1</v>
      </c>
      <c r="AD210" s="37">
        <v>8</v>
      </c>
      <c r="AE210" s="37">
        <v>0</v>
      </c>
      <c r="AF210" s="37">
        <v>0</v>
      </c>
      <c r="AG210" s="37">
        <v>0</v>
      </c>
      <c r="AH210" s="37">
        <v>0</v>
      </c>
      <c r="AI210" s="37">
        <v>0</v>
      </c>
      <c r="AJ210" s="37">
        <v>0</v>
      </c>
      <c r="AK210" s="37">
        <v>0</v>
      </c>
      <c r="AL210" s="37">
        <v>0</v>
      </c>
      <c r="AM210" s="37">
        <v>0</v>
      </c>
      <c r="AN210" s="37">
        <v>5</v>
      </c>
      <c r="AO210" s="37">
        <v>5</v>
      </c>
      <c r="AP210" s="37">
        <v>0</v>
      </c>
      <c r="AQ210" s="37">
        <v>0</v>
      </c>
      <c r="AR210" s="37">
        <v>0</v>
      </c>
      <c r="AS210" s="37">
        <v>0</v>
      </c>
      <c r="AT210" s="37">
        <v>0</v>
      </c>
      <c r="AU210" s="37">
        <v>0</v>
      </c>
      <c r="AV210" s="37">
        <v>0</v>
      </c>
      <c r="AW210" s="37">
        <v>1</v>
      </c>
      <c r="AX210" s="37">
        <v>0</v>
      </c>
      <c r="AY210" s="37">
        <v>0</v>
      </c>
      <c r="AZ210" s="37">
        <v>8</v>
      </c>
      <c r="BA210" s="37">
        <v>0</v>
      </c>
      <c r="BB210" s="37">
        <v>0</v>
      </c>
      <c r="BC210" s="37">
        <v>0</v>
      </c>
      <c r="BD210" s="37">
        <v>0</v>
      </c>
      <c r="BE210" s="37">
        <v>0</v>
      </c>
      <c r="BF210" s="37">
        <v>0</v>
      </c>
      <c r="BG210" s="37">
        <v>0</v>
      </c>
      <c r="BH210" s="37">
        <v>0</v>
      </c>
      <c r="BI210" s="37">
        <v>0</v>
      </c>
      <c r="BJ210" s="37">
        <v>3</v>
      </c>
      <c r="BK210" s="37">
        <v>5</v>
      </c>
      <c r="BL210" s="37">
        <v>0</v>
      </c>
      <c r="BM210" s="37">
        <v>0</v>
      </c>
      <c r="BN210" s="37">
        <v>0</v>
      </c>
      <c r="BO210" s="37">
        <v>0</v>
      </c>
      <c r="BP210" s="37">
        <v>0</v>
      </c>
      <c r="BQ210" s="37">
        <v>0</v>
      </c>
      <c r="BR210" s="37">
        <v>0</v>
      </c>
      <c r="BS210" s="37">
        <v>0</v>
      </c>
      <c r="BT210" s="37">
        <v>6</v>
      </c>
      <c r="BU210" s="37">
        <v>3</v>
      </c>
      <c r="BV210" s="37">
        <v>2</v>
      </c>
      <c r="BW210" s="37">
        <v>0</v>
      </c>
      <c r="BX210" s="37">
        <v>0</v>
      </c>
      <c r="BY210" s="37">
        <v>0</v>
      </c>
      <c r="BZ210" s="37">
        <v>0</v>
      </c>
      <c r="CA210" s="37">
        <v>0</v>
      </c>
      <c r="CB210" s="37">
        <v>0</v>
      </c>
      <c r="CC210" s="37">
        <v>0</v>
      </c>
      <c r="CD210" s="37">
        <v>0</v>
      </c>
      <c r="CE210" s="37">
        <v>0</v>
      </c>
      <c r="CF210" s="37">
        <v>1</v>
      </c>
      <c r="CG210" s="37">
        <v>9</v>
      </c>
      <c r="CH210" s="37">
        <v>0</v>
      </c>
      <c r="CI210" s="37">
        <v>0</v>
      </c>
      <c r="CJ210" s="37">
        <v>0</v>
      </c>
      <c r="CK210" s="37">
        <v>0</v>
      </c>
      <c r="CL210" s="37">
        <v>0</v>
      </c>
      <c r="CM210" s="37">
        <v>0</v>
      </c>
      <c r="CN210" s="37">
        <v>0</v>
      </c>
      <c r="CO210" s="37">
        <v>0</v>
      </c>
      <c r="CP210" s="37">
        <v>1</v>
      </c>
      <c r="CQ210" s="37">
        <v>0</v>
      </c>
      <c r="CR210" s="37">
        <v>2</v>
      </c>
      <c r="CS210" s="37">
        <v>0</v>
      </c>
      <c r="CT210" s="37">
        <v>0</v>
      </c>
      <c r="CU210" s="37">
        <v>0</v>
      </c>
      <c r="CV210" s="37">
        <v>0</v>
      </c>
      <c r="CW210" s="37">
        <v>0</v>
      </c>
      <c r="CX210" s="37">
        <v>0</v>
      </c>
      <c r="CY210" s="37">
        <v>0</v>
      </c>
      <c r="CZ210" s="37">
        <v>0</v>
      </c>
      <c r="DA210" s="37">
        <v>0</v>
      </c>
      <c r="DB210" s="37">
        <v>0</v>
      </c>
      <c r="DC210" s="37">
        <v>9</v>
      </c>
      <c r="DD210" s="37">
        <v>0</v>
      </c>
      <c r="DE210" s="37">
        <v>0</v>
      </c>
      <c r="DF210" s="37">
        <v>0</v>
      </c>
      <c r="DG210" s="37">
        <v>0</v>
      </c>
      <c r="DH210" s="37">
        <v>0</v>
      </c>
      <c r="DI210" s="37">
        <v>0.38998596257118884</v>
      </c>
      <c r="DJ210" s="37">
        <v>9</v>
      </c>
      <c r="DK210" s="37">
        <v>0</v>
      </c>
      <c r="DL210" s="37">
        <v>0</v>
      </c>
      <c r="DM210" s="37">
        <f t="shared" si="52"/>
        <v>0</v>
      </c>
      <c r="DN210" s="37">
        <v>7</v>
      </c>
      <c r="DO210" s="37">
        <v>18</v>
      </c>
      <c r="DP210" s="37">
        <v>20</v>
      </c>
      <c r="DQ210" s="37">
        <v>14</v>
      </c>
      <c r="DR210" s="37">
        <v>27</v>
      </c>
      <c r="DS210" s="37">
        <v>0</v>
      </c>
      <c r="DT210" s="37">
        <v>21</v>
      </c>
      <c r="DU210" s="37">
        <v>5</v>
      </c>
      <c r="DV210" s="37">
        <v>21</v>
      </c>
      <c r="DW210" s="37">
        <v>7</v>
      </c>
      <c r="DX210" s="37">
        <v>19</v>
      </c>
      <c r="DY210" s="37">
        <v>13</v>
      </c>
      <c r="DZ210" s="37">
        <v>17</v>
      </c>
      <c r="EA210" s="37">
        <v>18</v>
      </c>
      <c r="EB210" s="37">
        <v>10</v>
      </c>
      <c r="EC210" s="37">
        <v>23</v>
      </c>
      <c r="ED210" s="37">
        <v>16</v>
      </c>
      <c r="EE210" s="37">
        <f t="shared" si="37"/>
        <v>39</v>
      </c>
      <c r="EF210" s="37">
        <f t="shared" si="38"/>
        <v>45</v>
      </c>
      <c r="EG210" s="37">
        <f t="shared" si="39"/>
        <v>60</v>
      </c>
      <c r="EH210" s="37">
        <f t="shared" si="40"/>
        <v>46</v>
      </c>
      <c r="EI210" s="37">
        <f t="shared" si="41"/>
        <v>46</v>
      </c>
      <c r="EJ210" s="37">
        <f t="shared" si="42"/>
        <v>52</v>
      </c>
      <c r="EK210" s="37">
        <f t="shared" si="43"/>
        <v>33</v>
      </c>
      <c r="EL210" s="37">
        <f t="shared" si="44"/>
        <v>57</v>
      </c>
      <c r="EM210" s="37">
        <f t="shared" si="45"/>
        <v>54</v>
      </c>
      <c r="EN210" s="37">
        <f t="shared" si="46"/>
        <v>23</v>
      </c>
      <c r="EO210" s="37">
        <f t="shared" si="47"/>
        <v>42</v>
      </c>
      <c r="EP210" s="37">
        <f>DN210-DO210</f>
        <v>-11</v>
      </c>
      <c r="EQ210" s="37">
        <f>DP210-DQ210</f>
        <v>6</v>
      </c>
      <c r="ER210" s="37">
        <f>DR210-DS210</f>
        <v>27</v>
      </c>
      <c r="ES210" s="37">
        <f>DT210-DU210</f>
        <v>16</v>
      </c>
      <c r="ET210" s="37">
        <v>5.666666666666667</v>
      </c>
      <c r="EU210" s="42" t="str">
        <f t="shared" si="51"/>
        <v>I</v>
      </c>
      <c r="EV210" s="42" t="str">
        <f t="shared" si="48"/>
        <v>S</v>
      </c>
      <c r="EW210" s="42" t="str">
        <f t="shared" si="49"/>
        <v>T</v>
      </c>
      <c r="EX210" s="42" t="str">
        <f t="shared" si="50"/>
        <v>J</v>
      </c>
      <c r="EY210" s="37" t="str">
        <f t="shared" si="53"/>
        <v>ISTJ</v>
      </c>
      <c r="EZ210" s="37"/>
      <c r="FA210" s="37">
        <v>3</v>
      </c>
    </row>
    <row r="211" spans="1:157" x14ac:dyDescent="0.3">
      <c r="A211" s="37">
        <v>209</v>
      </c>
      <c r="B211" s="38">
        <v>41964</v>
      </c>
      <c r="C211" s="37">
        <v>1</v>
      </c>
      <c r="D211" s="37">
        <v>5</v>
      </c>
      <c r="E211" s="37"/>
      <c r="F211" s="42">
        <v>1</v>
      </c>
      <c r="G211" s="37">
        <v>0.2</v>
      </c>
      <c r="H211" s="40">
        <v>0.18181818181818182</v>
      </c>
      <c r="I211" s="40">
        <v>0.85</v>
      </c>
      <c r="J211" s="40">
        <v>0</v>
      </c>
      <c r="K211" s="40">
        <v>0</v>
      </c>
      <c r="L211" s="40">
        <v>0.75</v>
      </c>
      <c r="M211" s="40">
        <v>4.1818181818181817</v>
      </c>
      <c r="N211" s="40">
        <v>4.333333333333333</v>
      </c>
      <c r="O211" s="40">
        <v>3.5</v>
      </c>
      <c r="P211" s="40">
        <v>5</v>
      </c>
      <c r="Q211" s="40">
        <v>5</v>
      </c>
      <c r="R211" s="40">
        <v>0</v>
      </c>
      <c r="S211" s="40">
        <v>3.9090909090909092</v>
      </c>
      <c r="T211" s="40">
        <v>5</v>
      </c>
      <c r="U211" s="40">
        <v>3.5</v>
      </c>
      <c r="V211" s="40">
        <v>4.8</v>
      </c>
      <c r="W211" s="40">
        <v>5</v>
      </c>
      <c r="X211" s="40">
        <v>4</v>
      </c>
      <c r="Y211" s="37">
        <v>0</v>
      </c>
      <c r="Z211" s="37">
        <v>0</v>
      </c>
      <c r="AA211" s="37">
        <v>0</v>
      </c>
      <c r="AB211" s="37">
        <v>2</v>
      </c>
      <c r="AC211" s="37">
        <v>5</v>
      </c>
      <c r="AD211" s="37">
        <v>4</v>
      </c>
      <c r="AE211" s="37">
        <v>0</v>
      </c>
      <c r="AF211" s="37">
        <v>0</v>
      </c>
      <c r="AG211" s="37">
        <v>0</v>
      </c>
      <c r="AH211" s="37">
        <v>0</v>
      </c>
      <c r="AI211" s="37">
        <v>0</v>
      </c>
      <c r="AJ211" s="37">
        <v>0</v>
      </c>
      <c r="AK211" s="37">
        <v>0</v>
      </c>
      <c r="AL211" s="37">
        <v>0</v>
      </c>
      <c r="AM211" s="37">
        <v>0</v>
      </c>
      <c r="AN211" s="37">
        <v>0</v>
      </c>
      <c r="AO211" s="37">
        <v>10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37">
        <v>0</v>
      </c>
      <c r="AV211" s="37">
        <v>0</v>
      </c>
      <c r="AW211" s="37">
        <v>0</v>
      </c>
      <c r="AX211" s="37">
        <v>1</v>
      </c>
      <c r="AY211" s="37">
        <v>4</v>
      </c>
      <c r="AZ211" s="37">
        <v>4</v>
      </c>
      <c r="BA211" s="37">
        <v>0</v>
      </c>
      <c r="BB211" s="37">
        <v>0</v>
      </c>
      <c r="BC211" s="37">
        <v>0</v>
      </c>
      <c r="BD211" s="37">
        <v>0</v>
      </c>
      <c r="BE211" s="37">
        <v>0</v>
      </c>
      <c r="BF211" s="37">
        <v>0</v>
      </c>
      <c r="BG211" s="37">
        <v>0</v>
      </c>
      <c r="BH211" s="37">
        <v>0</v>
      </c>
      <c r="BI211" s="37">
        <v>0</v>
      </c>
      <c r="BJ211" s="37">
        <v>0</v>
      </c>
      <c r="BK211" s="37">
        <v>10</v>
      </c>
      <c r="BL211" s="37">
        <v>0</v>
      </c>
      <c r="BM211" s="37">
        <v>0</v>
      </c>
      <c r="BN211" s="37">
        <v>0</v>
      </c>
      <c r="BO211" s="37">
        <v>0</v>
      </c>
      <c r="BP211" s="37">
        <v>0</v>
      </c>
      <c r="BQ211" s="37">
        <v>0</v>
      </c>
      <c r="BR211" s="37">
        <v>0</v>
      </c>
      <c r="BS211" s="37">
        <v>0</v>
      </c>
      <c r="BT211" s="37">
        <v>4</v>
      </c>
      <c r="BU211" s="37">
        <v>4</v>
      </c>
      <c r="BV211" s="37">
        <v>3</v>
      </c>
      <c r="BW211" s="37">
        <v>0</v>
      </c>
      <c r="BX211" s="37">
        <v>0</v>
      </c>
      <c r="BY211" s="37">
        <v>0</v>
      </c>
      <c r="BZ211" s="37">
        <v>0</v>
      </c>
      <c r="CA211" s="37">
        <v>0</v>
      </c>
      <c r="CB211" s="37">
        <v>0</v>
      </c>
      <c r="CC211" s="37">
        <v>0</v>
      </c>
      <c r="CD211" s="37">
        <v>0</v>
      </c>
      <c r="CE211" s="37">
        <v>0</v>
      </c>
      <c r="CF211" s="37">
        <v>2</v>
      </c>
      <c r="CG211" s="37">
        <v>8</v>
      </c>
      <c r="CH211" s="37">
        <v>0</v>
      </c>
      <c r="CI211" s="37">
        <v>0</v>
      </c>
      <c r="CJ211" s="37">
        <v>0</v>
      </c>
      <c r="CK211" s="37">
        <v>0</v>
      </c>
      <c r="CL211" s="37">
        <v>0</v>
      </c>
      <c r="CM211" s="37">
        <v>0</v>
      </c>
      <c r="CN211" s="37">
        <v>0</v>
      </c>
      <c r="CO211" s="37">
        <v>0</v>
      </c>
      <c r="CP211" s="37">
        <v>0</v>
      </c>
      <c r="CQ211" s="37">
        <v>0</v>
      </c>
      <c r="CR211" s="37">
        <v>3</v>
      </c>
      <c r="CS211" s="37">
        <v>0</v>
      </c>
      <c r="CT211" s="37">
        <v>0</v>
      </c>
      <c r="CU211" s="37">
        <v>0</v>
      </c>
      <c r="CV211" s="37">
        <v>0</v>
      </c>
      <c r="CW211" s="37">
        <v>0</v>
      </c>
      <c r="CX211" s="37">
        <v>0</v>
      </c>
      <c r="CY211" s="37">
        <v>0</v>
      </c>
      <c r="CZ211" s="37">
        <v>0</v>
      </c>
      <c r="DA211" s="37">
        <v>0</v>
      </c>
      <c r="DB211" s="37">
        <v>0</v>
      </c>
      <c r="DC211" s="37">
        <v>8</v>
      </c>
      <c r="DD211" s="37">
        <v>0</v>
      </c>
      <c r="DE211" s="37">
        <v>0</v>
      </c>
      <c r="DF211" s="37">
        <v>0</v>
      </c>
      <c r="DG211" s="37">
        <v>0</v>
      </c>
      <c r="DH211" s="37">
        <v>0</v>
      </c>
      <c r="DI211" s="37">
        <v>0.91475122054625246</v>
      </c>
      <c r="DJ211" s="37">
        <v>3</v>
      </c>
      <c r="DK211" s="37">
        <v>6</v>
      </c>
      <c r="DL211" s="37">
        <v>0</v>
      </c>
      <c r="DM211" s="37">
        <f t="shared" si="52"/>
        <v>6</v>
      </c>
      <c r="DN211" s="37">
        <v>15</v>
      </c>
      <c r="DO211" s="37">
        <v>9</v>
      </c>
      <c r="DP211" s="37">
        <v>4</v>
      </c>
      <c r="DQ211" s="37">
        <v>19</v>
      </c>
      <c r="DR211" s="37">
        <v>10</v>
      </c>
      <c r="DS211" s="37">
        <v>15</v>
      </c>
      <c r="DT211" s="37">
        <v>16</v>
      </c>
      <c r="DU211" s="37">
        <v>9</v>
      </c>
      <c r="DV211" s="37">
        <v>18</v>
      </c>
      <c r="DW211" s="37">
        <v>12</v>
      </c>
      <c r="DX211" s="37">
        <v>18</v>
      </c>
      <c r="DY211" s="37">
        <v>17</v>
      </c>
      <c r="DZ211" s="37">
        <v>18</v>
      </c>
      <c r="EA211" s="37">
        <v>10</v>
      </c>
      <c r="EB211" s="37">
        <v>20</v>
      </c>
      <c r="EC211" s="37">
        <v>21</v>
      </c>
      <c r="ED211" s="37">
        <v>10</v>
      </c>
      <c r="EE211" s="37">
        <f t="shared" si="37"/>
        <v>47</v>
      </c>
      <c r="EF211" s="37">
        <f t="shared" si="38"/>
        <v>48</v>
      </c>
      <c r="EG211" s="37">
        <f t="shared" si="39"/>
        <v>49</v>
      </c>
      <c r="EH211" s="37">
        <f t="shared" si="40"/>
        <v>40</v>
      </c>
      <c r="EI211" s="37">
        <f t="shared" si="41"/>
        <v>45</v>
      </c>
      <c r="EJ211" s="37">
        <f t="shared" si="42"/>
        <v>59</v>
      </c>
      <c r="EK211" s="37">
        <f t="shared" si="43"/>
        <v>42</v>
      </c>
      <c r="EL211" s="37">
        <f t="shared" si="44"/>
        <v>54</v>
      </c>
      <c r="EM211" s="37">
        <f t="shared" si="45"/>
        <v>48</v>
      </c>
      <c r="EN211" s="37">
        <f t="shared" si="46"/>
        <v>22</v>
      </c>
      <c r="EO211" s="37">
        <f t="shared" si="47"/>
        <v>39</v>
      </c>
      <c r="EP211" s="37">
        <f>DN211-DO211</f>
        <v>6</v>
      </c>
      <c r="EQ211" s="37">
        <f>DP211-DQ211</f>
        <v>-15</v>
      </c>
      <c r="ER211" s="37">
        <f>DR211-DS211</f>
        <v>-5</v>
      </c>
      <c r="ES211" s="37">
        <f>DT211-DU211</f>
        <v>7</v>
      </c>
      <c r="ET211" s="37">
        <v>6.666666666666667</v>
      </c>
      <c r="EU211" s="42" t="str">
        <f t="shared" si="51"/>
        <v>E</v>
      </c>
      <c r="EV211" s="42" t="str">
        <f t="shared" si="48"/>
        <v>N</v>
      </c>
      <c r="EW211" s="42" t="str">
        <f t="shared" si="49"/>
        <v>F</v>
      </c>
      <c r="EX211" s="42" t="str">
        <f t="shared" si="50"/>
        <v>J</v>
      </c>
      <c r="EY211" s="37" t="str">
        <f t="shared" si="53"/>
        <v>ENFJ</v>
      </c>
      <c r="EZ211" s="37"/>
      <c r="FA211" s="37">
        <v>3</v>
      </c>
    </row>
    <row r="212" spans="1:157" x14ac:dyDescent="0.3">
      <c r="A212" s="37">
        <v>210</v>
      </c>
      <c r="B212" s="38">
        <v>41964</v>
      </c>
      <c r="C212" s="37">
        <v>1</v>
      </c>
      <c r="D212" s="37">
        <v>6</v>
      </c>
      <c r="E212" s="37"/>
      <c r="F212" s="42">
        <v>1</v>
      </c>
      <c r="G212" s="37">
        <v>0.2</v>
      </c>
      <c r="H212" s="40">
        <v>4.5454545454545456E-2</v>
      </c>
      <c r="I212" s="40">
        <v>1</v>
      </c>
      <c r="J212" s="40">
        <v>0</v>
      </c>
      <c r="K212" s="40">
        <v>0</v>
      </c>
      <c r="L212" s="40">
        <v>0.8</v>
      </c>
      <c r="M212" s="40">
        <v>5</v>
      </c>
      <c r="N212" s="40">
        <v>5</v>
      </c>
      <c r="O212" s="40">
        <v>0</v>
      </c>
      <c r="P212" s="40">
        <v>5</v>
      </c>
      <c r="Q212" s="40">
        <v>5</v>
      </c>
      <c r="R212" s="40">
        <v>0</v>
      </c>
      <c r="S212" s="40">
        <v>3.7272727272727271</v>
      </c>
      <c r="T212" s="40">
        <v>4.5</v>
      </c>
      <c r="U212" s="40">
        <v>3.5555555555555554</v>
      </c>
      <c r="V212" s="40">
        <v>4.9000000000000004</v>
      </c>
      <c r="W212" s="40">
        <v>5</v>
      </c>
      <c r="X212" s="40">
        <v>4</v>
      </c>
      <c r="Y212" s="37">
        <v>0</v>
      </c>
      <c r="Z212" s="37">
        <v>0</v>
      </c>
      <c r="AA212" s="37">
        <v>0</v>
      </c>
      <c r="AB212" s="37">
        <v>0</v>
      </c>
      <c r="AC212" s="37">
        <v>0</v>
      </c>
      <c r="AD212" s="37">
        <v>11</v>
      </c>
      <c r="AE212" s="37">
        <v>0</v>
      </c>
      <c r="AF212" s="37">
        <v>0</v>
      </c>
      <c r="AG212" s="37">
        <v>0</v>
      </c>
      <c r="AH212" s="37">
        <v>0</v>
      </c>
      <c r="AI212" s="37">
        <v>0</v>
      </c>
      <c r="AJ212" s="37">
        <v>0</v>
      </c>
      <c r="AK212" s="37">
        <v>0</v>
      </c>
      <c r="AL212" s="37">
        <v>0</v>
      </c>
      <c r="AM212" s="37">
        <v>0</v>
      </c>
      <c r="AN212" s="37">
        <v>0</v>
      </c>
      <c r="AO212" s="37">
        <v>10</v>
      </c>
      <c r="AP212" s="37">
        <v>0</v>
      </c>
      <c r="AQ212" s="37">
        <v>0</v>
      </c>
      <c r="AR212" s="37">
        <v>0</v>
      </c>
      <c r="AS212" s="37">
        <v>0</v>
      </c>
      <c r="AT212" s="37">
        <v>0</v>
      </c>
      <c r="AU212" s="37">
        <v>0</v>
      </c>
      <c r="AV212" s="37">
        <v>0</v>
      </c>
      <c r="AW212" s="37">
        <v>0</v>
      </c>
      <c r="AX212" s="37">
        <v>0</v>
      </c>
      <c r="AY212" s="37">
        <v>0</v>
      </c>
      <c r="AZ212" s="37">
        <v>11</v>
      </c>
      <c r="BA212" s="37">
        <v>0</v>
      </c>
      <c r="BB212" s="37">
        <v>0</v>
      </c>
      <c r="BC212" s="37">
        <v>0</v>
      </c>
      <c r="BD212" s="37">
        <v>0</v>
      </c>
      <c r="BE212" s="37">
        <v>0</v>
      </c>
      <c r="BF212" s="37">
        <v>0</v>
      </c>
      <c r="BG212" s="37">
        <v>0</v>
      </c>
      <c r="BH212" s="37">
        <v>0</v>
      </c>
      <c r="BI212" s="37">
        <v>0</v>
      </c>
      <c r="BJ212" s="37">
        <v>0</v>
      </c>
      <c r="BK212" s="37">
        <v>10</v>
      </c>
      <c r="BL212" s="37">
        <v>0</v>
      </c>
      <c r="BM212" s="37">
        <v>0</v>
      </c>
      <c r="BN212" s="37">
        <v>0</v>
      </c>
      <c r="BO212" s="37">
        <v>0</v>
      </c>
      <c r="BP212" s="37">
        <v>0</v>
      </c>
      <c r="BQ212" s="37">
        <v>0</v>
      </c>
      <c r="BR212" s="37">
        <v>0</v>
      </c>
      <c r="BS212" s="37">
        <v>0</v>
      </c>
      <c r="BT212" s="37">
        <v>4</v>
      </c>
      <c r="BU212" s="37">
        <v>6</v>
      </c>
      <c r="BV212" s="37">
        <v>1</v>
      </c>
      <c r="BW212" s="37">
        <v>0</v>
      </c>
      <c r="BX212" s="37">
        <v>0</v>
      </c>
      <c r="BY212" s="37">
        <v>0</v>
      </c>
      <c r="BZ212" s="37">
        <v>0</v>
      </c>
      <c r="CA212" s="37">
        <v>0</v>
      </c>
      <c r="CB212" s="37">
        <v>0</v>
      </c>
      <c r="CC212" s="37">
        <v>0</v>
      </c>
      <c r="CD212" s="37">
        <v>0</v>
      </c>
      <c r="CE212" s="37">
        <v>0</v>
      </c>
      <c r="CF212" s="37">
        <v>1</v>
      </c>
      <c r="CG212" s="37">
        <v>9</v>
      </c>
      <c r="CH212" s="37">
        <v>0</v>
      </c>
      <c r="CI212" s="37">
        <v>0</v>
      </c>
      <c r="CJ212" s="37">
        <v>0</v>
      </c>
      <c r="CK212" s="37">
        <v>0</v>
      </c>
      <c r="CL212" s="37">
        <v>0</v>
      </c>
      <c r="CM212" s="37">
        <v>0</v>
      </c>
      <c r="CN212" s="37">
        <v>0</v>
      </c>
      <c r="CO212" s="37">
        <v>0</v>
      </c>
      <c r="CP212" s="37">
        <v>0</v>
      </c>
      <c r="CQ212" s="37">
        <v>1</v>
      </c>
      <c r="CR212" s="37">
        <v>1</v>
      </c>
      <c r="CS212" s="37">
        <v>0</v>
      </c>
      <c r="CT212" s="37">
        <v>0</v>
      </c>
      <c r="CU212" s="37">
        <v>0</v>
      </c>
      <c r="CV212" s="37">
        <v>0</v>
      </c>
      <c r="CW212" s="37">
        <v>0</v>
      </c>
      <c r="CX212" s="37">
        <v>0</v>
      </c>
      <c r="CY212" s="37">
        <v>0</v>
      </c>
      <c r="CZ212" s="37">
        <v>0</v>
      </c>
      <c r="DA212" s="37">
        <v>0</v>
      </c>
      <c r="DB212" s="37">
        <v>0</v>
      </c>
      <c r="DC212" s="37">
        <v>9</v>
      </c>
      <c r="DD212" s="37">
        <v>0</v>
      </c>
      <c r="DE212" s="37">
        <v>0</v>
      </c>
      <c r="DF212" s="37">
        <v>0</v>
      </c>
      <c r="DG212" s="37">
        <v>0</v>
      </c>
      <c r="DH212" s="37">
        <v>0</v>
      </c>
      <c r="DI212" s="37">
        <v>0.62490198790842411</v>
      </c>
      <c r="DJ212" s="37">
        <v>9</v>
      </c>
      <c r="DK212" s="37">
        <v>0</v>
      </c>
      <c r="DL212" s="37">
        <v>0</v>
      </c>
      <c r="DM212" s="37">
        <f t="shared" si="52"/>
        <v>0</v>
      </c>
      <c r="DN212" s="37">
        <v>10</v>
      </c>
      <c r="DO212" s="37">
        <v>16</v>
      </c>
      <c r="DP212" s="37">
        <v>19</v>
      </c>
      <c r="DQ212" s="37">
        <v>11</v>
      </c>
      <c r="DR212" s="37">
        <v>7</v>
      </c>
      <c r="DS212" s="37">
        <v>14</v>
      </c>
      <c r="DT212" s="37">
        <v>16</v>
      </c>
      <c r="DU212" s="37">
        <v>13</v>
      </c>
      <c r="DV212" s="37">
        <v>11</v>
      </c>
      <c r="DW212" s="37">
        <v>20</v>
      </c>
      <c r="DX212" s="37">
        <v>16</v>
      </c>
      <c r="DY212" s="37">
        <v>14</v>
      </c>
      <c r="DZ212" s="37">
        <v>11</v>
      </c>
      <c r="EA212" s="37">
        <v>16</v>
      </c>
      <c r="EB212" s="37">
        <v>18</v>
      </c>
      <c r="EC212" s="37">
        <v>15</v>
      </c>
      <c r="ED212" s="37">
        <v>23</v>
      </c>
      <c r="EE212" s="37">
        <f t="shared" ref="EE212:EE275" si="54">DW212+DX212+DY212</f>
        <v>50</v>
      </c>
      <c r="EF212" s="37">
        <f t="shared" ref="EF212:EF275" si="55">SUM(DZ212:EB212)</f>
        <v>45</v>
      </c>
      <c r="EG212" s="37">
        <f t="shared" ref="EG212:EG275" si="56">EC212+ED212+DV212</f>
        <v>49</v>
      </c>
      <c r="EH212" s="37">
        <f t="shared" ref="EH212:EH275" si="57">DV212+DW212+EA212</f>
        <v>47</v>
      </c>
      <c r="EI212" s="37">
        <f t="shared" ref="EI212:EI275" si="58">DY212+DZ212+ED212</f>
        <v>48</v>
      </c>
      <c r="EJ212" s="37">
        <f t="shared" ref="EJ212:EJ275" si="59">DX212+EB212+EC212</f>
        <v>49</v>
      </c>
      <c r="EK212" s="37">
        <f t="shared" ref="EK212:EK275" si="60">ED212+EB212+DW212</f>
        <v>61</v>
      </c>
      <c r="EL212" s="37">
        <f t="shared" ref="EL212:EL275" si="61">DZ212+DX212+DV212</f>
        <v>38</v>
      </c>
      <c r="EM212" s="37">
        <f t="shared" ref="EM212:EM275" si="62">EC212+EA212+DY212</f>
        <v>45</v>
      </c>
      <c r="EN212" s="37">
        <f t="shared" ref="EN212:EN275" si="63">ED212+DW212</f>
        <v>43</v>
      </c>
      <c r="EO212" s="37">
        <f t="shared" ref="EO212:EO275" si="64">DX212+EC212</f>
        <v>31</v>
      </c>
      <c r="EP212" s="37">
        <f>DN212-DO212</f>
        <v>-6</v>
      </c>
      <c r="EQ212" s="37">
        <f>DP212-DQ212</f>
        <v>8</v>
      </c>
      <c r="ER212" s="37">
        <f>DR212-DS212</f>
        <v>-7</v>
      </c>
      <c r="ES212" s="37">
        <f>DT212-DU212</f>
        <v>3</v>
      </c>
      <c r="ET212" s="37">
        <v>7</v>
      </c>
      <c r="EU212" s="42" t="str">
        <f t="shared" si="51"/>
        <v>I</v>
      </c>
      <c r="EV212" s="42" t="str">
        <f t="shared" ref="EV212:EV275" si="65">IF(EQ212&gt;0,"S","N")</f>
        <v>S</v>
      </c>
      <c r="EW212" s="42" t="str">
        <f t="shared" ref="EW212:EW275" si="66">IF(ER212&gt;0,"T","F")</f>
        <v>F</v>
      </c>
      <c r="EX212" s="42" t="str">
        <f t="shared" ref="EX212:EX275" si="67">IF(ES212&gt;0,"J","P")</f>
        <v>J</v>
      </c>
      <c r="EY212" s="37" t="str">
        <f t="shared" si="53"/>
        <v>ISFJ</v>
      </c>
      <c r="EZ212" s="37"/>
      <c r="FA212" s="37">
        <v>3</v>
      </c>
    </row>
    <row r="213" spans="1:157" x14ac:dyDescent="0.3">
      <c r="A213" s="37">
        <v>211</v>
      </c>
      <c r="B213" s="38">
        <v>41964</v>
      </c>
      <c r="C213" s="37">
        <v>2</v>
      </c>
      <c r="D213" s="37">
        <v>7</v>
      </c>
      <c r="E213" s="37"/>
      <c r="F213" s="42">
        <v>0</v>
      </c>
      <c r="G213" s="37">
        <v>0</v>
      </c>
      <c r="H213" s="40">
        <v>0</v>
      </c>
      <c r="I213" s="40">
        <v>0.2</v>
      </c>
      <c r="J213" s="40">
        <v>0</v>
      </c>
      <c r="K213" s="40">
        <v>0</v>
      </c>
      <c r="L213" s="40">
        <v>0.1</v>
      </c>
      <c r="M213" s="40">
        <v>3.6363636363636362</v>
      </c>
      <c r="N213" s="40">
        <v>3.7142857142857144</v>
      </c>
      <c r="O213" s="40">
        <v>3.5</v>
      </c>
      <c r="P213" s="40">
        <v>4.2</v>
      </c>
      <c r="Q213" s="40">
        <v>4.333333333333333</v>
      </c>
      <c r="R213" s="40">
        <v>4</v>
      </c>
      <c r="S213" s="40">
        <v>4.2727272727272725</v>
      </c>
      <c r="T213" s="40">
        <v>4.2727272727272725</v>
      </c>
      <c r="U213" s="40">
        <v>0</v>
      </c>
      <c r="V213" s="40">
        <v>4.4000000000000004</v>
      </c>
      <c r="W213" s="40">
        <v>4.4000000000000004</v>
      </c>
      <c r="X213" s="40">
        <v>0</v>
      </c>
      <c r="Y213" s="37">
        <v>0</v>
      </c>
      <c r="Z213" s="37">
        <v>0</v>
      </c>
      <c r="AA213" s="37">
        <v>0</v>
      </c>
      <c r="AB213" s="37">
        <v>4</v>
      </c>
      <c r="AC213" s="37">
        <v>7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v>0</v>
      </c>
      <c r="AK213" s="37">
        <v>0</v>
      </c>
      <c r="AL213" s="37">
        <v>0</v>
      </c>
      <c r="AM213" s="37">
        <v>1</v>
      </c>
      <c r="AN213" s="37">
        <v>6</v>
      </c>
      <c r="AO213" s="37">
        <v>3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37">
        <v>0</v>
      </c>
      <c r="AV213" s="37">
        <v>0</v>
      </c>
      <c r="AW213" s="37">
        <v>0</v>
      </c>
      <c r="AX213" s="37">
        <v>2</v>
      </c>
      <c r="AY213" s="37">
        <v>5</v>
      </c>
      <c r="AZ213" s="37">
        <v>0</v>
      </c>
      <c r="BA213" s="37">
        <v>0</v>
      </c>
      <c r="BB213" s="37">
        <v>0</v>
      </c>
      <c r="BC213" s="37">
        <v>0</v>
      </c>
      <c r="BD213" s="37">
        <v>0</v>
      </c>
      <c r="BE213" s="37">
        <v>0</v>
      </c>
      <c r="BF213" s="37">
        <v>0</v>
      </c>
      <c r="BG213" s="37">
        <v>0</v>
      </c>
      <c r="BH213" s="37">
        <v>0</v>
      </c>
      <c r="BI213" s="37">
        <v>1</v>
      </c>
      <c r="BJ213" s="37">
        <v>2</v>
      </c>
      <c r="BK213" s="37">
        <v>3</v>
      </c>
      <c r="BL213" s="37">
        <v>0</v>
      </c>
      <c r="BM213" s="37">
        <v>0</v>
      </c>
      <c r="BN213" s="37">
        <v>0</v>
      </c>
      <c r="BO213" s="37">
        <v>0</v>
      </c>
      <c r="BP213" s="37">
        <v>0</v>
      </c>
      <c r="BQ213" s="37">
        <v>0</v>
      </c>
      <c r="BR213" s="37">
        <v>0</v>
      </c>
      <c r="BS213" s="37">
        <v>0</v>
      </c>
      <c r="BT213" s="37">
        <v>3</v>
      </c>
      <c r="BU213" s="37">
        <v>2</v>
      </c>
      <c r="BV213" s="37">
        <v>6</v>
      </c>
      <c r="BW213" s="37">
        <v>0</v>
      </c>
      <c r="BX213" s="37">
        <v>0</v>
      </c>
      <c r="BY213" s="37">
        <v>0</v>
      </c>
      <c r="BZ213" s="37">
        <v>0</v>
      </c>
      <c r="CA213" s="37">
        <v>0</v>
      </c>
      <c r="CB213" s="37">
        <v>0</v>
      </c>
      <c r="CC213" s="37">
        <v>0</v>
      </c>
      <c r="CD213" s="37">
        <v>0</v>
      </c>
      <c r="CE213" s="37">
        <v>2</v>
      </c>
      <c r="CF213" s="37">
        <v>2</v>
      </c>
      <c r="CG213" s="37">
        <v>6</v>
      </c>
      <c r="CH213" s="37">
        <v>0</v>
      </c>
      <c r="CI213" s="37">
        <v>0</v>
      </c>
      <c r="CJ213" s="37">
        <v>0</v>
      </c>
      <c r="CK213" s="37">
        <v>0</v>
      </c>
      <c r="CL213" s="37">
        <v>0</v>
      </c>
      <c r="CM213" s="37">
        <v>0</v>
      </c>
      <c r="CN213" s="37">
        <v>0</v>
      </c>
      <c r="CO213" s="37">
        <v>0</v>
      </c>
      <c r="CP213" s="37">
        <v>3</v>
      </c>
      <c r="CQ213" s="37">
        <v>2</v>
      </c>
      <c r="CR213" s="37">
        <v>6</v>
      </c>
      <c r="CS213" s="37">
        <v>0</v>
      </c>
      <c r="CT213" s="37">
        <v>0</v>
      </c>
      <c r="CU213" s="37">
        <v>0</v>
      </c>
      <c r="CV213" s="37">
        <v>0</v>
      </c>
      <c r="CW213" s="37">
        <v>0</v>
      </c>
      <c r="CX213" s="37">
        <v>0</v>
      </c>
      <c r="CY213" s="37">
        <v>0</v>
      </c>
      <c r="CZ213" s="37">
        <v>0</v>
      </c>
      <c r="DA213" s="37">
        <v>2</v>
      </c>
      <c r="DB213" s="37">
        <v>2</v>
      </c>
      <c r="DC213" s="37">
        <v>6</v>
      </c>
      <c r="DD213" s="37">
        <v>0</v>
      </c>
      <c r="DE213" s="37">
        <v>0</v>
      </c>
      <c r="DF213" s="37">
        <v>0</v>
      </c>
      <c r="DG213" s="37">
        <v>0</v>
      </c>
      <c r="DH213" s="37">
        <v>0</v>
      </c>
      <c r="DI213" s="37">
        <v>0.37241503638188739</v>
      </c>
      <c r="DJ213" s="37">
        <v>9</v>
      </c>
      <c r="DK213" s="37">
        <v>0</v>
      </c>
      <c r="DL213" s="37">
        <v>0</v>
      </c>
      <c r="DM213" s="37">
        <f t="shared" si="52"/>
        <v>0</v>
      </c>
      <c r="DN213" s="37">
        <v>2</v>
      </c>
      <c r="DO213" s="37">
        <v>24</v>
      </c>
      <c r="DP213" s="37">
        <v>14</v>
      </c>
      <c r="DQ213" s="37">
        <v>16</v>
      </c>
      <c r="DR213" s="37">
        <v>23</v>
      </c>
      <c r="DS213" s="37">
        <v>1</v>
      </c>
      <c r="DT213" s="37">
        <v>25</v>
      </c>
      <c r="DU213" s="37">
        <v>2</v>
      </c>
      <c r="DV213" s="37">
        <v>21</v>
      </c>
      <c r="DW213" s="37">
        <v>7</v>
      </c>
      <c r="DX213" s="37">
        <v>17</v>
      </c>
      <c r="DY213" s="37">
        <v>16</v>
      </c>
      <c r="DZ213" s="37">
        <v>20</v>
      </c>
      <c r="EA213" s="37">
        <v>22</v>
      </c>
      <c r="EB213" s="37">
        <v>8</v>
      </c>
      <c r="EC213" s="37">
        <v>15</v>
      </c>
      <c r="ED213" s="37">
        <v>18</v>
      </c>
      <c r="EE213" s="37">
        <f t="shared" si="54"/>
        <v>40</v>
      </c>
      <c r="EF213" s="37">
        <f t="shared" si="55"/>
        <v>50</v>
      </c>
      <c r="EG213" s="37">
        <f t="shared" si="56"/>
        <v>54</v>
      </c>
      <c r="EH213" s="37">
        <f t="shared" si="57"/>
        <v>50</v>
      </c>
      <c r="EI213" s="37">
        <f t="shared" si="58"/>
        <v>54</v>
      </c>
      <c r="EJ213" s="37">
        <f t="shared" si="59"/>
        <v>40</v>
      </c>
      <c r="EK213" s="37">
        <f t="shared" si="60"/>
        <v>33</v>
      </c>
      <c r="EL213" s="37">
        <f t="shared" si="61"/>
        <v>58</v>
      </c>
      <c r="EM213" s="37">
        <f t="shared" si="62"/>
        <v>53</v>
      </c>
      <c r="EN213" s="37">
        <f t="shared" si="63"/>
        <v>25</v>
      </c>
      <c r="EO213" s="37">
        <f t="shared" si="64"/>
        <v>32</v>
      </c>
      <c r="EP213" s="37">
        <f>DN213-DO213</f>
        <v>-22</v>
      </c>
      <c r="EQ213" s="37">
        <f>DP213-DQ213</f>
        <v>-2</v>
      </c>
      <c r="ER213" s="37">
        <f>DR213-DS213</f>
        <v>22</v>
      </c>
      <c r="ES213" s="37">
        <f>DT213-DU213</f>
        <v>23</v>
      </c>
      <c r="ET213" s="37">
        <v>5</v>
      </c>
      <c r="EU213" s="42" t="str">
        <f t="shared" ref="EU213:EU276" si="68">IF(EP213&gt;0,"E","I")</f>
        <v>I</v>
      </c>
      <c r="EV213" s="42" t="str">
        <f t="shared" si="65"/>
        <v>N</v>
      </c>
      <c r="EW213" s="42" t="str">
        <f t="shared" si="66"/>
        <v>T</v>
      </c>
      <c r="EX213" s="42" t="str">
        <f t="shared" si="67"/>
        <v>J</v>
      </c>
      <c r="EY213" s="37" t="str">
        <f t="shared" si="53"/>
        <v>INTJ</v>
      </c>
      <c r="EZ213" s="37"/>
      <c r="FA213" s="37">
        <v>3</v>
      </c>
    </row>
    <row r="214" spans="1:157" x14ac:dyDescent="0.3">
      <c r="A214" s="37">
        <v>212</v>
      </c>
      <c r="B214" s="38">
        <v>41964</v>
      </c>
      <c r="C214" s="37">
        <v>2</v>
      </c>
      <c r="D214" s="37">
        <v>8</v>
      </c>
      <c r="E214" s="37"/>
      <c r="F214" s="42">
        <v>1</v>
      </c>
      <c r="G214" s="37">
        <v>0.8</v>
      </c>
      <c r="H214" s="40">
        <v>0.40909090909090912</v>
      </c>
      <c r="I214" s="40">
        <v>0.75</v>
      </c>
      <c r="J214" s="40">
        <v>0</v>
      </c>
      <c r="K214" s="40">
        <v>9.0909090909090912E-2</v>
      </c>
      <c r="L214" s="40">
        <v>0.15</v>
      </c>
      <c r="M214" s="40">
        <v>3.9090909090909092</v>
      </c>
      <c r="N214" s="40">
        <v>4</v>
      </c>
      <c r="O214" s="40">
        <v>3.6666666666666665</v>
      </c>
      <c r="P214" s="40">
        <v>4.9000000000000004</v>
      </c>
      <c r="Q214" s="40">
        <v>5</v>
      </c>
      <c r="R214" s="40">
        <v>4</v>
      </c>
      <c r="S214" s="40">
        <v>4.0909090909090908</v>
      </c>
      <c r="T214" s="40">
        <v>4.0909090909090908</v>
      </c>
      <c r="U214" s="40">
        <v>0</v>
      </c>
      <c r="V214" s="40">
        <v>4.2</v>
      </c>
      <c r="W214" s="40">
        <v>4.2</v>
      </c>
      <c r="X214" s="40">
        <v>0</v>
      </c>
      <c r="Y214" s="37">
        <v>0</v>
      </c>
      <c r="Z214" s="37">
        <v>0</v>
      </c>
      <c r="AA214" s="37">
        <v>0</v>
      </c>
      <c r="AB214" s="37">
        <v>5</v>
      </c>
      <c r="AC214" s="37">
        <v>2</v>
      </c>
      <c r="AD214" s="37">
        <v>4</v>
      </c>
      <c r="AE214" s="37">
        <v>0</v>
      </c>
      <c r="AF214" s="37">
        <v>0</v>
      </c>
      <c r="AG214" s="37">
        <v>0</v>
      </c>
      <c r="AH214" s="37">
        <v>0</v>
      </c>
      <c r="AI214" s="37">
        <v>0</v>
      </c>
      <c r="AJ214" s="37">
        <v>0</v>
      </c>
      <c r="AK214" s="37">
        <v>0</v>
      </c>
      <c r="AL214" s="37">
        <v>0</v>
      </c>
      <c r="AM214" s="37">
        <v>0</v>
      </c>
      <c r="AN214" s="37">
        <v>1</v>
      </c>
      <c r="AO214" s="37">
        <v>9</v>
      </c>
      <c r="AP214" s="37">
        <v>0</v>
      </c>
      <c r="AQ214" s="37">
        <v>0</v>
      </c>
      <c r="AR214" s="37">
        <v>0</v>
      </c>
      <c r="AS214" s="37">
        <v>0</v>
      </c>
      <c r="AT214" s="37">
        <v>0</v>
      </c>
      <c r="AU214" s="37">
        <v>0</v>
      </c>
      <c r="AV214" s="37">
        <v>0</v>
      </c>
      <c r="AW214" s="37">
        <v>0</v>
      </c>
      <c r="AX214" s="37">
        <v>4</v>
      </c>
      <c r="AY214" s="37">
        <v>0</v>
      </c>
      <c r="AZ214" s="37">
        <v>4</v>
      </c>
      <c r="BA214" s="37">
        <v>0</v>
      </c>
      <c r="BB214" s="37">
        <v>0</v>
      </c>
      <c r="BC214" s="37">
        <v>0</v>
      </c>
      <c r="BD214" s="37">
        <v>0</v>
      </c>
      <c r="BE214" s="37">
        <v>0</v>
      </c>
      <c r="BF214" s="37">
        <v>0</v>
      </c>
      <c r="BG214" s="37">
        <v>0</v>
      </c>
      <c r="BH214" s="37">
        <v>0</v>
      </c>
      <c r="BI214" s="37">
        <v>0</v>
      </c>
      <c r="BJ214" s="37">
        <v>0</v>
      </c>
      <c r="BK214" s="37">
        <v>9</v>
      </c>
      <c r="BL214" s="37">
        <v>0</v>
      </c>
      <c r="BM214" s="37">
        <v>0</v>
      </c>
      <c r="BN214" s="37">
        <v>0</v>
      </c>
      <c r="BO214" s="37">
        <v>0</v>
      </c>
      <c r="BP214" s="37">
        <v>0</v>
      </c>
      <c r="BQ214" s="37">
        <v>0</v>
      </c>
      <c r="BR214" s="37">
        <v>0</v>
      </c>
      <c r="BS214" s="37">
        <v>0</v>
      </c>
      <c r="BT214" s="37">
        <v>4</v>
      </c>
      <c r="BU214" s="37">
        <v>2</v>
      </c>
      <c r="BV214" s="37">
        <v>5</v>
      </c>
      <c r="BW214" s="37">
        <v>0</v>
      </c>
      <c r="BX214" s="37">
        <v>0</v>
      </c>
      <c r="BY214" s="37">
        <v>0</v>
      </c>
      <c r="BZ214" s="37">
        <v>0</v>
      </c>
      <c r="CA214" s="37">
        <v>0</v>
      </c>
      <c r="CB214" s="37">
        <v>0</v>
      </c>
      <c r="CC214" s="37">
        <v>0</v>
      </c>
      <c r="CD214" s="37">
        <v>0</v>
      </c>
      <c r="CE214" s="37">
        <v>2</v>
      </c>
      <c r="CF214" s="37">
        <v>4</v>
      </c>
      <c r="CG214" s="37">
        <v>4</v>
      </c>
      <c r="CH214" s="37">
        <v>0</v>
      </c>
      <c r="CI214" s="37">
        <v>0</v>
      </c>
      <c r="CJ214" s="37">
        <v>0</v>
      </c>
      <c r="CK214" s="37">
        <v>0</v>
      </c>
      <c r="CL214" s="37">
        <v>0</v>
      </c>
      <c r="CM214" s="37">
        <v>0</v>
      </c>
      <c r="CN214" s="37">
        <v>0</v>
      </c>
      <c r="CO214" s="37">
        <v>0</v>
      </c>
      <c r="CP214" s="37">
        <v>4</v>
      </c>
      <c r="CQ214" s="37">
        <v>2</v>
      </c>
      <c r="CR214" s="37">
        <v>5</v>
      </c>
      <c r="CS214" s="37">
        <v>0</v>
      </c>
      <c r="CT214" s="37">
        <v>0</v>
      </c>
      <c r="CU214" s="37">
        <v>0</v>
      </c>
      <c r="CV214" s="37">
        <v>0</v>
      </c>
      <c r="CW214" s="37">
        <v>0</v>
      </c>
      <c r="CX214" s="37">
        <v>0</v>
      </c>
      <c r="CY214" s="37">
        <v>0</v>
      </c>
      <c r="CZ214" s="37">
        <v>0</v>
      </c>
      <c r="DA214" s="37">
        <v>2</v>
      </c>
      <c r="DB214" s="37">
        <v>4</v>
      </c>
      <c r="DC214" s="37">
        <v>4</v>
      </c>
      <c r="DD214" s="37">
        <v>0</v>
      </c>
      <c r="DE214" s="37">
        <v>0</v>
      </c>
      <c r="DF214" s="37">
        <v>0</v>
      </c>
      <c r="DG214" s="37">
        <v>0</v>
      </c>
      <c r="DH214" s="37">
        <v>0</v>
      </c>
      <c r="DI214" s="37">
        <v>0.52503571116792069</v>
      </c>
      <c r="DJ214" s="37">
        <v>9</v>
      </c>
      <c r="DK214" s="37">
        <v>0</v>
      </c>
      <c r="DL214" s="37">
        <v>0</v>
      </c>
      <c r="DM214" s="37">
        <f t="shared" si="52"/>
        <v>0</v>
      </c>
      <c r="DN214" s="37">
        <v>9</v>
      </c>
      <c r="DO214" s="37">
        <v>19</v>
      </c>
      <c r="DP214" s="37">
        <v>17</v>
      </c>
      <c r="DQ214" s="37">
        <v>10</v>
      </c>
      <c r="DR214" s="37">
        <v>16</v>
      </c>
      <c r="DS214" s="37">
        <v>11</v>
      </c>
      <c r="DT214" s="37">
        <v>15</v>
      </c>
      <c r="DU214" s="37">
        <v>16</v>
      </c>
      <c r="DV214" s="37">
        <v>11</v>
      </c>
      <c r="DW214" s="37">
        <v>20</v>
      </c>
      <c r="DX214" s="37">
        <v>17</v>
      </c>
      <c r="DY214" s="37">
        <v>24</v>
      </c>
      <c r="DZ214" s="37">
        <v>11</v>
      </c>
      <c r="EA214" s="37">
        <v>16</v>
      </c>
      <c r="EB214" s="37">
        <v>15</v>
      </c>
      <c r="EC214" s="37">
        <v>15</v>
      </c>
      <c r="ED214" s="37">
        <v>15</v>
      </c>
      <c r="EE214" s="37">
        <f t="shared" si="54"/>
        <v>61</v>
      </c>
      <c r="EF214" s="37">
        <f t="shared" si="55"/>
        <v>42</v>
      </c>
      <c r="EG214" s="37">
        <f t="shared" si="56"/>
        <v>41</v>
      </c>
      <c r="EH214" s="37">
        <f t="shared" si="57"/>
        <v>47</v>
      </c>
      <c r="EI214" s="37">
        <f t="shared" si="58"/>
        <v>50</v>
      </c>
      <c r="EJ214" s="37">
        <f t="shared" si="59"/>
        <v>47</v>
      </c>
      <c r="EK214" s="37">
        <f t="shared" si="60"/>
        <v>50</v>
      </c>
      <c r="EL214" s="37">
        <f t="shared" si="61"/>
        <v>39</v>
      </c>
      <c r="EM214" s="37">
        <f t="shared" si="62"/>
        <v>55</v>
      </c>
      <c r="EN214" s="37">
        <f t="shared" si="63"/>
        <v>35</v>
      </c>
      <c r="EO214" s="37">
        <f t="shared" si="64"/>
        <v>32</v>
      </c>
      <c r="EP214" s="37">
        <f>DN214-DO214</f>
        <v>-10</v>
      </c>
      <c r="EQ214" s="37">
        <f>DP214-DQ214</f>
        <v>7</v>
      </c>
      <c r="ER214" s="37">
        <f>DR214-DS214</f>
        <v>5</v>
      </c>
      <c r="ES214" s="37">
        <f>DT214-DU214</f>
        <v>-1</v>
      </c>
      <c r="ET214" s="37">
        <v>6.333333333333333</v>
      </c>
      <c r="EU214" s="42" t="str">
        <f t="shared" si="68"/>
        <v>I</v>
      </c>
      <c r="EV214" s="42" t="str">
        <f t="shared" si="65"/>
        <v>S</v>
      </c>
      <c r="EW214" s="42" t="str">
        <f t="shared" si="66"/>
        <v>T</v>
      </c>
      <c r="EX214" s="42" t="str">
        <f t="shared" si="67"/>
        <v>P</v>
      </c>
      <c r="EY214" s="37" t="str">
        <f t="shared" si="53"/>
        <v>ISTP</v>
      </c>
      <c r="EZ214" s="37"/>
      <c r="FA214" s="37">
        <v>3</v>
      </c>
    </row>
    <row r="215" spans="1:157" x14ac:dyDescent="0.3">
      <c r="A215" s="37">
        <v>213</v>
      </c>
      <c r="B215" s="38">
        <v>41964</v>
      </c>
      <c r="C215" s="37">
        <v>2</v>
      </c>
      <c r="D215" s="37">
        <v>9</v>
      </c>
      <c r="E215" s="37"/>
      <c r="F215" s="42">
        <v>1</v>
      </c>
      <c r="G215" s="37">
        <v>0</v>
      </c>
      <c r="H215" s="40">
        <v>4.5454545454545456E-2</v>
      </c>
      <c r="I215" s="40">
        <v>0.1</v>
      </c>
      <c r="J215" s="40">
        <v>0</v>
      </c>
      <c r="K215" s="40">
        <v>0</v>
      </c>
      <c r="L215" s="40">
        <v>0.05</v>
      </c>
      <c r="M215" s="40">
        <v>3.4545454545454546</v>
      </c>
      <c r="N215" s="40">
        <v>3.5</v>
      </c>
      <c r="O215" s="40">
        <v>3.4</v>
      </c>
      <c r="P215" s="40">
        <v>3.2</v>
      </c>
      <c r="Q215" s="40">
        <v>3.2857142857142856</v>
      </c>
      <c r="R215" s="40">
        <v>3</v>
      </c>
      <c r="S215" s="40">
        <v>3.6363636363636362</v>
      </c>
      <c r="T215" s="40">
        <v>4.666666666666667</v>
      </c>
      <c r="U215" s="40">
        <v>3.25</v>
      </c>
      <c r="V215" s="40">
        <v>4.5999999999999996</v>
      </c>
      <c r="W215" s="40">
        <v>4.8571428571428568</v>
      </c>
      <c r="X215" s="40">
        <v>4</v>
      </c>
      <c r="Y215" s="37">
        <v>0</v>
      </c>
      <c r="Z215" s="37">
        <v>0</v>
      </c>
      <c r="AA215" s="37">
        <v>0</v>
      </c>
      <c r="AB215" s="37">
        <v>6</v>
      </c>
      <c r="AC215" s="37">
        <v>5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v>0</v>
      </c>
      <c r="AK215" s="37">
        <v>0</v>
      </c>
      <c r="AL215" s="37">
        <v>0</v>
      </c>
      <c r="AM215" s="37">
        <v>8</v>
      </c>
      <c r="AN215" s="37">
        <v>2</v>
      </c>
      <c r="AO215" s="37">
        <v>0</v>
      </c>
      <c r="AP215" s="37">
        <v>0</v>
      </c>
      <c r="AQ215" s="37">
        <v>0</v>
      </c>
      <c r="AR215" s="37">
        <v>0</v>
      </c>
      <c r="AS215" s="37">
        <v>0</v>
      </c>
      <c r="AT215" s="37">
        <v>0</v>
      </c>
      <c r="AU215" s="37">
        <v>0</v>
      </c>
      <c r="AV215" s="37">
        <v>0</v>
      </c>
      <c r="AW215" s="37">
        <v>0</v>
      </c>
      <c r="AX215" s="37">
        <v>3</v>
      </c>
      <c r="AY215" s="37">
        <v>3</v>
      </c>
      <c r="AZ215" s="37">
        <v>0</v>
      </c>
      <c r="BA215" s="37">
        <v>0</v>
      </c>
      <c r="BB215" s="37">
        <v>0</v>
      </c>
      <c r="BC215" s="37">
        <v>0</v>
      </c>
      <c r="BD215" s="37">
        <v>0</v>
      </c>
      <c r="BE215" s="37">
        <v>0</v>
      </c>
      <c r="BF215" s="37">
        <v>0</v>
      </c>
      <c r="BG215" s="37">
        <v>0</v>
      </c>
      <c r="BH215" s="37">
        <v>0</v>
      </c>
      <c r="BI215" s="37">
        <v>5</v>
      </c>
      <c r="BJ215" s="37">
        <v>2</v>
      </c>
      <c r="BK215" s="37">
        <v>0</v>
      </c>
      <c r="BL215" s="37">
        <v>0</v>
      </c>
      <c r="BM215" s="37">
        <v>0</v>
      </c>
      <c r="BN215" s="37">
        <v>0</v>
      </c>
      <c r="BO215" s="37">
        <v>0</v>
      </c>
      <c r="BP215" s="37">
        <v>0</v>
      </c>
      <c r="BQ215" s="37">
        <v>0</v>
      </c>
      <c r="BR215" s="37">
        <v>0</v>
      </c>
      <c r="BS215" s="37">
        <v>1</v>
      </c>
      <c r="BT215" s="37">
        <v>4</v>
      </c>
      <c r="BU215" s="37">
        <v>4</v>
      </c>
      <c r="BV215" s="37">
        <v>2</v>
      </c>
      <c r="BW215" s="37">
        <v>0</v>
      </c>
      <c r="BX215" s="37">
        <v>0</v>
      </c>
      <c r="BY215" s="37">
        <v>0</v>
      </c>
      <c r="BZ215" s="37">
        <v>0</v>
      </c>
      <c r="CA215" s="37">
        <v>0</v>
      </c>
      <c r="CB215" s="37">
        <v>0</v>
      </c>
      <c r="CC215" s="37">
        <v>0</v>
      </c>
      <c r="CD215" s="37">
        <v>0</v>
      </c>
      <c r="CE215" s="37">
        <v>0</v>
      </c>
      <c r="CF215" s="37">
        <v>4</v>
      </c>
      <c r="CG215" s="37">
        <v>6</v>
      </c>
      <c r="CH215" s="37">
        <v>0</v>
      </c>
      <c r="CI215" s="37">
        <v>0</v>
      </c>
      <c r="CJ215" s="37">
        <v>0</v>
      </c>
      <c r="CK215" s="37">
        <v>0</v>
      </c>
      <c r="CL215" s="37">
        <v>0</v>
      </c>
      <c r="CM215" s="37">
        <v>0</v>
      </c>
      <c r="CN215" s="37">
        <v>0</v>
      </c>
      <c r="CO215" s="37">
        <v>0</v>
      </c>
      <c r="CP215" s="37">
        <v>0</v>
      </c>
      <c r="CQ215" s="37">
        <v>1</v>
      </c>
      <c r="CR215" s="37">
        <v>2</v>
      </c>
      <c r="CS215" s="37">
        <v>0</v>
      </c>
      <c r="CT215" s="37">
        <v>0</v>
      </c>
      <c r="CU215" s="37">
        <v>0</v>
      </c>
      <c r="CV215" s="37">
        <v>0</v>
      </c>
      <c r="CW215" s="37">
        <v>0</v>
      </c>
      <c r="CX215" s="37">
        <v>0</v>
      </c>
      <c r="CY215" s="37">
        <v>0</v>
      </c>
      <c r="CZ215" s="37">
        <v>0</v>
      </c>
      <c r="DA215" s="37">
        <v>0</v>
      </c>
      <c r="DB215" s="37">
        <v>1</v>
      </c>
      <c r="DC215" s="37">
        <v>6</v>
      </c>
      <c r="DD215" s="37">
        <v>0</v>
      </c>
      <c r="DE215" s="37">
        <v>0</v>
      </c>
      <c r="DF215" s="37">
        <v>0</v>
      </c>
      <c r="DG215" s="37">
        <v>0</v>
      </c>
      <c r="DH215" s="37">
        <v>0</v>
      </c>
      <c r="DI215" s="37">
        <v>0.42831253135069536</v>
      </c>
      <c r="DJ215" s="37">
        <v>0</v>
      </c>
      <c r="DK215" s="37">
        <v>1</v>
      </c>
      <c r="DL215" s="37">
        <v>8</v>
      </c>
      <c r="DM215" s="37">
        <f t="shared" si="52"/>
        <v>9</v>
      </c>
      <c r="DN215" s="37">
        <v>16</v>
      </c>
      <c r="DO215" s="37">
        <v>12</v>
      </c>
      <c r="DP215" s="37">
        <v>12</v>
      </c>
      <c r="DQ215" s="37">
        <v>17</v>
      </c>
      <c r="DR215" s="37">
        <v>30</v>
      </c>
      <c r="DS215" s="37">
        <v>2</v>
      </c>
      <c r="DT215" s="37">
        <v>18</v>
      </c>
      <c r="DU215" s="37">
        <v>10</v>
      </c>
      <c r="DV215" s="37">
        <v>20</v>
      </c>
      <c r="DW215" s="37">
        <v>15</v>
      </c>
      <c r="DX215" s="37">
        <v>15</v>
      </c>
      <c r="DY215" s="37">
        <v>17</v>
      </c>
      <c r="DZ215" s="37">
        <v>14</v>
      </c>
      <c r="EA215" s="37">
        <v>15</v>
      </c>
      <c r="EB215" s="37">
        <v>18</v>
      </c>
      <c r="EC215" s="37">
        <v>17</v>
      </c>
      <c r="ED215" s="37">
        <v>13</v>
      </c>
      <c r="EE215" s="37">
        <f t="shared" si="54"/>
        <v>47</v>
      </c>
      <c r="EF215" s="37">
        <f t="shared" si="55"/>
        <v>47</v>
      </c>
      <c r="EG215" s="37">
        <f t="shared" si="56"/>
        <v>50</v>
      </c>
      <c r="EH215" s="37">
        <f t="shared" si="57"/>
        <v>50</v>
      </c>
      <c r="EI215" s="37">
        <f t="shared" si="58"/>
        <v>44</v>
      </c>
      <c r="EJ215" s="37">
        <f t="shared" si="59"/>
        <v>50</v>
      </c>
      <c r="EK215" s="37">
        <f t="shared" si="60"/>
        <v>46</v>
      </c>
      <c r="EL215" s="37">
        <f t="shared" si="61"/>
        <v>49</v>
      </c>
      <c r="EM215" s="37">
        <f t="shared" si="62"/>
        <v>49</v>
      </c>
      <c r="EN215" s="37">
        <f t="shared" si="63"/>
        <v>28</v>
      </c>
      <c r="EO215" s="37">
        <f t="shared" si="64"/>
        <v>32</v>
      </c>
      <c r="EP215" s="37">
        <f>DN215-DO215</f>
        <v>4</v>
      </c>
      <c r="EQ215" s="37">
        <f>DP215-DQ215</f>
        <v>-5</v>
      </c>
      <c r="ER215" s="37">
        <f>DR215-DS215</f>
        <v>28</v>
      </c>
      <c r="ES215" s="37">
        <f>DT215-DU215</f>
        <v>8</v>
      </c>
      <c r="ET215" s="37">
        <v>5.333333333333333</v>
      </c>
      <c r="EU215" s="42" t="str">
        <f t="shared" si="68"/>
        <v>E</v>
      </c>
      <c r="EV215" s="42" t="str">
        <f t="shared" si="65"/>
        <v>N</v>
      </c>
      <c r="EW215" s="42" t="str">
        <f t="shared" si="66"/>
        <v>T</v>
      </c>
      <c r="EX215" s="42" t="str">
        <f t="shared" si="67"/>
        <v>J</v>
      </c>
      <c r="EY215" s="37" t="str">
        <f t="shared" si="53"/>
        <v>ENTJ</v>
      </c>
      <c r="EZ215" s="37"/>
      <c r="FA215" s="37">
        <v>3</v>
      </c>
    </row>
    <row r="216" spans="1:157" x14ac:dyDescent="0.3">
      <c r="A216" s="37">
        <v>214</v>
      </c>
      <c r="B216" s="38">
        <v>41964</v>
      </c>
      <c r="C216" s="37">
        <v>2</v>
      </c>
      <c r="D216" s="37">
        <v>10</v>
      </c>
      <c r="E216" s="37"/>
      <c r="F216" s="42">
        <v>0</v>
      </c>
      <c r="G216" s="37">
        <v>0.2</v>
      </c>
      <c r="H216" s="40">
        <v>0</v>
      </c>
      <c r="I216" s="40">
        <v>0</v>
      </c>
      <c r="J216" s="40">
        <v>0.2</v>
      </c>
      <c r="K216" s="40">
        <v>0</v>
      </c>
      <c r="L216" s="40">
        <v>0</v>
      </c>
      <c r="M216" s="40">
        <v>5</v>
      </c>
      <c r="N216" s="40">
        <v>5</v>
      </c>
      <c r="O216" s="40">
        <v>0</v>
      </c>
      <c r="P216" s="40">
        <v>5</v>
      </c>
      <c r="Q216" s="40">
        <v>5</v>
      </c>
      <c r="R216" s="40">
        <v>0</v>
      </c>
      <c r="S216" s="40">
        <v>4.0909090909090908</v>
      </c>
      <c r="T216" s="40">
        <v>4.0909090909090908</v>
      </c>
      <c r="U216" s="40">
        <v>0</v>
      </c>
      <c r="V216" s="40">
        <v>4.3</v>
      </c>
      <c r="W216" s="40">
        <v>4.3</v>
      </c>
      <c r="X216" s="40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11</v>
      </c>
      <c r="AE216" s="37">
        <v>0</v>
      </c>
      <c r="AF216" s="37">
        <v>0</v>
      </c>
      <c r="AG216" s="37">
        <v>0</v>
      </c>
      <c r="AH216" s="37">
        <v>0</v>
      </c>
      <c r="AI216" s="37">
        <v>0</v>
      </c>
      <c r="AJ216" s="37">
        <v>0</v>
      </c>
      <c r="AK216" s="37">
        <v>0</v>
      </c>
      <c r="AL216" s="37">
        <v>0</v>
      </c>
      <c r="AM216" s="37">
        <v>0</v>
      </c>
      <c r="AN216" s="37">
        <v>0</v>
      </c>
      <c r="AO216" s="37">
        <v>10</v>
      </c>
      <c r="AP216" s="37">
        <v>0</v>
      </c>
      <c r="AQ216" s="37">
        <v>0</v>
      </c>
      <c r="AR216" s="37">
        <v>0</v>
      </c>
      <c r="AS216" s="37">
        <v>0</v>
      </c>
      <c r="AT216" s="37">
        <v>0</v>
      </c>
      <c r="AU216" s="37">
        <v>0</v>
      </c>
      <c r="AV216" s="37">
        <v>0</v>
      </c>
      <c r="AW216" s="37">
        <v>0</v>
      </c>
      <c r="AX216" s="37">
        <v>0</v>
      </c>
      <c r="AY216" s="37">
        <v>0</v>
      </c>
      <c r="AZ216" s="37">
        <v>11</v>
      </c>
      <c r="BA216" s="37">
        <v>0</v>
      </c>
      <c r="BB216" s="37">
        <v>0</v>
      </c>
      <c r="BC216" s="37">
        <v>0</v>
      </c>
      <c r="BD216" s="37">
        <v>0</v>
      </c>
      <c r="BE216" s="37">
        <v>0</v>
      </c>
      <c r="BF216" s="37">
        <v>0</v>
      </c>
      <c r="BG216" s="37">
        <v>0</v>
      </c>
      <c r="BH216" s="37">
        <v>0</v>
      </c>
      <c r="BI216" s="37">
        <v>0</v>
      </c>
      <c r="BJ216" s="37">
        <v>0</v>
      </c>
      <c r="BK216" s="37">
        <v>10</v>
      </c>
      <c r="BL216" s="37">
        <v>0</v>
      </c>
      <c r="BM216" s="37">
        <v>0</v>
      </c>
      <c r="BN216" s="37">
        <v>0</v>
      </c>
      <c r="BO216" s="37">
        <v>0</v>
      </c>
      <c r="BP216" s="37">
        <v>0</v>
      </c>
      <c r="BQ216" s="37">
        <v>0</v>
      </c>
      <c r="BR216" s="37">
        <v>0</v>
      </c>
      <c r="BS216" s="37">
        <v>0</v>
      </c>
      <c r="BT216" s="37">
        <v>4</v>
      </c>
      <c r="BU216" s="37">
        <v>2</v>
      </c>
      <c r="BV216" s="37">
        <v>5</v>
      </c>
      <c r="BW216" s="37">
        <v>0</v>
      </c>
      <c r="BX216" s="37">
        <v>0</v>
      </c>
      <c r="BY216" s="37">
        <v>0</v>
      </c>
      <c r="BZ216" s="37">
        <v>0</v>
      </c>
      <c r="CA216" s="37">
        <v>0</v>
      </c>
      <c r="CB216" s="37">
        <v>0</v>
      </c>
      <c r="CC216" s="37">
        <v>0</v>
      </c>
      <c r="CD216" s="37">
        <v>0</v>
      </c>
      <c r="CE216" s="37">
        <v>2</v>
      </c>
      <c r="CF216" s="37">
        <v>3</v>
      </c>
      <c r="CG216" s="37">
        <v>5</v>
      </c>
      <c r="CH216" s="37">
        <v>0</v>
      </c>
      <c r="CI216" s="37">
        <v>0</v>
      </c>
      <c r="CJ216" s="37">
        <v>0</v>
      </c>
      <c r="CK216" s="37">
        <v>0</v>
      </c>
      <c r="CL216" s="37">
        <v>0</v>
      </c>
      <c r="CM216" s="37">
        <v>0</v>
      </c>
      <c r="CN216" s="37">
        <v>0</v>
      </c>
      <c r="CO216" s="37">
        <v>0</v>
      </c>
      <c r="CP216" s="37">
        <v>4</v>
      </c>
      <c r="CQ216" s="37">
        <v>2</v>
      </c>
      <c r="CR216" s="37">
        <v>5</v>
      </c>
      <c r="CS216" s="37">
        <v>0</v>
      </c>
      <c r="CT216" s="37">
        <v>0</v>
      </c>
      <c r="CU216" s="37">
        <v>0</v>
      </c>
      <c r="CV216" s="37">
        <v>0</v>
      </c>
      <c r="CW216" s="37">
        <v>0</v>
      </c>
      <c r="CX216" s="37">
        <v>0</v>
      </c>
      <c r="CY216" s="37">
        <v>0</v>
      </c>
      <c r="CZ216" s="37">
        <v>0</v>
      </c>
      <c r="DA216" s="37">
        <v>2</v>
      </c>
      <c r="DB216" s="37">
        <v>3</v>
      </c>
      <c r="DC216" s="37">
        <v>5</v>
      </c>
      <c r="DD216" s="37">
        <v>0</v>
      </c>
      <c r="DE216" s="37">
        <v>0</v>
      </c>
      <c r="DF216" s="37">
        <v>0</v>
      </c>
      <c r="DG216" s="37">
        <v>0</v>
      </c>
      <c r="DH216" s="37">
        <v>0</v>
      </c>
      <c r="DI216" s="37">
        <v>-5.0522525557159775E-2</v>
      </c>
      <c r="DJ216" s="37">
        <v>3</v>
      </c>
      <c r="DK216" s="37">
        <v>6</v>
      </c>
      <c r="DL216" s="37">
        <v>0</v>
      </c>
      <c r="DM216" s="37">
        <f t="shared" si="52"/>
        <v>6</v>
      </c>
      <c r="DN216" s="37">
        <v>10</v>
      </c>
      <c r="DO216" s="37">
        <v>16</v>
      </c>
      <c r="DP216" s="37">
        <v>17</v>
      </c>
      <c r="DQ216" s="37">
        <v>9</v>
      </c>
      <c r="DR216" s="37">
        <v>26</v>
      </c>
      <c r="DS216" s="37">
        <v>2</v>
      </c>
      <c r="DT216" s="37">
        <v>21</v>
      </c>
      <c r="DU216" s="37">
        <v>7</v>
      </c>
      <c r="DV216" s="37">
        <v>21</v>
      </c>
      <c r="DW216" s="37">
        <v>13</v>
      </c>
      <c r="DX216" s="37">
        <v>20</v>
      </c>
      <c r="DY216" s="37">
        <v>7</v>
      </c>
      <c r="DZ216" s="37">
        <v>19</v>
      </c>
      <c r="EA216" s="37">
        <v>21</v>
      </c>
      <c r="EB216" s="37">
        <v>12</v>
      </c>
      <c r="EC216" s="37">
        <v>19</v>
      </c>
      <c r="ED216" s="37">
        <v>12</v>
      </c>
      <c r="EE216" s="37">
        <f t="shared" si="54"/>
        <v>40</v>
      </c>
      <c r="EF216" s="37">
        <f t="shared" si="55"/>
        <v>52</v>
      </c>
      <c r="EG216" s="37">
        <f t="shared" si="56"/>
        <v>52</v>
      </c>
      <c r="EH216" s="37">
        <f t="shared" si="57"/>
        <v>55</v>
      </c>
      <c r="EI216" s="37">
        <f t="shared" si="58"/>
        <v>38</v>
      </c>
      <c r="EJ216" s="37">
        <f t="shared" si="59"/>
        <v>51</v>
      </c>
      <c r="EK216" s="37">
        <f t="shared" si="60"/>
        <v>37</v>
      </c>
      <c r="EL216" s="37">
        <f t="shared" si="61"/>
        <v>60</v>
      </c>
      <c r="EM216" s="37">
        <f t="shared" si="62"/>
        <v>47</v>
      </c>
      <c r="EN216" s="37">
        <f t="shared" si="63"/>
        <v>25</v>
      </c>
      <c r="EO216" s="37">
        <f t="shared" si="64"/>
        <v>39</v>
      </c>
      <c r="EP216" s="37">
        <f>DN216-DO216</f>
        <v>-6</v>
      </c>
      <c r="EQ216" s="37">
        <f>DP216-DQ216</f>
        <v>8</v>
      </c>
      <c r="ER216" s="37">
        <f>DR216-DS216</f>
        <v>24</v>
      </c>
      <c r="ES216" s="37">
        <f>DT216-DU216</f>
        <v>14</v>
      </c>
      <c r="ET216" s="37">
        <v>5.666666666666667</v>
      </c>
      <c r="EU216" s="42" t="str">
        <f t="shared" si="68"/>
        <v>I</v>
      </c>
      <c r="EV216" s="42" t="str">
        <f t="shared" si="65"/>
        <v>S</v>
      </c>
      <c r="EW216" s="42" t="str">
        <f t="shared" si="66"/>
        <v>T</v>
      </c>
      <c r="EX216" s="42" t="str">
        <f t="shared" si="67"/>
        <v>J</v>
      </c>
      <c r="EY216" s="37" t="str">
        <f t="shared" si="53"/>
        <v>ISTJ</v>
      </c>
      <c r="EZ216" s="37"/>
      <c r="FA216" s="37">
        <v>3</v>
      </c>
    </row>
    <row r="217" spans="1:157" x14ac:dyDescent="0.3">
      <c r="A217" s="37">
        <v>215</v>
      </c>
      <c r="B217" s="38">
        <v>41964</v>
      </c>
      <c r="C217" s="37">
        <v>2</v>
      </c>
      <c r="D217" s="37">
        <v>11</v>
      </c>
      <c r="E217" s="37"/>
      <c r="F217" s="42">
        <v>0</v>
      </c>
      <c r="G217" s="37">
        <v>0</v>
      </c>
      <c r="H217" s="40">
        <v>0</v>
      </c>
      <c r="I217" s="40">
        <v>0</v>
      </c>
      <c r="J217" s="40">
        <v>0</v>
      </c>
      <c r="K217" s="40">
        <v>0</v>
      </c>
      <c r="L217" s="40">
        <v>0</v>
      </c>
      <c r="M217" s="40">
        <v>3.4545454545454546</v>
      </c>
      <c r="N217" s="40">
        <v>3.5714285714285716</v>
      </c>
      <c r="O217" s="40">
        <v>3.25</v>
      </c>
      <c r="P217" s="40">
        <v>4</v>
      </c>
      <c r="Q217" s="40">
        <v>4</v>
      </c>
      <c r="R217" s="40">
        <v>4</v>
      </c>
      <c r="S217" s="40">
        <v>4.1818181818181817</v>
      </c>
      <c r="T217" s="40">
        <v>5</v>
      </c>
      <c r="U217" s="40">
        <v>3.5</v>
      </c>
      <c r="V217" s="40">
        <v>4.2</v>
      </c>
      <c r="W217" s="40">
        <v>5</v>
      </c>
      <c r="X217" s="40">
        <v>3.6666666666666665</v>
      </c>
      <c r="Y217" s="37">
        <v>0</v>
      </c>
      <c r="Z217" s="37">
        <v>0</v>
      </c>
      <c r="AA217" s="37">
        <v>1</v>
      </c>
      <c r="AB217" s="37">
        <v>4</v>
      </c>
      <c r="AC217" s="37">
        <v>6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v>0</v>
      </c>
      <c r="AK217" s="37">
        <v>0</v>
      </c>
      <c r="AL217" s="37">
        <v>0</v>
      </c>
      <c r="AM217" s="37">
        <v>0</v>
      </c>
      <c r="AN217" s="37">
        <v>10</v>
      </c>
      <c r="AO217" s="37"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37">
        <v>0</v>
      </c>
      <c r="AV217" s="37">
        <v>0</v>
      </c>
      <c r="AW217" s="37">
        <v>0</v>
      </c>
      <c r="AX217" s="37">
        <v>3</v>
      </c>
      <c r="AY217" s="37">
        <v>4</v>
      </c>
      <c r="AZ217" s="37">
        <v>0</v>
      </c>
      <c r="BA217" s="37">
        <v>0</v>
      </c>
      <c r="BB217" s="37">
        <v>0</v>
      </c>
      <c r="BC217" s="37">
        <v>0</v>
      </c>
      <c r="BD217" s="37">
        <v>0</v>
      </c>
      <c r="BE217" s="37">
        <v>0</v>
      </c>
      <c r="BF217" s="37">
        <v>0</v>
      </c>
      <c r="BG217" s="37">
        <v>0</v>
      </c>
      <c r="BH217" s="37">
        <v>0</v>
      </c>
      <c r="BI217" s="37">
        <v>0</v>
      </c>
      <c r="BJ217" s="37">
        <v>9</v>
      </c>
      <c r="BK217" s="37">
        <v>0</v>
      </c>
      <c r="BL217" s="37">
        <v>0</v>
      </c>
      <c r="BM217" s="37">
        <v>0</v>
      </c>
      <c r="BN217" s="37">
        <v>0</v>
      </c>
      <c r="BO217" s="37">
        <v>0</v>
      </c>
      <c r="BP217" s="37">
        <v>0</v>
      </c>
      <c r="BQ217" s="37">
        <v>0</v>
      </c>
      <c r="BR217" s="37">
        <v>0</v>
      </c>
      <c r="BS217" s="37">
        <v>0</v>
      </c>
      <c r="BT217" s="37">
        <v>3</v>
      </c>
      <c r="BU217" s="37">
        <v>3</v>
      </c>
      <c r="BV217" s="37">
        <v>5</v>
      </c>
      <c r="BW217" s="37">
        <v>0</v>
      </c>
      <c r="BX217" s="37">
        <v>0</v>
      </c>
      <c r="BY217" s="37">
        <v>0</v>
      </c>
      <c r="BZ217" s="37">
        <v>0</v>
      </c>
      <c r="CA217" s="37">
        <v>0</v>
      </c>
      <c r="CB217" s="37">
        <v>0</v>
      </c>
      <c r="CC217" s="37">
        <v>0</v>
      </c>
      <c r="CD217" s="37">
        <v>0</v>
      </c>
      <c r="CE217" s="37">
        <v>2</v>
      </c>
      <c r="CF217" s="37">
        <v>4</v>
      </c>
      <c r="CG217" s="37">
        <v>4</v>
      </c>
      <c r="CH217" s="37">
        <v>0</v>
      </c>
      <c r="CI217" s="37">
        <v>0</v>
      </c>
      <c r="CJ217" s="37">
        <v>0</v>
      </c>
      <c r="CK217" s="37">
        <v>0</v>
      </c>
      <c r="CL217" s="37">
        <v>0</v>
      </c>
      <c r="CM217" s="37">
        <v>0</v>
      </c>
      <c r="CN217" s="37">
        <v>0</v>
      </c>
      <c r="CO217" s="37">
        <v>0</v>
      </c>
      <c r="CP217" s="37">
        <v>0</v>
      </c>
      <c r="CQ217" s="37">
        <v>0</v>
      </c>
      <c r="CR217" s="37">
        <v>5</v>
      </c>
      <c r="CS217" s="37">
        <v>0</v>
      </c>
      <c r="CT217" s="37">
        <v>0</v>
      </c>
      <c r="CU217" s="37">
        <v>0</v>
      </c>
      <c r="CV217" s="37">
        <v>0</v>
      </c>
      <c r="CW217" s="37">
        <v>0</v>
      </c>
      <c r="CX217" s="37">
        <v>0</v>
      </c>
      <c r="CY217" s="37">
        <v>0</v>
      </c>
      <c r="CZ217" s="37">
        <v>0</v>
      </c>
      <c r="DA217" s="37">
        <v>0</v>
      </c>
      <c r="DB217" s="37">
        <v>0</v>
      </c>
      <c r="DC217" s="37">
        <v>4</v>
      </c>
      <c r="DD217" s="37">
        <v>0</v>
      </c>
      <c r="DE217" s="37">
        <v>0</v>
      </c>
      <c r="DF217" s="37">
        <v>0</v>
      </c>
      <c r="DG217" s="37">
        <v>0</v>
      </c>
      <c r="DH217" s="37">
        <v>0</v>
      </c>
      <c r="DI217" s="37">
        <v>1.055236746176665</v>
      </c>
      <c r="DJ217" s="37">
        <v>0</v>
      </c>
      <c r="DK217" s="37">
        <v>9</v>
      </c>
      <c r="DL217" s="37">
        <v>0</v>
      </c>
      <c r="DM217" s="37">
        <f t="shared" si="52"/>
        <v>9</v>
      </c>
      <c r="DN217" s="37">
        <v>12</v>
      </c>
      <c r="DO217" s="37">
        <v>13</v>
      </c>
      <c r="DP217" s="37">
        <v>16</v>
      </c>
      <c r="DQ217" s="37">
        <v>12</v>
      </c>
      <c r="DR217" s="37">
        <v>12</v>
      </c>
      <c r="DS217" s="37">
        <v>11</v>
      </c>
      <c r="DT217" s="37">
        <v>12</v>
      </c>
      <c r="DU217" s="37">
        <v>18</v>
      </c>
      <c r="DV217" s="37">
        <v>17</v>
      </c>
      <c r="DW217" s="37">
        <v>16</v>
      </c>
      <c r="DX217" s="37">
        <v>18</v>
      </c>
      <c r="DY217" s="37">
        <v>17</v>
      </c>
      <c r="DZ217" s="37">
        <v>20</v>
      </c>
      <c r="EA217" s="37">
        <v>15</v>
      </c>
      <c r="EB217" s="37">
        <v>20</v>
      </c>
      <c r="EC217" s="37">
        <v>13</v>
      </c>
      <c r="ED217" s="37">
        <v>8</v>
      </c>
      <c r="EE217" s="37">
        <f t="shared" si="54"/>
        <v>51</v>
      </c>
      <c r="EF217" s="37">
        <f t="shared" si="55"/>
        <v>55</v>
      </c>
      <c r="EG217" s="37">
        <f t="shared" si="56"/>
        <v>38</v>
      </c>
      <c r="EH217" s="37">
        <f t="shared" si="57"/>
        <v>48</v>
      </c>
      <c r="EI217" s="37">
        <f t="shared" si="58"/>
        <v>45</v>
      </c>
      <c r="EJ217" s="37">
        <f t="shared" si="59"/>
        <v>51</v>
      </c>
      <c r="EK217" s="37">
        <f t="shared" si="60"/>
        <v>44</v>
      </c>
      <c r="EL217" s="37">
        <f t="shared" si="61"/>
        <v>55</v>
      </c>
      <c r="EM217" s="37">
        <f t="shared" si="62"/>
        <v>45</v>
      </c>
      <c r="EN217" s="37">
        <f t="shared" si="63"/>
        <v>24</v>
      </c>
      <c r="EO217" s="37">
        <f t="shared" si="64"/>
        <v>31</v>
      </c>
      <c r="EP217" s="37">
        <f>DN217-DO217</f>
        <v>-1</v>
      </c>
      <c r="EQ217" s="37">
        <f>DP217-DQ217</f>
        <v>4</v>
      </c>
      <c r="ER217" s="37">
        <f>DR217-DS217</f>
        <v>1</v>
      </c>
      <c r="ES217" s="37">
        <f>DT217-DU217</f>
        <v>-6</v>
      </c>
      <c r="ET217" s="37">
        <v>4</v>
      </c>
      <c r="EU217" s="42" t="str">
        <f t="shared" si="68"/>
        <v>I</v>
      </c>
      <c r="EV217" s="42" t="str">
        <f t="shared" si="65"/>
        <v>S</v>
      </c>
      <c r="EW217" s="42" t="str">
        <f t="shared" si="66"/>
        <v>T</v>
      </c>
      <c r="EX217" s="42" t="str">
        <f t="shared" si="67"/>
        <v>P</v>
      </c>
      <c r="EY217" s="37" t="str">
        <f t="shared" si="53"/>
        <v>ISTP</v>
      </c>
      <c r="EZ217" s="37"/>
      <c r="FA217" s="37">
        <v>3</v>
      </c>
    </row>
    <row r="218" spans="1:157" x14ac:dyDescent="0.3">
      <c r="A218" s="37">
        <v>216</v>
      </c>
      <c r="B218" s="38">
        <v>41964</v>
      </c>
      <c r="C218" s="37">
        <v>2</v>
      </c>
      <c r="D218" s="37">
        <v>12</v>
      </c>
      <c r="E218" s="37"/>
      <c r="F218" s="42">
        <v>1</v>
      </c>
      <c r="G218" s="37">
        <v>0.4</v>
      </c>
      <c r="H218" s="40">
        <v>0.36363636363636365</v>
      </c>
      <c r="I218" s="40">
        <v>0</v>
      </c>
      <c r="J218" s="40">
        <v>0</v>
      </c>
      <c r="K218" s="40">
        <v>9.0909090909090912E-2</v>
      </c>
      <c r="L218" s="40">
        <v>0</v>
      </c>
      <c r="M218" s="40">
        <v>3.7272727272727271</v>
      </c>
      <c r="N218" s="40">
        <v>4</v>
      </c>
      <c r="O218" s="40">
        <v>3.4</v>
      </c>
      <c r="P218" s="40">
        <v>4.9000000000000004</v>
      </c>
      <c r="Q218" s="40">
        <v>5</v>
      </c>
      <c r="R218" s="40">
        <v>4</v>
      </c>
      <c r="S218" s="40">
        <v>4.2727272727272725</v>
      </c>
      <c r="T218" s="40">
        <v>4.2727272727272725</v>
      </c>
      <c r="U218" s="40">
        <v>0</v>
      </c>
      <c r="V218" s="40">
        <v>4.5</v>
      </c>
      <c r="W218" s="40">
        <v>4.666666666666667</v>
      </c>
      <c r="X218" s="40">
        <v>3</v>
      </c>
      <c r="Y218" s="37">
        <v>0</v>
      </c>
      <c r="Z218" s="37">
        <v>0</v>
      </c>
      <c r="AA218" s="37">
        <v>0</v>
      </c>
      <c r="AB218" s="37">
        <v>3</v>
      </c>
      <c r="AC218" s="37">
        <v>8</v>
      </c>
      <c r="AD218" s="37">
        <v>0</v>
      </c>
      <c r="AE218" s="37">
        <v>0</v>
      </c>
      <c r="AF218" s="37">
        <v>0</v>
      </c>
      <c r="AG218" s="37">
        <v>0</v>
      </c>
      <c r="AH218" s="37">
        <v>0</v>
      </c>
      <c r="AI218" s="37">
        <v>0</v>
      </c>
      <c r="AJ218" s="37">
        <v>0</v>
      </c>
      <c r="AK218" s="37">
        <v>0</v>
      </c>
      <c r="AL218" s="37">
        <v>0</v>
      </c>
      <c r="AM218" s="37">
        <v>0</v>
      </c>
      <c r="AN218" s="37">
        <v>1</v>
      </c>
      <c r="AO218" s="37">
        <v>9</v>
      </c>
      <c r="AP218" s="37">
        <v>0</v>
      </c>
      <c r="AQ218" s="37">
        <v>0</v>
      </c>
      <c r="AR218" s="37">
        <v>0</v>
      </c>
      <c r="AS218" s="37">
        <v>0</v>
      </c>
      <c r="AT218" s="37">
        <v>0</v>
      </c>
      <c r="AU218" s="37">
        <v>0</v>
      </c>
      <c r="AV218" s="37">
        <v>0</v>
      </c>
      <c r="AW218" s="37">
        <v>0</v>
      </c>
      <c r="AX218" s="37">
        <v>0</v>
      </c>
      <c r="AY218" s="37">
        <v>6</v>
      </c>
      <c r="AZ218" s="37">
        <v>0</v>
      </c>
      <c r="BA218" s="37">
        <v>0</v>
      </c>
      <c r="BB218" s="37">
        <v>0</v>
      </c>
      <c r="BC218" s="37">
        <v>0</v>
      </c>
      <c r="BD218" s="37">
        <v>0</v>
      </c>
      <c r="BE218" s="37">
        <v>0</v>
      </c>
      <c r="BF218" s="37">
        <v>0</v>
      </c>
      <c r="BG218" s="37">
        <v>0</v>
      </c>
      <c r="BH218" s="37">
        <v>0</v>
      </c>
      <c r="BI218" s="37">
        <v>0</v>
      </c>
      <c r="BJ218" s="37">
        <v>0</v>
      </c>
      <c r="BK218" s="37">
        <v>9</v>
      </c>
      <c r="BL218" s="37">
        <v>0</v>
      </c>
      <c r="BM218" s="37">
        <v>0</v>
      </c>
      <c r="BN218" s="37">
        <v>0</v>
      </c>
      <c r="BO218" s="37">
        <v>0</v>
      </c>
      <c r="BP218" s="37">
        <v>0</v>
      </c>
      <c r="BQ218" s="37">
        <v>0</v>
      </c>
      <c r="BR218" s="37">
        <v>0</v>
      </c>
      <c r="BS218" s="37">
        <v>0</v>
      </c>
      <c r="BT218" s="37">
        <v>1</v>
      </c>
      <c r="BU218" s="37">
        <v>6</v>
      </c>
      <c r="BV218" s="37">
        <v>4</v>
      </c>
      <c r="BW218" s="37">
        <v>0</v>
      </c>
      <c r="BX218" s="37">
        <v>0</v>
      </c>
      <c r="BY218" s="37">
        <v>0</v>
      </c>
      <c r="BZ218" s="37">
        <v>0</v>
      </c>
      <c r="CA218" s="37">
        <v>0</v>
      </c>
      <c r="CB218" s="37">
        <v>0</v>
      </c>
      <c r="CC218" s="37">
        <v>0</v>
      </c>
      <c r="CD218" s="37">
        <v>0</v>
      </c>
      <c r="CE218" s="37">
        <v>1</v>
      </c>
      <c r="CF218" s="37">
        <v>3</v>
      </c>
      <c r="CG218" s="37">
        <v>6</v>
      </c>
      <c r="CH218" s="37">
        <v>0</v>
      </c>
      <c r="CI218" s="37">
        <v>0</v>
      </c>
      <c r="CJ218" s="37">
        <v>0</v>
      </c>
      <c r="CK218" s="37">
        <v>0</v>
      </c>
      <c r="CL218" s="37">
        <v>0</v>
      </c>
      <c r="CM218" s="37">
        <v>0</v>
      </c>
      <c r="CN218" s="37">
        <v>0</v>
      </c>
      <c r="CO218" s="37">
        <v>0</v>
      </c>
      <c r="CP218" s="37">
        <v>1</v>
      </c>
      <c r="CQ218" s="37">
        <v>6</v>
      </c>
      <c r="CR218" s="37">
        <v>4</v>
      </c>
      <c r="CS218" s="37">
        <v>0</v>
      </c>
      <c r="CT218" s="37">
        <v>0</v>
      </c>
      <c r="CU218" s="37">
        <v>0</v>
      </c>
      <c r="CV218" s="37">
        <v>0</v>
      </c>
      <c r="CW218" s="37">
        <v>0</v>
      </c>
      <c r="CX218" s="37">
        <v>0</v>
      </c>
      <c r="CY218" s="37">
        <v>0</v>
      </c>
      <c r="CZ218" s="37">
        <v>0</v>
      </c>
      <c r="DA218" s="37">
        <v>0</v>
      </c>
      <c r="DB218" s="37">
        <v>3</v>
      </c>
      <c r="DC218" s="37">
        <v>6</v>
      </c>
      <c r="DD218" s="37">
        <v>0</v>
      </c>
      <c r="DE218" s="37">
        <v>0</v>
      </c>
      <c r="DF218" s="37">
        <v>0</v>
      </c>
      <c r="DG218" s="37">
        <v>0</v>
      </c>
      <c r="DH218" s="37">
        <v>0</v>
      </c>
      <c r="DI218" s="37">
        <v>1.4307933788456156E-2</v>
      </c>
      <c r="DJ218" s="37">
        <v>0</v>
      </c>
      <c r="DK218" s="37">
        <v>9</v>
      </c>
      <c r="DL218" s="37">
        <v>0</v>
      </c>
      <c r="DM218" s="37">
        <f t="shared" si="52"/>
        <v>9</v>
      </c>
      <c r="DN218" s="37">
        <v>5</v>
      </c>
      <c r="DO218" s="37">
        <v>22</v>
      </c>
      <c r="DP218" s="37">
        <v>14</v>
      </c>
      <c r="DQ218" s="37">
        <v>10</v>
      </c>
      <c r="DR218" s="37">
        <v>5</v>
      </c>
      <c r="DS218" s="37">
        <v>12</v>
      </c>
      <c r="DT218" s="37">
        <v>15</v>
      </c>
      <c r="DU218" s="37">
        <v>9</v>
      </c>
      <c r="DV218" s="37">
        <v>12</v>
      </c>
      <c r="DW218" s="37">
        <v>26</v>
      </c>
      <c r="DX218" s="37">
        <v>13</v>
      </c>
      <c r="DY218" s="37">
        <v>16</v>
      </c>
      <c r="DZ218" s="37">
        <v>18</v>
      </c>
      <c r="EA218" s="37">
        <v>14</v>
      </c>
      <c r="EB218" s="37">
        <v>16</v>
      </c>
      <c r="EC218" s="37">
        <v>12</v>
      </c>
      <c r="ED218" s="37">
        <v>17</v>
      </c>
      <c r="EE218" s="37">
        <f t="shared" si="54"/>
        <v>55</v>
      </c>
      <c r="EF218" s="37">
        <f t="shared" si="55"/>
        <v>48</v>
      </c>
      <c r="EG218" s="37">
        <f t="shared" si="56"/>
        <v>41</v>
      </c>
      <c r="EH218" s="37">
        <f t="shared" si="57"/>
        <v>52</v>
      </c>
      <c r="EI218" s="37">
        <f t="shared" si="58"/>
        <v>51</v>
      </c>
      <c r="EJ218" s="37">
        <f t="shared" si="59"/>
        <v>41</v>
      </c>
      <c r="EK218" s="37">
        <f t="shared" si="60"/>
        <v>59</v>
      </c>
      <c r="EL218" s="37">
        <f t="shared" si="61"/>
        <v>43</v>
      </c>
      <c r="EM218" s="37">
        <f t="shared" si="62"/>
        <v>42</v>
      </c>
      <c r="EN218" s="37">
        <f t="shared" si="63"/>
        <v>43</v>
      </c>
      <c r="EO218" s="37">
        <f t="shared" si="64"/>
        <v>25</v>
      </c>
      <c r="EP218" s="37">
        <f>DN218-DO218</f>
        <v>-17</v>
      </c>
      <c r="EQ218" s="37">
        <f>DP218-DQ218</f>
        <v>4</v>
      </c>
      <c r="ER218" s="37">
        <f>DR218-DS218</f>
        <v>-7</v>
      </c>
      <c r="ES218" s="37">
        <f>DT218-DU218</f>
        <v>6</v>
      </c>
      <c r="ET218" s="37">
        <v>5</v>
      </c>
      <c r="EU218" s="42" t="str">
        <f t="shared" si="68"/>
        <v>I</v>
      </c>
      <c r="EV218" s="42" t="str">
        <f t="shared" si="65"/>
        <v>S</v>
      </c>
      <c r="EW218" s="42" t="str">
        <f t="shared" si="66"/>
        <v>F</v>
      </c>
      <c r="EX218" s="42" t="str">
        <f t="shared" si="67"/>
        <v>J</v>
      </c>
      <c r="EY218" s="37" t="str">
        <f t="shared" si="53"/>
        <v>ISFJ</v>
      </c>
      <c r="EZ218" s="37"/>
      <c r="FA218" s="37">
        <v>3</v>
      </c>
    </row>
    <row r="219" spans="1:157" x14ac:dyDescent="0.3">
      <c r="A219" s="37">
        <v>217</v>
      </c>
      <c r="B219" s="53">
        <v>41971</v>
      </c>
      <c r="C219" s="54">
        <v>1</v>
      </c>
      <c r="D219" s="54">
        <v>1</v>
      </c>
      <c r="E219" s="54"/>
      <c r="F219" s="39">
        <v>1</v>
      </c>
      <c r="G219" s="55">
        <v>1</v>
      </c>
      <c r="H219" s="55">
        <v>0.54545454545454541</v>
      </c>
      <c r="I219" s="55">
        <v>0.9</v>
      </c>
      <c r="J219" s="55">
        <v>0</v>
      </c>
      <c r="K219" s="55">
        <v>0.13636363636363635</v>
      </c>
      <c r="L219" s="55">
        <v>0.8</v>
      </c>
      <c r="M219" s="55">
        <v>4.6363636363636367</v>
      </c>
      <c r="N219" s="55">
        <v>4.6363636363636367</v>
      </c>
      <c r="O219" s="55">
        <v>0</v>
      </c>
      <c r="P219" s="55">
        <v>5</v>
      </c>
      <c r="Q219" s="55">
        <v>5</v>
      </c>
      <c r="R219" s="55">
        <v>0</v>
      </c>
      <c r="S219" s="55">
        <v>4.0909090909090908</v>
      </c>
      <c r="T219" s="55">
        <v>4.0909090909090908</v>
      </c>
      <c r="U219" s="55">
        <v>0</v>
      </c>
      <c r="V219" s="55">
        <v>4.5</v>
      </c>
      <c r="W219" s="55">
        <v>5</v>
      </c>
      <c r="X219" s="56">
        <v>4</v>
      </c>
      <c r="Y219" s="56">
        <v>0</v>
      </c>
      <c r="Z219" s="56">
        <v>0</v>
      </c>
      <c r="AA219" s="56">
        <v>0</v>
      </c>
      <c r="AB219" s="56">
        <v>0</v>
      </c>
      <c r="AC219" s="56">
        <v>4</v>
      </c>
      <c r="AD219" s="56">
        <v>7</v>
      </c>
      <c r="AE219" s="56">
        <v>0</v>
      </c>
      <c r="AF219" s="56">
        <v>0</v>
      </c>
      <c r="AG219" s="56">
        <v>0</v>
      </c>
      <c r="AH219" s="56">
        <v>0</v>
      </c>
      <c r="AI219" s="56">
        <v>0</v>
      </c>
      <c r="AJ219" s="56">
        <v>0</v>
      </c>
      <c r="AK219" s="56">
        <v>0</v>
      </c>
      <c r="AL219" s="56">
        <v>0</v>
      </c>
      <c r="AM219" s="56">
        <v>0</v>
      </c>
      <c r="AN219" s="56">
        <v>0</v>
      </c>
      <c r="AO219" s="56">
        <v>10</v>
      </c>
      <c r="AP219" s="56">
        <v>0</v>
      </c>
      <c r="AQ219" s="56">
        <v>0</v>
      </c>
      <c r="AR219" s="56">
        <v>0</v>
      </c>
      <c r="AS219" s="56">
        <v>0</v>
      </c>
      <c r="AT219" s="56">
        <v>0</v>
      </c>
      <c r="AU219" s="56">
        <v>0</v>
      </c>
      <c r="AV219" s="56">
        <v>0</v>
      </c>
      <c r="AW219" s="56">
        <v>0</v>
      </c>
      <c r="AX219" s="56">
        <v>0</v>
      </c>
      <c r="AY219" s="56">
        <v>4</v>
      </c>
      <c r="AZ219" s="56">
        <v>7</v>
      </c>
      <c r="BA219" s="56">
        <v>0</v>
      </c>
      <c r="BB219" s="56">
        <v>0</v>
      </c>
      <c r="BC219" s="56">
        <v>0</v>
      </c>
      <c r="BD219" s="56">
        <v>0</v>
      </c>
      <c r="BE219" s="56">
        <v>0</v>
      </c>
      <c r="BF219" s="56">
        <v>0</v>
      </c>
      <c r="BG219" s="56">
        <v>0</v>
      </c>
      <c r="BH219" s="56">
        <v>0</v>
      </c>
      <c r="BI219" s="56">
        <v>0</v>
      </c>
      <c r="BJ219" s="56">
        <v>0</v>
      </c>
      <c r="BK219" s="56">
        <v>10</v>
      </c>
      <c r="BL219" s="56">
        <v>0</v>
      </c>
      <c r="BM219" s="56">
        <v>0</v>
      </c>
      <c r="BN219" s="56">
        <v>0</v>
      </c>
      <c r="BO219" s="56">
        <v>0</v>
      </c>
      <c r="BP219" s="56">
        <v>0</v>
      </c>
      <c r="BQ219" s="56">
        <v>0</v>
      </c>
      <c r="BR219" s="56">
        <v>0</v>
      </c>
      <c r="BS219" s="56">
        <v>0</v>
      </c>
      <c r="BT219" s="56">
        <v>0</v>
      </c>
      <c r="BU219" s="56">
        <v>10</v>
      </c>
      <c r="BV219" s="56">
        <v>1</v>
      </c>
      <c r="BW219" s="56">
        <v>0</v>
      </c>
      <c r="BX219" s="56">
        <v>0</v>
      </c>
      <c r="BY219" s="56">
        <v>0</v>
      </c>
      <c r="BZ219" s="56">
        <v>0</v>
      </c>
      <c r="CA219" s="56">
        <v>0</v>
      </c>
      <c r="CB219" s="56">
        <v>0</v>
      </c>
      <c r="CC219" s="56">
        <v>0</v>
      </c>
      <c r="CD219" s="56">
        <v>0</v>
      </c>
      <c r="CE219" s="56">
        <v>0</v>
      </c>
      <c r="CF219" s="56">
        <v>5</v>
      </c>
      <c r="CG219" s="56">
        <v>5</v>
      </c>
      <c r="CH219" s="56">
        <v>0</v>
      </c>
      <c r="CI219" s="56">
        <v>0</v>
      </c>
      <c r="CJ219" s="56">
        <v>0</v>
      </c>
      <c r="CK219" s="56">
        <v>0</v>
      </c>
      <c r="CL219" s="56">
        <v>0</v>
      </c>
      <c r="CM219" s="56">
        <v>0</v>
      </c>
      <c r="CN219" s="56">
        <v>0</v>
      </c>
      <c r="CO219" s="56">
        <v>0</v>
      </c>
      <c r="CP219" s="56">
        <v>0</v>
      </c>
      <c r="CQ219" s="56">
        <v>10</v>
      </c>
      <c r="CR219" s="56">
        <v>1</v>
      </c>
      <c r="CS219" s="56">
        <v>0</v>
      </c>
      <c r="CT219" s="56">
        <v>0</v>
      </c>
      <c r="CU219" s="56">
        <v>0</v>
      </c>
      <c r="CV219" s="56">
        <v>0</v>
      </c>
      <c r="CW219" s="56">
        <v>0</v>
      </c>
      <c r="CX219" s="56">
        <v>0</v>
      </c>
      <c r="CY219" s="56">
        <v>0</v>
      </c>
      <c r="CZ219" s="56">
        <v>0</v>
      </c>
      <c r="DA219" s="56">
        <v>0</v>
      </c>
      <c r="DB219" s="56">
        <v>0</v>
      </c>
      <c r="DC219" s="56">
        <v>5</v>
      </c>
      <c r="DD219" s="56">
        <v>0</v>
      </c>
      <c r="DE219" s="56">
        <v>0</v>
      </c>
      <c r="DF219" s="56">
        <v>0</v>
      </c>
      <c r="DG219" s="56">
        <v>0</v>
      </c>
      <c r="DH219" s="56">
        <v>0</v>
      </c>
      <c r="DI219" s="56">
        <v>0.80799360272242837</v>
      </c>
      <c r="DJ219" s="41">
        <f t="shared" ref="DJ219:DJ230" si="69">IF(CZ219=3,1,0)+IF(DA219=2,1,0)+IF(DB219=1,1,0)+IF(DC219=3,1,0)+IF(DD219=2,1,0)+IF(DE219=1,1,0)+IF(DF219=1,1,0)+IF(DG219=3,1,0)+IF(DH219=2,1,0)</f>
        <v>0</v>
      </c>
      <c r="DK219" s="41">
        <f t="shared" ref="DK219:DK230" si="70">IF(CZ219=2,1,0)+IF(DA219=1,1,0)+IF(DB219=3,1,0)+IF(DC219=2,1,0)+IF(DD219=1,1,0)+IF(DE219=3,1,0)+IF(DF219=2,1,0)+IF(DG219=1,1,0)+IF(DH219=3,1,0)</f>
        <v>0</v>
      </c>
      <c r="DL219" s="41">
        <f t="shared" ref="DL219:DL230" si="71">IF(CZ219=1,1,0)+IF(DA219=3,1,0)+IF(DB219=2,1,0)+IF(DC219=1,1,0)+IF(DD219=3,1,0)+IF(DE219=2,1,0)+IF(DF219=3,1,0)+IF(DG219=2,1,0)+IF(DH219=1,1,0)</f>
        <v>0</v>
      </c>
      <c r="DM219" s="37">
        <f t="shared" si="52"/>
        <v>0</v>
      </c>
      <c r="DN219" s="56">
        <v>16</v>
      </c>
      <c r="DO219" s="56">
        <v>11</v>
      </c>
      <c r="DP219" s="56">
        <v>19</v>
      </c>
      <c r="DQ219" s="56">
        <v>13</v>
      </c>
      <c r="DR219" s="56">
        <v>17</v>
      </c>
      <c r="DS219" s="56">
        <v>6</v>
      </c>
      <c r="DT219" s="56">
        <v>7</v>
      </c>
      <c r="DU219" s="56">
        <v>21</v>
      </c>
      <c r="DV219" s="56">
        <v>10</v>
      </c>
      <c r="DW219" s="56">
        <v>12</v>
      </c>
      <c r="DX219" s="56">
        <v>21</v>
      </c>
      <c r="DY219" s="56">
        <v>20</v>
      </c>
      <c r="DZ219" s="56">
        <v>16</v>
      </c>
      <c r="EA219" s="56">
        <v>15</v>
      </c>
      <c r="EB219" s="56">
        <v>25</v>
      </c>
      <c r="EC219" s="56">
        <v>4</v>
      </c>
      <c r="ED219" s="56">
        <v>21</v>
      </c>
      <c r="EE219" s="37">
        <f t="shared" si="54"/>
        <v>53</v>
      </c>
      <c r="EF219" s="37">
        <f t="shared" si="55"/>
        <v>56</v>
      </c>
      <c r="EG219" s="37">
        <f t="shared" si="56"/>
        <v>35</v>
      </c>
      <c r="EH219" s="37">
        <f t="shared" si="57"/>
        <v>37</v>
      </c>
      <c r="EI219" s="37">
        <f t="shared" si="58"/>
        <v>57</v>
      </c>
      <c r="EJ219" s="37">
        <f t="shared" si="59"/>
        <v>50</v>
      </c>
      <c r="EK219" s="37">
        <f t="shared" si="60"/>
        <v>58</v>
      </c>
      <c r="EL219" s="37">
        <f t="shared" si="61"/>
        <v>47</v>
      </c>
      <c r="EM219" s="37">
        <f t="shared" si="62"/>
        <v>39</v>
      </c>
      <c r="EN219" s="37">
        <f t="shared" si="63"/>
        <v>33</v>
      </c>
      <c r="EO219" s="37">
        <f t="shared" si="64"/>
        <v>25</v>
      </c>
      <c r="EP219" s="37">
        <f>DN219-DO219</f>
        <v>5</v>
      </c>
      <c r="EQ219" s="37">
        <f>DP219-DQ219</f>
        <v>6</v>
      </c>
      <c r="ER219" s="37">
        <f>DR219-DS219</f>
        <v>11</v>
      </c>
      <c r="ES219" s="37">
        <f>DT219-DU219</f>
        <v>-14</v>
      </c>
      <c r="ET219" s="57">
        <v>6</v>
      </c>
      <c r="EU219" s="42" t="str">
        <f t="shared" si="68"/>
        <v>E</v>
      </c>
      <c r="EV219" s="42" t="str">
        <f t="shared" si="65"/>
        <v>S</v>
      </c>
      <c r="EW219" s="42" t="str">
        <f t="shared" si="66"/>
        <v>T</v>
      </c>
      <c r="EX219" s="42" t="str">
        <f t="shared" si="67"/>
        <v>P</v>
      </c>
      <c r="EY219" s="37" t="str">
        <f t="shared" si="53"/>
        <v>ESTP</v>
      </c>
      <c r="EZ219" s="54"/>
      <c r="FA219" s="37">
        <v>3</v>
      </c>
    </row>
    <row r="220" spans="1:157" x14ac:dyDescent="0.3">
      <c r="A220" s="37">
        <v>218</v>
      </c>
      <c r="B220" s="53">
        <v>41971</v>
      </c>
      <c r="C220" s="54">
        <v>1</v>
      </c>
      <c r="D220" s="54">
        <v>2</v>
      </c>
      <c r="E220" s="54"/>
      <c r="F220" s="39">
        <v>1</v>
      </c>
      <c r="G220" s="55">
        <v>0.5</v>
      </c>
      <c r="H220" s="55">
        <v>0.22727272727272727</v>
      </c>
      <c r="I220" s="55">
        <v>0.65</v>
      </c>
      <c r="J220" s="55">
        <v>0</v>
      </c>
      <c r="K220" s="55">
        <v>9.0909090909090912E-2</v>
      </c>
      <c r="L220" s="55">
        <v>0.55000000000000004</v>
      </c>
      <c r="M220" s="55">
        <v>3.7272727272727271</v>
      </c>
      <c r="N220" s="55">
        <v>3.8</v>
      </c>
      <c r="O220" s="55">
        <v>3</v>
      </c>
      <c r="P220" s="55">
        <v>4.0999999999999996</v>
      </c>
      <c r="Q220" s="55">
        <v>4.1111111111111107</v>
      </c>
      <c r="R220" s="55">
        <v>4</v>
      </c>
      <c r="S220" s="55">
        <v>3.9090909090909092</v>
      </c>
      <c r="T220" s="55">
        <v>4.25</v>
      </c>
      <c r="U220" s="55">
        <v>3</v>
      </c>
      <c r="V220" s="55">
        <v>4.5</v>
      </c>
      <c r="W220" s="55">
        <v>4.5</v>
      </c>
      <c r="X220" s="56">
        <v>0</v>
      </c>
      <c r="Y220" s="56">
        <v>0</v>
      </c>
      <c r="Z220" s="56">
        <v>0</v>
      </c>
      <c r="AA220" s="56">
        <v>0</v>
      </c>
      <c r="AB220" s="56">
        <v>3</v>
      </c>
      <c r="AC220" s="56">
        <v>8</v>
      </c>
      <c r="AD220" s="56">
        <v>0</v>
      </c>
      <c r="AE220" s="56">
        <v>0</v>
      </c>
      <c r="AF220" s="56">
        <v>0</v>
      </c>
      <c r="AG220" s="56">
        <v>0</v>
      </c>
      <c r="AH220" s="56">
        <v>0</v>
      </c>
      <c r="AI220" s="56">
        <v>0</v>
      </c>
      <c r="AJ220" s="56">
        <v>0</v>
      </c>
      <c r="AK220" s="56">
        <v>0</v>
      </c>
      <c r="AL220" s="56">
        <v>0</v>
      </c>
      <c r="AM220" s="56">
        <v>1</v>
      </c>
      <c r="AN220" s="56">
        <v>7</v>
      </c>
      <c r="AO220" s="56">
        <v>2</v>
      </c>
      <c r="AP220" s="56">
        <v>0</v>
      </c>
      <c r="AQ220" s="56">
        <v>0</v>
      </c>
      <c r="AR220" s="56">
        <v>0</v>
      </c>
      <c r="AS220" s="56">
        <v>0</v>
      </c>
      <c r="AT220" s="56">
        <v>0</v>
      </c>
      <c r="AU220" s="56">
        <v>0</v>
      </c>
      <c r="AV220" s="56">
        <v>0</v>
      </c>
      <c r="AW220" s="56">
        <v>0</v>
      </c>
      <c r="AX220" s="56">
        <v>2</v>
      </c>
      <c r="AY220" s="56">
        <v>8</v>
      </c>
      <c r="AZ220" s="56">
        <v>0</v>
      </c>
      <c r="BA220" s="56">
        <v>0</v>
      </c>
      <c r="BB220" s="56">
        <v>0</v>
      </c>
      <c r="BC220" s="56">
        <v>0</v>
      </c>
      <c r="BD220" s="56">
        <v>0</v>
      </c>
      <c r="BE220" s="56">
        <v>0</v>
      </c>
      <c r="BF220" s="56">
        <v>0</v>
      </c>
      <c r="BG220" s="56">
        <v>0</v>
      </c>
      <c r="BH220" s="56">
        <v>0</v>
      </c>
      <c r="BI220" s="56">
        <v>1</v>
      </c>
      <c r="BJ220" s="56">
        <v>6</v>
      </c>
      <c r="BK220" s="56">
        <v>2</v>
      </c>
      <c r="BL220" s="56">
        <v>0</v>
      </c>
      <c r="BM220" s="56">
        <v>0</v>
      </c>
      <c r="BN220" s="56">
        <v>0</v>
      </c>
      <c r="BO220" s="56">
        <v>0</v>
      </c>
      <c r="BP220" s="56">
        <v>0</v>
      </c>
      <c r="BQ220" s="56">
        <v>0</v>
      </c>
      <c r="BR220" s="56">
        <v>0</v>
      </c>
      <c r="BS220" s="56">
        <v>0</v>
      </c>
      <c r="BT220" s="56">
        <v>3</v>
      </c>
      <c r="BU220" s="56">
        <v>6</v>
      </c>
      <c r="BV220" s="56">
        <v>2</v>
      </c>
      <c r="BW220" s="56">
        <v>0</v>
      </c>
      <c r="BX220" s="56">
        <v>0</v>
      </c>
      <c r="BY220" s="56">
        <v>0</v>
      </c>
      <c r="BZ220" s="56">
        <v>0</v>
      </c>
      <c r="CA220" s="56">
        <v>0</v>
      </c>
      <c r="CB220" s="56">
        <v>0</v>
      </c>
      <c r="CC220" s="56">
        <v>0</v>
      </c>
      <c r="CD220" s="56">
        <v>0</v>
      </c>
      <c r="CE220" s="56">
        <v>0</v>
      </c>
      <c r="CF220" s="56">
        <v>5</v>
      </c>
      <c r="CG220" s="56">
        <v>5</v>
      </c>
      <c r="CH220" s="56">
        <v>0</v>
      </c>
      <c r="CI220" s="56">
        <v>0</v>
      </c>
      <c r="CJ220" s="56">
        <v>0</v>
      </c>
      <c r="CK220" s="56">
        <v>0</v>
      </c>
      <c r="CL220" s="56">
        <v>0</v>
      </c>
      <c r="CM220" s="56">
        <v>0</v>
      </c>
      <c r="CN220" s="56">
        <v>0</v>
      </c>
      <c r="CO220" s="56">
        <v>0</v>
      </c>
      <c r="CP220" s="56">
        <v>0</v>
      </c>
      <c r="CQ220" s="56">
        <v>6</v>
      </c>
      <c r="CR220" s="56">
        <v>2</v>
      </c>
      <c r="CS220" s="56">
        <v>0</v>
      </c>
      <c r="CT220" s="56">
        <v>0</v>
      </c>
      <c r="CU220" s="56">
        <v>0</v>
      </c>
      <c r="CV220" s="56">
        <v>0</v>
      </c>
      <c r="CW220" s="56">
        <v>0</v>
      </c>
      <c r="CX220" s="56">
        <v>0</v>
      </c>
      <c r="CY220" s="56">
        <v>0</v>
      </c>
      <c r="CZ220" s="56">
        <v>0</v>
      </c>
      <c r="DA220" s="56">
        <v>0</v>
      </c>
      <c r="DB220" s="56">
        <v>5</v>
      </c>
      <c r="DC220" s="56">
        <v>5</v>
      </c>
      <c r="DD220" s="56">
        <v>0</v>
      </c>
      <c r="DE220" s="56">
        <v>0</v>
      </c>
      <c r="DF220" s="56">
        <v>0</v>
      </c>
      <c r="DG220" s="56">
        <v>0</v>
      </c>
      <c r="DH220" s="56">
        <v>0</v>
      </c>
      <c r="DI220" s="56">
        <v>0.12219048947877029</v>
      </c>
      <c r="DJ220" s="41">
        <f t="shared" si="69"/>
        <v>0</v>
      </c>
      <c r="DK220" s="41">
        <f t="shared" si="70"/>
        <v>0</v>
      </c>
      <c r="DL220" s="41">
        <f t="shared" si="71"/>
        <v>0</v>
      </c>
      <c r="DM220" s="37">
        <f t="shared" si="52"/>
        <v>0</v>
      </c>
      <c r="DN220" s="56">
        <v>4</v>
      </c>
      <c r="DO220" s="56">
        <v>25</v>
      </c>
      <c r="DP220" s="56">
        <v>13</v>
      </c>
      <c r="DQ220" s="56">
        <v>15</v>
      </c>
      <c r="DR220" s="56">
        <v>12</v>
      </c>
      <c r="DS220" s="56">
        <v>10</v>
      </c>
      <c r="DT220" s="56">
        <v>17</v>
      </c>
      <c r="DU220" s="56">
        <v>15</v>
      </c>
      <c r="DV220" s="56">
        <v>8</v>
      </c>
      <c r="DW220" s="56">
        <v>19</v>
      </c>
      <c r="DX220" s="56">
        <v>15</v>
      </c>
      <c r="DY220" s="56">
        <v>20</v>
      </c>
      <c r="DZ220" s="56">
        <v>17</v>
      </c>
      <c r="EA220" s="56">
        <v>24</v>
      </c>
      <c r="EB220" s="56">
        <v>17</v>
      </c>
      <c r="EC220" s="56">
        <v>7</v>
      </c>
      <c r="ED220" s="56">
        <v>17</v>
      </c>
      <c r="EE220" s="37">
        <f t="shared" si="54"/>
        <v>54</v>
      </c>
      <c r="EF220" s="37">
        <f t="shared" si="55"/>
        <v>58</v>
      </c>
      <c r="EG220" s="37">
        <f t="shared" si="56"/>
        <v>32</v>
      </c>
      <c r="EH220" s="37">
        <f t="shared" si="57"/>
        <v>51</v>
      </c>
      <c r="EI220" s="37">
        <f t="shared" si="58"/>
        <v>54</v>
      </c>
      <c r="EJ220" s="37">
        <f t="shared" si="59"/>
        <v>39</v>
      </c>
      <c r="EK220" s="37">
        <f t="shared" si="60"/>
        <v>53</v>
      </c>
      <c r="EL220" s="37">
        <f t="shared" si="61"/>
        <v>40</v>
      </c>
      <c r="EM220" s="37">
        <f t="shared" si="62"/>
        <v>51</v>
      </c>
      <c r="EN220" s="37">
        <f t="shared" si="63"/>
        <v>36</v>
      </c>
      <c r="EO220" s="37">
        <f t="shared" si="64"/>
        <v>22</v>
      </c>
      <c r="EP220" s="37">
        <f>DN220-DO220</f>
        <v>-21</v>
      </c>
      <c r="EQ220" s="37">
        <f>DP220-DQ220</f>
        <v>-2</v>
      </c>
      <c r="ER220" s="37">
        <f>DR220-DS220</f>
        <v>2</v>
      </c>
      <c r="ES220" s="37">
        <f>DT220-DU220</f>
        <v>2</v>
      </c>
      <c r="ET220" s="57">
        <v>3.6666666666666665</v>
      </c>
      <c r="EU220" s="42" t="str">
        <f t="shared" si="68"/>
        <v>I</v>
      </c>
      <c r="EV220" s="42" t="str">
        <f t="shared" si="65"/>
        <v>N</v>
      </c>
      <c r="EW220" s="42" t="str">
        <f t="shared" si="66"/>
        <v>T</v>
      </c>
      <c r="EX220" s="42" t="str">
        <f t="shared" si="67"/>
        <v>J</v>
      </c>
      <c r="EY220" s="37" t="str">
        <f t="shared" si="53"/>
        <v>INTJ</v>
      </c>
      <c r="EZ220" s="54"/>
      <c r="FA220" s="37">
        <v>3</v>
      </c>
    </row>
    <row r="221" spans="1:157" x14ac:dyDescent="0.3">
      <c r="A221" s="37">
        <v>219</v>
      </c>
      <c r="B221" s="53">
        <v>41971</v>
      </c>
      <c r="C221" s="54">
        <v>1</v>
      </c>
      <c r="D221" s="54">
        <v>3</v>
      </c>
      <c r="E221" s="54"/>
      <c r="F221" s="39">
        <v>0</v>
      </c>
      <c r="G221" s="55">
        <v>0</v>
      </c>
      <c r="H221" s="55">
        <v>0</v>
      </c>
      <c r="I221" s="55">
        <v>1</v>
      </c>
      <c r="J221" s="55">
        <v>0</v>
      </c>
      <c r="K221" s="55">
        <v>0</v>
      </c>
      <c r="L221" s="55">
        <v>0.7</v>
      </c>
      <c r="M221" s="55">
        <v>3.4545454545454546</v>
      </c>
      <c r="N221" s="55">
        <v>3.8333333333333335</v>
      </c>
      <c r="O221" s="55">
        <v>3</v>
      </c>
      <c r="P221" s="55">
        <v>5</v>
      </c>
      <c r="Q221" s="55">
        <v>5</v>
      </c>
      <c r="R221" s="55">
        <v>0</v>
      </c>
      <c r="S221" s="55">
        <v>3.8181818181818183</v>
      </c>
      <c r="T221" s="55">
        <v>3.9</v>
      </c>
      <c r="U221" s="55">
        <v>3</v>
      </c>
      <c r="V221" s="55">
        <v>4.4000000000000004</v>
      </c>
      <c r="W221" s="55">
        <v>4.4000000000000004</v>
      </c>
      <c r="X221" s="56">
        <v>0</v>
      </c>
      <c r="Y221" s="56">
        <v>0</v>
      </c>
      <c r="Z221" s="56">
        <v>0</v>
      </c>
      <c r="AA221" s="56">
        <v>0</v>
      </c>
      <c r="AB221" s="56">
        <v>6</v>
      </c>
      <c r="AC221" s="56">
        <v>5</v>
      </c>
      <c r="AD221" s="56">
        <v>0</v>
      </c>
      <c r="AE221" s="56">
        <v>0</v>
      </c>
      <c r="AF221" s="56">
        <v>0</v>
      </c>
      <c r="AG221" s="56">
        <v>0</v>
      </c>
      <c r="AH221" s="56">
        <v>0</v>
      </c>
      <c r="AI221" s="56">
        <v>0</v>
      </c>
      <c r="AJ221" s="56">
        <v>0</v>
      </c>
      <c r="AK221" s="56">
        <v>0</v>
      </c>
      <c r="AL221" s="56">
        <v>0</v>
      </c>
      <c r="AM221" s="56">
        <v>0</v>
      </c>
      <c r="AN221" s="56">
        <v>0</v>
      </c>
      <c r="AO221" s="56">
        <v>10</v>
      </c>
      <c r="AP221" s="56">
        <v>0</v>
      </c>
      <c r="AQ221" s="56">
        <v>0</v>
      </c>
      <c r="AR221" s="56">
        <v>0</v>
      </c>
      <c r="AS221" s="56">
        <v>0</v>
      </c>
      <c r="AT221" s="56">
        <v>0</v>
      </c>
      <c r="AU221" s="56">
        <v>0</v>
      </c>
      <c r="AV221" s="56">
        <v>0</v>
      </c>
      <c r="AW221" s="56">
        <v>0</v>
      </c>
      <c r="AX221" s="56">
        <v>1</v>
      </c>
      <c r="AY221" s="56">
        <v>5</v>
      </c>
      <c r="AZ221" s="56">
        <v>0</v>
      </c>
      <c r="BA221" s="56">
        <v>0</v>
      </c>
      <c r="BB221" s="56">
        <v>0</v>
      </c>
      <c r="BC221" s="56">
        <v>0</v>
      </c>
      <c r="BD221" s="56">
        <v>0</v>
      </c>
      <c r="BE221" s="56">
        <v>0</v>
      </c>
      <c r="BF221" s="56">
        <v>0</v>
      </c>
      <c r="BG221" s="56">
        <v>0</v>
      </c>
      <c r="BH221" s="56">
        <v>0</v>
      </c>
      <c r="BI221" s="56">
        <v>0</v>
      </c>
      <c r="BJ221" s="56">
        <v>0</v>
      </c>
      <c r="BK221" s="56">
        <v>10</v>
      </c>
      <c r="BL221" s="56">
        <v>0</v>
      </c>
      <c r="BM221" s="56">
        <v>0</v>
      </c>
      <c r="BN221" s="56">
        <v>0</v>
      </c>
      <c r="BO221" s="56">
        <v>0</v>
      </c>
      <c r="BP221" s="56">
        <v>0</v>
      </c>
      <c r="BQ221" s="56">
        <v>0</v>
      </c>
      <c r="BR221" s="56">
        <v>0</v>
      </c>
      <c r="BS221" s="56">
        <v>0</v>
      </c>
      <c r="BT221" s="56">
        <v>3</v>
      </c>
      <c r="BU221" s="56">
        <v>7</v>
      </c>
      <c r="BV221" s="56">
        <v>1</v>
      </c>
      <c r="BW221" s="56">
        <v>0</v>
      </c>
      <c r="BX221" s="56">
        <v>0</v>
      </c>
      <c r="BY221" s="56">
        <v>0</v>
      </c>
      <c r="BZ221" s="56">
        <v>0</v>
      </c>
      <c r="CA221" s="56">
        <v>0</v>
      </c>
      <c r="CB221" s="56">
        <v>0</v>
      </c>
      <c r="CC221" s="56">
        <v>0</v>
      </c>
      <c r="CD221" s="56">
        <v>0</v>
      </c>
      <c r="CE221" s="56">
        <v>0</v>
      </c>
      <c r="CF221" s="56">
        <v>6</v>
      </c>
      <c r="CG221" s="56">
        <v>4</v>
      </c>
      <c r="CH221" s="56">
        <v>0</v>
      </c>
      <c r="CI221" s="56">
        <v>0</v>
      </c>
      <c r="CJ221" s="56">
        <v>0</v>
      </c>
      <c r="CK221" s="56">
        <v>0</v>
      </c>
      <c r="CL221" s="56">
        <v>0</v>
      </c>
      <c r="CM221" s="56">
        <v>0</v>
      </c>
      <c r="CN221" s="56">
        <v>0</v>
      </c>
      <c r="CO221" s="56">
        <v>0</v>
      </c>
      <c r="CP221" s="56">
        <v>2</v>
      </c>
      <c r="CQ221" s="56">
        <v>7</v>
      </c>
      <c r="CR221" s="56">
        <v>1</v>
      </c>
      <c r="CS221" s="56">
        <v>0</v>
      </c>
      <c r="CT221" s="56">
        <v>0</v>
      </c>
      <c r="CU221" s="56">
        <v>0</v>
      </c>
      <c r="CV221" s="56">
        <v>0</v>
      </c>
      <c r="CW221" s="56">
        <v>0</v>
      </c>
      <c r="CX221" s="56">
        <v>0</v>
      </c>
      <c r="CY221" s="56">
        <v>0</v>
      </c>
      <c r="CZ221" s="56">
        <v>0</v>
      </c>
      <c r="DA221" s="56">
        <v>0</v>
      </c>
      <c r="DB221" s="56">
        <v>6</v>
      </c>
      <c r="DC221" s="56">
        <v>4</v>
      </c>
      <c r="DD221" s="56">
        <v>0</v>
      </c>
      <c r="DE221" s="56">
        <v>0</v>
      </c>
      <c r="DF221" s="56">
        <v>0</v>
      </c>
      <c r="DG221" s="56">
        <v>0</v>
      </c>
      <c r="DH221" s="56">
        <v>0</v>
      </c>
      <c r="DI221" s="56">
        <v>0.51072334567672351</v>
      </c>
      <c r="DJ221" s="41">
        <f t="shared" si="69"/>
        <v>0</v>
      </c>
      <c r="DK221" s="41">
        <f t="shared" si="70"/>
        <v>0</v>
      </c>
      <c r="DL221" s="41">
        <f t="shared" si="71"/>
        <v>0</v>
      </c>
      <c r="DM221" s="37">
        <f t="shared" si="52"/>
        <v>0</v>
      </c>
      <c r="DN221" s="56">
        <v>4</v>
      </c>
      <c r="DO221" s="56">
        <v>21</v>
      </c>
      <c r="DP221" s="56">
        <v>15</v>
      </c>
      <c r="DQ221" s="56">
        <v>12</v>
      </c>
      <c r="DR221" s="56">
        <v>17</v>
      </c>
      <c r="DS221" s="56">
        <v>9</v>
      </c>
      <c r="DT221" s="56">
        <v>21</v>
      </c>
      <c r="DU221" s="56">
        <v>8</v>
      </c>
      <c r="DV221" s="56">
        <v>21</v>
      </c>
      <c r="DW221" s="56">
        <v>15</v>
      </c>
      <c r="DX221" s="56">
        <v>17</v>
      </c>
      <c r="DY221" s="56">
        <v>15</v>
      </c>
      <c r="DZ221" s="56">
        <v>15</v>
      </c>
      <c r="EA221" s="56">
        <v>15</v>
      </c>
      <c r="EB221" s="56">
        <v>12</v>
      </c>
      <c r="EC221" s="56">
        <v>23</v>
      </c>
      <c r="ED221" s="56">
        <v>11</v>
      </c>
      <c r="EE221" s="37">
        <f t="shared" si="54"/>
        <v>47</v>
      </c>
      <c r="EF221" s="37">
        <f t="shared" si="55"/>
        <v>42</v>
      </c>
      <c r="EG221" s="37">
        <f t="shared" si="56"/>
        <v>55</v>
      </c>
      <c r="EH221" s="37">
        <f t="shared" si="57"/>
        <v>51</v>
      </c>
      <c r="EI221" s="37">
        <f t="shared" si="58"/>
        <v>41</v>
      </c>
      <c r="EJ221" s="37">
        <f t="shared" si="59"/>
        <v>52</v>
      </c>
      <c r="EK221" s="37">
        <f t="shared" si="60"/>
        <v>38</v>
      </c>
      <c r="EL221" s="37">
        <f t="shared" si="61"/>
        <v>53</v>
      </c>
      <c r="EM221" s="37">
        <f t="shared" si="62"/>
        <v>53</v>
      </c>
      <c r="EN221" s="37">
        <f t="shared" si="63"/>
        <v>26</v>
      </c>
      <c r="EO221" s="37">
        <f t="shared" si="64"/>
        <v>40</v>
      </c>
      <c r="EP221" s="37">
        <f>DN221-DO221</f>
        <v>-17</v>
      </c>
      <c r="EQ221" s="37">
        <f>DP221-DQ221</f>
        <v>3</v>
      </c>
      <c r="ER221" s="37">
        <f>DR221-DS221</f>
        <v>8</v>
      </c>
      <c r="ES221" s="37">
        <f>DT221-DU221</f>
        <v>13</v>
      </c>
      <c r="ET221" s="57">
        <v>5.666666666666667</v>
      </c>
      <c r="EU221" s="42" t="str">
        <f t="shared" si="68"/>
        <v>I</v>
      </c>
      <c r="EV221" s="42" t="str">
        <f t="shared" si="65"/>
        <v>S</v>
      </c>
      <c r="EW221" s="42" t="str">
        <f t="shared" si="66"/>
        <v>T</v>
      </c>
      <c r="EX221" s="42" t="str">
        <f t="shared" si="67"/>
        <v>J</v>
      </c>
      <c r="EY221" s="37" t="str">
        <f t="shared" si="53"/>
        <v>ISTJ</v>
      </c>
      <c r="EZ221" s="54"/>
      <c r="FA221" s="37">
        <v>3</v>
      </c>
    </row>
    <row r="222" spans="1:157" x14ac:dyDescent="0.3">
      <c r="A222" s="37">
        <v>220</v>
      </c>
      <c r="B222" s="53">
        <v>41971</v>
      </c>
      <c r="C222" s="54">
        <v>1</v>
      </c>
      <c r="D222" s="54">
        <v>4</v>
      </c>
      <c r="E222" s="54"/>
      <c r="F222" s="39">
        <v>0</v>
      </c>
      <c r="G222" s="55">
        <v>0</v>
      </c>
      <c r="H222" s="55">
        <v>4.5454545454545456E-2</v>
      </c>
      <c r="I222" s="55">
        <v>0.9</v>
      </c>
      <c r="J222" s="55">
        <v>0</v>
      </c>
      <c r="K222" s="55">
        <v>0</v>
      </c>
      <c r="L222" s="55">
        <v>0.8</v>
      </c>
      <c r="M222" s="55">
        <v>3.7272727272727271</v>
      </c>
      <c r="N222" s="55">
        <v>3.8888888888888888</v>
      </c>
      <c r="O222" s="55">
        <v>3</v>
      </c>
      <c r="P222" s="55">
        <v>4.4000000000000004</v>
      </c>
      <c r="Q222" s="55">
        <v>4.4444444444444446</v>
      </c>
      <c r="R222" s="55">
        <v>4</v>
      </c>
      <c r="S222" s="55">
        <v>3.8181818181818183</v>
      </c>
      <c r="T222" s="55">
        <v>4.5</v>
      </c>
      <c r="U222" s="55">
        <v>3</v>
      </c>
      <c r="V222" s="55">
        <v>4.5999999999999996</v>
      </c>
      <c r="W222" s="55">
        <v>4.5999999999999996</v>
      </c>
      <c r="X222" s="56">
        <v>0</v>
      </c>
      <c r="Y222" s="56">
        <v>0</v>
      </c>
      <c r="Z222" s="56">
        <v>0</v>
      </c>
      <c r="AA222" s="56">
        <v>0</v>
      </c>
      <c r="AB222" s="56">
        <v>4</v>
      </c>
      <c r="AC222" s="56">
        <v>6</v>
      </c>
      <c r="AD222" s="56">
        <v>1</v>
      </c>
      <c r="AE222" s="56">
        <v>0</v>
      </c>
      <c r="AF222" s="56">
        <v>0</v>
      </c>
      <c r="AG222" s="56">
        <v>0</v>
      </c>
      <c r="AH222" s="56">
        <v>0</v>
      </c>
      <c r="AI222" s="56">
        <v>0</v>
      </c>
      <c r="AJ222" s="56">
        <v>0</v>
      </c>
      <c r="AK222" s="56">
        <v>0</v>
      </c>
      <c r="AL222" s="56">
        <v>0</v>
      </c>
      <c r="AM222" s="56">
        <v>0</v>
      </c>
      <c r="AN222" s="56">
        <v>6</v>
      </c>
      <c r="AO222" s="56">
        <v>4</v>
      </c>
      <c r="AP222" s="56">
        <v>0</v>
      </c>
      <c r="AQ222" s="56">
        <v>0</v>
      </c>
      <c r="AR222" s="56">
        <v>0</v>
      </c>
      <c r="AS222" s="56">
        <v>0</v>
      </c>
      <c r="AT222" s="56">
        <v>0</v>
      </c>
      <c r="AU222" s="56">
        <v>0</v>
      </c>
      <c r="AV222" s="56">
        <v>0</v>
      </c>
      <c r="AW222" s="56">
        <v>0</v>
      </c>
      <c r="AX222" s="56">
        <v>2</v>
      </c>
      <c r="AY222" s="56">
        <v>6</v>
      </c>
      <c r="AZ222" s="56">
        <v>1</v>
      </c>
      <c r="BA222" s="56">
        <v>0</v>
      </c>
      <c r="BB222" s="56">
        <v>0</v>
      </c>
      <c r="BC222" s="56">
        <v>0</v>
      </c>
      <c r="BD222" s="56">
        <v>0</v>
      </c>
      <c r="BE222" s="56">
        <v>0</v>
      </c>
      <c r="BF222" s="56">
        <v>0</v>
      </c>
      <c r="BG222" s="56">
        <v>0</v>
      </c>
      <c r="BH222" s="56">
        <v>0</v>
      </c>
      <c r="BI222" s="56">
        <v>0</v>
      </c>
      <c r="BJ222" s="56">
        <v>5</v>
      </c>
      <c r="BK222" s="56">
        <v>4</v>
      </c>
      <c r="BL222" s="56">
        <v>0</v>
      </c>
      <c r="BM222" s="56">
        <v>0</v>
      </c>
      <c r="BN222" s="56">
        <v>0</v>
      </c>
      <c r="BO222" s="56">
        <v>0</v>
      </c>
      <c r="BP222" s="56">
        <v>0</v>
      </c>
      <c r="BQ222" s="56">
        <v>0</v>
      </c>
      <c r="BR222" s="56">
        <v>0</v>
      </c>
      <c r="BS222" s="56">
        <v>0</v>
      </c>
      <c r="BT222" s="56">
        <v>5</v>
      </c>
      <c r="BU222" s="56">
        <v>3</v>
      </c>
      <c r="BV222" s="56">
        <v>3</v>
      </c>
      <c r="BW222" s="56">
        <v>0</v>
      </c>
      <c r="BX222" s="56">
        <v>0</v>
      </c>
      <c r="BY222" s="56">
        <v>0</v>
      </c>
      <c r="BZ222" s="56">
        <v>0</v>
      </c>
      <c r="CA222" s="56">
        <v>0</v>
      </c>
      <c r="CB222" s="56">
        <v>0</v>
      </c>
      <c r="CC222" s="56">
        <v>0</v>
      </c>
      <c r="CD222" s="56">
        <v>0</v>
      </c>
      <c r="CE222" s="56">
        <v>0</v>
      </c>
      <c r="CF222" s="56">
        <v>4</v>
      </c>
      <c r="CG222" s="56">
        <v>6</v>
      </c>
      <c r="CH222" s="56">
        <v>0</v>
      </c>
      <c r="CI222" s="56">
        <v>0</v>
      </c>
      <c r="CJ222" s="56">
        <v>0</v>
      </c>
      <c r="CK222" s="56">
        <v>0</v>
      </c>
      <c r="CL222" s="56">
        <v>0</v>
      </c>
      <c r="CM222" s="56">
        <v>0</v>
      </c>
      <c r="CN222" s="56">
        <v>0</v>
      </c>
      <c r="CO222" s="56">
        <v>0</v>
      </c>
      <c r="CP222" s="56">
        <v>0</v>
      </c>
      <c r="CQ222" s="56">
        <v>3</v>
      </c>
      <c r="CR222" s="56">
        <v>3</v>
      </c>
      <c r="CS222" s="56">
        <v>0</v>
      </c>
      <c r="CT222" s="56">
        <v>0</v>
      </c>
      <c r="CU222" s="56">
        <v>0</v>
      </c>
      <c r="CV222" s="56">
        <v>0</v>
      </c>
      <c r="CW222" s="56">
        <v>0</v>
      </c>
      <c r="CX222" s="56">
        <v>0</v>
      </c>
      <c r="CY222" s="56">
        <v>0</v>
      </c>
      <c r="CZ222" s="56">
        <v>0</v>
      </c>
      <c r="DA222" s="56">
        <v>0</v>
      </c>
      <c r="DB222" s="56">
        <v>4</v>
      </c>
      <c r="DC222" s="56">
        <v>6</v>
      </c>
      <c r="DD222" s="56">
        <v>0</v>
      </c>
      <c r="DE222" s="56">
        <v>0</v>
      </c>
      <c r="DF222" s="56">
        <v>0</v>
      </c>
      <c r="DG222" s="56">
        <v>0</v>
      </c>
      <c r="DH222" s="56">
        <v>0</v>
      </c>
      <c r="DI222" s="56">
        <v>0.28504614111384025</v>
      </c>
      <c r="DJ222" s="41">
        <f t="shared" si="69"/>
        <v>0</v>
      </c>
      <c r="DK222" s="41">
        <f t="shared" si="70"/>
        <v>0</v>
      </c>
      <c r="DL222" s="41">
        <f t="shared" si="71"/>
        <v>0</v>
      </c>
      <c r="DM222" s="37">
        <f t="shared" si="52"/>
        <v>0</v>
      </c>
      <c r="DN222" s="56">
        <v>17</v>
      </c>
      <c r="DO222" s="56">
        <v>7</v>
      </c>
      <c r="DP222" s="56">
        <v>11</v>
      </c>
      <c r="DQ222" s="56">
        <v>10</v>
      </c>
      <c r="DR222" s="56">
        <v>11</v>
      </c>
      <c r="DS222" s="56">
        <v>8</v>
      </c>
      <c r="DT222" s="56">
        <v>26</v>
      </c>
      <c r="DU222" s="56">
        <v>2</v>
      </c>
      <c r="DV222" s="56">
        <v>18</v>
      </c>
      <c r="DW222" s="56">
        <v>22</v>
      </c>
      <c r="DX222" s="56">
        <v>20</v>
      </c>
      <c r="DY222" s="56">
        <v>10</v>
      </c>
      <c r="DZ222" s="56">
        <v>13</v>
      </c>
      <c r="EA222" s="56">
        <v>12</v>
      </c>
      <c r="EB222" s="56">
        <v>14</v>
      </c>
      <c r="EC222" s="56">
        <v>16</v>
      </c>
      <c r="ED222" s="56">
        <v>19</v>
      </c>
      <c r="EE222" s="37">
        <f t="shared" si="54"/>
        <v>52</v>
      </c>
      <c r="EF222" s="37">
        <f t="shared" si="55"/>
        <v>39</v>
      </c>
      <c r="EG222" s="37">
        <f t="shared" si="56"/>
        <v>53</v>
      </c>
      <c r="EH222" s="37">
        <f t="shared" si="57"/>
        <v>52</v>
      </c>
      <c r="EI222" s="37">
        <f t="shared" si="58"/>
        <v>42</v>
      </c>
      <c r="EJ222" s="37">
        <f t="shared" si="59"/>
        <v>50</v>
      </c>
      <c r="EK222" s="37">
        <f t="shared" si="60"/>
        <v>55</v>
      </c>
      <c r="EL222" s="37">
        <f t="shared" si="61"/>
        <v>51</v>
      </c>
      <c r="EM222" s="37">
        <f t="shared" si="62"/>
        <v>38</v>
      </c>
      <c r="EN222" s="37">
        <f t="shared" si="63"/>
        <v>41</v>
      </c>
      <c r="EO222" s="37">
        <f t="shared" si="64"/>
        <v>36</v>
      </c>
      <c r="EP222" s="37">
        <f>DN222-DO222</f>
        <v>10</v>
      </c>
      <c r="EQ222" s="37">
        <f>DP222-DQ222</f>
        <v>1</v>
      </c>
      <c r="ER222" s="37">
        <f>DR222-DS222</f>
        <v>3</v>
      </c>
      <c r="ES222" s="37">
        <f>DT222-DU222</f>
        <v>24</v>
      </c>
      <c r="ET222" s="57">
        <v>6</v>
      </c>
      <c r="EU222" s="42" t="str">
        <f t="shared" si="68"/>
        <v>E</v>
      </c>
      <c r="EV222" s="42" t="str">
        <f t="shared" si="65"/>
        <v>S</v>
      </c>
      <c r="EW222" s="42" t="str">
        <f t="shared" si="66"/>
        <v>T</v>
      </c>
      <c r="EX222" s="42" t="str">
        <f t="shared" si="67"/>
        <v>J</v>
      </c>
      <c r="EY222" s="37" t="str">
        <f t="shared" si="53"/>
        <v>ESTJ</v>
      </c>
      <c r="EZ222" s="54"/>
      <c r="FA222" s="37">
        <v>3</v>
      </c>
    </row>
    <row r="223" spans="1:157" x14ac:dyDescent="0.3">
      <c r="A223" s="37">
        <v>221</v>
      </c>
      <c r="B223" s="53">
        <v>41971</v>
      </c>
      <c r="C223" s="54">
        <v>1</v>
      </c>
      <c r="D223" s="54">
        <v>5</v>
      </c>
      <c r="E223" s="54"/>
      <c r="F223" s="39">
        <v>1</v>
      </c>
      <c r="G223" s="55">
        <v>0</v>
      </c>
      <c r="H223" s="55">
        <v>0.5</v>
      </c>
      <c r="I223" s="55">
        <v>0.8</v>
      </c>
      <c r="J223" s="55">
        <v>0</v>
      </c>
      <c r="K223" s="55">
        <v>0.22727272727272727</v>
      </c>
      <c r="L223" s="55">
        <v>0.55000000000000004</v>
      </c>
      <c r="M223" s="55">
        <v>4.1818181818181817</v>
      </c>
      <c r="N223" s="55">
        <v>4.1818181818181817</v>
      </c>
      <c r="O223" s="55">
        <v>0</v>
      </c>
      <c r="P223" s="55">
        <v>4</v>
      </c>
      <c r="Q223" s="55">
        <v>4</v>
      </c>
      <c r="R223" s="55">
        <v>4</v>
      </c>
      <c r="S223" s="55">
        <v>3.9090909090909092</v>
      </c>
      <c r="T223" s="55">
        <v>4.4285714285714288</v>
      </c>
      <c r="U223" s="55">
        <v>3</v>
      </c>
      <c r="V223" s="55">
        <v>4.7</v>
      </c>
      <c r="W223" s="55">
        <v>4.7</v>
      </c>
      <c r="X223" s="56">
        <v>0</v>
      </c>
      <c r="Y223" s="56">
        <v>0</v>
      </c>
      <c r="Z223" s="56">
        <v>0</v>
      </c>
      <c r="AA223" s="56">
        <v>0</v>
      </c>
      <c r="AB223" s="56">
        <v>0</v>
      </c>
      <c r="AC223" s="56">
        <v>9</v>
      </c>
      <c r="AD223" s="56">
        <v>2</v>
      </c>
      <c r="AE223" s="56">
        <v>0</v>
      </c>
      <c r="AF223" s="56">
        <v>0</v>
      </c>
      <c r="AG223" s="56">
        <v>0</v>
      </c>
      <c r="AH223" s="56">
        <v>0</v>
      </c>
      <c r="AI223" s="56">
        <v>0</v>
      </c>
      <c r="AJ223" s="56">
        <v>0</v>
      </c>
      <c r="AK223" s="56">
        <v>0</v>
      </c>
      <c r="AL223" s="56">
        <v>0</v>
      </c>
      <c r="AM223" s="56">
        <v>0</v>
      </c>
      <c r="AN223" s="56">
        <v>10</v>
      </c>
      <c r="AO223" s="56">
        <v>0</v>
      </c>
      <c r="AP223" s="56">
        <v>0</v>
      </c>
      <c r="AQ223" s="56">
        <v>0</v>
      </c>
      <c r="AR223" s="56">
        <v>0</v>
      </c>
      <c r="AS223" s="56">
        <v>0</v>
      </c>
      <c r="AT223" s="56">
        <v>0</v>
      </c>
      <c r="AU223" s="56">
        <v>0</v>
      </c>
      <c r="AV223" s="56">
        <v>0</v>
      </c>
      <c r="AW223" s="56">
        <v>0</v>
      </c>
      <c r="AX223" s="56">
        <v>0</v>
      </c>
      <c r="AY223" s="56">
        <v>9</v>
      </c>
      <c r="AZ223" s="56">
        <v>2</v>
      </c>
      <c r="BA223" s="56">
        <v>0</v>
      </c>
      <c r="BB223" s="56">
        <v>0</v>
      </c>
      <c r="BC223" s="56">
        <v>0</v>
      </c>
      <c r="BD223" s="56">
        <v>0</v>
      </c>
      <c r="BE223" s="56">
        <v>0</v>
      </c>
      <c r="BF223" s="56">
        <v>0</v>
      </c>
      <c r="BG223" s="56">
        <v>0</v>
      </c>
      <c r="BH223" s="56">
        <v>0</v>
      </c>
      <c r="BI223" s="56">
        <v>0</v>
      </c>
      <c r="BJ223" s="56">
        <v>8</v>
      </c>
      <c r="BK223" s="56">
        <v>0</v>
      </c>
      <c r="BL223" s="56">
        <v>0</v>
      </c>
      <c r="BM223" s="56">
        <v>0</v>
      </c>
      <c r="BN223" s="56">
        <v>0</v>
      </c>
      <c r="BO223" s="56">
        <v>0</v>
      </c>
      <c r="BP223" s="56">
        <v>0</v>
      </c>
      <c r="BQ223" s="56">
        <v>0</v>
      </c>
      <c r="BR223" s="56">
        <v>0</v>
      </c>
      <c r="BS223" s="56">
        <v>0</v>
      </c>
      <c r="BT223" s="56">
        <v>4</v>
      </c>
      <c r="BU223" s="56">
        <v>4</v>
      </c>
      <c r="BV223" s="56">
        <v>3</v>
      </c>
      <c r="BW223" s="56">
        <v>0</v>
      </c>
      <c r="BX223" s="56">
        <v>0</v>
      </c>
      <c r="BY223" s="56">
        <v>0</v>
      </c>
      <c r="BZ223" s="56">
        <v>0</v>
      </c>
      <c r="CA223" s="56">
        <v>0</v>
      </c>
      <c r="CB223" s="56">
        <v>0</v>
      </c>
      <c r="CC223" s="56">
        <v>0</v>
      </c>
      <c r="CD223" s="56">
        <v>0</v>
      </c>
      <c r="CE223" s="56">
        <v>0</v>
      </c>
      <c r="CF223" s="56">
        <v>3</v>
      </c>
      <c r="CG223" s="56">
        <v>7</v>
      </c>
      <c r="CH223" s="56">
        <v>0</v>
      </c>
      <c r="CI223" s="56">
        <v>0</v>
      </c>
      <c r="CJ223" s="56">
        <v>0</v>
      </c>
      <c r="CK223" s="56">
        <v>0</v>
      </c>
      <c r="CL223" s="56">
        <v>0</v>
      </c>
      <c r="CM223" s="56">
        <v>0</v>
      </c>
      <c r="CN223" s="56">
        <v>0</v>
      </c>
      <c r="CO223" s="56">
        <v>0</v>
      </c>
      <c r="CP223" s="56">
        <v>0</v>
      </c>
      <c r="CQ223" s="56">
        <v>4</v>
      </c>
      <c r="CR223" s="56">
        <v>3</v>
      </c>
      <c r="CS223" s="56">
        <v>0</v>
      </c>
      <c r="CT223" s="56">
        <v>0</v>
      </c>
      <c r="CU223" s="56">
        <v>0</v>
      </c>
      <c r="CV223" s="56">
        <v>0</v>
      </c>
      <c r="CW223" s="56">
        <v>0</v>
      </c>
      <c r="CX223" s="56">
        <v>0</v>
      </c>
      <c r="CY223" s="56">
        <v>0</v>
      </c>
      <c r="CZ223" s="56">
        <v>0</v>
      </c>
      <c r="DA223" s="56">
        <v>0</v>
      </c>
      <c r="DB223" s="56">
        <v>3</v>
      </c>
      <c r="DC223" s="56">
        <v>7</v>
      </c>
      <c r="DD223" s="56">
        <v>0</v>
      </c>
      <c r="DE223" s="56">
        <v>0</v>
      </c>
      <c r="DF223" s="56">
        <v>0</v>
      </c>
      <c r="DG223" s="56">
        <v>0</v>
      </c>
      <c r="DH223" s="56">
        <v>0</v>
      </c>
      <c r="DI223" s="56">
        <v>0.53344975017175456</v>
      </c>
      <c r="DJ223" s="41">
        <f t="shared" si="69"/>
        <v>0</v>
      </c>
      <c r="DK223" s="41">
        <f t="shared" si="70"/>
        <v>1</v>
      </c>
      <c r="DL223" s="41">
        <f t="shared" si="71"/>
        <v>0</v>
      </c>
      <c r="DM223" s="37">
        <f t="shared" si="52"/>
        <v>1</v>
      </c>
      <c r="DN223" s="56">
        <v>10</v>
      </c>
      <c r="DO223" s="56">
        <v>15</v>
      </c>
      <c r="DP223" s="56">
        <v>12</v>
      </c>
      <c r="DQ223" s="56">
        <v>13</v>
      </c>
      <c r="DR223" s="56">
        <v>14</v>
      </c>
      <c r="DS223" s="56">
        <v>8</v>
      </c>
      <c r="DT223" s="56">
        <v>19</v>
      </c>
      <c r="DU223" s="56">
        <v>7</v>
      </c>
      <c r="DV223" s="56">
        <v>16</v>
      </c>
      <c r="DW223" s="56">
        <v>17</v>
      </c>
      <c r="DX223" s="56">
        <v>12</v>
      </c>
      <c r="DY223" s="56">
        <v>21</v>
      </c>
      <c r="DZ223" s="56">
        <v>14</v>
      </c>
      <c r="EA223" s="56">
        <v>18</v>
      </c>
      <c r="EB223" s="56">
        <v>16</v>
      </c>
      <c r="EC223" s="56">
        <v>16</v>
      </c>
      <c r="ED223" s="56">
        <v>14</v>
      </c>
      <c r="EE223" s="37">
        <f t="shared" si="54"/>
        <v>50</v>
      </c>
      <c r="EF223" s="37">
        <f t="shared" si="55"/>
        <v>48</v>
      </c>
      <c r="EG223" s="37">
        <f t="shared" si="56"/>
        <v>46</v>
      </c>
      <c r="EH223" s="37">
        <f t="shared" si="57"/>
        <v>51</v>
      </c>
      <c r="EI223" s="37">
        <f t="shared" si="58"/>
        <v>49</v>
      </c>
      <c r="EJ223" s="37">
        <f t="shared" si="59"/>
        <v>44</v>
      </c>
      <c r="EK223" s="37">
        <f t="shared" si="60"/>
        <v>47</v>
      </c>
      <c r="EL223" s="37">
        <f t="shared" si="61"/>
        <v>42</v>
      </c>
      <c r="EM223" s="37">
        <f t="shared" si="62"/>
        <v>55</v>
      </c>
      <c r="EN223" s="37">
        <f t="shared" si="63"/>
        <v>31</v>
      </c>
      <c r="EO223" s="37">
        <f t="shared" si="64"/>
        <v>28</v>
      </c>
      <c r="EP223" s="37">
        <f>DN223-DO223</f>
        <v>-5</v>
      </c>
      <c r="EQ223" s="37">
        <f>DP223-DQ223</f>
        <v>-1</v>
      </c>
      <c r="ER223" s="37">
        <f>DR223-DS223</f>
        <v>6</v>
      </c>
      <c r="ES223" s="37">
        <f>DT223-DU223</f>
        <v>12</v>
      </c>
      <c r="ET223" s="57">
        <v>4.666666666666667</v>
      </c>
      <c r="EU223" s="42" t="str">
        <f t="shared" si="68"/>
        <v>I</v>
      </c>
      <c r="EV223" s="42" t="str">
        <f t="shared" si="65"/>
        <v>N</v>
      </c>
      <c r="EW223" s="42" t="str">
        <f t="shared" si="66"/>
        <v>T</v>
      </c>
      <c r="EX223" s="42" t="str">
        <f t="shared" si="67"/>
        <v>J</v>
      </c>
      <c r="EY223" s="37" t="str">
        <f t="shared" si="53"/>
        <v>INTJ</v>
      </c>
      <c r="EZ223" s="54"/>
      <c r="FA223" s="37">
        <v>3</v>
      </c>
    </row>
    <row r="224" spans="1:157" x14ac:dyDescent="0.3">
      <c r="A224" s="37">
        <v>222</v>
      </c>
      <c r="B224" s="53">
        <v>41971</v>
      </c>
      <c r="C224" s="54">
        <v>1</v>
      </c>
      <c r="D224" s="54">
        <v>6</v>
      </c>
      <c r="E224" s="54"/>
      <c r="F224" s="39">
        <v>0</v>
      </c>
      <c r="G224" s="55">
        <v>0</v>
      </c>
      <c r="H224" s="55">
        <v>0.22727272727272727</v>
      </c>
      <c r="I224" s="55">
        <v>0.8</v>
      </c>
      <c r="J224" s="55">
        <v>0</v>
      </c>
      <c r="K224" s="55">
        <v>4.5454545454545456E-2</v>
      </c>
      <c r="L224" s="55">
        <v>0.7</v>
      </c>
      <c r="M224" s="55">
        <v>3.3636363636363638</v>
      </c>
      <c r="N224" s="55">
        <v>3.4285714285714284</v>
      </c>
      <c r="O224" s="55">
        <v>3.25</v>
      </c>
      <c r="P224" s="55">
        <v>4.7</v>
      </c>
      <c r="Q224" s="55">
        <v>4.7777777777777777</v>
      </c>
      <c r="R224" s="55">
        <v>4</v>
      </c>
      <c r="S224" s="55">
        <v>3.6363636363636362</v>
      </c>
      <c r="T224" s="55">
        <v>3.6363636363636362</v>
      </c>
      <c r="U224" s="55">
        <v>0</v>
      </c>
      <c r="V224" s="55">
        <v>4.5</v>
      </c>
      <c r="W224" s="55">
        <v>4.5</v>
      </c>
      <c r="X224" s="56">
        <v>0</v>
      </c>
      <c r="Y224" s="56">
        <v>0</v>
      </c>
      <c r="Z224" s="56">
        <v>0</v>
      </c>
      <c r="AA224" s="56">
        <v>0</v>
      </c>
      <c r="AB224" s="56">
        <v>7</v>
      </c>
      <c r="AC224" s="56">
        <v>4</v>
      </c>
      <c r="AD224" s="56">
        <v>0</v>
      </c>
      <c r="AE224" s="56">
        <v>0</v>
      </c>
      <c r="AF224" s="56">
        <v>0</v>
      </c>
      <c r="AG224" s="56">
        <v>0</v>
      </c>
      <c r="AH224" s="56">
        <v>0</v>
      </c>
      <c r="AI224" s="56">
        <v>0</v>
      </c>
      <c r="AJ224" s="56">
        <v>0</v>
      </c>
      <c r="AK224" s="56">
        <v>0</v>
      </c>
      <c r="AL224" s="56">
        <v>0</v>
      </c>
      <c r="AM224" s="56">
        <v>0</v>
      </c>
      <c r="AN224" s="56">
        <v>3</v>
      </c>
      <c r="AO224" s="56">
        <v>7</v>
      </c>
      <c r="AP224" s="56">
        <v>0</v>
      </c>
      <c r="AQ224" s="56">
        <v>0</v>
      </c>
      <c r="AR224" s="56">
        <v>0</v>
      </c>
      <c r="AS224" s="56">
        <v>0</v>
      </c>
      <c r="AT224" s="56">
        <v>0</v>
      </c>
      <c r="AU224" s="56">
        <v>0</v>
      </c>
      <c r="AV224" s="56">
        <v>0</v>
      </c>
      <c r="AW224" s="56">
        <v>0</v>
      </c>
      <c r="AX224" s="56">
        <v>4</v>
      </c>
      <c r="AY224" s="56">
        <v>3</v>
      </c>
      <c r="AZ224" s="56">
        <v>0</v>
      </c>
      <c r="BA224" s="56">
        <v>0</v>
      </c>
      <c r="BB224" s="56">
        <v>0</v>
      </c>
      <c r="BC224" s="56">
        <v>0</v>
      </c>
      <c r="BD224" s="56">
        <v>0</v>
      </c>
      <c r="BE224" s="56">
        <v>0</v>
      </c>
      <c r="BF224" s="56">
        <v>0</v>
      </c>
      <c r="BG224" s="56">
        <v>0</v>
      </c>
      <c r="BH224" s="56">
        <v>0</v>
      </c>
      <c r="BI224" s="56">
        <v>0</v>
      </c>
      <c r="BJ224" s="56">
        <v>2</v>
      </c>
      <c r="BK224" s="56">
        <v>7</v>
      </c>
      <c r="BL224" s="56">
        <v>0</v>
      </c>
      <c r="BM224" s="56">
        <v>0</v>
      </c>
      <c r="BN224" s="56">
        <v>0</v>
      </c>
      <c r="BO224" s="56">
        <v>0</v>
      </c>
      <c r="BP224" s="56">
        <v>0</v>
      </c>
      <c r="BQ224" s="56">
        <v>0</v>
      </c>
      <c r="BR224" s="56">
        <v>0</v>
      </c>
      <c r="BS224" s="56">
        <v>0</v>
      </c>
      <c r="BT224" s="56">
        <v>5</v>
      </c>
      <c r="BU224" s="56">
        <v>5</v>
      </c>
      <c r="BV224" s="56">
        <v>1</v>
      </c>
      <c r="BW224" s="56">
        <v>0</v>
      </c>
      <c r="BX224" s="56">
        <v>0</v>
      </c>
      <c r="BY224" s="56">
        <v>0</v>
      </c>
      <c r="BZ224" s="56">
        <v>0</v>
      </c>
      <c r="CA224" s="56">
        <v>0</v>
      </c>
      <c r="CB224" s="56">
        <v>0</v>
      </c>
      <c r="CC224" s="56">
        <v>0</v>
      </c>
      <c r="CD224" s="56">
        <v>0</v>
      </c>
      <c r="CE224" s="56">
        <v>1</v>
      </c>
      <c r="CF224" s="56">
        <v>3</v>
      </c>
      <c r="CG224" s="56">
        <v>6</v>
      </c>
      <c r="CH224" s="56">
        <v>0</v>
      </c>
      <c r="CI224" s="56">
        <v>0</v>
      </c>
      <c r="CJ224" s="56">
        <v>0</v>
      </c>
      <c r="CK224" s="56">
        <v>0</v>
      </c>
      <c r="CL224" s="56">
        <v>0</v>
      </c>
      <c r="CM224" s="56">
        <v>0</v>
      </c>
      <c r="CN224" s="56">
        <v>0</v>
      </c>
      <c r="CO224" s="56">
        <v>0</v>
      </c>
      <c r="CP224" s="56">
        <v>5</v>
      </c>
      <c r="CQ224" s="56">
        <v>5</v>
      </c>
      <c r="CR224" s="56">
        <v>1</v>
      </c>
      <c r="CS224" s="56">
        <v>0</v>
      </c>
      <c r="CT224" s="56">
        <v>0</v>
      </c>
      <c r="CU224" s="56">
        <v>0</v>
      </c>
      <c r="CV224" s="56">
        <v>0</v>
      </c>
      <c r="CW224" s="56">
        <v>0</v>
      </c>
      <c r="CX224" s="56">
        <v>0</v>
      </c>
      <c r="CY224" s="56">
        <v>0</v>
      </c>
      <c r="CZ224" s="56">
        <v>0</v>
      </c>
      <c r="DA224" s="56">
        <v>1</v>
      </c>
      <c r="DB224" s="56">
        <v>3</v>
      </c>
      <c r="DC224" s="56">
        <v>6</v>
      </c>
      <c r="DD224" s="56">
        <v>0</v>
      </c>
      <c r="DE224" s="56">
        <v>0</v>
      </c>
      <c r="DF224" s="56">
        <v>0</v>
      </c>
      <c r="DG224" s="56">
        <v>0</v>
      </c>
      <c r="DH224" s="56">
        <v>0</v>
      </c>
      <c r="DI224" s="56">
        <v>1.6340906530173394E-3</v>
      </c>
      <c r="DJ224" s="41">
        <f t="shared" si="69"/>
        <v>0</v>
      </c>
      <c r="DK224" s="41">
        <f t="shared" si="70"/>
        <v>2</v>
      </c>
      <c r="DL224" s="41">
        <f t="shared" si="71"/>
        <v>0</v>
      </c>
      <c r="DM224" s="37">
        <f t="shared" si="52"/>
        <v>2</v>
      </c>
      <c r="DN224" s="56">
        <v>11</v>
      </c>
      <c r="DO224" s="56">
        <v>20</v>
      </c>
      <c r="DP224" s="56">
        <v>19</v>
      </c>
      <c r="DQ224" s="56">
        <v>10</v>
      </c>
      <c r="DR224" s="56">
        <v>20</v>
      </c>
      <c r="DS224" s="56">
        <v>7</v>
      </c>
      <c r="DT224" s="56">
        <v>19</v>
      </c>
      <c r="DU224" s="56">
        <v>7</v>
      </c>
      <c r="DV224" s="56">
        <v>14</v>
      </c>
      <c r="DW224" s="56">
        <v>13</v>
      </c>
      <c r="DX224" s="56">
        <v>22</v>
      </c>
      <c r="DY224" s="56">
        <v>10</v>
      </c>
      <c r="DZ224" s="56">
        <v>16</v>
      </c>
      <c r="EA224" s="56">
        <v>10</v>
      </c>
      <c r="EB224" s="56">
        <v>21</v>
      </c>
      <c r="EC224" s="56">
        <v>21</v>
      </c>
      <c r="ED224" s="56">
        <v>17</v>
      </c>
      <c r="EE224" s="37">
        <f t="shared" si="54"/>
        <v>45</v>
      </c>
      <c r="EF224" s="37">
        <f t="shared" si="55"/>
        <v>47</v>
      </c>
      <c r="EG224" s="37">
        <f t="shared" si="56"/>
        <v>52</v>
      </c>
      <c r="EH224" s="37">
        <f t="shared" si="57"/>
        <v>37</v>
      </c>
      <c r="EI224" s="37">
        <f t="shared" si="58"/>
        <v>43</v>
      </c>
      <c r="EJ224" s="37">
        <f t="shared" si="59"/>
        <v>64</v>
      </c>
      <c r="EK224" s="37">
        <f t="shared" si="60"/>
        <v>51</v>
      </c>
      <c r="EL224" s="37">
        <f t="shared" si="61"/>
        <v>52</v>
      </c>
      <c r="EM224" s="37">
        <f t="shared" si="62"/>
        <v>41</v>
      </c>
      <c r="EN224" s="37">
        <f t="shared" si="63"/>
        <v>30</v>
      </c>
      <c r="EO224" s="37">
        <f t="shared" si="64"/>
        <v>43</v>
      </c>
      <c r="EP224" s="37">
        <f>DN224-DO224</f>
        <v>-9</v>
      </c>
      <c r="EQ224" s="37">
        <f>DP224-DQ224</f>
        <v>9</v>
      </c>
      <c r="ER224" s="37">
        <f>DR224-DS224</f>
        <v>13</v>
      </c>
      <c r="ES224" s="37">
        <f>DT224-DU224</f>
        <v>12</v>
      </c>
      <c r="ET224" s="57">
        <v>7</v>
      </c>
      <c r="EU224" s="42" t="str">
        <f t="shared" si="68"/>
        <v>I</v>
      </c>
      <c r="EV224" s="42" t="str">
        <f t="shared" si="65"/>
        <v>S</v>
      </c>
      <c r="EW224" s="42" t="str">
        <f t="shared" si="66"/>
        <v>T</v>
      </c>
      <c r="EX224" s="42" t="str">
        <f t="shared" si="67"/>
        <v>J</v>
      </c>
      <c r="EY224" s="37" t="str">
        <f t="shared" si="53"/>
        <v>ISTJ</v>
      </c>
      <c r="EZ224" s="54"/>
      <c r="FA224" s="37">
        <v>3</v>
      </c>
    </row>
    <row r="225" spans="1:157" x14ac:dyDescent="0.3">
      <c r="A225" s="37">
        <v>223</v>
      </c>
      <c r="B225" s="53">
        <v>41971</v>
      </c>
      <c r="C225" s="54">
        <v>2</v>
      </c>
      <c r="D225" s="54">
        <v>7</v>
      </c>
      <c r="E225" s="54"/>
      <c r="F225" s="39">
        <v>0</v>
      </c>
      <c r="G225" s="55">
        <v>1</v>
      </c>
      <c r="H225" s="55">
        <v>0.31818181818181818</v>
      </c>
      <c r="I225" s="55">
        <v>1</v>
      </c>
      <c r="J225" s="55">
        <v>0</v>
      </c>
      <c r="K225" s="55">
        <v>0.13636363636363635</v>
      </c>
      <c r="L225" s="55">
        <v>0.8</v>
      </c>
      <c r="M225" s="55">
        <v>4.1818181818181817</v>
      </c>
      <c r="N225" s="55">
        <v>4.1818181818181817</v>
      </c>
      <c r="O225" s="55">
        <v>0</v>
      </c>
      <c r="P225" s="55">
        <v>5</v>
      </c>
      <c r="Q225" s="55">
        <v>5</v>
      </c>
      <c r="R225" s="55">
        <v>0</v>
      </c>
      <c r="S225" s="55">
        <v>4.0909090909090908</v>
      </c>
      <c r="T225" s="55">
        <v>4.0909090909090908</v>
      </c>
      <c r="U225" s="55">
        <v>0</v>
      </c>
      <c r="V225" s="55">
        <v>5</v>
      </c>
      <c r="W225" s="55">
        <v>5</v>
      </c>
      <c r="X225" s="56">
        <v>0</v>
      </c>
      <c r="Y225" s="56">
        <v>0</v>
      </c>
      <c r="Z225" s="56">
        <v>0</v>
      </c>
      <c r="AA225" s="56">
        <v>0</v>
      </c>
      <c r="AB225" s="56">
        <v>0</v>
      </c>
      <c r="AC225" s="56">
        <v>9</v>
      </c>
      <c r="AD225" s="56">
        <v>2</v>
      </c>
      <c r="AE225" s="56">
        <v>0</v>
      </c>
      <c r="AF225" s="56">
        <v>0</v>
      </c>
      <c r="AG225" s="56">
        <v>0</v>
      </c>
      <c r="AH225" s="56">
        <v>0</v>
      </c>
      <c r="AI225" s="56">
        <v>0</v>
      </c>
      <c r="AJ225" s="56">
        <v>0</v>
      </c>
      <c r="AK225" s="56">
        <v>0</v>
      </c>
      <c r="AL225" s="56">
        <v>0</v>
      </c>
      <c r="AM225" s="56">
        <v>0</v>
      </c>
      <c r="AN225" s="56">
        <v>0</v>
      </c>
      <c r="AO225" s="56">
        <v>10</v>
      </c>
      <c r="AP225" s="56">
        <v>0</v>
      </c>
      <c r="AQ225" s="56">
        <v>0</v>
      </c>
      <c r="AR225" s="56">
        <v>0</v>
      </c>
      <c r="AS225" s="56">
        <v>0</v>
      </c>
      <c r="AT225" s="56">
        <v>0</v>
      </c>
      <c r="AU225" s="56">
        <v>0</v>
      </c>
      <c r="AV225" s="56">
        <v>0</v>
      </c>
      <c r="AW225" s="56">
        <v>0</v>
      </c>
      <c r="AX225" s="56">
        <v>0</v>
      </c>
      <c r="AY225" s="56">
        <v>9</v>
      </c>
      <c r="AZ225" s="56">
        <v>2</v>
      </c>
      <c r="BA225" s="56">
        <v>0</v>
      </c>
      <c r="BB225" s="56">
        <v>0</v>
      </c>
      <c r="BC225" s="56">
        <v>0</v>
      </c>
      <c r="BD225" s="56">
        <v>0</v>
      </c>
      <c r="BE225" s="56">
        <v>0</v>
      </c>
      <c r="BF225" s="56">
        <v>0</v>
      </c>
      <c r="BG225" s="56">
        <v>0</v>
      </c>
      <c r="BH225" s="56">
        <v>0</v>
      </c>
      <c r="BI225" s="56">
        <v>0</v>
      </c>
      <c r="BJ225" s="56">
        <v>0</v>
      </c>
      <c r="BK225" s="56">
        <v>10</v>
      </c>
      <c r="BL225" s="56">
        <v>0</v>
      </c>
      <c r="BM225" s="56">
        <v>0</v>
      </c>
      <c r="BN225" s="56">
        <v>0</v>
      </c>
      <c r="BO225" s="56">
        <v>0</v>
      </c>
      <c r="BP225" s="56">
        <v>0</v>
      </c>
      <c r="BQ225" s="56">
        <v>0</v>
      </c>
      <c r="BR225" s="56">
        <v>0</v>
      </c>
      <c r="BS225" s="56">
        <v>0</v>
      </c>
      <c r="BT225" s="56">
        <v>1</v>
      </c>
      <c r="BU225" s="56">
        <v>8</v>
      </c>
      <c r="BV225" s="56">
        <v>2</v>
      </c>
      <c r="BW225" s="56">
        <v>0</v>
      </c>
      <c r="BX225" s="56">
        <v>0</v>
      </c>
      <c r="BY225" s="56">
        <v>0</v>
      </c>
      <c r="BZ225" s="56">
        <v>0</v>
      </c>
      <c r="CA225" s="56">
        <v>0</v>
      </c>
      <c r="CB225" s="56">
        <v>0</v>
      </c>
      <c r="CC225" s="56">
        <v>0</v>
      </c>
      <c r="CD225" s="56">
        <v>0</v>
      </c>
      <c r="CE225" s="56">
        <v>0</v>
      </c>
      <c r="CF225" s="56">
        <v>0</v>
      </c>
      <c r="CG225" s="56">
        <v>10</v>
      </c>
      <c r="CH225" s="56">
        <v>0</v>
      </c>
      <c r="CI225" s="56">
        <v>0</v>
      </c>
      <c r="CJ225" s="56">
        <v>0</v>
      </c>
      <c r="CK225" s="56">
        <v>0</v>
      </c>
      <c r="CL225" s="56">
        <v>0</v>
      </c>
      <c r="CM225" s="56">
        <v>0</v>
      </c>
      <c r="CN225" s="56">
        <v>0</v>
      </c>
      <c r="CO225" s="56">
        <v>0</v>
      </c>
      <c r="CP225" s="56">
        <v>1</v>
      </c>
      <c r="CQ225" s="56">
        <v>8</v>
      </c>
      <c r="CR225" s="56">
        <v>2</v>
      </c>
      <c r="CS225" s="56">
        <v>0</v>
      </c>
      <c r="CT225" s="56">
        <v>0</v>
      </c>
      <c r="CU225" s="56">
        <v>0</v>
      </c>
      <c r="CV225" s="56">
        <v>0</v>
      </c>
      <c r="CW225" s="56">
        <v>0</v>
      </c>
      <c r="CX225" s="56">
        <v>0</v>
      </c>
      <c r="CY225" s="56">
        <v>0</v>
      </c>
      <c r="CZ225" s="56">
        <v>0</v>
      </c>
      <c r="DA225" s="56">
        <v>0</v>
      </c>
      <c r="DB225" s="56">
        <v>0</v>
      </c>
      <c r="DC225" s="56">
        <v>10</v>
      </c>
      <c r="DD225" s="56">
        <v>0</v>
      </c>
      <c r="DE225" s="56">
        <v>0</v>
      </c>
      <c r="DF225" s="56">
        <v>0</v>
      </c>
      <c r="DG225" s="56">
        <v>0</v>
      </c>
      <c r="DH225" s="56">
        <v>0</v>
      </c>
      <c r="DI225" s="56">
        <v>0.57168619609208204</v>
      </c>
      <c r="DJ225" s="41">
        <f t="shared" si="69"/>
        <v>0</v>
      </c>
      <c r="DK225" s="41">
        <f t="shared" si="70"/>
        <v>0</v>
      </c>
      <c r="DL225" s="41">
        <f t="shared" si="71"/>
        <v>0</v>
      </c>
      <c r="DM225" s="37">
        <f t="shared" si="52"/>
        <v>0</v>
      </c>
      <c r="DN225" s="56">
        <v>21</v>
      </c>
      <c r="DO225" s="56">
        <v>8</v>
      </c>
      <c r="DP225" s="56">
        <v>3</v>
      </c>
      <c r="DQ225" s="56">
        <v>21</v>
      </c>
      <c r="DR225" s="56">
        <v>8</v>
      </c>
      <c r="DS225" s="56">
        <v>14</v>
      </c>
      <c r="DT225" s="56">
        <v>23</v>
      </c>
      <c r="DU225" s="56">
        <v>2</v>
      </c>
      <c r="DV225" s="56">
        <v>12</v>
      </c>
      <c r="DW225" s="56">
        <v>20</v>
      </c>
      <c r="DX225" s="56">
        <v>14</v>
      </c>
      <c r="DY225" s="56">
        <v>16</v>
      </c>
      <c r="DZ225" s="56">
        <v>13</v>
      </c>
      <c r="EA225" s="56">
        <v>19</v>
      </c>
      <c r="EB225" s="56">
        <v>19</v>
      </c>
      <c r="EC225" s="56">
        <v>14</v>
      </c>
      <c r="ED225" s="56">
        <v>17</v>
      </c>
      <c r="EE225" s="37">
        <f t="shared" si="54"/>
        <v>50</v>
      </c>
      <c r="EF225" s="37">
        <f t="shared" si="55"/>
        <v>51</v>
      </c>
      <c r="EG225" s="37">
        <f t="shared" si="56"/>
        <v>43</v>
      </c>
      <c r="EH225" s="37">
        <f t="shared" si="57"/>
        <v>51</v>
      </c>
      <c r="EI225" s="37">
        <f t="shared" si="58"/>
        <v>46</v>
      </c>
      <c r="EJ225" s="37">
        <f t="shared" si="59"/>
        <v>47</v>
      </c>
      <c r="EK225" s="37">
        <f t="shared" si="60"/>
        <v>56</v>
      </c>
      <c r="EL225" s="37">
        <f t="shared" si="61"/>
        <v>39</v>
      </c>
      <c r="EM225" s="37">
        <f t="shared" si="62"/>
        <v>49</v>
      </c>
      <c r="EN225" s="37">
        <f t="shared" si="63"/>
        <v>37</v>
      </c>
      <c r="EO225" s="37">
        <f t="shared" si="64"/>
        <v>28</v>
      </c>
      <c r="EP225" s="37">
        <f>DN225-DO225</f>
        <v>13</v>
      </c>
      <c r="EQ225" s="37">
        <f>DP225-DQ225</f>
        <v>-18</v>
      </c>
      <c r="ER225" s="37">
        <f>DR225-DS225</f>
        <v>-6</v>
      </c>
      <c r="ES225" s="37">
        <f>DT225-DU225</f>
        <v>21</v>
      </c>
      <c r="ET225" s="57">
        <v>7</v>
      </c>
      <c r="EU225" s="42" t="str">
        <f t="shared" si="68"/>
        <v>E</v>
      </c>
      <c r="EV225" s="42" t="str">
        <f t="shared" si="65"/>
        <v>N</v>
      </c>
      <c r="EW225" s="42" t="str">
        <f t="shared" si="66"/>
        <v>F</v>
      </c>
      <c r="EX225" s="42" t="str">
        <f t="shared" si="67"/>
        <v>J</v>
      </c>
      <c r="EY225" s="37" t="str">
        <f t="shared" si="53"/>
        <v>ENFJ</v>
      </c>
      <c r="EZ225" s="54"/>
      <c r="FA225" s="37">
        <v>3</v>
      </c>
    </row>
    <row r="226" spans="1:157" x14ac:dyDescent="0.3">
      <c r="A226" s="37">
        <v>224</v>
      </c>
      <c r="B226" s="53">
        <v>41971</v>
      </c>
      <c r="C226" s="54">
        <v>2</v>
      </c>
      <c r="D226" s="54">
        <v>8</v>
      </c>
      <c r="E226" s="54"/>
      <c r="F226" s="39">
        <v>0</v>
      </c>
      <c r="G226" s="55">
        <v>0</v>
      </c>
      <c r="H226" s="55">
        <v>0.5</v>
      </c>
      <c r="I226" s="55">
        <v>0.9</v>
      </c>
      <c r="J226" s="55">
        <v>0</v>
      </c>
      <c r="K226" s="55">
        <v>0.22727272727272727</v>
      </c>
      <c r="L226" s="55">
        <v>0.75</v>
      </c>
      <c r="M226" s="55">
        <v>3.4545454545454546</v>
      </c>
      <c r="N226" s="55">
        <v>3.7142857142857144</v>
      </c>
      <c r="O226" s="55">
        <v>3</v>
      </c>
      <c r="P226" s="55">
        <v>5</v>
      </c>
      <c r="Q226" s="55">
        <v>5</v>
      </c>
      <c r="R226" s="55">
        <v>0</v>
      </c>
      <c r="S226" s="55">
        <v>3.6363636363636362</v>
      </c>
      <c r="T226" s="55">
        <v>3.7</v>
      </c>
      <c r="U226" s="55">
        <v>3</v>
      </c>
      <c r="V226" s="55">
        <v>5</v>
      </c>
      <c r="W226" s="55">
        <v>5</v>
      </c>
      <c r="X226" s="56">
        <v>0</v>
      </c>
      <c r="Y226" s="56">
        <v>0</v>
      </c>
      <c r="Z226" s="56">
        <v>0</v>
      </c>
      <c r="AA226" s="56">
        <v>0</v>
      </c>
      <c r="AB226" s="56">
        <v>6</v>
      </c>
      <c r="AC226" s="56">
        <v>5</v>
      </c>
      <c r="AD226" s="56">
        <v>0</v>
      </c>
      <c r="AE226" s="56">
        <v>0</v>
      </c>
      <c r="AF226" s="56">
        <v>0</v>
      </c>
      <c r="AG226" s="56">
        <v>0</v>
      </c>
      <c r="AH226" s="56">
        <v>0</v>
      </c>
      <c r="AI226" s="56">
        <v>0</v>
      </c>
      <c r="AJ226" s="56">
        <v>0</v>
      </c>
      <c r="AK226" s="56">
        <v>0</v>
      </c>
      <c r="AL226" s="56">
        <v>0</v>
      </c>
      <c r="AM226" s="56">
        <v>0</v>
      </c>
      <c r="AN226" s="56">
        <v>0</v>
      </c>
      <c r="AO226" s="56">
        <v>10</v>
      </c>
      <c r="AP226" s="56">
        <v>0</v>
      </c>
      <c r="AQ226" s="56">
        <v>0</v>
      </c>
      <c r="AR226" s="56">
        <v>0</v>
      </c>
      <c r="AS226" s="56">
        <v>0</v>
      </c>
      <c r="AT226" s="56">
        <v>0</v>
      </c>
      <c r="AU226" s="56">
        <v>0</v>
      </c>
      <c r="AV226" s="56">
        <v>0</v>
      </c>
      <c r="AW226" s="56">
        <v>0</v>
      </c>
      <c r="AX226" s="56">
        <v>2</v>
      </c>
      <c r="AY226" s="56">
        <v>5</v>
      </c>
      <c r="AZ226" s="56">
        <v>0</v>
      </c>
      <c r="BA226" s="56">
        <v>0</v>
      </c>
      <c r="BB226" s="56">
        <v>0</v>
      </c>
      <c r="BC226" s="56">
        <v>0</v>
      </c>
      <c r="BD226" s="56">
        <v>0</v>
      </c>
      <c r="BE226" s="56">
        <v>0</v>
      </c>
      <c r="BF226" s="56">
        <v>0</v>
      </c>
      <c r="BG226" s="56">
        <v>0</v>
      </c>
      <c r="BH226" s="56">
        <v>0</v>
      </c>
      <c r="BI226" s="56">
        <v>0</v>
      </c>
      <c r="BJ226" s="56">
        <v>0</v>
      </c>
      <c r="BK226" s="56">
        <v>10</v>
      </c>
      <c r="BL226" s="56">
        <v>0</v>
      </c>
      <c r="BM226" s="56">
        <v>0</v>
      </c>
      <c r="BN226" s="56">
        <v>0</v>
      </c>
      <c r="BO226" s="56">
        <v>0</v>
      </c>
      <c r="BP226" s="56">
        <v>0</v>
      </c>
      <c r="BQ226" s="56">
        <v>0</v>
      </c>
      <c r="BR226" s="56">
        <v>0</v>
      </c>
      <c r="BS226" s="56">
        <v>1</v>
      </c>
      <c r="BT226" s="56">
        <v>3</v>
      </c>
      <c r="BU226" s="56">
        <v>6</v>
      </c>
      <c r="BV226" s="56">
        <v>1</v>
      </c>
      <c r="BW226" s="56">
        <v>0</v>
      </c>
      <c r="BX226" s="56">
        <v>0</v>
      </c>
      <c r="BY226" s="56">
        <v>0</v>
      </c>
      <c r="BZ226" s="56">
        <v>0</v>
      </c>
      <c r="CA226" s="56">
        <v>0</v>
      </c>
      <c r="CB226" s="56">
        <v>0</v>
      </c>
      <c r="CC226" s="56">
        <v>0</v>
      </c>
      <c r="CD226" s="56">
        <v>0</v>
      </c>
      <c r="CE226" s="56">
        <v>0</v>
      </c>
      <c r="CF226" s="56">
        <v>0</v>
      </c>
      <c r="CG226" s="56">
        <v>10</v>
      </c>
      <c r="CH226" s="56">
        <v>0</v>
      </c>
      <c r="CI226" s="56">
        <v>0</v>
      </c>
      <c r="CJ226" s="56">
        <v>0</v>
      </c>
      <c r="CK226" s="56">
        <v>0</v>
      </c>
      <c r="CL226" s="56">
        <v>0</v>
      </c>
      <c r="CM226" s="56">
        <v>0</v>
      </c>
      <c r="CN226" s="56">
        <v>0</v>
      </c>
      <c r="CO226" s="56">
        <v>1</v>
      </c>
      <c r="CP226" s="56">
        <v>2</v>
      </c>
      <c r="CQ226" s="56">
        <v>6</v>
      </c>
      <c r="CR226" s="56">
        <v>1</v>
      </c>
      <c r="CS226" s="56">
        <v>0</v>
      </c>
      <c r="CT226" s="56">
        <v>0</v>
      </c>
      <c r="CU226" s="56">
        <v>0</v>
      </c>
      <c r="CV226" s="56">
        <v>0</v>
      </c>
      <c r="CW226" s="56">
        <v>0</v>
      </c>
      <c r="CX226" s="56">
        <v>0</v>
      </c>
      <c r="CY226" s="56">
        <v>0</v>
      </c>
      <c r="CZ226" s="56">
        <v>0</v>
      </c>
      <c r="DA226" s="56">
        <v>0</v>
      </c>
      <c r="DB226" s="56">
        <v>0</v>
      </c>
      <c r="DC226" s="56">
        <v>10</v>
      </c>
      <c r="DD226" s="56">
        <v>0</v>
      </c>
      <c r="DE226" s="56">
        <v>0</v>
      </c>
      <c r="DF226" s="56">
        <v>0</v>
      </c>
      <c r="DG226" s="56">
        <v>0</v>
      </c>
      <c r="DH226" s="56">
        <v>0</v>
      </c>
      <c r="DI226" s="56">
        <v>0.74513109036038516</v>
      </c>
      <c r="DJ226" s="41">
        <f t="shared" si="69"/>
        <v>0</v>
      </c>
      <c r="DK226" s="41">
        <f t="shared" si="70"/>
        <v>0</v>
      </c>
      <c r="DL226" s="41">
        <f t="shared" si="71"/>
        <v>0</v>
      </c>
      <c r="DM226" s="37">
        <f t="shared" si="52"/>
        <v>0</v>
      </c>
      <c r="DN226" s="56">
        <v>8</v>
      </c>
      <c r="DO226" s="56">
        <v>18</v>
      </c>
      <c r="DP226" s="56">
        <v>14</v>
      </c>
      <c r="DQ226" s="56">
        <v>12</v>
      </c>
      <c r="DR226" s="56">
        <v>16</v>
      </c>
      <c r="DS226" s="56">
        <v>4</v>
      </c>
      <c r="DT226" s="56">
        <v>12</v>
      </c>
      <c r="DU226" s="56">
        <v>22</v>
      </c>
      <c r="DV226" s="56">
        <v>19</v>
      </c>
      <c r="DW226" s="56">
        <v>19</v>
      </c>
      <c r="DX226" s="56">
        <v>19</v>
      </c>
      <c r="DY226" s="56">
        <v>10</v>
      </c>
      <c r="DZ226" s="56">
        <v>11</v>
      </c>
      <c r="EA226" s="56">
        <v>12</v>
      </c>
      <c r="EB226" s="56">
        <v>24</v>
      </c>
      <c r="EC226" s="56">
        <v>20</v>
      </c>
      <c r="ED226" s="56">
        <v>10</v>
      </c>
      <c r="EE226" s="37">
        <f t="shared" si="54"/>
        <v>48</v>
      </c>
      <c r="EF226" s="37">
        <f t="shared" si="55"/>
        <v>47</v>
      </c>
      <c r="EG226" s="37">
        <f t="shared" si="56"/>
        <v>49</v>
      </c>
      <c r="EH226" s="37">
        <f t="shared" si="57"/>
        <v>50</v>
      </c>
      <c r="EI226" s="37">
        <f t="shared" si="58"/>
        <v>31</v>
      </c>
      <c r="EJ226" s="37">
        <f t="shared" si="59"/>
        <v>63</v>
      </c>
      <c r="EK226" s="37">
        <f t="shared" si="60"/>
        <v>53</v>
      </c>
      <c r="EL226" s="37">
        <f t="shared" si="61"/>
        <v>49</v>
      </c>
      <c r="EM226" s="37">
        <f t="shared" si="62"/>
        <v>42</v>
      </c>
      <c r="EN226" s="37">
        <f t="shared" si="63"/>
        <v>29</v>
      </c>
      <c r="EO226" s="37">
        <f t="shared" si="64"/>
        <v>39</v>
      </c>
      <c r="EP226" s="37">
        <f>DN226-DO226</f>
        <v>-10</v>
      </c>
      <c r="EQ226" s="37">
        <f>DP226-DQ226</f>
        <v>2</v>
      </c>
      <c r="ER226" s="37">
        <f>DR226-DS226</f>
        <v>12</v>
      </c>
      <c r="ES226" s="37">
        <f>DT226-DU226</f>
        <v>-10</v>
      </c>
      <c r="ET226" s="57">
        <v>6</v>
      </c>
      <c r="EU226" s="42" t="str">
        <f t="shared" si="68"/>
        <v>I</v>
      </c>
      <c r="EV226" s="42" t="str">
        <f t="shared" si="65"/>
        <v>S</v>
      </c>
      <c r="EW226" s="42" t="str">
        <f t="shared" si="66"/>
        <v>T</v>
      </c>
      <c r="EX226" s="42" t="str">
        <f t="shared" si="67"/>
        <v>P</v>
      </c>
      <c r="EY226" s="37" t="str">
        <f t="shared" si="53"/>
        <v>ISTP</v>
      </c>
      <c r="EZ226" s="54"/>
      <c r="FA226" s="37">
        <v>3</v>
      </c>
    </row>
    <row r="227" spans="1:157" x14ac:dyDescent="0.3">
      <c r="A227" s="37">
        <v>225</v>
      </c>
      <c r="B227" s="53">
        <v>41971</v>
      </c>
      <c r="C227" s="54">
        <v>2</v>
      </c>
      <c r="D227" s="54">
        <v>9</v>
      </c>
      <c r="E227" s="54"/>
      <c r="F227" s="39">
        <v>0</v>
      </c>
      <c r="G227" s="55">
        <v>0</v>
      </c>
      <c r="H227" s="55">
        <v>0.31818181818181818</v>
      </c>
      <c r="I227" s="55">
        <v>0.65</v>
      </c>
      <c r="J227" s="55">
        <v>0</v>
      </c>
      <c r="K227" s="55">
        <v>4.5454545454545456E-2</v>
      </c>
      <c r="L227" s="55">
        <v>0.6</v>
      </c>
      <c r="M227" s="55">
        <v>4.0909090909090908</v>
      </c>
      <c r="N227" s="55">
        <v>4.2222222222222223</v>
      </c>
      <c r="O227" s="55">
        <v>3.5</v>
      </c>
      <c r="P227" s="55">
        <v>5.0999999999999996</v>
      </c>
      <c r="Q227" s="55">
        <v>5.0999999999999996</v>
      </c>
      <c r="R227" s="55">
        <v>0</v>
      </c>
      <c r="S227" s="55">
        <v>3.9090909090909092</v>
      </c>
      <c r="T227" s="55">
        <v>4.2</v>
      </c>
      <c r="U227" s="55">
        <v>1</v>
      </c>
      <c r="V227" s="55">
        <v>5</v>
      </c>
      <c r="W227" s="55">
        <v>5</v>
      </c>
      <c r="X227" s="56">
        <v>0</v>
      </c>
      <c r="Y227" s="56">
        <v>0</v>
      </c>
      <c r="Z227" s="56">
        <v>0</v>
      </c>
      <c r="AA227" s="56">
        <v>0</v>
      </c>
      <c r="AB227" s="56">
        <v>1</v>
      </c>
      <c r="AC227" s="56">
        <v>8</v>
      </c>
      <c r="AD227" s="56">
        <v>2</v>
      </c>
      <c r="AE227" s="56">
        <v>0</v>
      </c>
      <c r="AF227" s="56">
        <v>0</v>
      </c>
      <c r="AG227" s="56">
        <v>0</v>
      </c>
      <c r="AH227" s="56">
        <v>0</v>
      </c>
      <c r="AI227" s="56">
        <v>0</v>
      </c>
      <c r="AJ227" s="56">
        <v>0</v>
      </c>
      <c r="AK227" s="56">
        <v>0</v>
      </c>
      <c r="AL227" s="56">
        <v>0</v>
      </c>
      <c r="AM227" s="56">
        <v>0</v>
      </c>
      <c r="AN227" s="56">
        <v>0</v>
      </c>
      <c r="AO227" s="56">
        <v>9</v>
      </c>
      <c r="AP227" s="56">
        <v>1</v>
      </c>
      <c r="AQ227" s="56">
        <v>0</v>
      </c>
      <c r="AR227" s="56">
        <v>0</v>
      </c>
      <c r="AS227" s="56">
        <v>0</v>
      </c>
      <c r="AT227" s="56">
        <v>0</v>
      </c>
      <c r="AU227" s="56">
        <v>0</v>
      </c>
      <c r="AV227" s="56">
        <v>0</v>
      </c>
      <c r="AW227" s="56">
        <v>0</v>
      </c>
      <c r="AX227" s="56">
        <v>0</v>
      </c>
      <c r="AY227" s="56">
        <v>7</v>
      </c>
      <c r="AZ227" s="56">
        <v>2</v>
      </c>
      <c r="BA227" s="56">
        <v>0</v>
      </c>
      <c r="BB227" s="56">
        <v>0</v>
      </c>
      <c r="BC227" s="56">
        <v>0</v>
      </c>
      <c r="BD227" s="56">
        <v>0</v>
      </c>
      <c r="BE227" s="56">
        <v>0</v>
      </c>
      <c r="BF227" s="56">
        <v>0</v>
      </c>
      <c r="BG227" s="56">
        <v>0</v>
      </c>
      <c r="BH227" s="56">
        <v>0</v>
      </c>
      <c r="BI227" s="56">
        <v>0</v>
      </c>
      <c r="BJ227" s="56">
        <v>0</v>
      </c>
      <c r="BK227" s="56">
        <v>9</v>
      </c>
      <c r="BL227" s="56">
        <v>1</v>
      </c>
      <c r="BM227" s="56">
        <v>0</v>
      </c>
      <c r="BN227" s="56">
        <v>0</v>
      </c>
      <c r="BO227" s="56">
        <v>0</v>
      </c>
      <c r="BP227" s="56">
        <v>0</v>
      </c>
      <c r="BQ227" s="56">
        <v>0</v>
      </c>
      <c r="BR227" s="56">
        <v>1</v>
      </c>
      <c r="BS227" s="56">
        <v>0</v>
      </c>
      <c r="BT227" s="56">
        <v>1</v>
      </c>
      <c r="BU227" s="56">
        <v>6</v>
      </c>
      <c r="BV227" s="56">
        <v>3</v>
      </c>
      <c r="BW227" s="56">
        <v>0</v>
      </c>
      <c r="BX227" s="56">
        <v>0</v>
      </c>
      <c r="BY227" s="56">
        <v>0</v>
      </c>
      <c r="BZ227" s="56">
        <v>0</v>
      </c>
      <c r="CA227" s="56">
        <v>0</v>
      </c>
      <c r="CB227" s="56">
        <v>0</v>
      </c>
      <c r="CC227" s="56">
        <v>0</v>
      </c>
      <c r="CD227" s="56">
        <v>0</v>
      </c>
      <c r="CE227" s="56">
        <v>0</v>
      </c>
      <c r="CF227" s="56">
        <v>0</v>
      </c>
      <c r="CG227" s="56">
        <v>10</v>
      </c>
      <c r="CH227" s="56">
        <v>0</v>
      </c>
      <c r="CI227" s="56">
        <v>0</v>
      </c>
      <c r="CJ227" s="56">
        <v>0</v>
      </c>
      <c r="CK227" s="56">
        <v>0</v>
      </c>
      <c r="CL227" s="56">
        <v>0</v>
      </c>
      <c r="CM227" s="56">
        <v>0</v>
      </c>
      <c r="CN227" s="56">
        <v>0</v>
      </c>
      <c r="CO227" s="56">
        <v>0</v>
      </c>
      <c r="CP227" s="56">
        <v>1</v>
      </c>
      <c r="CQ227" s="56">
        <v>6</v>
      </c>
      <c r="CR227" s="56">
        <v>3</v>
      </c>
      <c r="CS227" s="56">
        <v>0</v>
      </c>
      <c r="CT227" s="56">
        <v>0</v>
      </c>
      <c r="CU227" s="56">
        <v>0</v>
      </c>
      <c r="CV227" s="56">
        <v>0</v>
      </c>
      <c r="CW227" s="56">
        <v>0</v>
      </c>
      <c r="CX227" s="56">
        <v>0</v>
      </c>
      <c r="CY227" s="56">
        <v>0</v>
      </c>
      <c r="CZ227" s="56">
        <v>0</v>
      </c>
      <c r="DA227" s="56">
        <v>0</v>
      </c>
      <c r="DB227" s="56">
        <v>0</v>
      </c>
      <c r="DC227" s="56">
        <v>10</v>
      </c>
      <c r="DD227" s="56">
        <v>0</v>
      </c>
      <c r="DE227" s="56">
        <v>0</v>
      </c>
      <c r="DF227" s="56">
        <v>0</v>
      </c>
      <c r="DG227" s="56">
        <v>0</v>
      </c>
      <c r="DH227" s="56">
        <v>0</v>
      </c>
      <c r="DI227" s="56">
        <v>-0.13461163020020503</v>
      </c>
      <c r="DJ227" s="41">
        <f t="shared" si="69"/>
        <v>0</v>
      </c>
      <c r="DK227" s="41">
        <f t="shared" si="70"/>
        <v>0</v>
      </c>
      <c r="DL227" s="41">
        <f t="shared" si="71"/>
        <v>0</v>
      </c>
      <c r="DM227" s="37">
        <f t="shared" si="52"/>
        <v>0</v>
      </c>
      <c r="DN227" s="56">
        <v>15</v>
      </c>
      <c r="DO227" s="56">
        <v>9</v>
      </c>
      <c r="DP227" s="56">
        <v>22</v>
      </c>
      <c r="DQ227" s="56">
        <v>11</v>
      </c>
      <c r="DR227" s="56">
        <v>17</v>
      </c>
      <c r="DS227" s="56">
        <v>9</v>
      </c>
      <c r="DT227" s="56">
        <v>14</v>
      </c>
      <c r="DU227" s="56">
        <v>16</v>
      </c>
      <c r="DV227" s="56">
        <v>10</v>
      </c>
      <c r="DW227" s="56">
        <v>16</v>
      </c>
      <c r="DX227" s="56">
        <v>17</v>
      </c>
      <c r="DY227" s="56">
        <v>20</v>
      </c>
      <c r="DZ227" s="56">
        <v>16</v>
      </c>
      <c r="EA227" s="56">
        <v>17</v>
      </c>
      <c r="EB227" s="56">
        <v>15</v>
      </c>
      <c r="EC227" s="56">
        <v>18</v>
      </c>
      <c r="ED227" s="56">
        <v>15</v>
      </c>
      <c r="EE227" s="37">
        <f t="shared" si="54"/>
        <v>53</v>
      </c>
      <c r="EF227" s="37">
        <f t="shared" si="55"/>
        <v>48</v>
      </c>
      <c r="EG227" s="37">
        <f t="shared" si="56"/>
        <v>43</v>
      </c>
      <c r="EH227" s="37">
        <f t="shared" si="57"/>
        <v>43</v>
      </c>
      <c r="EI227" s="37">
        <f t="shared" si="58"/>
        <v>51</v>
      </c>
      <c r="EJ227" s="37">
        <f t="shared" si="59"/>
        <v>50</v>
      </c>
      <c r="EK227" s="37">
        <f t="shared" si="60"/>
        <v>46</v>
      </c>
      <c r="EL227" s="37">
        <f t="shared" si="61"/>
        <v>43</v>
      </c>
      <c r="EM227" s="37">
        <f t="shared" si="62"/>
        <v>55</v>
      </c>
      <c r="EN227" s="37">
        <f t="shared" si="63"/>
        <v>31</v>
      </c>
      <c r="EO227" s="37">
        <f t="shared" si="64"/>
        <v>35</v>
      </c>
      <c r="EP227" s="37">
        <f>DN227-DO227</f>
        <v>6</v>
      </c>
      <c r="EQ227" s="37">
        <f>DP227-DQ227</f>
        <v>11</v>
      </c>
      <c r="ER227" s="37">
        <f>DR227-DS227</f>
        <v>8</v>
      </c>
      <c r="ES227" s="37">
        <f>DT227-DU227</f>
        <v>-2</v>
      </c>
      <c r="ET227" s="57">
        <v>5</v>
      </c>
      <c r="EU227" s="42" t="str">
        <f t="shared" si="68"/>
        <v>E</v>
      </c>
      <c r="EV227" s="42" t="str">
        <f t="shared" si="65"/>
        <v>S</v>
      </c>
      <c r="EW227" s="42" t="str">
        <f t="shared" si="66"/>
        <v>T</v>
      </c>
      <c r="EX227" s="42" t="str">
        <f t="shared" si="67"/>
        <v>P</v>
      </c>
      <c r="EY227" s="37" t="str">
        <f t="shared" si="53"/>
        <v>ESTP</v>
      </c>
      <c r="EZ227" s="54"/>
      <c r="FA227" s="37">
        <v>3</v>
      </c>
    </row>
    <row r="228" spans="1:157" x14ac:dyDescent="0.3">
      <c r="A228" s="37">
        <v>226</v>
      </c>
      <c r="B228" s="53">
        <v>41971</v>
      </c>
      <c r="C228" s="54">
        <v>2</v>
      </c>
      <c r="D228" s="54">
        <v>10</v>
      </c>
      <c r="E228" s="54"/>
      <c r="F228" s="39">
        <v>1</v>
      </c>
      <c r="G228" s="55">
        <v>0.5</v>
      </c>
      <c r="H228" s="55">
        <v>0</v>
      </c>
      <c r="I228" s="55">
        <v>0.75</v>
      </c>
      <c r="J228" s="55">
        <v>0</v>
      </c>
      <c r="K228" s="55">
        <v>0</v>
      </c>
      <c r="L228" s="55">
        <v>0.6</v>
      </c>
      <c r="M228" s="55">
        <v>4</v>
      </c>
      <c r="N228" s="55">
        <v>4</v>
      </c>
      <c r="O228" s="55">
        <v>4</v>
      </c>
      <c r="P228" s="55">
        <v>5</v>
      </c>
      <c r="Q228" s="55">
        <v>5</v>
      </c>
      <c r="R228" s="55">
        <v>0</v>
      </c>
      <c r="S228" s="55">
        <v>3.6363636363636362</v>
      </c>
      <c r="T228" s="55">
        <v>4</v>
      </c>
      <c r="U228" s="55">
        <v>2.6666666666666665</v>
      </c>
      <c r="V228" s="55">
        <v>5</v>
      </c>
      <c r="W228" s="55">
        <v>5</v>
      </c>
      <c r="X228" s="56">
        <v>0</v>
      </c>
      <c r="Y228" s="56">
        <v>0</v>
      </c>
      <c r="Z228" s="56">
        <v>0</v>
      </c>
      <c r="AA228" s="56">
        <v>0</v>
      </c>
      <c r="AB228" s="56">
        <v>0</v>
      </c>
      <c r="AC228" s="56">
        <v>11</v>
      </c>
      <c r="AD228" s="56">
        <v>0</v>
      </c>
      <c r="AE228" s="56">
        <v>0</v>
      </c>
      <c r="AF228" s="56">
        <v>0</v>
      </c>
      <c r="AG228" s="56">
        <v>0</v>
      </c>
      <c r="AH228" s="56">
        <v>0</v>
      </c>
      <c r="AI228" s="56">
        <v>0</v>
      </c>
      <c r="AJ228" s="56">
        <v>0</v>
      </c>
      <c r="AK228" s="56">
        <v>0</v>
      </c>
      <c r="AL228" s="56">
        <v>0</v>
      </c>
      <c r="AM228" s="56">
        <v>0</v>
      </c>
      <c r="AN228" s="56">
        <v>0</v>
      </c>
      <c r="AO228" s="56">
        <v>10</v>
      </c>
      <c r="AP228" s="56">
        <v>0</v>
      </c>
      <c r="AQ228" s="56">
        <v>0</v>
      </c>
      <c r="AR228" s="56">
        <v>0</v>
      </c>
      <c r="AS228" s="56">
        <v>0</v>
      </c>
      <c r="AT228" s="56">
        <v>0</v>
      </c>
      <c r="AU228" s="56">
        <v>0</v>
      </c>
      <c r="AV228" s="56">
        <v>0</v>
      </c>
      <c r="AW228" s="56">
        <v>0</v>
      </c>
      <c r="AX228" s="56">
        <v>0</v>
      </c>
      <c r="AY228" s="56">
        <v>10</v>
      </c>
      <c r="AZ228" s="56">
        <v>0</v>
      </c>
      <c r="BA228" s="56">
        <v>0</v>
      </c>
      <c r="BB228" s="56">
        <v>0</v>
      </c>
      <c r="BC228" s="56">
        <v>0</v>
      </c>
      <c r="BD228" s="56">
        <v>0</v>
      </c>
      <c r="BE228" s="56">
        <v>0</v>
      </c>
      <c r="BF228" s="56">
        <v>0</v>
      </c>
      <c r="BG228" s="56">
        <v>0</v>
      </c>
      <c r="BH228" s="56">
        <v>0</v>
      </c>
      <c r="BI228" s="56">
        <v>0</v>
      </c>
      <c r="BJ228" s="56">
        <v>0</v>
      </c>
      <c r="BK228" s="56">
        <v>10</v>
      </c>
      <c r="BL228" s="56">
        <v>0</v>
      </c>
      <c r="BM228" s="56">
        <v>0</v>
      </c>
      <c r="BN228" s="56">
        <v>0</v>
      </c>
      <c r="BO228" s="56">
        <v>0</v>
      </c>
      <c r="BP228" s="56">
        <v>0</v>
      </c>
      <c r="BQ228" s="56">
        <v>0</v>
      </c>
      <c r="BR228" s="56">
        <v>0</v>
      </c>
      <c r="BS228" s="56">
        <v>1</v>
      </c>
      <c r="BT228" s="56">
        <v>3</v>
      </c>
      <c r="BU228" s="56">
        <v>6</v>
      </c>
      <c r="BV228" s="56">
        <v>1</v>
      </c>
      <c r="BW228" s="56">
        <v>0</v>
      </c>
      <c r="BX228" s="56">
        <v>0</v>
      </c>
      <c r="BY228" s="56">
        <v>0</v>
      </c>
      <c r="BZ228" s="56">
        <v>0</v>
      </c>
      <c r="CA228" s="56">
        <v>0</v>
      </c>
      <c r="CB228" s="56">
        <v>0</v>
      </c>
      <c r="CC228" s="56">
        <v>0</v>
      </c>
      <c r="CD228" s="56">
        <v>0</v>
      </c>
      <c r="CE228" s="56">
        <v>0</v>
      </c>
      <c r="CF228" s="56">
        <v>0</v>
      </c>
      <c r="CG228" s="56">
        <v>10</v>
      </c>
      <c r="CH228" s="56">
        <v>0</v>
      </c>
      <c r="CI228" s="56">
        <v>0</v>
      </c>
      <c r="CJ228" s="56">
        <v>0</v>
      </c>
      <c r="CK228" s="56">
        <v>0</v>
      </c>
      <c r="CL228" s="56">
        <v>0</v>
      </c>
      <c r="CM228" s="56">
        <v>0</v>
      </c>
      <c r="CN228" s="56">
        <v>0</v>
      </c>
      <c r="CO228" s="56">
        <v>0</v>
      </c>
      <c r="CP228" s="56">
        <v>1</v>
      </c>
      <c r="CQ228" s="56">
        <v>6</v>
      </c>
      <c r="CR228" s="56">
        <v>1</v>
      </c>
      <c r="CS228" s="56">
        <v>0</v>
      </c>
      <c r="CT228" s="56">
        <v>0</v>
      </c>
      <c r="CU228" s="56">
        <v>0</v>
      </c>
      <c r="CV228" s="56">
        <v>0</v>
      </c>
      <c r="CW228" s="56">
        <v>0</v>
      </c>
      <c r="CX228" s="56">
        <v>0</v>
      </c>
      <c r="CY228" s="56">
        <v>0</v>
      </c>
      <c r="CZ228" s="56">
        <v>0</v>
      </c>
      <c r="DA228" s="56">
        <v>0</v>
      </c>
      <c r="DB228" s="56">
        <v>0</v>
      </c>
      <c r="DC228" s="56">
        <v>10</v>
      </c>
      <c r="DD228" s="56">
        <v>0</v>
      </c>
      <c r="DE228" s="56">
        <v>0</v>
      </c>
      <c r="DF228" s="56">
        <v>0</v>
      </c>
      <c r="DG228" s="56">
        <v>0</v>
      </c>
      <c r="DH228" s="56">
        <v>0</v>
      </c>
      <c r="DI228" s="56">
        <v>0.33190928435957334</v>
      </c>
      <c r="DJ228" s="41">
        <f t="shared" si="69"/>
        <v>0</v>
      </c>
      <c r="DK228" s="41">
        <f t="shared" si="70"/>
        <v>0</v>
      </c>
      <c r="DL228" s="41">
        <f t="shared" si="71"/>
        <v>0</v>
      </c>
      <c r="DM228" s="37">
        <f t="shared" si="52"/>
        <v>0</v>
      </c>
      <c r="DN228" s="56">
        <v>15</v>
      </c>
      <c r="DO228" s="56">
        <v>12</v>
      </c>
      <c r="DP228" s="56">
        <v>16</v>
      </c>
      <c r="DQ228" s="56">
        <v>7</v>
      </c>
      <c r="DR228" s="56">
        <v>14</v>
      </c>
      <c r="DS228" s="56">
        <v>12</v>
      </c>
      <c r="DT228" s="56">
        <v>21</v>
      </c>
      <c r="DU228" s="56">
        <v>6</v>
      </c>
      <c r="DV228" s="56">
        <v>23</v>
      </c>
      <c r="DW228" s="56">
        <v>14</v>
      </c>
      <c r="DX228" s="56">
        <v>16</v>
      </c>
      <c r="DY228" s="56">
        <v>16</v>
      </c>
      <c r="DZ228" s="56">
        <v>11</v>
      </c>
      <c r="EA228" s="56">
        <v>13</v>
      </c>
      <c r="EB228" s="56">
        <v>16</v>
      </c>
      <c r="EC228" s="56">
        <v>21</v>
      </c>
      <c r="ED228" s="56">
        <v>14</v>
      </c>
      <c r="EE228" s="37">
        <f t="shared" si="54"/>
        <v>46</v>
      </c>
      <c r="EF228" s="37">
        <f t="shared" si="55"/>
        <v>40</v>
      </c>
      <c r="EG228" s="37">
        <f t="shared" si="56"/>
        <v>58</v>
      </c>
      <c r="EH228" s="37">
        <f t="shared" si="57"/>
        <v>50</v>
      </c>
      <c r="EI228" s="37">
        <f t="shared" si="58"/>
        <v>41</v>
      </c>
      <c r="EJ228" s="37">
        <f t="shared" si="59"/>
        <v>53</v>
      </c>
      <c r="EK228" s="37">
        <f t="shared" si="60"/>
        <v>44</v>
      </c>
      <c r="EL228" s="37">
        <f t="shared" si="61"/>
        <v>50</v>
      </c>
      <c r="EM228" s="37">
        <f t="shared" si="62"/>
        <v>50</v>
      </c>
      <c r="EN228" s="37">
        <f t="shared" si="63"/>
        <v>28</v>
      </c>
      <c r="EO228" s="37">
        <f t="shared" si="64"/>
        <v>37</v>
      </c>
      <c r="EP228" s="37">
        <f>DN228-DO228</f>
        <v>3</v>
      </c>
      <c r="EQ228" s="37">
        <f>DP228-DQ228</f>
        <v>9</v>
      </c>
      <c r="ER228" s="37">
        <f>DR228-DS228</f>
        <v>2</v>
      </c>
      <c r="ES228" s="37">
        <f>DT228-DU228</f>
        <v>15</v>
      </c>
      <c r="ET228" s="57">
        <v>5.666666666666667</v>
      </c>
      <c r="EU228" s="42" t="str">
        <f t="shared" si="68"/>
        <v>E</v>
      </c>
      <c r="EV228" s="42" t="str">
        <f t="shared" si="65"/>
        <v>S</v>
      </c>
      <c r="EW228" s="42" t="str">
        <f t="shared" si="66"/>
        <v>T</v>
      </c>
      <c r="EX228" s="42" t="str">
        <f t="shared" si="67"/>
        <v>J</v>
      </c>
      <c r="EY228" s="37" t="str">
        <f t="shared" si="53"/>
        <v>ESTJ</v>
      </c>
      <c r="EZ228" s="54"/>
      <c r="FA228" s="37">
        <v>3</v>
      </c>
    </row>
    <row r="229" spans="1:157" x14ac:dyDescent="0.3">
      <c r="A229" s="37">
        <v>227</v>
      </c>
      <c r="B229" s="53">
        <v>41971</v>
      </c>
      <c r="C229" s="54">
        <v>2</v>
      </c>
      <c r="D229" s="54">
        <v>11</v>
      </c>
      <c r="E229" s="54"/>
      <c r="F229" s="39">
        <v>0</v>
      </c>
      <c r="G229" s="55">
        <v>0.5</v>
      </c>
      <c r="H229" s="55">
        <v>0.5</v>
      </c>
      <c r="I229" s="55">
        <v>1</v>
      </c>
      <c r="J229" s="55">
        <v>0</v>
      </c>
      <c r="K229" s="55">
        <v>9.0909090909090912E-2</v>
      </c>
      <c r="L229" s="55">
        <v>0.8</v>
      </c>
      <c r="M229" s="55">
        <v>4.0909090909090908</v>
      </c>
      <c r="N229" s="55">
        <v>4.333333333333333</v>
      </c>
      <c r="O229" s="55">
        <v>3</v>
      </c>
      <c r="P229" s="55">
        <v>5</v>
      </c>
      <c r="Q229" s="55">
        <v>5</v>
      </c>
      <c r="R229" s="55">
        <v>0</v>
      </c>
      <c r="S229" s="55">
        <v>4</v>
      </c>
      <c r="T229" s="55">
        <v>4</v>
      </c>
      <c r="U229" s="55">
        <v>0</v>
      </c>
      <c r="V229" s="55">
        <v>5</v>
      </c>
      <c r="W229" s="55">
        <v>5</v>
      </c>
      <c r="X229" s="56">
        <v>0</v>
      </c>
      <c r="Y229" s="56">
        <v>0</v>
      </c>
      <c r="Z229" s="56">
        <v>0</v>
      </c>
      <c r="AA229" s="56">
        <v>1</v>
      </c>
      <c r="AB229" s="56">
        <v>2</v>
      </c>
      <c r="AC229" s="56">
        <v>3</v>
      </c>
      <c r="AD229" s="56">
        <v>5</v>
      </c>
      <c r="AE229" s="56">
        <v>0</v>
      </c>
      <c r="AF229" s="56">
        <v>0</v>
      </c>
      <c r="AG229" s="56">
        <v>0</v>
      </c>
      <c r="AH229" s="56">
        <v>0</v>
      </c>
      <c r="AI229" s="56">
        <v>0</v>
      </c>
      <c r="AJ229" s="56">
        <v>0</v>
      </c>
      <c r="AK229" s="56">
        <v>0</v>
      </c>
      <c r="AL229" s="56">
        <v>0</v>
      </c>
      <c r="AM229" s="56">
        <v>0</v>
      </c>
      <c r="AN229" s="56">
        <v>0</v>
      </c>
      <c r="AO229" s="56">
        <v>10</v>
      </c>
      <c r="AP229" s="56">
        <v>0</v>
      </c>
      <c r="AQ229" s="56">
        <v>0</v>
      </c>
      <c r="AR229" s="56">
        <v>0</v>
      </c>
      <c r="AS229" s="56">
        <v>0</v>
      </c>
      <c r="AT229" s="56">
        <v>0</v>
      </c>
      <c r="AU229" s="56">
        <v>0</v>
      </c>
      <c r="AV229" s="56">
        <v>0</v>
      </c>
      <c r="AW229" s="56">
        <v>0</v>
      </c>
      <c r="AX229" s="56">
        <v>2</v>
      </c>
      <c r="AY229" s="56">
        <v>2</v>
      </c>
      <c r="AZ229" s="56">
        <v>5</v>
      </c>
      <c r="BA229" s="56">
        <v>0</v>
      </c>
      <c r="BB229" s="56">
        <v>0</v>
      </c>
      <c r="BC229" s="56">
        <v>0</v>
      </c>
      <c r="BD229" s="56">
        <v>0</v>
      </c>
      <c r="BE229" s="56">
        <v>0</v>
      </c>
      <c r="BF229" s="56">
        <v>0</v>
      </c>
      <c r="BG229" s="56">
        <v>0</v>
      </c>
      <c r="BH229" s="56">
        <v>0</v>
      </c>
      <c r="BI229" s="56">
        <v>0</v>
      </c>
      <c r="BJ229" s="56">
        <v>0</v>
      </c>
      <c r="BK229" s="56">
        <v>10</v>
      </c>
      <c r="BL229" s="56">
        <v>0</v>
      </c>
      <c r="BM229" s="56">
        <v>0</v>
      </c>
      <c r="BN229" s="56">
        <v>0</v>
      </c>
      <c r="BO229" s="56">
        <v>0</v>
      </c>
      <c r="BP229" s="56">
        <v>0</v>
      </c>
      <c r="BQ229" s="56">
        <v>0</v>
      </c>
      <c r="BR229" s="56">
        <v>0</v>
      </c>
      <c r="BS229" s="56">
        <v>0</v>
      </c>
      <c r="BT229" s="56">
        <v>2</v>
      </c>
      <c r="BU229" s="56">
        <v>7</v>
      </c>
      <c r="BV229" s="56">
        <v>2</v>
      </c>
      <c r="BW229" s="56">
        <v>0</v>
      </c>
      <c r="BX229" s="56">
        <v>0</v>
      </c>
      <c r="BY229" s="56">
        <v>0</v>
      </c>
      <c r="BZ229" s="56">
        <v>0</v>
      </c>
      <c r="CA229" s="56">
        <v>0</v>
      </c>
      <c r="CB229" s="56">
        <v>0</v>
      </c>
      <c r="CC229" s="56">
        <v>0</v>
      </c>
      <c r="CD229" s="56">
        <v>0</v>
      </c>
      <c r="CE229" s="56">
        <v>0</v>
      </c>
      <c r="CF229" s="56">
        <v>0</v>
      </c>
      <c r="CG229" s="56">
        <v>10</v>
      </c>
      <c r="CH229" s="56">
        <v>0</v>
      </c>
      <c r="CI229" s="56">
        <v>0</v>
      </c>
      <c r="CJ229" s="56">
        <v>0</v>
      </c>
      <c r="CK229" s="56">
        <v>0</v>
      </c>
      <c r="CL229" s="56">
        <v>0</v>
      </c>
      <c r="CM229" s="56">
        <v>0</v>
      </c>
      <c r="CN229" s="56">
        <v>0</v>
      </c>
      <c r="CO229" s="56">
        <v>0</v>
      </c>
      <c r="CP229" s="56">
        <v>2</v>
      </c>
      <c r="CQ229" s="56">
        <v>7</v>
      </c>
      <c r="CR229" s="56">
        <v>2</v>
      </c>
      <c r="CS229" s="56">
        <v>0</v>
      </c>
      <c r="CT229" s="56">
        <v>0</v>
      </c>
      <c r="CU229" s="56">
        <v>0</v>
      </c>
      <c r="CV229" s="56">
        <v>0</v>
      </c>
      <c r="CW229" s="56">
        <v>0</v>
      </c>
      <c r="CX229" s="56">
        <v>0</v>
      </c>
      <c r="CY229" s="56">
        <v>0</v>
      </c>
      <c r="CZ229" s="56">
        <v>0</v>
      </c>
      <c r="DA229" s="56">
        <v>0</v>
      </c>
      <c r="DB229" s="56">
        <v>0</v>
      </c>
      <c r="DC229" s="56">
        <v>10</v>
      </c>
      <c r="DD229" s="56">
        <v>0</v>
      </c>
      <c r="DE229" s="56">
        <v>0</v>
      </c>
      <c r="DF229" s="56">
        <v>0</v>
      </c>
      <c r="DG229" s="56">
        <v>0</v>
      </c>
      <c r="DH229" s="56">
        <v>0</v>
      </c>
      <c r="DI229" s="56">
        <v>0.64748630368514959</v>
      </c>
      <c r="DJ229" s="41">
        <f t="shared" si="69"/>
        <v>0</v>
      </c>
      <c r="DK229" s="41">
        <f t="shared" si="70"/>
        <v>0</v>
      </c>
      <c r="DL229" s="41">
        <f t="shared" si="71"/>
        <v>0</v>
      </c>
      <c r="DM229" s="37">
        <f t="shared" si="52"/>
        <v>0</v>
      </c>
      <c r="DN229" s="56">
        <v>5</v>
      </c>
      <c r="DO229" s="56">
        <v>20</v>
      </c>
      <c r="DP229" s="56">
        <v>18</v>
      </c>
      <c r="DQ229" s="56">
        <v>10</v>
      </c>
      <c r="DR229" s="56">
        <v>13</v>
      </c>
      <c r="DS229" s="56">
        <v>4</v>
      </c>
      <c r="DT229" s="56">
        <v>28</v>
      </c>
      <c r="DU229" s="56">
        <v>2</v>
      </c>
      <c r="DV229" s="56">
        <v>24</v>
      </c>
      <c r="DW229" s="56">
        <v>13</v>
      </c>
      <c r="DX229" s="56">
        <v>16</v>
      </c>
      <c r="DY229" s="56">
        <v>12</v>
      </c>
      <c r="DZ229" s="56">
        <v>15</v>
      </c>
      <c r="EA229" s="56">
        <v>17</v>
      </c>
      <c r="EB229" s="56">
        <v>8</v>
      </c>
      <c r="EC229" s="56">
        <v>21</v>
      </c>
      <c r="ED229" s="56">
        <v>18</v>
      </c>
      <c r="EE229" s="37">
        <f t="shared" si="54"/>
        <v>41</v>
      </c>
      <c r="EF229" s="37">
        <f t="shared" si="55"/>
        <v>40</v>
      </c>
      <c r="EG229" s="37">
        <f t="shared" si="56"/>
        <v>63</v>
      </c>
      <c r="EH229" s="37">
        <f t="shared" si="57"/>
        <v>54</v>
      </c>
      <c r="EI229" s="37">
        <f t="shared" si="58"/>
        <v>45</v>
      </c>
      <c r="EJ229" s="37">
        <f t="shared" si="59"/>
        <v>45</v>
      </c>
      <c r="EK229" s="37">
        <f t="shared" si="60"/>
        <v>39</v>
      </c>
      <c r="EL229" s="37">
        <f t="shared" si="61"/>
        <v>55</v>
      </c>
      <c r="EM229" s="37">
        <f t="shared" si="62"/>
        <v>50</v>
      </c>
      <c r="EN229" s="37">
        <f t="shared" si="63"/>
        <v>31</v>
      </c>
      <c r="EO229" s="37">
        <f t="shared" si="64"/>
        <v>37</v>
      </c>
      <c r="EP229" s="37">
        <f>DN229-DO229</f>
        <v>-15</v>
      </c>
      <c r="EQ229" s="37">
        <f>DP229-DQ229</f>
        <v>8</v>
      </c>
      <c r="ER229" s="37">
        <f>DR229-DS229</f>
        <v>9</v>
      </c>
      <c r="ES229" s="37">
        <f>DT229-DU229</f>
        <v>26</v>
      </c>
      <c r="ET229" s="57">
        <v>6</v>
      </c>
      <c r="EU229" s="42" t="str">
        <f t="shared" si="68"/>
        <v>I</v>
      </c>
      <c r="EV229" s="42" t="str">
        <f t="shared" si="65"/>
        <v>S</v>
      </c>
      <c r="EW229" s="42" t="str">
        <f t="shared" si="66"/>
        <v>T</v>
      </c>
      <c r="EX229" s="42" t="str">
        <f t="shared" si="67"/>
        <v>J</v>
      </c>
      <c r="EY229" s="37" t="str">
        <f t="shared" si="53"/>
        <v>ISTJ</v>
      </c>
      <c r="EZ229" s="54"/>
      <c r="FA229" s="37">
        <v>3</v>
      </c>
    </row>
    <row r="230" spans="1:157" x14ac:dyDescent="0.3">
      <c r="A230" s="37">
        <v>228</v>
      </c>
      <c r="B230" s="53">
        <v>41971</v>
      </c>
      <c r="C230" s="54">
        <v>2</v>
      </c>
      <c r="D230" s="54">
        <v>12</v>
      </c>
      <c r="E230" s="54"/>
      <c r="F230" s="39">
        <v>0</v>
      </c>
      <c r="G230" s="55">
        <v>1</v>
      </c>
      <c r="H230" s="55">
        <v>0</v>
      </c>
      <c r="I230" s="55">
        <v>0.85</v>
      </c>
      <c r="J230" s="55">
        <v>0</v>
      </c>
      <c r="K230" s="55">
        <v>0</v>
      </c>
      <c r="L230" s="55">
        <v>0.75</v>
      </c>
      <c r="M230" s="55">
        <v>3.4545454545454546</v>
      </c>
      <c r="N230" s="55">
        <v>3.875</v>
      </c>
      <c r="O230" s="55">
        <v>2.3333333333333335</v>
      </c>
      <c r="P230" s="55">
        <v>5</v>
      </c>
      <c r="Q230" s="55">
        <v>5</v>
      </c>
      <c r="R230" s="55">
        <v>0</v>
      </c>
      <c r="S230" s="55">
        <v>3.9090909090909092</v>
      </c>
      <c r="T230" s="55">
        <v>4.2</v>
      </c>
      <c r="U230" s="55">
        <v>3.6666666666666665</v>
      </c>
      <c r="V230" s="55">
        <v>5.0999999999999996</v>
      </c>
      <c r="W230" s="55">
        <v>5.0999999999999996</v>
      </c>
      <c r="X230" s="56">
        <v>0</v>
      </c>
      <c r="Y230" s="56">
        <v>0</v>
      </c>
      <c r="Z230" s="56">
        <v>1</v>
      </c>
      <c r="AA230" s="56">
        <v>1</v>
      </c>
      <c r="AB230" s="56">
        <v>3</v>
      </c>
      <c r="AC230" s="56">
        <v>4</v>
      </c>
      <c r="AD230" s="56">
        <v>2</v>
      </c>
      <c r="AE230" s="56">
        <v>0</v>
      </c>
      <c r="AF230" s="56">
        <v>0</v>
      </c>
      <c r="AG230" s="56">
        <v>0</v>
      </c>
      <c r="AH230" s="56">
        <v>0</v>
      </c>
      <c r="AI230" s="56">
        <v>0</v>
      </c>
      <c r="AJ230" s="56">
        <v>0</v>
      </c>
      <c r="AK230" s="56">
        <v>0</v>
      </c>
      <c r="AL230" s="56">
        <v>0</v>
      </c>
      <c r="AM230" s="56">
        <v>0</v>
      </c>
      <c r="AN230" s="56">
        <v>0</v>
      </c>
      <c r="AO230" s="56">
        <v>10</v>
      </c>
      <c r="AP230" s="56">
        <v>0</v>
      </c>
      <c r="AQ230" s="56">
        <v>0</v>
      </c>
      <c r="AR230" s="56">
        <v>0</v>
      </c>
      <c r="AS230" s="56">
        <v>0</v>
      </c>
      <c r="AT230" s="56">
        <v>0</v>
      </c>
      <c r="AU230" s="56">
        <v>0</v>
      </c>
      <c r="AV230" s="56">
        <v>0</v>
      </c>
      <c r="AW230" s="56">
        <v>1</v>
      </c>
      <c r="AX230" s="56">
        <v>1</v>
      </c>
      <c r="AY230" s="56">
        <v>4</v>
      </c>
      <c r="AZ230" s="56">
        <v>2</v>
      </c>
      <c r="BA230" s="56">
        <v>0</v>
      </c>
      <c r="BB230" s="56">
        <v>0</v>
      </c>
      <c r="BC230" s="56">
        <v>0</v>
      </c>
      <c r="BD230" s="56">
        <v>0</v>
      </c>
      <c r="BE230" s="56">
        <v>0</v>
      </c>
      <c r="BF230" s="56">
        <v>0</v>
      </c>
      <c r="BG230" s="56">
        <v>0</v>
      </c>
      <c r="BH230" s="56">
        <v>0</v>
      </c>
      <c r="BI230" s="56">
        <v>0</v>
      </c>
      <c r="BJ230" s="56">
        <v>0</v>
      </c>
      <c r="BK230" s="56">
        <v>10</v>
      </c>
      <c r="BL230" s="56">
        <v>0</v>
      </c>
      <c r="BM230" s="56">
        <v>0</v>
      </c>
      <c r="BN230" s="56">
        <v>0</v>
      </c>
      <c r="BO230" s="56">
        <v>0</v>
      </c>
      <c r="BP230" s="56">
        <v>0</v>
      </c>
      <c r="BQ230" s="56">
        <v>0</v>
      </c>
      <c r="BR230" s="56">
        <v>0</v>
      </c>
      <c r="BS230" s="56">
        <v>0</v>
      </c>
      <c r="BT230" s="56">
        <v>2</v>
      </c>
      <c r="BU230" s="56">
        <v>8</v>
      </c>
      <c r="BV230" s="56">
        <v>1</v>
      </c>
      <c r="BW230" s="56">
        <v>0</v>
      </c>
      <c r="BX230" s="56">
        <v>0</v>
      </c>
      <c r="BY230" s="56">
        <v>0</v>
      </c>
      <c r="BZ230" s="56">
        <v>0</v>
      </c>
      <c r="CA230" s="56">
        <v>0</v>
      </c>
      <c r="CB230" s="56">
        <v>0</v>
      </c>
      <c r="CC230" s="56">
        <v>0</v>
      </c>
      <c r="CD230" s="56">
        <v>0</v>
      </c>
      <c r="CE230" s="56">
        <v>0</v>
      </c>
      <c r="CF230" s="56">
        <v>0</v>
      </c>
      <c r="CG230" s="56">
        <v>9</v>
      </c>
      <c r="CH230" s="56">
        <v>1</v>
      </c>
      <c r="CI230" s="56">
        <v>0</v>
      </c>
      <c r="CJ230" s="56">
        <v>0</v>
      </c>
      <c r="CK230" s="56">
        <v>0</v>
      </c>
      <c r="CL230" s="56">
        <v>0</v>
      </c>
      <c r="CM230" s="56">
        <v>0</v>
      </c>
      <c r="CN230" s="56">
        <v>0</v>
      </c>
      <c r="CO230" s="56">
        <v>0</v>
      </c>
      <c r="CP230" s="56">
        <v>0</v>
      </c>
      <c r="CQ230" s="56">
        <v>4</v>
      </c>
      <c r="CR230" s="56">
        <v>1</v>
      </c>
      <c r="CS230" s="56">
        <v>0</v>
      </c>
      <c r="CT230" s="56">
        <v>0</v>
      </c>
      <c r="CU230" s="56">
        <v>0</v>
      </c>
      <c r="CV230" s="56">
        <v>0</v>
      </c>
      <c r="CW230" s="56">
        <v>0</v>
      </c>
      <c r="CX230" s="56">
        <v>0</v>
      </c>
      <c r="CY230" s="56">
        <v>0</v>
      </c>
      <c r="CZ230" s="56">
        <v>0</v>
      </c>
      <c r="DA230" s="56">
        <v>0</v>
      </c>
      <c r="DB230" s="56">
        <v>0</v>
      </c>
      <c r="DC230" s="56">
        <v>9</v>
      </c>
      <c r="DD230" s="56">
        <v>1</v>
      </c>
      <c r="DE230" s="56">
        <v>0</v>
      </c>
      <c r="DF230" s="56">
        <v>0</v>
      </c>
      <c r="DG230" s="56">
        <v>0</v>
      </c>
      <c r="DH230" s="56">
        <v>0</v>
      </c>
      <c r="DI230" s="56">
        <v>0.59251344587745114</v>
      </c>
      <c r="DJ230" s="41">
        <f t="shared" si="69"/>
        <v>0</v>
      </c>
      <c r="DK230" s="41">
        <f t="shared" si="70"/>
        <v>1</v>
      </c>
      <c r="DL230" s="41">
        <f t="shared" si="71"/>
        <v>0</v>
      </c>
      <c r="DM230" s="37">
        <f t="shared" si="52"/>
        <v>1</v>
      </c>
      <c r="DN230" s="56">
        <v>14</v>
      </c>
      <c r="DO230" s="56">
        <v>12</v>
      </c>
      <c r="DP230" s="56">
        <v>15</v>
      </c>
      <c r="DQ230" s="56">
        <v>13</v>
      </c>
      <c r="DR230" s="56">
        <v>23</v>
      </c>
      <c r="DS230" s="56">
        <v>4</v>
      </c>
      <c r="DT230" s="56">
        <v>15</v>
      </c>
      <c r="DU230" s="56">
        <v>13</v>
      </c>
      <c r="DV230" s="56">
        <v>19</v>
      </c>
      <c r="DW230" s="56">
        <v>14</v>
      </c>
      <c r="DX230" s="56">
        <v>13</v>
      </c>
      <c r="DY230" s="56">
        <v>20</v>
      </c>
      <c r="DZ230" s="56">
        <v>17</v>
      </c>
      <c r="EA230" s="56">
        <v>13</v>
      </c>
      <c r="EB230" s="56">
        <v>23</v>
      </c>
      <c r="EC230" s="56">
        <v>17</v>
      </c>
      <c r="ED230" s="56">
        <v>8</v>
      </c>
      <c r="EE230" s="37">
        <f t="shared" si="54"/>
        <v>47</v>
      </c>
      <c r="EF230" s="37">
        <f t="shared" si="55"/>
        <v>53</v>
      </c>
      <c r="EG230" s="37">
        <f t="shared" si="56"/>
        <v>44</v>
      </c>
      <c r="EH230" s="37">
        <f t="shared" si="57"/>
        <v>46</v>
      </c>
      <c r="EI230" s="37">
        <f t="shared" si="58"/>
        <v>45</v>
      </c>
      <c r="EJ230" s="37">
        <f t="shared" si="59"/>
        <v>53</v>
      </c>
      <c r="EK230" s="37">
        <f t="shared" si="60"/>
        <v>45</v>
      </c>
      <c r="EL230" s="37">
        <f t="shared" si="61"/>
        <v>49</v>
      </c>
      <c r="EM230" s="37">
        <f t="shared" si="62"/>
        <v>50</v>
      </c>
      <c r="EN230" s="37">
        <f t="shared" si="63"/>
        <v>22</v>
      </c>
      <c r="EO230" s="37">
        <f t="shared" si="64"/>
        <v>30</v>
      </c>
      <c r="EP230" s="37">
        <f>DN230-DO230</f>
        <v>2</v>
      </c>
      <c r="EQ230" s="37">
        <f>DP230-DQ230</f>
        <v>2</v>
      </c>
      <c r="ER230" s="37">
        <f>DR230-DS230</f>
        <v>19</v>
      </c>
      <c r="ES230" s="37">
        <f>DT230-DU230</f>
        <v>2</v>
      </c>
      <c r="ET230" s="57">
        <v>4.666666666666667</v>
      </c>
      <c r="EU230" s="42" t="str">
        <f t="shared" si="68"/>
        <v>E</v>
      </c>
      <c r="EV230" s="42" t="str">
        <f t="shared" si="65"/>
        <v>S</v>
      </c>
      <c r="EW230" s="42" t="str">
        <f t="shared" si="66"/>
        <v>T</v>
      </c>
      <c r="EX230" s="42" t="str">
        <f t="shared" si="67"/>
        <v>J</v>
      </c>
      <c r="EY230" s="37" t="str">
        <f t="shared" si="53"/>
        <v>ESTJ</v>
      </c>
      <c r="EZ230" s="54"/>
      <c r="FA230" s="37">
        <v>3</v>
      </c>
    </row>
    <row r="231" spans="1:157" x14ac:dyDescent="0.3">
      <c r="A231" s="37">
        <v>229</v>
      </c>
      <c r="B231" s="38">
        <v>41978</v>
      </c>
      <c r="C231" s="37">
        <v>1</v>
      </c>
      <c r="D231" s="37">
        <v>1</v>
      </c>
      <c r="E231" s="37"/>
      <c r="F231" s="42">
        <v>0</v>
      </c>
      <c r="G231" s="37"/>
      <c r="H231" s="37">
        <v>0</v>
      </c>
      <c r="I231" s="37">
        <v>0.15</v>
      </c>
      <c r="J231" s="37"/>
      <c r="K231" s="40">
        <v>0</v>
      </c>
      <c r="L231" s="40">
        <v>0</v>
      </c>
      <c r="M231" s="40">
        <v>4.2727272727272725</v>
      </c>
      <c r="N231" s="40">
        <v>4.3</v>
      </c>
      <c r="O231" s="40">
        <v>4</v>
      </c>
      <c r="P231" s="40">
        <v>4.8</v>
      </c>
      <c r="Q231" s="40">
        <v>5</v>
      </c>
      <c r="R231" s="40">
        <v>3</v>
      </c>
      <c r="S231" s="40">
        <v>4.4545454545454541</v>
      </c>
      <c r="T231" s="40">
        <v>5.666666666666667</v>
      </c>
      <c r="U231" s="40">
        <v>4</v>
      </c>
      <c r="V231" s="40">
        <v>4.2</v>
      </c>
      <c r="W231" s="40">
        <v>4.25</v>
      </c>
      <c r="X231" s="40">
        <v>4</v>
      </c>
      <c r="Y231" s="37">
        <v>0</v>
      </c>
      <c r="Z231" s="37">
        <v>0</v>
      </c>
      <c r="AA231" s="37">
        <v>0</v>
      </c>
      <c r="AB231" s="37">
        <v>0</v>
      </c>
      <c r="AC231" s="37">
        <v>8</v>
      </c>
      <c r="AD231" s="37">
        <v>3</v>
      </c>
      <c r="AE231" s="37">
        <v>0</v>
      </c>
      <c r="AF231" s="37">
        <v>0</v>
      </c>
      <c r="AG231" s="37">
        <v>0</v>
      </c>
      <c r="AH231" s="37">
        <v>0</v>
      </c>
      <c r="AI231" s="37">
        <v>0</v>
      </c>
      <c r="AJ231" s="37">
        <v>0</v>
      </c>
      <c r="AK231" s="37">
        <v>0</v>
      </c>
      <c r="AL231" s="37">
        <v>0</v>
      </c>
      <c r="AM231" s="37">
        <v>1</v>
      </c>
      <c r="AN231" s="37">
        <v>0</v>
      </c>
      <c r="AO231" s="37">
        <v>9</v>
      </c>
      <c r="AP231" s="37">
        <v>0</v>
      </c>
      <c r="AQ231" s="37">
        <v>0</v>
      </c>
      <c r="AR231" s="37">
        <v>0</v>
      </c>
      <c r="AS231" s="37">
        <v>0</v>
      </c>
      <c r="AT231" s="37">
        <v>0</v>
      </c>
      <c r="AU231" s="37">
        <v>0</v>
      </c>
      <c r="AV231" s="37">
        <v>0</v>
      </c>
      <c r="AW231" s="37">
        <v>0</v>
      </c>
      <c r="AX231" s="37">
        <v>0</v>
      </c>
      <c r="AY231" s="37">
        <v>7</v>
      </c>
      <c r="AZ231" s="37">
        <v>3</v>
      </c>
      <c r="BA231" s="37">
        <v>0</v>
      </c>
      <c r="BB231" s="37">
        <v>0</v>
      </c>
      <c r="BC231" s="37">
        <v>0</v>
      </c>
      <c r="BD231" s="37">
        <v>0</v>
      </c>
      <c r="BE231" s="37">
        <v>0</v>
      </c>
      <c r="BF231" s="37">
        <v>0</v>
      </c>
      <c r="BG231" s="37">
        <v>0</v>
      </c>
      <c r="BH231" s="37">
        <v>0</v>
      </c>
      <c r="BI231" s="37">
        <v>0</v>
      </c>
      <c r="BJ231" s="37">
        <v>0</v>
      </c>
      <c r="BK231" s="37">
        <v>9</v>
      </c>
      <c r="BL231" s="37">
        <v>0</v>
      </c>
      <c r="BM231" s="37">
        <v>0</v>
      </c>
      <c r="BN231" s="37">
        <v>0</v>
      </c>
      <c r="BO231" s="37">
        <v>0</v>
      </c>
      <c r="BP231" s="37">
        <v>0</v>
      </c>
      <c r="BQ231" s="37">
        <v>0</v>
      </c>
      <c r="BR231" s="37">
        <v>0</v>
      </c>
      <c r="BS231" s="37">
        <v>0</v>
      </c>
      <c r="BT231" s="37">
        <v>0</v>
      </c>
      <c r="BU231" s="37">
        <v>8</v>
      </c>
      <c r="BV231" s="37">
        <v>2</v>
      </c>
      <c r="BW231" s="37">
        <v>0</v>
      </c>
      <c r="BX231" s="37">
        <v>1</v>
      </c>
      <c r="BY231" s="37">
        <v>0</v>
      </c>
      <c r="BZ231" s="37">
        <v>0</v>
      </c>
      <c r="CA231" s="37">
        <v>0</v>
      </c>
      <c r="CB231" s="37">
        <v>0</v>
      </c>
      <c r="CC231" s="37">
        <v>0</v>
      </c>
      <c r="CD231" s="37">
        <v>0</v>
      </c>
      <c r="CE231" s="37">
        <v>0</v>
      </c>
      <c r="CF231" s="37">
        <v>8</v>
      </c>
      <c r="CG231" s="37">
        <v>2</v>
      </c>
      <c r="CH231" s="37">
        <v>0</v>
      </c>
      <c r="CI231" s="37">
        <v>0</v>
      </c>
      <c r="CJ231" s="37">
        <v>0</v>
      </c>
      <c r="CK231" s="37">
        <v>0</v>
      </c>
      <c r="CL231" s="37">
        <v>0</v>
      </c>
      <c r="CM231" s="37">
        <v>0</v>
      </c>
      <c r="CN231" s="37">
        <v>0</v>
      </c>
      <c r="CO231" s="37">
        <v>0</v>
      </c>
      <c r="CP231" s="37">
        <v>0</v>
      </c>
      <c r="CQ231" s="37">
        <v>0</v>
      </c>
      <c r="CR231" s="37">
        <v>2</v>
      </c>
      <c r="CS231" s="37">
        <v>0</v>
      </c>
      <c r="CT231" s="37">
        <v>1</v>
      </c>
      <c r="CU231" s="37">
        <v>0</v>
      </c>
      <c r="CV231" s="37">
        <v>0</v>
      </c>
      <c r="CW231" s="37">
        <v>0</v>
      </c>
      <c r="CX231" s="37">
        <v>0</v>
      </c>
      <c r="CY231" s="37">
        <v>0</v>
      </c>
      <c r="CZ231" s="37">
        <v>0</v>
      </c>
      <c r="DA231" s="37">
        <v>0</v>
      </c>
      <c r="DB231" s="37">
        <v>6</v>
      </c>
      <c r="DC231" s="37">
        <v>2</v>
      </c>
      <c r="DD231" s="37">
        <v>0</v>
      </c>
      <c r="DE231" s="37">
        <v>0</v>
      </c>
      <c r="DF231" s="37">
        <v>0</v>
      </c>
      <c r="DG231" s="37">
        <v>0</v>
      </c>
      <c r="DH231" s="37">
        <v>0</v>
      </c>
      <c r="DI231" s="37"/>
      <c r="DJ231" s="37">
        <v>0</v>
      </c>
      <c r="DK231" s="37">
        <v>9</v>
      </c>
      <c r="DL231" s="37">
        <v>0</v>
      </c>
      <c r="DM231" s="37">
        <v>9</v>
      </c>
      <c r="DN231" s="37">
        <v>4</v>
      </c>
      <c r="DO231" s="37">
        <v>24</v>
      </c>
      <c r="DP231" s="37">
        <v>28</v>
      </c>
      <c r="DQ231" s="37">
        <v>2</v>
      </c>
      <c r="DR231" s="37">
        <v>33</v>
      </c>
      <c r="DS231" s="37">
        <v>2</v>
      </c>
      <c r="DT231" s="37">
        <v>2</v>
      </c>
      <c r="DU231" s="37">
        <v>28</v>
      </c>
      <c r="DV231" s="37">
        <v>9</v>
      </c>
      <c r="DW231" s="37">
        <v>11</v>
      </c>
      <c r="DX231" s="37">
        <v>19</v>
      </c>
      <c r="DY231" s="37">
        <v>15</v>
      </c>
      <c r="DZ231" s="37">
        <v>20</v>
      </c>
      <c r="EA231" s="37">
        <v>14</v>
      </c>
      <c r="EB231" s="37">
        <v>20</v>
      </c>
      <c r="EC231" s="37">
        <v>17</v>
      </c>
      <c r="ED231" s="37">
        <v>19</v>
      </c>
      <c r="EE231" s="37">
        <f t="shared" si="54"/>
        <v>45</v>
      </c>
      <c r="EF231" s="37">
        <f t="shared" si="55"/>
        <v>54</v>
      </c>
      <c r="EG231" s="37">
        <f t="shared" si="56"/>
        <v>45</v>
      </c>
      <c r="EH231" s="37">
        <f t="shared" si="57"/>
        <v>34</v>
      </c>
      <c r="EI231" s="37">
        <f t="shared" si="58"/>
        <v>54</v>
      </c>
      <c r="EJ231" s="37">
        <f t="shared" si="59"/>
        <v>56</v>
      </c>
      <c r="EK231" s="37">
        <f t="shared" si="60"/>
        <v>50</v>
      </c>
      <c r="EL231" s="37">
        <f t="shared" si="61"/>
        <v>48</v>
      </c>
      <c r="EM231" s="37">
        <f t="shared" si="62"/>
        <v>46</v>
      </c>
      <c r="EN231" s="37">
        <f t="shared" si="63"/>
        <v>30</v>
      </c>
      <c r="EO231" s="37">
        <f t="shared" si="64"/>
        <v>36</v>
      </c>
      <c r="EP231" s="37">
        <f>DN231-DO231</f>
        <v>-20</v>
      </c>
      <c r="EQ231" s="37">
        <f>DP231-DQ231</f>
        <v>26</v>
      </c>
      <c r="ER231" s="37">
        <f>DR231-DS231</f>
        <v>31</v>
      </c>
      <c r="ES231" s="37">
        <f>DT231-DU231</f>
        <v>-26</v>
      </c>
      <c r="ET231" s="57">
        <v>5.6666666666666696</v>
      </c>
      <c r="EU231" s="42" t="str">
        <f t="shared" si="68"/>
        <v>I</v>
      </c>
      <c r="EV231" s="42" t="str">
        <f t="shared" si="65"/>
        <v>S</v>
      </c>
      <c r="EW231" s="42" t="str">
        <f t="shared" si="66"/>
        <v>T</v>
      </c>
      <c r="EX231" s="42" t="str">
        <f t="shared" si="67"/>
        <v>P</v>
      </c>
      <c r="EY231" s="37" t="str">
        <f t="shared" si="53"/>
        <v>ISTP</v>
      </c>
      <c r="EZ231" s="37"/>
      <c r="FA231" s="37">
        <v>3</v>
      </c>
    </row>
    <row r="232" spans="1:157" x14ac:dyDescent="0.3">
      <c r="A232" s="37">
        <v>230</v>
      </c>
      <c r="B232" s="38">
        <v>41978</v>
      </c>
      <c r="C232" s="37">
        <v>1</v>
      </c>
      <c r="D232" s="37">
        <v>2</v>
      </c>
      <c r="E232" s="37"/>
      <c r="F232" s="39">
        <v>1</v>
      </c>
      <c r="G232" s="37"/>
      <c r="H232" s="40">
        <v>0.18181818181818182</v>
      </c>
      <c r="I232" s="40">
        <v>0.1</v>
      </c>
      <c r="J232" s="37"/>
      <c r="K232" s="40">
        <v>4.5454545454545456E-2</v>
      </c>
      <c r="L232" s="40">
        <v>0</v>
      </c>
      <c r="M232" s="40">
        <v>4</v>
      </c>
      <c r="N232" s="40">
        <v>4</v>
      </c>
      <c r="O232" s="40">
        <v>4</v>
      </c>
      <c r="P232" s="40">
        <v>4.3</v>
      </c>
      <c r="Q232" s="40">
        <v>4.4285714285714288</v>
      </c>
      <c r="R232" s="40">
        <v>4</v>
      </c>
      <c r="S232" s="40">
        <v>3.9090909090909092</v>
      </c>
      <c r="T232" s="40">
        <v>4.333333333333333</v>
      </c>
      <c r="U232" s="40">
        <v>3.4</v>
      </c>
      <c r="V232" s="40">
        <v>4.0999999999999996</v>
      </c>
      <c r="W232" s="40">
        <v>4.375</v>
      </c>
      <c r="X232" s="40">
        <v>3</v>
      </c>
      <c r="Y232" s="37">
        <v>0</v>
      </c>
      <c r="Z232" s="37">
        <v>0</v>
      </c>
      <c r="AA232" s="37">
        <v>0</v>
      </c>
      <c r="AB232" s="37">
        <v>0</v>
      </c>
      <c r="AC232" s="37">
        <v>11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7">
        <v>0</v>
      </c>
      <c r="AJ232" s="37">
        <v>0</v>
      </c>
      <c r="AK232" s="37">
        <v>0</v>
      </c>
      <c r="AL232" s="37">
        <v>0</v>
      </c>
      <c r="AM232" s="37">
        <v>0</v>
      </c>
      <c r="AN232" s="37">
        <v>7</v>
      </c>
      <c r="AO232" s="37">
        <v>3</v>
      </c>
      <c r="AP232" s="37">
        <v>0</v>
      </c>
      <c r="AQ232" s="37">
        <v>0</v>
      </c>
      <c r="AR232" s="37">
        <v>0</v>
      </c>
      <c r="AS232" s="37">
        <v>0</v>
      </c>
      <c r="AT232" s="37">
        <v>0</v>
      </c>
      <c r="AU232" s="37">
        <v>0</v>
      </c>
      <c r="AV232" s="37">
        <v>0</v>
      </c>
      <c r="AW232" s="37">
        <v>0</v>
      </c>
      <c r="AX232" s="37">
        <v>0</v>
      </c>
      <c r="AY232" s="37">
        <v>9</v>
      </c>
      <c r="AZ232" s="37">
        <v>0</v>
      </c>
      <c r="BA232" s="37">
        <v>0</v>
      </c>
      <c r="BB232" s="37">
        <v>0</v>
      </c>
      <c r="BC232" s="37">
        <v>0</v>
      </c>
      <c r="BD232" s="37">
        <v>0</v>
      </c>
      <c r="BE232" s="37">
        <v>0</v>
      </c>
      <c r="BF232" s="37">
        <v>0</v>
      </c>
      <c r="BG232" s="37">
        <v>0</v>
      </c>
      <c r="BH232" s="37">
        <v>0</v>
      </c>
      <c r="BI232" s="37">
        <v>0</v>
      </c>
      <c r="BJ232" s="37">
        <v>4</v>
      </c>
      <c r="BK232" s="37">
        <v>3</v>
      </c>
      <c r="BL232" s="37">
        <v>0</v>
      </c>
      <c r="BM232" s="37">
        <v>0</v>
      </c>
      <c r="BN232" s="37">
        <v>0</v>
      </c>
      <c r="BO232" s="37">
        <v>0</v>
      </c>
      <c r="BP232" s="37">
        <v>0</v>
      </c>
      <c r="BQ232" s="37">
        <v>0</v>
      </c>
      <c r="BR232" s="37">
        <v>0</v>
      </c>
      <c r="BS232" s="37">
        <v>1</v>
      </c>
      <c r="BT232" s="37">
        <v>1</v>
      </c>
      <c r="BU232" s="37">
        <v>7</v>
      </c>
      <c r="BV232" s="37">
        <v>2</v>
      </c>
      <c r="BW232" s="37">
        <v>0</v>
      </c>
      <c r="BX232" s="37">
        <v>0</v>
      </c>
      <c r="BY232" s="37">
        <v>0</v>
      </c>
      <c r="BZ232" s="37">
        <v>0</v>
      </c>
      <c r="CA232" s="37">
        <v>0</v>
      </c>
      <c r="CB232" s="37">
        <v>0</v>
      </c>
      <c r="CC232" s="37">
        <v>0</v>
      </c>
      <c r="CD232" s="37">
        <v>0</v>
      </c>
      <c r="CE232" s="37">
        <v>2</v>
      </c>
      <c r="CF232" s="37">
        <v>5</v>
      </c>
      <c r="CG232" s="37">
        <v>3</v>
      </c>
      <c r="CH232" s="37">
        <v>0</v>
      </c>
      <c r="CI232" s="37">
        <v>0</v>
      </c>
      <c r="CJ232" s="37">
        <v>0</v>
      </c>
      <c r="CK232" s="37">
        <v>0</v>
      </c>
      <c r="CL232" s="37">
        <v>0</v>
      </c>
      <c r="CM232" s="37">
        <v>0</v>
      </c>
      <c r="CN232" s="37">
        <v>0</v>
      </c>
      <c r="CO232" s="37">
        <v>0</v>
      </c>
      <c r="CP232" s="37">
        <v>0</v>
      </c>
      <c r="CQ232" s="37">
        <v>4</v>
      </c>
      <c r="CR232" s="37">
        <v>2</v>
      </c>
      <c r="CS232" s="37">
        <v>0</v>
      </c>
      <c r="CT232" s="37">
        <v>0</v>
      </c>
      <c r="CU232" s="37">
        <v>0</v>
      </c>
      <c r="CV232" s="37">
        <v>0</v>
      </c>
      <c r="CW232" s="37">
        <v>0</v>
      </c>
      <c r="CX232" s="37">
        <v>0</v>
      </c>
      <c r="CY232" s="37">
        <v>0</v>
      </c>
      <c r="CZ232" s="37">
        <v>0</v>
      </c>
      <c r="DA232" s="37">
        <v>0</v>
      </c>
      <c r="DB232" s="37">
        <v>5</v>
      </c>
      <c r="DC232" s="37">
        <v>3</v>
      </c>
      <c r="DD232" s="37">
        <v>0</v>
      </c>
      <c r="DE232" s="37">
        <v>0</v>
      </c>
      <c r="DF232" s="37">
        <v>0</v>
      </c>
      <c r="DG232" s="37">
        <v>0</v>
      </c>
      <c r="DH232" s="37">
        <v>0</v>
      </c>
      <c r="DI232" s="37"/>
      <c r="DJ232" s="37">
        <v>7</v>
      </c>
      <c r="DK232" s="37">
        <v>2</v>
      </c>
      <c r="DL232" s="37">
        <v>0</v>
      </c>
      <c r="DM232" s="37">
        <v>2</v>
      </c>
      <c r="DN232" s="37">
        <v>14</v>
      </c>
      <c r="DO232" s="37">
        <v>12</v>
      </c>
      <c r="DP232" s="37">
        <v>3</v>
      </c>
      <c r="DQ232" s="37">
        <v>21</v>
      </c>
      <c r="DR232" s="37">
        <v>12</v>
      </c>
      <c r="DS232" s="37">
        <v>7</v>
      </c>
      <c r="DT232" s="37">
        <v>3</v>
      </c>
      <c r="DU232" s="37">
        <v>25</v>
      </c>
      <c r="DV232" s="37">
        <v>10</v>
      </c>
      <c r="DW232" s="37">
        <v>18</v>
      </c>
      <c r="DX232" s="37">
        <v>14</v>
      </c>
      <c r="DY232" s="37">
        <v>21</v>
      </c>
      <c r="DZ232" s="37">
        <v>16</v>
      </c>
      <c r="EA232" s="37">
        <v>13</v>
      </c>
      <c r="EB232" s="37">
        <v>22</v>
      </c>
      <c r="EC232" s="37">
        <v>8</v>
      </c>
      <c r="ED232" s="37">
        <v>22</v>
      </c>
      <c r="EE232" s="37">
        <f t="shared" si="54"/>
        <v>53</v>
      </c>
      <c r="EF232" s="37">
        <f t="shared" si="55"/>
        <v>51</v>
      </c>
      <c r="EG232" s="37">
        <f t="shared" si="56"/>
        <v>40</v>
      </c>
      <c r="EH232" s="37">
        <f t="shared" si="57"/>
        <v>41</v>
      </c>
      <c r="EI232" s="37">
        <f t="shared" si="58"/>
        <v>59</v>
      </c>
      <c r="EJ232" s="37">
        <f t="shared" si="59"/>
        <v>44</v>
      </c>
      <c r="EK232" s="37">
        <f t="shared" si="60"/>
        <v>62</v>
      </c>
      <c r="EL232" s="37">
        <f t="shared" si="61"/>
        <v>40</v>
      </c>
      <c r="EM232" s="37">
        <f t="shared" si="62"/>
        <v>42</v>
      </c>
      <c r="EN232" s="37">
        <f t="shared" si="63"/>
        <v>40</v>
      </c>
      <c r="EO232" s="37">
        <f t="shared" si="64"/>
        <v>22</v>
      </c>
      <c r="EP232" s="37">
        <f>DN232-DO232</f>
        <v>2</v>
      </c>
      <c r="EQ232" s="37">
        <f>DP232-DQ232</f>
        <v>-18</v>
      </c>
      <c r="ER232" s="37">
        <f>DR232-DS232</f>
        <v>5</v>
      </c>
      <c r="ES232" s="37">
        <f>DT232-DU232</f>
        <v>-22</v>
      </c>
      <c r="ET232" s="57">
        <v>6.6666666666666696</v>
      </c>
      <c r="EU232" s="42" t="str">
        <f t="shared" si="68"/>
        <v>E</v>
      </c>
      <c r="EV232" s="42" t="str">
        <f t="shared" si="65"/>
        <v>N</v>
      </c>
      <c r="EW232" s="42" t="str">
        <f t="shared" si="66"/>
        <v>T</v>
      </c>
      <c r="EX232" s="42" t="str">
        <f t="shared" si="67"/>
        <v>P</v>
      </c>
      <c r="EY232" s="37" t="str">
        <f t="shared" si="53"/>
        <v>ENTP</v>
      </c>
      <c r="EZ232" s="37"/>
      <c r="FA232" s="37">
        <v>3</v>
      </c>
    </row>
    <row r="233" spans="1:157" x14ac:dyDescent="0.3">
      <c r="A233" s="37">
        <v>231</v>
      </c>
      <c r="B233" s="38">
        <v>41978</v>
      </c>
      <c r="C233" s="37">
        <v>1</v>
      </c>
      <c r="D233" s="37">
        <v>3</v>
      </c>
      <c r="E233" s="37"/>
      <c r="F233" s="39">
        <v>0</v>
      </c>
      <c r="G233" s="37"/>
      <c r="H233" s="40">
        <v>0</v>
      </c>
      <c r="I233" s="40">
        <v>0</v>
      </c>
      <c r="J233" s="37"/>
      <c r="K233" s="40">
        <v>0</v>
      </c>
      <c r="L233" s="40">
        <v>0</v>
      </c>
      <c r="M233" s="40">
        <v>3.9090909090909092</v>
      </c>
      <c r="N233" s="40">
        <v>3.8888888888888888</v>
      </c>
      <c r="O233" s="40">
        <v>4</v>
      </c>
      <c r="P233" s="40">
        <v>3.9</v>
      </c>
      <c r="Q233" s="40">
        <v>4</v>
      </c>
      <c r="R233" s="40">
        <v>3.75</v>
      </c>
      <c r="S233" s="40">
        <v>3.9090909090909092</v>
      </c>
      <c r="T233" s="40">
        <v>3.9090909090909092</v>
      </c>
      <c r="U233" s="40">
        <v>0</v>
      </c>
      <c r="V233" s="40">
        <v>4.3</v>
      </c>
      <c r="W233" s="40">
        <v>4.3</v>
      </c>
      <c r="X233" s="40">
        <v>0</v>
      </c>
      <c r="Y233" s="37">
        <v>0</v>
      </c>
      <c r="Z233" s="37">
        <v>0</v>
      </c>
      <c r="AA233" s="37">
        <v>0</v>
      </c>
      <c r="AB233" s="37">
        <v>1</v>
      </c>
      <c r="AC233" s="37">
        <v>10</v>
      </c>
      <c r="AD233" s="37">
        <v>0</v>
      </c>
      <c r="AE233" s="37">
        <v>0</v>
      </c>
      <c r="AF233" s="37">
        <v>0</v>
      </c>
      <c r="AG233" s="37">
        <v>0</v>
      </c>
      <c r="AH233" s="37">
        <v>0</v>
      </c>
      <c r="AI233" s="37">
        <v>0</v>
      </c>
      <c r="AJ233" s="37">
        <v>0</v>
      </c>
      <c r="AK233" s="37">
        <v>0</v>
      </c>
      <c r="AL233" s="37">
        <v>0</v>
      </c>
      <c r="AM233" s="37">
        <v>1</v>
      </c>
      <c r="AN233" s="37">
        <v>9</v>
      </c>
      <c r="AO233" s="37">
        <v>0</v>
      </c>
      <c r="AP233" s="37">
        <v>0</v>
      </c>
      <c r="AQ233" s="37">
        <v>0</v>
      </c>
      <c r="AR233" s="37">
        <v>0</v>
      </c>
      <c r="AS233" s="37">
        <v>0</v>
      </c>
      <c r="AT233" s="37">
        <v>0</v>
      </c>
      <c r="AU233" s="37">
        <v>0</v>
      </c>
      <c r="AV233" s="37">
        <v>0</v>
      </c>
      <c r="AW233" s="37">
        <v>0</v>
      </c>
      <c r="AX233" s="37">
        <v>1</v>
      </c>
      <c r="AY233" s="37">
        <v>8</v>
      </c>
      <c r="AZ233" s="37">
        <v>0</v>
      </c>
      <c r="BA233" s="37">
        <v>0</v>
      </c>
      <c r="BB233" s="37">
        <v>0</v>
      </c>
      <c r="BC233" s="37">
        <v>0</v>
      </c>
      <c r="BD233" s="37">
        <v>0</v>
      </c>
      <c r="BE233" s="37">
        <v>0</v>
      </c>
      <c r="BF233" s="37">
        <v>0</v>
      </c>
      <c r="BG233" s="37">
        <v>0</v>
      </c>
      <c r="BH233" s="37">
        <v>0</v>
      </c>
      <c r="BI233" s="37">
        <v>0</v>
      </c>
      <c r="BJ233" s="37">
        <v>6</v>
      </c>
      <c r="BK233" s="37">
        <v>0</v>
      </c>
      <c r="BL233" s="37">
        <v>0</v>
      </c>
      <c r="BM233" s="37">
        <v>0</v>
      </c>
      <c r="BN233" s="37">
        <v>0</v>
      </c>
      <c r="BO233" s="37">
        <v>0</v>
      </c>
      <c r="BP233" s="37">
        <v>0</v>
      </c>
      <c r="BQ233" s="37">
        <v>0</v>
      </c>
      <c r="BR233" s="37">
        <v>0</v>
      </c>
      <c r="BS233" s="37">
        <v>0</v>
      </c>
      <c r="BT233" s="37">
        <v>2</v>
      </c>
      <c r="BU233" s="37">
        <v>8</v>
      </c>
      <c r="BV233" s="37">
        <v>1</v>
      </c>
      <c r="BW233" s="37">
        <v>0</v>
      </c>
      <c r="BX233" s="37">
        <v>0</v>
      </c>
      <c r="BY233" s="37">
        <v>0</v>
      </c>
      <c r="BZ233" s="37">
        <v>0</v>
      </c>
      <c r="CA233" s="37">
        <v>0</v>
      </c>
      <c r="CB233" s="37">
        <v>0</v>
      </c>
      <c r="CC233" s="37">
        <v>0</v>
      </c>
      <c r="CD233" s="37">
        <v>0</v>
      </c>
      <c r="CE233" s="37">
        <v>1</v>
      </c>
      <c r="CF233" s="37">
        <v>5</v>
      </c>
      <c r="CG233" s="37">
        <v>4</v>
      </c>
      <c r="CH233" s="37">
        <v>0</v>
      </c>
      <c r="CI233" s="37">
        <v>0</v>
      </c>
      <c r="CJ233" s="37">
        <v>0</v>
      </c>
      <c r="CK233" s="37">
        <v>0</v>
      </c>
      <c r="CL233" s="37">
        <v>0</v>
      </c>
      <c r="CM233" s="37">
        <v>0</v>
      </c>
      <c r="CN233" s="37">
        <v>0</v>
      </c>
      <c r="CO233" s="37">
        <v>0</v>
      </c>
      <c r="CP233" s="37">
        <v>2</v>
      </c>
      <c r="CQ233" s="37">
        <v>8</v>
      </c>
      <c r="CR233" s="37">
        <v>1</v>
      </c>
      <c r="CS233" s="37">
        <v>0</v>
      </c>
      <c r="CT233" s="37">
        <v>0</v>
      </c>
      <c r="CU233" s="37">
        <v>0</v>
      </c>
      <c r="CV233" s="37">
        <v>0</v>
      </c>
      <c r="CW233" s="37">
        <v>0</v>
      </c>
      <c r="CX233" s="37">
        <v>0</v>
      </c>
      <c r="CY233" s="37">
        <v>0</v>
      </c>
      <c r="CZ233" s="37">
        <v>0</v>
      </c>
      <c r="DA233" s="37">
        <v>1</v>
      </c>
      <c r="DB233" s="37">
        <v>5</v>
      </c>
      <c r="DC233" s="37">
        <v>4</v>
      </c>
      <c r="DD233" s="37">
        <v>0</v>
      </c>
      <c r="DE233" s="37">
        <v>0</v>
      </c>
      <c r="DF233" s="37">
        <v>0</v>
      </c>
      <c r="DG233" s="37">
        <v>0</v>
      </c>
      <c r="DH233" s="37">
        <v>0</v>
      </c>
      <c r="DI233" s="37"/>
      <c r="DJ233" s="37">
        <v>0</v>
      </c>
      <c r="DK233" s="37">
        <v>9</v>
      </c>
      <c r="DL233" s="37">
        <v>0</v>
      </c>
      <c r="DM233" s="37">
        <v>9</v>
      </c>
      <c r="DN233" s="37">
        <v>15</v>
      </c>
      <c r="DO233" s="37">
        <v>11</v>
      </c>
      <c r="DP233" s="37">
        <v>24</v>
      </c>
      <c r="DQ233" s="37">
        <v>12</v>
      </c>
      <c r="DR233" s="37">
        <v>10</v>
      </c>
      <c r="DS233" s="37">
        <v>10</v>
      </c>
      <c r="DT233" s="37">
        <v>14</v>
      </c>
      <c r="DU233" s="37">
        <v>16</v>
      </c>
      <c r="DV233" s="37">
        <v>12</v>
      </c>
      <c r="DW233" s="37">
        <v>16</v>
      </c>
      <c r="DX233" s="37">
        <v>12</v>
      </c>
      <c r="DY233" s="37">
        <v>17</v>
      </c>
      <c r="DZ233" s="37">
        <v>17</v>
      </c>
      <c r="EA233" s="37">
        <v>20</v>
      </c>
      <c r="EB233" s="37">
        <v>15</v>
      </c>
      <c r="EC233" s="37">
        <v>20</v>
      </c>
      <c r="ED233" s="37">
        <v>15</v>
      </c>
      <c r="EE233" s="37">
        <f t="shared" si="54"/>
        <v>45</v>
      </c>
      <c r="EF233" s="37">
        <f t="shared" si="55"/>
        <v>52</v>
      </c>
      <c r="EG233" s="37">
        <f t="shared" si="56"/>
        <v>47</v>
      </c>
      <c r="EH233" s="37">
        <f t="shared" si="57"/>
        <v>48</v>
      </c>
      <c r="EI233" s="37">
        <f t="shared" si="58"/>
        <v>49</v>
      </c>
      <c r="EJ233" s="37">
        <f t="shared" si="59"/>
        <v>47</v>
      </c>
      <c r="EK233" s="37">
        <f t="shared" si="60"/>
        <v>46</v>
      </c>
      <c r="EL233" s="37">
        <f t="shared" si="61"/>
        <v>41</v>
      </c>
      <c r="EM233" s="37">
        <f t="shared" si="62"/>
        <v>57</v>
      </c>
      <c r="EN233" s="37">
        <f t="shared" si="63"/>
        <v>31</v>
      </c>
      <c r="EO233" s="37">
        <f t="shared" si="64"/>
        <v>32</v>
      </c>
      <c r="EP233" s="37">
        <f>DN233-DO233</f>
        <v>4</v>
      </c>
      <c r="EQ233" s="37">
        <f>DP233-DQ233</f>
        <v>12</v>
      </c>
      <c r="ER233" s="37">
        <f>DR233-DS233</f>
        <v>0</v>
      </c>
      <c r="ES233" s="37">
        <f>DT233-DU233</f>
        <v>-2</v>
      </c>
      <c r="ET233" s="57">
        <v>7.6666666666666696</v>
      </c>
      <c r="EU233" s="42" t="str">
        <f t="shared" si="68"/>
        <v>E</v>
      </c>
      <c r="EV233" s="42" t="str">
        <f t="shared" si="65"/>
        <v>S</v>
      </c>
      <c r="EW233" s="42" t="str">
        <f t="shared" si="66"/>
        <v>F</v>
      </c>
      <c r="EX233" s="42" t="str">
        <f t="shared" si="67"/>
        <v>P</v>
      </c>
      <c r="EY233" s="37" t="str">
        <f t="shared" si="53"/>
        <v>ESFP</v>
      </c>
      <c r="EZ233" s="37"/>
      <c r="FA233" s="37">
        <v>3</v>
      </c>
    </row>
    <row r="234" spans="1:157" x14ac:dyDescent="0.3">
      <c r="A234" s="37">
        <v>232</v>
      </c>
      <c r="B234" s="38">
        <v>41978</v>
      </c>
      <c r="C234" s="37">
        <v>1</v>
      </c>
      <c r="D234" s="37">
        <v>4</v>
      </c>
      <c r="E234" s="37"/>
      <c r="F234" s="39">
        <v>0</v>
      </c>
      <c r="G234" s="37"/>
      <c r="H234" s="40">
        <v>0.18181818181818182</v>
      </c>
      <c r="I234" s="40">
        <v>0.35</v>
      </c>
      <c r="J234" s="37"/>
      <c r="K234" s="40">
        <v>9.0909090909090912E-2</v>
      </c>
      <c r="L234" s="40">
        <v>0</v>
      </c>
      <c r="M234" s="40">
        <v>4.0909090909090908</v>
      </c>
      <c r="N234" s="40">
        <v>4.1111111111111107</v>
      </c>
      <c r="O234" s="40">
        <v>4</v>
      </c>
      <c r="P234" s="40">
        <v>5</v>
      </c>
      <c r="Q234" s="40">
        <v>5</v>
      </c>
      <c r="R234" s="40">
        <v>0</v>
      </c>
      <c r="S234" s="40">
        <v>4.1818181818181817</v>
      </c>
      <c r="T234" s="40">
        <v>4.1818181818181817</v>
      </c>
      <c r="U234" s="40">
        <v>0</v>
      </c>
      <c r="V234" s="40">
        <v>4.0999999999999996</v>
      </c>
      <c r="W234" s="40">
        <v>4.666666666666667</v>
      </c>
      <c r="X234" s="40">
        <v>3.8571428571428572</v>
      </c>
      <c r="Y234" s="37">
        <v>0</v>
      </c>
      <c r="Z234" s="37">
        <v>0</v>
      </c>
      <c r="AA234" s="37">
        <v>0</v>
      </c>
      <c r="AB234" s="37">
        <v>0</v>
      </c>
      <c r="AC234" s="37">
        <v>10</v>
      </c>
      <c r="AD234" s="37">
        <v>1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10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8</v>
      </c>
      <c r="AZ234" s="37">
        <v>1</v>
      </c>
      <c r="BA234" s="37">
        <v>0</v>
      </c>
      <c r="BB234" s="37">
        <v>0</v>
      </c>
      <c r="BC234" s="37">
        <v>0</v>
      </c>
      <c r="BD234" s="37">
        <v>0</v>
      </c>
      <c r="BE234" s="37">
        <v>0</v>
      </c>
      <c r="BF234" s="37">
        <v>0</v>
      </c>
      <c r="BG234" s="37">
        <v>0</v>
      </c>
      <c r="BH234" s="37">
        <v>0</v>
      </c>
      <c r="BI234" s="37">
        <v>0</v>
      </c>
      <c r="BJ234" s="37">
        <v>0</v>
      </c>
      <c r="BK234" s="37">
        <v>10</v>
      </c>
      <c r="BL234" s="37">
        <v>0</v>
      </c>
      <c r="BM234" s="37">
        <v>0</v>
      </c>
      <c r="BN234" s="37">
        <v>0</v>
      </c>
      <c r="BO234" s="37">
        <v>0</v>
      </c>
      <c r="BP234" s="37">
        <v>0</v>
      </c>
      <c r="BQ234" s="37">
        <v>0</v>
      </c>
      <c r="BR234" s="37">
        <v>0</v>
      </c>
      <c r="BS234" s="37">
        <v>0</v>
      </c>
      <c r="BT234" s="37">
        <v>1</v>
      </c>
      <c r="BU234" s="37">
        <v>7</v>
      </c>
      <c r="BV234" s="37">
        <v>3</v>
      </c>
      <c r="BW234" s="37">
        <v>0</v>
      </c>
      <c r="BX234" s="37">
        <v>0</v>
      </c>
      <c r="BY234" s="37">
        <v>0</v>
      </c>
      <c r="BZ234" s="37">
        <v>0</v>
      </c>
      <c r="CA234" s="37">
        <v>0</v>
      </c>
      <c r="CB234" s="37">
        <v>0</v>
      </c>
      <c r="CC234" s="37">
        <v>0</v>
      </c>
      <c r="CD234" s="37">
        <v>0</v>
      </c>
      <c r="CE234" s="37">
        <v>1</v>
      </c>
      <c r="CF234" s="37">
        <v>7</v>
      </c>
      <c r="CG234" s="37">
        <v>2</v>
      </c>
      <c r="CH234" s="37">
        <v>0</v>
      </c>
      <c r="CI234" s="37">
        <v>0</v>
      </c>
      <c r="CJ234" s="37">
        <v>0</v>
      </c>
      <c r="CK234" s="37">
        <v>0</v>
      </c>
      <c r="CL234" s="37">
        <v>0</v>
      </c>
      <c r="CM234" s="37">
        <v>0</v>
      </c>
      <c r="CN234" s="37">
        <v>0</v>
      </c>
      <c r="CO234" s="37">
        <v>0</v>
      </c>
      <c r="CP234" s="37">
        <v>1</v>
      </c>
      <c r="CQ234" s="37">
        <v>7</v>
      </c>
      <c r="CR234" s="37">
        <v>3</v>
      </c>
      <c r="CS234" s="37">
        <v>0</v>
      </c>
      <c r="CT234" s="37">
        <v>0</v>
      </c>
      <c r="CU234" s="37">
        <v>0</v>
      </c>
      <c r="CV234" s="37">
        <v>0</v>
      </c>
      <c r="CW234" s="37">
        <v>0</v>
      </c>
      <c r="CX234" s="37">
        <v>0</v>
      </c>
      <c r="CY234" s="37">
        <v>0</v>
      </c>
      <c r="CZ234" s="37">
        <v>0</v>
      </c>
      <c r="DA234" s="37">
        <v>0</v>
      </c>
      <c r="DB234" s="37">
        <v>1</v>
      </c>
      <c r="DC234" s="37">
        <v>2</v>
      </c>
      <c r="DD234" s="37">
        <v>0</v>
      </c>
      <c r="DE234" s="37">
        <v>0</v>
      </c>
      <c r="DF234" s="37">
        <v>0</v>
      </c>
      <c r="DG234" s="37">
        <v>0</v>
      </c>
      <c r="DH234" s="37">
        <v>0</v>
      </c>
      <c r="DI234" s="37"/>
      <c r="DJ234" s="37">
        <v>9</v>
      </c>
      <c r="DK234" s="37">
        <v>0</v>
      </c>
      <c r="DL234" s="37">
        <v>0</v>
      </c>
      <c r="DM234" s="37">
        <v>0</v>
      </c>
      <c r="DN234" s="37">
        <v>7</v>
      </c>
      <c r="DO234" s="37">
        <v>21</v>
      </c>
      <c r="DP234" s="37">
        <v>14</v>
      </c>
      <c r="DQ234" s="37">
        <v>14</v>
      </c>
      <c r="DR234" s="37">
        <v>19</v>
      </c>
      <c r="DS234" s="37">
        <v>3</v>
      </c>
      <c r="DT234" s="37">
        <v>7</v>
      </c>
      <c r="DU234" s="37">
        <v>20</v>
      </c>
      <c r="DV234" s="37">
        <v>12</v>
      </c>
      <c r="DW234" s="37">
        <v>17</v>
      </c>
      <c r="DX234" s="37">
        <v>14</v>
      </c>
      <c r="DY234" s="37">
        <v>21</v>
      </c>
      <c r="DZ234" s="37">
        <v>15</v>
      </c>
      <c r="EA234" s="37">
        <v>15</v>
      </c>
      <c r="EB234" s="37">
        <v>17</v>
      </c>
      <c r="EC234" s="37">
        <v>16</v>
      </c>
      <c r="ED234" s="37">
        <v>17</v>
      </c>
      <c r="EE234" s="37">
        <f t="shared" si="54"/>
        <v>52</v>
      </c>
      <c r="EF234" s="37">
        <f t="shared" si="55"/>
        <v>47</v>
      </c>
      <c r="EG234" s="37">
        <f t="shared" si="56"/>
        <v>45</v>
      </c>
      <c r="EH234" s="37">
        <f t="shared" si="57"/>
        <v>44</v>
      </c>
      <c r="EI234" s="37">
        <f t="shared" si="58"/>
        <v>53</v>
      </c>
      <c r="EJ234" s="37">
        <f t="shared" si="59"/>
        <v>47</v>
      </c>
      <c r="EK234" s="37">
        <f t="shared" si="60"/>
        <v>51</v>
      </c>
      <c r="EL234" s="37">
        <f t="shared" si="61"/>
        <v>41</v>
      </c>
      <c r="EM234" s="37">
        <f t="shared" si="62"/>
        <v>52</v>
      </c>
      <c r="EN234" s="37">
        <f t="shared" si="63"/>
        <v>34</v>
      </c>
      <c r="EO234" s="37">
        <f t="shared" si="64"/>
        <v>30</v>
      </c>
      <c r="EP234" s="37">
        <f>DN234-DO234</f>
        <v>-14</v>
      </c>
      <c r="EQ234" s="37">
        <f>DP234-DQ234</f>
        <v>0</v>
      </c>
      <c r="ER234" s="37">
        <f>DR234-DS234</f>
        <v>16</v>
      </c>
      <c r="ES234" s="37">
        <f>DT234-DU234</f>
        <v>-13</v>
      </c>
      <c r="ET234" s="57">
        <v>8.6666666666666696</v>
      </c>
      <c r="EU234" s="42" t="str">
        <f t="shared" si="68"/>
        <v>I</v>
      </c>
      <c r="EV234" s="42" t="str">
        <f t="shared" si="65"/>
        <v>N</v>
      </c>
      <c r="EW234" s="42" t="str">
        <f t="shared" si="66"/>
        <v>T</v>
      </c>
      <c r="EX234" s="42" t="str">
        <f t="shared" si="67"/>
        <v>P</v>
      </c>
      <c r="EY234" s="37" t="str">
        <f t="shared" si="53"/>
        <v>INTP</v>
      </c>
      <c r="EZ234" s="37"/>
      <c r="FA234" s="37">
        <v>3</v>
      </c>
    </row>
    <row r="235" spans="1:157" x14ac:dyDescent="0.3">
      <c r="A235" s="37">
        <v>233</v>
      </c>
      <c r="B235" s="38">
        <v>41978</v>
      </c>
      <c r="C235" s="37">
        <v>1</v>
      </c>
      <c r="D235" s="37">
        <v>5</v>
      </c>
      <c r="E235" s="37"/>
      <c r="F235" s="39">
        <v>0</v>
      </c>
      <c r="G235" s="37"/>
      <c r="H235" s="40">
        <v>0</v>
      </c>
      <c r="I235" s="40">
        <v>0</v>
      </c>
      <c r="J235" s="37"/>
      <c r="K235" s="40">
        <v>0</v>
      </c>
      <c r="L235" s="40">
        <v>0</v>
      </c>
      <c r="M235" s="40">
        <v>4</v>
      </c>
      <c r="N235" s="40">
        <v>4</v>
      </c>
      <c r="O235" s="40">
        <v>4</v>
      </c>
      <c r="P235" s="40">
        <v>4</v>
      </c>
      <c r="Q235" s="40">
        <v>4</v>
      </c>
      <c r="R235" s="40">
        <v>4</v>
      </c>
      <c r="S235" s="40">
        <v>4.2727272727272725</v>
      </c>
      <c r="T235" s="40">
        <v>4.2727272727272725</v>
      </c>
      <c r="U235" s="40">
        <v>0</v>
      </c>
      <c r="V235" s="40">
        <v>4.5</v>
      </c>
      <c r="W235" s="40">
        <v>4.5</v>
      </c>
      <c r="X235" s="40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11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  <c r="AN235" s="37">
        <v>10</v>
      </c>
      <c r="AO235" s="37"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v>0</v>
      </c>
      <c r="AW235" s="37">
        <v>0</v>
      </c>
      <c r="AX235" s="37">
        <v>0</v>
      </c>
      <c r="AY235" s="37">
        <v>9</v>
      </c>
      <c r="AZ235" s="37">
        <v>0</v>
      </c>
      <c r="BA235" s="37">
        <v>0</v>
      </c>
      <c r="BB235" s="37">
        <v>0</v>
      </c>
      <c r="BC235" s="37">
        <v>0</v>
      </c>
      <c r="BD235" s="37">
        <v>0</v>
      </c>
      <c r="BE235" s="37">
        <v>0</v>
      </c>
      <c r="BF235" s="37">
        <v>0</v>
      </c>
      <c r="BG235" s="37">
        <v>0</v>
      </c>
      <c r="BH235" s="37">
        <v>0</v>
      </c>
      <c r="BI235" s="37">
        <v>0</v>
      </c>
      <c r="BJ235" s="37">
        <v>8</v>
      </c>
      <c r="BK235" s="37">
        <v>0</v>
      </c>
      <c r="BL235" s="37">
        <v>0</v>
      </c>
      <c r="BM235" s="37">
        <v>0</v>
      </c>
      <c r="BN235" s="37">
        <v>0</v>
      </c>
      <c r="BO235" s="37">
        <v>0</v>
      </c>
      <c r="BP235" s="37">
        <v>0</v>
      </c>
      <c r="BQ235" s="37">
        <v>0</v>
      </c>
      <c r="BR235" s="37">
        <v>0</v>
      </c>
      <c r="BS235" s="37">
        <v>0</v>
      </c>
      <c r="BT235" s="37">
        <v>1</v>
      </c>
      <c r="BU235" s="37">
        <v>8</v>
      </c>
      <c r="BV235" s="37">
        <v>1</v>
      </c>
      <c r="BW235" s="37">
        <v>0</v>
      </c>
      <c r="BX235" s="37">
        <v>1</v>
      </c>
      <c r="BY235" s="37">
        <v>0</v>
      </c>
      <c r="BZ235" s="37">
        <v>0</v>
      </c>
      <c r="CA235" s="37">
        <v>0</v>
      </c>
      <c r="CB235" s="37">
        <v>0</v>
      </c>
      <c r="CC235" s="37">
        <v>0</v>
      </c>
      <c r="CD235" s="37">
        <v>0</v>
      </c>
      <c r="CE235" s="37">
        <v>1</v>
      </c>
      <c r="CF235" s="37">
        <v>3</v>
      </c>
      <c r="CG235" s="37">
        <v>6</v>
      </c>
      <c r="CH235" s="37">
        <v>0</v>
      </c>
      <c r="CI235" s="37">
        <v>0</v>
      </c>
      <c r="CJ235" s="37">
        <v>0</v>
      </c>
      <c r="CK235" s="37">
        <v>0</v>
      </c>
      <c r="CL235" s="37">
        <v>0</v>
      </c>
      <c r="CM235" s="37">
        <v>0</v>
      </c>
      <c r="CN235" s="37">
        <v>0</v>
      </c>
      <c r="CO235" s="37">
        <v>0</v>
      </c>
      <c r="CP235" s="37">
        <v>1</v>
      </c>
      <c r="CQ235" s="37">
        <v>8</v>
      </c>
      <c r="CR235" s="37">
        <v>1</v>
      </c>
      <c r="CS235" s="37">
        <v>0</v>
      </c>
      <c r="CT235" s="37">
        <v>1</v>
      </c>
      <c r="CU235" s="37">
        <v>0</v>
      </c>
      <c r="CV235" s="37">
        <v>0</v>
      </c>
      <c r="CW235" s="37">
        <v>0</v>
      </c>
      <c r="CX235" s="37">
        <v>0</v>
      </c>
      <c r="CY235" s="37">
        <v>0</v>
      </c>
      <c r="CZ235" s="37">
        <v>0</v>
      </c>
      <c r="DA235" s="37">
        <v>1</v>
      </c>
      <c r="DB235" s="37">
        <v>3</v>
      </c>
      <c r="DC235" s="37">
        <v>6</v>
      </c>
      <c r="DD235" s="37">
        <v>0</v>
      </c>
      <c r="DE235" s="37">
        <v>0</v>
      </c>
      <c r="DF235" s="37">
        <v>0</v>
      </c>
      <c r="DG235" s="37">
        <v>0</v>
      </c>
      <c r="DH235" s="37">
        <v>0</v>
      </c>
      <c r="DI235" s="37"/>
      <c r="DJ235" s="37">
        <v>0</v>
      </c>
      <c r="DK235" s="37">
        <v>2</v>
      </c>
      <c r="DL235" s="37">
        <v>7</v>
      </c>
      <c r="DM235" s="37">
        <v>9</v>
      </c>
      <c r="DN235" s="37">
        <v>19</v>
      </c>
      <c r="DO235" s="37">
        <v>7</v>
      </c>
      <c r="DP235" s="37">
        <v>13</v>
      </c>
      <c r="DQ235" s="37">
        <v>14</v>
      </c>
      <c r="DR235" s="37">
        <v>12</v>
      </c>
      <c r="DS235" s="37">
        <v>10</v>
      </c>
      <c r="DT235" s="37">
        <v>8</v>
      </c>
      <c r="DU235" s="37">
        <v>22</v>
      </c>
      <c r="DV235" s="37">
        <v>9</v>
      </c>
      <c r="DW235" s="37">
        <v>16</v>
      </c>
      <c r="DX235" s="37">
        <v>21</v>
      </c>
      <c r="DY235" s="37">
        <v>16</v>
      </c>
      <c r="DZ235" s="37">
        <v>18</v>
      </c>
      <c r="EA235" s="37">
        <v>13</v>
      </c>
      <c r="EB235" s="37">
        <v>20</v>
      </c>
      <c r="EC235" s="37">
        <v>13</v>
      </c>
      <c r="ED235" s="37">
        <v>18</v>
      </c>
      <c r="EE235" s="37">
        <f t="shared" si="54"/>
        <v>53</v>
      </c>
      <c r="EF235" s="37">
        <f t="shared" si="55"/>
        <v>51</v>
      </c>
      <c r="EG235" s="37">
        <f t="shared" si="56"/>
        <v>40</v>
      </c>
      <c r="EH235" s="37">
        <f t="shared" si="57"/>
        <v>38</v>
      </c>
      <c r="EI235" s="37">
        <f t="shared" si="58"/>
        <v>52</v>
      </c>
      <c r="EJ235" s="37">
        <f t="shared" si="59"/>
        <v>54</v>
      </c>
      <c r="EK235" s="37">
        <f t="shared" si="60"/>
        <v>54</v>
      </c>
      <c r="EL235" s="37">
        <f t="shared" si="61"/>
        <v>48</v>
      </c>
      <c r="EM235" s="37">
        <f t="shared" si="62"/>
        <v>42</v>
      </c>
      <c r="EN235" s="37">
        <f t="shared" si="63"/>
        <v>34</v>
      </c>
      <c r="EO235" s="37">
        <f t="shared" si="64"/>
        <v>34</v>
      </c>
      <c r="EP235" s="37">
        <f>DN235-DO235</f>
        <v>12</v>
      </c>
      <c r="EQ235" s="37">
        <f>DP235-DQ235</f>
        <v>-1</v>
      </c>
      <c r="ER235" s="37">
        <f>DR235-DS235</f>
        <v>2</v>
      </c>
      <c r="ES235" s="37">
        <f>DT235-DU235</f>
        <v>-14</v>
      </c>
      <c r="ET235" s="57">
        <v>9.6666666666666696</v>
      </c>
      <c r="EU235" s="42" t="str">
        <f t="shared" si="68"/>
        <v>E</v>
      </c>
      <c r="EV235" s="42" t="str">
        <f t="shared" si="65"/>
        <v>N</v>
      </c>
      <c r="EW235" s="42" t="str">
        <f t="shared" si="66"/>
        <v>T</v>
      </c>
      <c r="EX235" s="42" t="str">
        <f t="shared" si="67"/>
        <v>P</v>
      </c>
      <c r="EY235" s="37" t="str">
        <f t="shared" si="53"/>
        <v>ENTP</v>
      </c>
      <c r="EZ235" s="37"/>
      <c r="FA235" s="37">
        <v>3</v>
      </c>
    </row>
    <row r="236" spans="1:157" x14ac:dyDescent="0.3">
      <c r="A236" s="37">
        <v>234</v>
      </c>
      <c r="B236" s="38">
        <v>41978</v>
      </c>
      <c r="C236" s="37">
        <v>1</v>
      </c>
      <c r="D236" s="37">
        <v>6</v>
      </c>
      <c r="E236" s="37"/>
      <c r="F236" s="39">
        <v>1</v>
      </c>
      <c r="G236" s="37"/>
      <c r="H236" s="40">
        <v>0.31818181818181818</v>
      </c>
      <c r="I236" s="40">
        <v>0.2</v>
      </c>
      <c r="J236" s="37"/>
      <c r="K236" s="40">
        <v>4.5454545454545456E-2</v>
      </c>
      <c r="L236" s="40">
        <v>0</v>
      </c>
      <c r="M236" s="40">
        <v>4</v>
      </c>
      <c r="N236" s="40">
        <v>4</v>
      </c>
      <c r="O236" s="40">
        <v>4</v>
      </c>
      <c r="P236" s="40">
        <v>3.7</v>
      </c>
      <c r="Q236" s="40">
        <v>3.7777777777777777</v>
      </c>
      <c r="R236" s="40">
        <v>3</v>
      </c>
      <c r="S236" s="40">
        <v>4.1818181818181817</v>
      </c>
      <c r="T236" s="40">
        <v>4.3</v>
      </c>
      <c r="U236" s="40">
        <v>3</v>
      </c>
      <c r="V236" s="40">
        <v>4.5</v>
      </c>
      <c r="W236" s="40">
        <v>4.5</v>
      </c>
      <c r="X236" s="40">
        <v>0</v>
      </c>
      <c r="Y236" s="37">
        <v>0</v>
      </c>
      <c r="Z236" s="37">
        <v>0</v>
      </c>
      <c r="AA236" s="37">
        <v>0</v>
      </c>
      <c r="AB236" s="37">
        <v>1</v>
      </c>
      <c r="AC236" s="37">
        <v>9</v>
      </c>
      <c r="AD236" s="37">
        <v>1</v>
      </c>
      <c r="AE236" s="37">
        <v>0</v>
      </c>
      <c r="AF236" s="37">
        <v>0</v>
      </c>
      <c r="AG236" s="37">
        <v>0</v>
      </c>
      <c r="AH236" s="37">
        <v>0</v>
      </c>
      <c r="AI236" s="37">
        <v>0</v>
      </c>
      <c r="AJ236" s="37">
        <v>0</v>
      </c>
      <c r="AK236" s="37">
        <v>0</v>
      </c>
      <c r="AL236" s="37">
        <v>0</v>
      </c>
      <c r="AM236" s="37">
        <v>3</v>
      </c>
      <c r="AN236" s="37">
        <v>7</v>
      </c>
      <c r="AO236" s="37">
        <v>0</v>
      </c>
      <c r="AP236" s="37">
        <v>0</v>
      </c>
      <c r="AQ236" s="37">
        <v>0</v>
      </c>
      <c r="AR236" s="37">
        <v>0</v>
      </c>
      <c r="AS236" s="37">
        <v>0</v>
      </c>
      <c r="AT236" s="37">
        <v>0</v>
      </c>
      <c r="AU236" s="37">
        <v>0</v>
      </c>
      <c r="AV236" s="37">
        <v>0</v>
      </c>
      <c r="AW236" s="37">
        <v>0</v>
      </c>
      <c r="AX236" s="37">
        <v>1</v>
      </c>
      <c r="AY236" s="37">
        <v>8</v>
      </c>
      <c r="AZ236" s="37">
        <v>1</v>
      </c>
      <c r="BA236" s="37">
        <v>0</v>
      </c>
      <c r="BB236" s="37">
        <v>0</v>
      </c>
      <c r="BC236" s="37">
        <v>0</v>
      </c>
      <c r="BD236" s="37">
        <v>0</v>
      </c>
      <c r="BE236" s="37">
        <v>0</v>
      </c>
      <c r="BF236" s="37">
        <v>0</v>
      </c>
      <c r="BG236" s="37">
        <v>0</v>
      </c>
      <c r="BH236" s="37">
        <v>0</v>
      </c>
      <c r="BI236" s="37">
        <v>2</v>
      </c>
      <c r="BJ236" s="37">
        <v>7</v>
      </c>
      <c r="BK236" s="37">
        <v>0</v>
      </c>
      <c r="BL236" s="37">
        <v>0</v>
      </c>
      <c r="BM236" s="37">
        <v>0</v>
      </c>
      <c r="BN236" s="37">
        <v>0</v>
      </c>
      <c r="BO236" s="37">
        <v>0</v>
      </c>
      <c r="BP236" s="37">
        <v>0</v>
      </c>
      <c r="BQ236" s="37">
        <v>0</v>
      </c>
      <c r="BR236" s="37">
        <v>0</v>
      </c>
      <c r="BS236" s="37">
        <v>0</v>
      </c>
      <c r="BT236" s="37">
        <v>1</v>
      </c>
      <c r="BU236" s="37">
        <v>7</v>
      </c>
      <c r="BV236" s="37">
        <v>3</v>
      </c>
      <c r="BW236" s="37">
        <v>0</v>
      </c>
      <c r="BX236" s="37">
        <v>0</v>
      </c>
      <c r="BY236" s="37">
        <v>0</v>
      </c>
      <c r="BZ236" s="37">
        <v>0</v>
      </c>
      <c r="CA236" s="37">
        <v>0</v>
      </c>
      <c r="CB236" s="37">
        <v>0</v>
      </c>
      <c r="CC236" s="37">
        <v>0</v>
      </c>
      <c r="CD236" s="37">
        <v>0</v>
      </c>
      <c r="CE236" s="37">
        <v>0</v>
      </c>
      <c r="CF236" s="37">
        <v>5</v>
      </c>
      <c r="CG236" s="37">
        <v>5</v>
      </c>
      <c r="CH236" s="37">
        <v>0</v>
      </c>
      <c r="CI236" s="37">
        <v>0</v>
      </c>
      <c r="CJ236" s="37">
        <v>0</v>
      </c>
      <c r="CK236" s="37">
        <v>0</v>
      </c>
      <c r="CL236" s="37">
        <v>0</v>
      </c>
      <c r="CM236" s="37">
        <v>0</v>
      </c>
      <c r="CN236" s="37">
        <v>0</v>
      </c>
      <c r="CO236" s="37">
        <v>0</v>
      </c>
      <c r="CP236" s="37">
        <v>0</v>
      </c>
      <c r="CQ236" s="37">
        <v>7</v>
      </c>
      <c r="CR236" s="37">
        <v>3</v>
      </c>
      <c r="CS236" s="37">
        <v>0</v>
      </c>
      <c r="CT236" s="37">
        <v>0</v>
      </c>
      <c r="CU236" s="37">
        <v>0</v>
      </c>
      <c r="CV236" s="37">
        <v>0</v>
      </c>
      <c r="CW236" s="37">
        <v>0</v>
      </c>
      <c r="CX236" s="37">
        <v>0</v>
      </c>
      <c r="CY236" s="37">
        <v>0</v>
      </c>
      <c r="CZ236" s="37">
        <v>0</v>
      </c>
      <c r="DA236" s="37">
        <v>0</v>
      </c>
      <c r="DB236" s="37">
        <v>5</v>
      </c>
      <c r="DC236" s="37">
        <v>5</v>
      </c>
      <c r="DD236" s="37">
        <v>0</v>
      </c>
      <c r="DE236" s="37">
        <v>0</v>
      </c>
      <c r="DF236" s="37">
        <v>0</v>
      </c>
      <c r="DG236" s="37">
        <v>0</v>
      </c>
      <c r="DH236" s="37">
        <v>0</v>
      </c>
      <c r="DI236" s="37"/>
      <c r="DJ236" s="37">
        <v>5</v>
      </c>
      <c r="DK236" s="37">
        <v>3</v>
      </c>
      <c r="DL236" s="37">
        <v>1</v>
      </c>
      <c r="DM236" s="37">
        <v>4</v>
      </c>
      <c r="DN236" s="37">
        <v>15</v>
      </c>
      <c r="DO236" s="37">
        <v>17</v>
      </c>
      <c r="DP236" s="37">
        <v>25</v>
      </c>
      <c r="DQ236" s="37">
        <v>7</v>
      </c>
      <c r="DR236" s="37">
        <v>14</v>
      </c>
      <c r="DS236" s="37">
        <v>8</v>
      </c>
      <c r="DT236" s="37">
        <v>13</v>
      </c>
      <c r="DU236" s="37">
        <v>17</v>
      </c>
      <c r="DV236" s="37">
        <v>11</v>
      </c>
      <c r="DW236" s="37">
        <v>19</v>
      </c>
      <c r="DX236" s="37">
        <v>21</v>
      </c>
      <c r="DY236" s="37">
        <v>14</v>
      </c>
      <c r="DZ236" s="37">
        <v>20</v>
      </c>
      <c r="EA236" s="37">
        <v>18</v>
      </c>
      <c r="EB236" s="37">
        <v>9</v>
      </c>
      <c r="EC236" s="37">
        <v>13</v>
      </c>
      <c r="ED236" s="37">
        <v>19</v>
      </c>
      <c r="EE236" s="37">
        <f t="shared" si="54"/>
        <v>54</v>
      </c>
      <c r="EF236" s="37">
        <f t="shared" si="55"/>
        <v>47</v>
      </c>
      <c r="EG236" s="37">
        <f t="shared" si="56"/>
        <v>43</v>
      </c>
      <c r="EH236" s="37">
        <f t="shared" si="57"/>
        <v>48</v>
      </c>
      <c r="EI236" s="37">
        <f t="shared" si="58"/>
        <v>53</v>
      </c>
      <c r="EJ236" s="37">
        <f t="shared" si="59"/>
        <v>43</v>
      </c>
      <c r="EK236" s="37">
        <f t="shared" si="60"/>
        <v>47</v>
      </c>
      <c r="EL236" s="37">
        <f t="shared" si="61"/>
        <v>52</v>
      </c>
      <c r="EM236" s="37">
        <f t="shared" si="62"/>
        <v>45</v>
      </c>
      <c r="EN236" s="37">
        <f t="shared" si="63"/>
        <v>38</v>
      </c>
      <c r="EO236" s="37">
        <f t="shared" si="64"/>
        <v>34</v>
      </c>
      <c r="EP236" s="37">
        <f>DN236-DO236</f>
        <v>-2</v>
      </c>
      <c r="EQ236" s="37">
        <f>DP236-DQ236</f>
        <v>18</v>
      </c>
      <c r="ER236" s="37">
        <f>DR236-DS236</f>
        <v>6</v>
      </c>
      <c r="ES236" s="37">
        <f>DT236-DU236</f>
        <v>-4</v>
      </c>
      <c r="ET236" s="57">
        <v>10.6666666666667</v>
      </c>
      <c r="EU236" s="42" t="str">
        <f t="shared" si="68"/>
        <v>I</v>
      </c>
      <c r="EV236" s="42" t="str">
        <f t="shared" si="65"/>
        <v>S</v>
      </c>
      <c r="EW236" s="42" t="str">
        <f t="shared" si="66"/>
        <v>T</v>
      </c>
      <c r="EX236" s="42" t="str">
        <f t="shared" si="67"/>
        <v>P</v>
      </c>
      <c r="EY236" s="37" t="str">
        <f t="shared" si="53"/>
        <v>ISTP</v>
      </c>
      <c r="EZ236" s="37"/>
      <c r="FA236" s="37">
        <v>3</v>
      </c>
    </row>
    <row r="237" spans="1:157" x14ac:dyDescent="0.3">
      <c r="A237" s="37">
        <v>235</v>
      </c>
      <c r="B237" s="38">
        <v>41978</v>
      </c>
      <c r="C237" s="37">
        <v>2</v>
      </c>
      <c r="D237" s="37">
        <v>7</v>
      </c>
      <c r="E237" s="37"/>
      <c r="F237" s="39">
        <v>1</v>
      </c>
      <c r="G237" s="37"/>
      <c r="H237" s="40">
        <v>0.27272727272727271</v>
      </c>
      <c r="I237" s="40">
        <v>0.85</v>
      </c>
      <c r="J237" s="37"/>
      <c r="K237" s="40">
        <v>0</v>
      </c>
      <c r="L237" s="40">
        <v>0.35</v>
      </c>
      <c r="M237" s="40">
        <v>4.3636363636363633</v>
      </c>
      <c r="N237" s="40">
        <v>4.4444444444444446</v>
      </c>
      <c r="O237" s="40">
        <v>4</v>
      </c>
      <c r="P237" s="40">
        <v>4.5999999999999996</v>
      </c>
      <c r="Q237" s="40">
        <v>4.5999999999999996</v>
      </c>
      <c r="R237" s="40">
        <v>0</v>
      </c>
      <c r="S237" s="40">
        <v>3.9090909090909092</v>
      </c>
      <c r="T237" s="40">
        <v>4.1111111111111107</v>
      </c>
      <c r="U237" s="40">
        <v>3</v>
      </c>
      <c r="V237" s="40">
        <v>4.5999999999999996</v>
      </c>
      <c r="W237" s="40">
        <v>4.5999999999999996</v>
      </c>
      <c r="X237" s="40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v>7</v>
      </c>
      <c r="AD237" s="37">
        <v>4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7">
        <v>0</v>
      </c>
      <c r="AK237" s="37">
        <v>0</v>
      </c>
      <c r="AL237" s="37">
        <v>0</v>
      </c>
      <c r="AM237" s="37">
        <v>0</v>
      </c>
      <c r="AN237" s="37">
        <v>4</v>
      </c>
      <c r="AO237" s="37">
        <v>6</v>
      </c>
      <c r="AP237" s="37">
        <v>0</v>
      </c>
      <c r="AQ237" s="37">
        <v>0</v>
      </c>
      <c r="AR237" s="37">
        <v>0</v>
      </c>
      <c r="AS237" s="37">
        <v>0</v>
      </c>
      <c r="AT237" s="37">
        <v>0</v>
      </c>
      <c r="AU237" s="37">
        <v>0</v>
      </c>
      <c r="AV237" s="37">
        <v>0</v>
      </c>
      <c r="AW237" s="37">
        <v>0</v>
      </c>
      <c r="AX237" s="37">
        <v>0</v>
      </c>
      <c r="AY237" s="37">
        <v>5</v>
      </c>
      <c r="AZ237" s="37">
        <v>4</v>
      </c>
      <c r="BA237" s="37">
        <v>0</v>
      </c>
      <c r="BB237" s="37">
        <v>0</v>
      </c>
      <c r="BC237" s="37">
        <v>0</v>
      </c>
      <c r="BD237" s="37">
        <v>0</v>
      </c>
      <c r="BE237" s="37">
        <v>0</v>
      </c>
      <c r="BF237" s="37">
        <v>0</v>
      </c>
      <c r="BG237" s="37">
        <v>0</v>
      </c>
      <c r="BH237" s="37">
        <v>0</v>
      </c>
      <c r="BI237" s="37">
        <v>0</v>
      </c>
      <c r="BJ237" s="37">
        <v>4</v>
      </c>
      <c r="BK237" s="37">
        <v>6</v>
      </c>
      <c r="BL237" s="37">
        <v>0</v>
      </c>
      <c r="BM237" s="37">
        <v>0</v>
      </c>
      <c r="BN237" s="37">
        <v>0</v>
      </c>
      <c r="BO237" s="37">
        <v>0</v>
      </c>
      <c r="BP237" s="37">
        <v>0</v>
      </c>
      <c r="BQ237" s="37">
        <v>0</v>
      </c>
      <c r="BR237" s="37">
        <v>0</v>
      </c>
      <c r="BS237" s="37">
        <v>0</v>
      </c>
      <c r="BT237" s="37">
        <v>2</v>
      </c>
      <c r="BU237" s="37">
        <v>8</v>
      </c>
      <c r="BV237" s="37">
        <v>1</v>
      </c>
      <c r="BW237" s="37">
        <v>0</v>
      </c>
      <c r="BX237" s="37">
        <v>0</v>
      </c>
      <c r="BY237" s="37">
        <v>0</v>
      </c>
      <c r="BZ237" s="37">
        <v>0</v>
      </c>
      <c r="CA237" s="37">
        <v>0</v>
      </c>
      <c r="CB237" s="37">
        <v>0</v>
      </c>
      <c r="CC237" s="37">
        <v>0</v>
      </c>
      <c r="CD237" s="37">
        <v>0</v>
      </c>
      <c r="CE237" s="37">
        <v>0</v>
      </c>
      <c r="CF237" s="37">
        <v>4</v>
      </c>
      <c r="CG237" s="37">
        <v>6</v>
      </c>
      <c r="CH237" s="37">
        <v>0</v>
      </c>
      <c r="CI237" s="37">
        <v>0</v>
      </c>
      <c r="CJ237" s="37">
        <v>0</v>
      </c>
      <c r="CK237" s="37">
        <v>0</v>
      </c>
      <c r="CL237" s="37">
        <v>0</v>
      </c>
      <c r="CM237" s="37">
        <v>0</v>
      </c>
      <c r="CN237" s="37">
        <v>0</v>
      </c>
      <c r="CO237" s="37">
        <v>0</v>
      </c>
      <c r="CP237" s="37">
        <v>0</v>
      </c>
      <c r="CQ237" s="37">
        <v>8</v>
      </c>
      <c r="CR237" s="37">
        <v>1</v>
      </c>
      <c r="CS237" s="37">
        <v>0</v>
      </c>
      <c r="CT237" s="37">
        <v>0</v>
      </c>
      <c r="CU237" s="37">
        <v>0</v>
      </c>
      <c r="CV237" s="37">
        <v>0</v>
      </c>
      <c r="CW237" s="37">
        <v>0</v>
      </c>
      <c r="CX237" s="37">
        <v>0</v>
      </c>
      <c r="CY237" s="37">
        <v>0</v>
      </c>
      <c r="CZ237" s="37">
        <v>0</v>
      </c>
      <c r="DA237" s="37">
        <v>0</v>
      </c>
      <c r="DB237" s="37">
        <v>4</v>
      </c>
      <c r="DC237" s="37">
        <v>6</v>
      </c>
      <c r="DD237" s="37">
        <v>0</v>
      </c>
      <c r="DE237" s="37">
        <v>0</v>
      </c>
      <c r="DF237" s="37">
        <v>0</v>
      </c>
      <c r="DG237" s="37">
        <v>0</v>
      </c>
      <c r="DH237" s="37">
        <v>0</v>
      </c>
      <c r="DI237" s="37"/>
      <c r="DJ237" s="37">
        <v>9</v>
      </c>
      <c r="DK237" s="37">
        <v>0</v>
      </c>
      <c r="DL237" s="37">
        <v>0</v>
      </c>
      <c r="DM237" s="37">
        <v>0</v>
      </c>
      <c r="DN237" s="37">
        <v>4</v>
      </c>
      <c r="DO237" s="37">
        <v>23</v>
      </c>
      <c r="DP237" s="37">
        <v>7</v>
      </c>
      <c r="DQ237" s="37">
        <v>19</v>
      </c>
      <c r="DR237" s="37">
        <v>23</v>
      </c>
      <c r="DS237" s="37">
        <v>5</v>
      </c>
      <c r="DT237" s="37">
        <v>7</v>
      </c>
      <c r="DU237" s="37">
        <v>19</v>
      </c>
      <c r="DV237" s="37">
        <v>23</v>
      </c>
      <c r="DW237" s="37">
        <v>6</v>
      </c>
      <c r="DX237" s="37">
        <v>13</v>
      </c>
      <c r="DY237" s="37">
        <v>21</v>
      </c>
      <c r="DZ237" s="37">
        <v>24</v>
      </c>
      <c r="EA237" s="37">
        <v>9</v>
      </c>
      <c r="EB237" s="37">
        <v>20</v>
      </c>
      <c r="EC237" s="37">
        <v>14</v>
      </c>
      <c r="ED237" s="37">
        <v>14</v>
      </c>
      <c r="EE237" s="37">
        <f t="shared" si="54"/>
        <v>40</v>
      </c>
      <c r="EF237" s="37">
        <f t="shared" si="55"/>
        <v>53</v>
      </c>
      <c r="EG237" s="37">
        <f t="shared" si="56"/>
        <v>51</v>
      </c>
      <c r="EH237" s="37">
        <f t="shared" si="57"/>
        <v>38</v>
      </c>
      <c r="EI237" s="37">
        <f t="shared" si="58"/>
        <v>59</v>
      </c>
      <c r="EJ237" s="37">
        <f t="shared" si="59"/>
        <v>47</v>
      </c>
      <c r="EK237" s="37">
        <f t="shared" si="60"/>
        <v>40</v>
      </c>
      <c r="EL237" s="37">
        <f t="shared" si="61"/>
        <v>60</v>
      </c>
      <c r="EM237" s="37">
        <f t="shared" si="62"/>
        <v>44</v>
      </c>
      <c r="EN237" s="37">
        <f t="shared" si="63"/>
        <v>20</v>
      </c>
      <c r="EO237" s="37">
        <f t="shared" si="64"/>
        <v>27</v>
      </c>
      <c r="EP237" s="37">
        <f>DN237-DO237</f>
        <v>-19</v>
      </c>
      <c r="EQ237" s="37">
        <f>DP237-DQ237</f>
        <v>-12</v>
      </c>
      <c r="ER237" s="37">
        <f>DR237-DS237</f>
        <v>18</v>
      </c>
      <c r="ES237" s="37">
        <f>DT237-DU237</f>
        <v>-12</v>
      </c>
      <c r="ET237" s="57">
        <v>11.6666666666667</v>
      </c>
      <c r="EU237" s="42" t="str">
        <f t="shared" si="68"/>
        <v>I</v>
      </c>
      <c r="EV237" s="42" t="str">
        <f t="shared" si="65"/>
        <v>N</v>
      </c>
      <c r="EW237" s="42" t="str">
        <f t="shared" si="66"/>
        <v>T</v>
      </c>
      <c r="EX237" s="42" t="str">
        <f t="shared" si="67"/>
        <v>P</v>
      </c>
      <c r="EY237" s="37" t="str">
        <f t="shared" si="53"/>
        <v>INTP</v>
      </c>
      <c r="EZ237" s="37"/>
      <c r="FA237" s="37">
        <v>3</v>
      </c>
    </row>
    <row r="238" spans="1:157" x14ac:dyDescent="0.3">
      <c r="A238" s="37">
        <v>236</v>
      </c>
      <c r="B238" s="38">
        <v>41978</v>
      </c>
      <c r="C238" s="37">
        <v>2</v>
      </c>
      <c r="D238" s="37">
        <v>8</v>
      </c>
      <c r="E238" s="37"/>
      <c r="F238" s="39">
        <v>0</v>
      </c>
      <c r="G238" s="37"/>
      <c r="H238" s="40">
        <v>0</v>
      </c>
      <c r="I238" s="40">
        <v>0</v>
      </c>
      <c r="J238" s="37"/>
      <c r="K238" s="40">
        <v>0</v>
      </c>
      <c r="L238" s="40">
        <v>0</v>
      </c>
      <c r="M238" s="40">
        <v>3.4545454545454546</v>
      </c>
      <c r="N238" s="40">
        <v>3.8</v>
      </c>
      <c r="O238" s="40">
        <v>3.1666666666666665</v>
      </c>
      <c r="P238" s="40">
        <v>3.9</v>
      </c>
      <c r="Q238" s="40">
        <v>4</v>
      </c>
      <c r="R238" s="40">
        <v>3</v>
      </c>
      <c r="S238" s="40">
        <v>4.4545454545454541</v>
      </c>
      <c r="T238" s="40">
        <v>4.4545454545454541</v>
      </c>
      <c r="U238" s="40">
        <v>0</v>
      </c>
      <c r="V238" s="40">
        <v>4.5999999999999996</v>
      </c>
      <c r="W238" s="40">
        <v>4.5999999999999996</v>
      </c>
      <c r="X238" s="40">
        <v>0</v>
      </c>
      <c r="Y238" s="37">
        <v>0</v>
      </c>
      <c r="Z238" s="37">
        <v>0</v>
      </c>
      <c r="AA238" s="37">
        <v>0</v>
      </c>
      <c r="AB238" s="37">
        <v>6</v>
      </c>
      <c r="AC238" s="37">
        <v>5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7">
        <v>0</v>
      </c>
      <c r="AJ238" s="37">
        <v>0</v>
      </c>
      <c r="AK238" s="37">
        <v>0</v>
      </c>
      <c r="AL238" s="37">
        <v>0</v>
      </c>
      <c r="AM238" s="37">
        <v>1</v>
      </c>
      <c r="AN238" s="37">
        <v>9</v>
      </c>
      <c r="AO238" s="37">
        <v>0</v>
      </c>
      <c r="AP238" s="37">
        <v>0</v>
      </c>
      <c r="AQ238" s="37">
        <v>0</v>
      </c>
      <c r="AR238" s="37">
        <v>0</v>
      </c>
      <c r="AS238" s="37">
        <v>0</v>
      </c>
      <c r="AT238" s="37">
        <v>0</v>
      </c>
      <c r="AU238" s="37">
        <v>0</v>
      </c>
      <c r="AV238" s="37">
        <v>0</v>
      </c>
      <c r="AW238" s="37">
        <v>0</v>
      </c>
      <c r="AX238" s="37">
        <v>1</v>
      </c>
      <c r="AY238" s="37">
        <v>4</v>
      </c>
      <c r="AZ238" s="37">
        <v>0</v>
      </c>
      <c r="BA238" s="37">
        <v>0</v>
      </c>
      <c r="BB238" s="37">
        <v>0</v>
      </c>
      <c r="BC238" s="37">
        <v>0</v>
      </c>
      <c r="BD238" s="37">
        <v>0</v>
      </c>
      <c r="BE238" s="37">
        <v>0</v>
      </c>
      <c r="BF238" s="37">
        <v>0</v>
      </c>
      <c r="BG238" s="37">
        <v>0</v>
      </c>
      <c r="BH238" s="37">
        <v>0</v>
      </c>
      <c r="BI238" s="37">
        <v>0</v>
      </c>
      <c r="BJ238" s="37">
        <v>9</v>
      </c>
      <c r="BK238" s="37">
        <v>0</v>
      </c>
      <c r="BL238" s="37">
        <v>0</v>
      </c>
      <c r="BM238" s="37">
        <v>0</v>
      </c>
      <c r="BN238" s="37">
        <v>0</v>
      </c>
      <c r="BO238" s="37">
        <v>0</v>
      </c>
      <c r="BP238" s="37">
        <v>0</v>
      </c>
      <c r="BQ238" s="37">
        <v>0</v>
      </c>
      <c r="BR238" s="37">
        <v>0</v>
      </c>
      <c r="BS238" s="37">
        <v>0</v>
      </c>
      <c r="BT238" s="37">
        <v>0</v>
      </c>
      <c r="BU238" s="37">
        <v>8</v>
      </c>
      <c r="BV238" s="37">
        <v>2</v>
      </c>
      <c r="BW238" s="37">
        <v>0</v>
      </c>
      <c r="BX238" s="37">
        <v>1</v>
      </c>
      <c r="BY238" s="37">
        <v>0</v>
      </c>
      <c r="BZ238" s="37">
        <v>0</v>
      </c>
      <c r="CA238" s="37">
        <v>0</v>
      </c>
      <c r="CB238" s="37">
        <v>0</v>
      </c>
      <c r="CC238" s="37">
        <v>0</v>
      </c>
      <c r="CD238" s="37">
        <v>0</v>
      </c>
      <c r="CE238" s="37">
        <v>0</v>
      </c>
      <c r="CF238" s="37">
        <v>4</v>
      </c>
      <c r="CG238" s="37">
        <v>6</v>
      </c>
      <c r="CH238" s="37">
        <v>0</v>
      </c>
      <c r="CI238" s="37">
        <v>0</v>
      </c>
      <c r="CJ238" s="37">
        <v>0</v>
      </c>
      <c r="CK238" s="37">
        <v>0</v>
      </c>
      <c r="CL238" s="37">
        <v>0</v>
      </c>
      <c r="CM238" s="37">
        <v>0</v>
      </c>
      <c r="CN238" s="37">
        <v>0</v>
      </c>
      <c r="CO238" s="37">
        <v>0</v>
      </c>
      <c r="CP238" s="37">
        <v>0</v>
      </c>
      <c r="CQ238" s="37">
        <v>8</v>
      </c>
      <c r="CR238" s="37">
        <v>2</v>
      </c>
      <c r="CS238" s="37">
        <v>0</v>
      </c>
      <c r="CT238" s="37">
        <v>1</v>
      </c>
      <c r="CU238" s="37">
        <v>0</v>
      </c>
      <c r="CV238" s="37">
        <v>0</v>
      </c>
      <c r="CW238" s="37">
        <v>0</v>
      </c>
      <c r="CX238" s="37">
        <v>0</v>
      </c>
      <c r="CY238" s="37">
        <v>0</v>
      </c>
      <c r="CZ238" s="37">
        <v>0</v>
      </c>
      <c r="DA238" s="37">
        <v>0</v>
      </c>
      <c r="DB238" s="37">
        <v>4</v>
      </c>
      <c r="DC238" s="37">
        <v>6</v>
      </c>
      <c r="DD238" s="37">
        <v>0</v>
      </c>
      <c r="DE238" s="37">
        <v>0</v>
      </c>
      <c r="DF238" s="37">
        <v>0</v>
      </c>
      <c r="DG238" s="37">
        <v>0</v>
      </c>
      <c r="DH238" s="37">
        <v>0</v>
      </c>
      <c r="DI238" s="37"/>
      <c r="DJ238" s="37">
        <v>0</v>
      </c>
      <c r="DK238" s="37">
        <v>0</v>
      </c>
      <c r="DL238" s="37">
        <v>9</v>
      </c>
      <c r="DM238" s="37">
        <v>9</v>
      </c>
      <c r="DN238" s="37">
        <v>18</v>
      </c>
      <c r="DO238" s="37">
        <v>9</v>
      </c>
      <c r="DP238" s="37">
        <v>16</v>
      </c>
      <c r="DQ238" s="37">
        <v>13</v>
      </c>
      <c r="DR238" s="37">
        <v>15</v>
      </c>
      <c r="DS238" s="37">
        <v>5</v>
      </c>
      <c r="DT238" s="37">
        <v>13</v>
      </c>
      <c r="DU238" s="37">
        <v>15</v>
      </c>
      <c r="DV238" s="37">
        <v>15</v>
      </c>
      <c r="DW238" s="37">
        <v>23</v>
      </c>
      <c r="DX238" s="37">
        <v>18</v>
      </c>
      <c r="DY238" s="37">
        <v>9</v>
      </c>
      <c r="DZ238" s="37">
        <v>16</v>
      </c>
      <c r="EA238" s="37">
        <v>7</v>
      </c>
      <c r="EB238" s="37">
        <v>22</v>
      </c>
      <c r="EC238" s="37">
        <v>21</v>
      </c>
      <c r="ED238" s="37">
        <v>13</v>
      </c>
      <c r="EE238" s="37">
        <f t="shared" si="54"/>
        <v>50</v>
      </c>
      <c r="EF238" s="37">
        <f t="shared" si="55"/>
        <v>45</v>
      </c>
      <c r="EG238" s="37">
        <f t="shared" si="56"/>
        <v>49</v>
      </c>
      <c r="EH238" s="37">
        <f t="shared" si="57"/>
        <v>45</v>
      </c>
      <c r="EI238" s="37">
        <f t="shared" si="58"/>
        <v>38</v>
      </c>
      <c r="EJ238" s="37">
        <f t="shared" si="59"/>
        <v>61</v>
      </c>
      <c r="EK238" s="37">
        <f t="shared" si="60"/>
        <v>58</v>
      </c>
      <c r="EL238" s="37">
        <f t="shared" si="61"/>
        <v>49</v>
      </c>
      <c r="EM238" s="37">
        <f t="shared" si="62"/>
        <v>37</v>
      </c>
      <c r="EN238" s="37">
        <f t="shared" si="63"/>
        <v>36</v>
      </c>
      <c r="EO238" s="37">
        <f t="shared" si="64"/>
        <v>39</v>
      </c>
      <c r="EP238" s="37">
        <f>DN238-DO238</f>
        <v>9</v>
      </c>
      <c r="EQ238" s="37">
        <f>DP238-DQ238</f>
        <v>3</v>
      </c>
      <c r="ER238" s="37">
        <f>DR238-DS238</f>
        <v>10</v>
      </c>
      <c r="ES238" s="37">
        <f>DT238-DU238</f>
        <v>-2</v>
      </c>
      <c r="ET238" s="57">
        <v>12.6666666666667</v>
      </c>
      <c r="EU238" s="42" t="str">
        <f t="shared" si="68"/>
        <v>E</v>
      </c>
      <c r="EV238" s="42" t="str">
        <f t="shared" si="65"/>
        <v>S</v>
      </c>
      <c r="EW238" s="42" t="str">
        <f t="shared" si="66"/>
        <v>T</v>
      </c>
      <c r="EX238" s="42" t="str">
        <f t="shared" si="67"/>
        <v>P</v>
      </c>
      <c r="EY238" s="37" t="str">
        <f t="shared" si="53"/>
        <v>ESTP</v>
      </c>
      <c r="EZ238" s="37"/>
      <c r="FA238" s="37">
        <v>3</v>
      </c>
    </row>
    <row r="239" spans="1:157" x14ac:dyDescent="0.3">
      <c r="A239" s="37">
        <v>237</v>
      </c>
      <c r="B239" s="38">
        <v>41978</v>
      </c>
      <c r="C239" s="37">
        <v>2</v>
      </c>
      <c r="D239" s="37">
        <v>9</v>
      </c>
      <c r="E239" s="37"/>
      <c r="F239" s="39">
        <v>1</v>
      </c>
      <c r="G239" s="37"/>
      <c r="H239" s="40">
        <v>4.5454545454545456E-2</v>
      </c>
      <c r="I239" s="40">
        <v>0</v>
      </c>
      <c r="J239" s="37"/>
      <c r="K239" s="40">
        <v>0</v>
      </c>
      <c r="L239" s="40">
        <v>0</v>
      </c>
      <c r="M239" s="40">
        <v>3.6363636363636362</v>
      </c>
      <c r="N239" s="40">
        <v>3.875</v>
      </c>
      <c r="O239" s="40">
        <v>3</v>
      </c>
      <c r="P239" s="40">
        <v>4.0999999999999996</v>
      </c>
      <c r="Q239" s="40">
        <v>4.0999999999999996</v>
      </c>
      <c r="R239" s="40">
        <v>0</v>
      </c>
      <c r="S239" s="40">
        <v>4</v>
      </c>
      <c r="T239" s="40">
        <v>4.0999999999999996</v>
      </c>
      <c r="U239" s="40">
        <v>3</v>
      </c>
      <c r="V239" s="40">
        <v>4.5999999999999996</v>
      </c>
      <c r="W239" s="40">
        <v>4.5999999999999996</v>
      </c>
      <c r="X239" s="40">
        <v>0</v>
      </c>
      <c r="Y239" s="37">
        <v>0</v>
      </c>
      <c r="Z239" s="37">
        <v>0</v>
      </c>
      <c r="AA239" s="37">
        <v>1</v>
      </c>
      <c r="AB239" s="37">
        <v>2</v>
      </c>
      <c r="AC239" s="37">
        <v>8</v>
      </c>
      <c r="AD239" s="37">
        <v>0</v>
      </c>
      <c r="AE239" s="37">
        <v>0</v>
      </c>
      <c r="AF239" s="37">
        <v>0</v>
      </c>
      <c r="AG239" s="37">
        <v>0</v>
      </c>
      <c r="AH239" s="37">
        <v>0</v>
      </c>
      <c r="AI239" s="37">
        <v>0</v>
      </c>
      <c r="AJ239" s="37">
        <v>0</v>
      </c>
      <c r="AK239" s="37">
        <v>0</v>
      </c>
      <c r="AL239" s="37">
        <v>0</v>
      </c>
      <c r="AM239" s="37">
        <v>0</v>
      </c>
      <c r="AN239" s="37">
        <v>9</v>
      </c>
      <c r="AO239" s="37">
        <v>1</v>
      </c>
      <c r="AP239" s="37">
        <v>0</v>
      </c>
      <c r="AQ239" s="37">
        <v>0</v>
      </c>
      <c r="AR239" s="37">
        <v>0</v>
      </c>
      <c r="AS239" s="37">
        <v>0</v>
      </c>
      <c r="AT239" s="37">
        <v>0</v>
      </c>
      <c r="AU239" s="37">
        <v>0</v>
      </c>
      <c r="AV239" s="37">
        <v>0</v>
      </c>
      <c r="AW239" s="37">
        <v>0</v>
      </c>
      <c r="AX239" s="37">
        <v>1</v>
      </c>
      <c r="AY239" s="37">
        <v>7</v>
      </c>
      <c r="AZ239" s="37">
        <v>0</v>
      </c>
      <c r="BA239" s="37">
        <v>0</v>
      </c>
      <c r="BB239" s="37">
        <v>0</v>
      </c>
      <c r="BC239" s="37">
        <v>0</v>
      </c>
      <c r="BD239" s="37">
        <v>0</v>
      </c>
      <c r="BE239" s="37">
        <v>0</v>
      </c>
      <c r="BF239" s="37">
        <v>0</v>
      </c>
      <c r="BG239" s="37">
        <v>0</v>
      </c>
      <c r="BH239" s="37">
        <v>0</v>
      </c>
      <c r="BI239" s="37">
        <v>0</v>
      </c>
      <c r="BJ239" s="37">
        <v>9</v>
      </c>
      <c r="BK239" s="37">
        <v>1</v>
      </c>
      <c r="BL239" s="37">
        <v>0</v>
      </c>
      <c r="BM239" s="37">
        <v>0</v>
      </c>
      <c r="BN239" s="37">
        <v>0</v>
      </c>
      <c r="BO239" s="37">
        <v>0</v>
      </c>
      <c r="BP239" s="37">
        <v>0</v>
      </c>
      <c r="BQ239" s="37">
        <v>0</v>
      </c>
      <c r="BR239" s="37">
        <v>0</v>
      </c>
      <c r="BS239" s="37">
        <v>0</v>
      </c>
      <c r="BT239" s="37">
        <v>1</v>
      </c>
      <c r="BU239" s="37">
        <v>9</v>
      </c>
      <c r="BV239" s="37">
        <v>1</v>
      </c>
      <c r="BW239" s="37">
        <v>0</v>
      </c>
      <c r="BX239" s="37">
        <v>0</v>
      </c>
      <c r="BY239" s="37">
        <v>0</v>
      </c>
      <c r="BZ239" s="37">
        <v>0</v>
      </c>
      <c r="CA239" s="37">
        <v>0</v>
      </c>
      <c r="CB239" s="37">
        <v>0</v>
      </c>
      <c r="CC239" s="37">
        <v>0</v>
      </c>
      <c r="CD239" s="37">
        <v>0</v>
      </c>
      <c r="CE239" s="37">
        <v>0</v>
      </c>
      <c r="CF239" s="37">
        <v>4</v>
      </c>
      <c r="CG239" s="37">
        <v>6</v>
      </c>
      <c r="CH239" s="37">
        <v>0</v>
      </c>
      <c r="CI239" s="37">
        <v>0</v>
      </c>
      <c r="CJ239" s="37">
        <v>0</v>
      </c>
      <c r="CK239" s="37">
        <v>0</v>
      </c>
      <c r="CL239" s="37">
        <v>0</v>
      </c>
      <c r="CM239" s="37">
        <v>0</v>
      </c>
      <c r="CN239" s="37">
        <v>0</v>
      </c>
      <c r="CO239" s="37">
        <v>0</v>
      </c>
      <c r="CP239" s="37">
        <v>0</v>
      </c>
      <c r="CQ239" s="37">
        <v>9</v>
      </c>
      <c r="CR239" s="37">
        <v>1</v>
      </c>
      <c r="CS239" s="37">
        <v>0</v>
      </c>
      <c r="CT239" s="37">
        <v>0</v>
      </c>
      <c r="CU239" s="37">
        <v>0</v>
      </c>
      <c r="CV239" s="37">
        <v>0</v>
      </c>
      <c r="CW239" s="37">
        <v>0</v>
      </c>
      <c r="CX239" s="37">
        <v>0</v>
      </c>
      <c r="CY239" s="37">
        <v>0</v>
      </c>
      <c r="CZ239" s="37">
        <v>0</v>
      </c>
      <c r="DA239" s="37">
        <v>0</v>
      </c>
      <c r="DB239" s="37">
        <v>4</v>
      </c>
      <c r="DC239" s="37">
        <v>6</v>
      </c>
      <c r="DD239" s="37">
        <v>0</v>
      </c>
      <c r="DE239" s="37">
        <v>0</v>
      </c>
      <c r="DF239" s="37">
        <v>0</v>
      </c>
      <c r="DG239" s="37">
        <v>0</v>
      </c>
      <c r="DH239" s="37">
        <v>0</v>
      </c>
      <c r="DI239" s="37"/>
      <c r="DJ239" s="37">
        <v>0</v>
      </c>
      <c r="DK239" s="37">
        <v>9</v>
      </c>
      <c r="DL239" s="37">
        <v>0</v>
      </c>
      <c r="DM239" s="37">
        <v>9</v>
      </c>
      <c r="DN239" s="37">
        <v>17</v>
      </c>
      <c r="DO239" s="37">
        <v>9</v>
      </c>
      <c r="DP239" s="37">
        <v>17</v>
      </c>
      <c r="DQ239" s="37">
        <v>7</v>
      </c>
      <c r="DR239" s="37">
        <v>23</v>
      </c>
      <c r="DS239" s="37">
        <v>7</v>
      </c>
      <c r="DT239" s="37">
        <v>27</v>
      </c>
      <c r="DU239" s="37">
        <v>1</v>
      </c>
      <c r="DV239" s="37">
        <v>16</v>
      </c>
      <c r="DW239" s="37">
        <v>11</v>
      </c>
      <c r="DX239" s="37">
        <v>18</v>
      </c>
      <c r="DY239" s="37">
        <v>13</v>
      </c>
      <c r="DZ239" s="37">
        <v>17</v>
      </c>
      <c r="EA239" s="37">
        <v>20</v>
      </c>
      <c r="EB239" s="37">
        <v>19</v>
      </c>
      <c r="EC239" s="37">
        <v>14</v>
      </c>
      <c r="ED239" s="37">
        <v>16</v>
      </c>
      <c r="EE239" s="37">
        <f t="shared" si="54"/>
        <v>42</v>
      </c>
      <c r="EF239" s="37">
        <f t="shared" si="55"/>
        <v>56</v>
      </c>
      <c r="EG239" s="37">
        <f t="shared" si="56"/>
        <v>46</v>
      </c>
      <c r="EH239" s="37">
        <f t="shared" si="57"/>
        <v>47</v>
      </c>
      <c r="EI239" s="37">
        <f t="shared" si="58"/>
        <v>46</v>
      </c>
      <c r="EJ239" s="37">
        <f t="shared" si="59"/>
        <v>51</v>
      </c>
      <c r="EK239" s="37">
        <f t="shared" si="60"/>
        <v>46</v>
      </c>
      <c r="EL239" s="37">
        <f t="shared" si="61"/>
        <v>51</v>
      </c>
      <c r="EM239" s="37">
        <f t="shared" si="62"/>
        <v>47</v>
      </c>
      <c r="EN239" s="37">
        <f t="shared" si="63"/>
        <v>27</v>
      </c>
      <c r="EO239" s="37">
        <f t="shared" si="64"/>
        <v>32</v>
      </c>
      <c r="EP239" s="37">
        <f>DN239-DO239</f>
        <v>8</v>
      </c>
      <c r="EQ239" s="37">
        <f>DP239-DQ239</f>
        <v>10</v>
      </c>
      <c r="ER239" s="37">
        <f>DR239-DS239</f>
        <v>16</v>
      </c>
      <c r="ES239" s="37">
        <f>DT239-DU239</f>
        <v>26</v>
      </c>
      <c r="ET239" s="57">
        <v>13.6666666666667</v>
      </c>
      <c r="EU239" s="42" t="str">
        <f t="shared" si="68"/>
        <v>E</v>
      </c>
      <c r="EV239" s="42" t="str">
        <f t="shared" si="65"/>
        <v>S</v>
      </c>
      <c r="EW239" s="42" t="str">
        <f t="shared" si="66"/>
        <v>T</v>
      </c>
      <c r="EX239" s="42" t="str">
        <f t="shared" si="67"/>
        <v>J</v>
      </c>
      <c r="EY239" s="37" t="str">
        <f t="shared" si="53"/>
        <v>ESTJ</v>
      </c>
      <c r="EZ239" s="37"/>
      <c r="FA239" s="37">
        <v>3</v>
      </c>
    </row>
    <row r="240" spans="1:157" x14ac:dyDescent="0.3">
      <c r="A240" s="37">
        <v>238</v>
      </c>
      <c r="B240" s="38">
        <v>41978</v>
      </c>
      <c r="C240" s="37">
        <v>2</v>
      </c>
      <c r="D240" s="37">
        <v>10</v>
      </c>
      <c r="E240" s="37"/>
      <c r="F240" s="39">
        <v>0</v>
      </c>
      <c r="G240" s="37"/>
      <c r="H240" s="40">
        <v>0</v>
      </c>
      <c r="I240" s="40">
        <v>0.4</v>
      </c>
      <c r="J240" s="37"/>
      <c r="K240" s="40">
        <v>0</v>
      </c>
      <c r="L240" s="40">
        <v>0.1</v>
      </c>
      <c r="M240" s="40">
        <v>3.9090909090909092</v>
      </c>
      <c r="N240" s="40">
        <v>4</v>
      </c>
      <c r="O240" s="40">
        <v>3.5</v>
      </c>
      <c r="P240" s="40">
        <v>4.3</v>
      </c>
      <c r="Q240" s="40">
        <v>4.3</v>
      </c>
      <c r="R240" s="40">
        <v>0</v>
      </c>
      <c r="S240" s="40">
        <v>4.0909090909090908</v>
      </c>
      <c r="T240" s="40">
        <v>4.0909090909090908</v>
      </c>
      <c r="U240" s="40">
        <v>0</v>
      </c>
      <c r="V240" s="40">
        <v>4.5</v>
      </c>
      <c r="W240" s="40">
        <v>4.5</v>
      </c>
      <c r="X240" s="40">
        <v>0</v>
      </c>
      <c r="Y240" s="37">
        <v>0</v>
      </c>
      <c r="Z240" s="37">
        <v>0</v>
      </c>
      <c r="AA240" s="37">
        <v>0</v>
      </c>
      <c r="AB240" s="37">
        <v>1</v>
      </c>
      <c r="AC240" s="37">
        <v>10</v>
      </c>
      <c r="AD240" s="37">
        <v>0</v>
      </c>
      <c r="AE240" s="37">
        <v>0</v>
      </c>
      <c r="AF240" s="37">
        <v>0</v>
      </c>
      <c r="AG240" s="37">
        <v>0</v>
      </c>
      <c r="AH240" s="37">
        <v>0</v>
      </c>
      <c r="AI240" s="37">
        <v>0</v>
      </c>
      <c r="AJ240" s="37">
        <v>0</v>
      </c>
      <c r="AK240" s="37">
        <v>0</v>
      </c>
      <c r="AL240" s="37">
        <v>0</v>
      </c>
      <c r="AM240" s="37">
        <v>0</v>
      </c>
      <c r="AN240" s="37">
        <v>7</v>
      </c>
      <c r="AO240" s="37">
        <v>3</v>
      </c>
      <c r="AP240" s="37">
        <v>0</v>
      </c>
      <c r="AQ240" s="37">
        <v>0</v>
      </c>
      <c r="AR240" s="37">
        <v>0</v>
      </c>
      <c r="AS240" s="37">
        <v>0</v>
      </c>
      <c r="AT240" s="37">
        <v>0</v>
      </c>
      <c r="AU240" s="37">
        <v>0</v>
      </c>
      <c r="AV240" s="37">
        <v>0</v>
      </c>
      <c r="AW240" s="37">
        <v>0</v>
      </c>
      <c r="AX240" s="37">
        <v>0</v>
      </c>
      <c r="AY240" s="37">
        <v>9</v>
      </c>
      <c r="AZ240" s="37">
        <v>0</v>
      </c>
      <c r="BA240" s="37">
        <v>0</v>
      </c>
      <c r="BB240" s="37">
        <v>0</v>
      </c>
      <c r="BC240" s="37">
        <v>0</v>
      </c>
      <c r="BD240" s="37">
        <v>0</v>
      </c>
      <c r="BE240" s="37">
        <v>0</v>
      </c>
      <c r="BF240" s="37">
        <v>0</v>
      </c>
      <c r="BG240" s="37">
        <v>0</v>
      </c>
      <c r="BH240" s="37">
        <v>0</v>
      </c>
      <c r="BI240" s="37">
        <v>0</v>
      </c>
      <c r="BJ240" s="37">
        <v>7</v>
      </c>
      <c r="BK240" s="37">
        <v>3</v>
      </c>
      <c r="BL240" s="37">
        <v>0</v>
      </c>
      <c r="BM240" s="37">
        <v>0</v>
      </c>
      <c r="BN240" s="37">
        <v>0</v>
      </c>
      <c r="BO240" s="37">
        <v>0</v>
      </c>
      <c r="BP240" s="37">
        <v>0</v>
      </c>
      <c r="BQ240" s="37">
        <v>0</v>
      </c>
      <c r="BR240" s="37">
        <v>0</v>
      </c>
      <c r="BS240" s="37">
        <v>0</v>
      </c>
      <c r="BT240" s="37">
        <v>0</v>
      </c>
      <c r="BU240" s="37">
        <v>10</v>
      </c>
      <c r="BV240" s="37">
        <v>1</v>
      </c>
      <c r="BW240" s="37">
        <v>0</v>
      </c>
      <c r="BX240" s="37">
        <v>0</v>
      </c>
      <c r="BY240" s="37">
        <v>0</v>
      </c>
      <c r="BZ240" s="37">
        <v>0</v>
      </c>
      <c r="CA240" s="37">
        <v>0</v>
      </c>
      <c r="CB240" s="37">
        <v>0</v>
      </c>
      <c r="CC240" s="37">
        <v>0</v>
      </c>
      <c r="CD240" s="37">
        <v>0</v>
      </c>
      <c r="CE240" s="37">
        <v>0</v>
      </c>
      <c r="CF240" s="37">
        <v>5</v>
      </c>
      <c r="CG240" s="37">
        <v>5</v>
      </c>
      <c r="CH240" s="37">
        <v>0</v>
      </c>
      <c r="CI240" s="37">
        <v>0</v>
      </c>
      <c r="CJ240" s="37">
        <v>0</v>
      </c>
      <c r="CK240" s="37">
        <v>0</v>
      </c>
      <c r="CL240" s="37">
        <v>0</v>
      </c>
      <c r="CM240" s="37">
        <v>0</v>
      </c>
      <c r="CN240" s="37">
        <v>0</v>
      </c>
      <c r="CO240" s="37">
        <v>0</v>
      </c>
      <c r="CP240" s="37">
        <v>0</v>
      </c>
      <c r="CQ240" s="37">
        <v>10</v>
      </c>
      <c r="CR240" s="37">
        <v>1</v>
      </c>
      <c r="CS240" s="37">
        <v>0</v>
      </c>
      <c r="CT240" s="37">
        <v>0</v>
      </c>
      <c r="CU240" s="37">
        <v>0</v>
      </c>
      <c r="CV240" s="37">
        <v>0</v>
      </c>
      <c r="CW240" s="37">
        <v>0</v>
      </c>
      <c r="CX240" s="37">
        <v>0</v>
      </c>
      <c r="CY240" s="37">
        <v>0</v>
      </c>
      <c r="CZ240" s="37">
        <v>0</v>
      </c>
      <c r="DA240" s="37">
        <v>0</v>
      </c>
      <c r="DB240" s="37">
        <v>5</v>
      </c>
      <c r="DC240" s="37">
        <v>5</v>
      </c>
      <c r="DD240" s="37">
        <v>0</v>
      </c>
      <c r="DE240" s="37">
        <v>0</v>
      </c>
      <c r="DF240" s="37">
        <v>0</v>
      </c>
      <c r="DG240" s="37">
        <v>0</v>
      </c>
      <c r="DH240" s="37">
        <v>0</v>
      </c>
      <c r="DI240" s="37"/>
      <c r="DJ240" s="37">
        <v>0</v>
      </c>
      <c r="DK240" s="37">
        <v>9</v>
      </c>
      <c r="DL240" s="37">
        <v>0</v>
      </c>
      <c r="DM240" s="37">
        <v>9</v>
      </c>
      <c r="DN240" s="37">
        <v>18</v>
      </c>
      <c r="DO240" s="37">
        <v>7</v>
      </c>
      <c r="DP240" s="37">
        <v>17</v>
      </c>
      <c r="DQ240" s="37">
        <v>8</v>
      </c>
      <c r="DR240" s="37">
        <v>24</v>
      </c>
      <c r="DS240" s="37">
        <v>5</v>
      </c>
      <c r="DT240" s="37">
        <v>17</v>
      </c>
      <c r="DU240" s="37">
        <v>14</v>
      </c>
      <c r="DV240" s="37">
        <v>18</v>
      </c>
      <c r="DW240" s="37">
        <v>15</v>
      </c>
      <c r="DX240" s="37">
        <v>20</v>
      </c>
      <c r="DY240" s="37">
        <v>11</v>
      </c>
      <c r="DZ240" s="37">
        <v>13</v>
      </c>
      <c r="EA240" s="37">
        <v>11</v>
      </c>
      <c r="EB240" s="37">
        <v>21</v>
      </c>
      <c r="EC240" s="37">
        <v>19</v>
      </c>
      <c r="ED240" s="37">
        <v>16</v>
      </c>
      <c r="EE240" s="37">
        <f t="shared" si="54"/>
        <v>46</v>
      </c>
      <c r="EF240" s="37">
        <f t="shared" si="55"/>
        <v>45</v>
      </c>
      <c r="EG240" s="37">
        <f t="shared" si="56"/>
        <v>53</v>
      </c>
      <c r="EH240" s="37">
        <f t="shared" si="57"/>
        <v>44</v>
      </c>
      <c r="EI240" s="37">
        <f t="shared" si="58"/>
        <v>40</v>
      </c>
      <c r="EJ240" s="37">
        <f t="shared" si="59"/>
        <v>60</v>
      </c>
      <c r="EK240" s="37">
        <f t="shared" si="60"/>
        <v>52</v>
      </c>
      <c r="EL240" s="37">
        <f t="shared" si="61"/>
        <v>51</v>
      </c>
      <c r="EM240" s="37">
        <f t="shared" si="62"/>
        <v>41</v>
      </c>
      <c r="EN240" s="37">
        <f t="shared" si="63"/>
        <v>31</v>
      </c>
      <c r="EO240" s="37">
        <f t="shared" si="64"/>
        <v>39</v>
      </c>
      <c r="EP240" s="37">
        <f>DN240-DO240</f>
        <v>11</v>
      </c>
      <c r="EQ240" s="37">
        <f>DP240-DQ240</f>
        <v>9</v>
      </c>
      <c r="ER240" s="37">
        <f>DR240-DS240</f>
        <v>19</v>
      </c>
      <c r="ES240" s="37">
        <f>DT240-DU240</f>
        <v>3</v>
      </c>
      <c r="ET240" s="57">
        <v>14.6666666666667</v>
      </c>
      <c r="EU240" s="42" t="str">
        <f t="shared" si="68"/>
        <v>E</v>
      </c>
      <c r="EV240" s="42" t="str">
        <f t="shared" si="65"/>
        <v>S</v>
      </c>
      <c r="EW240" s="42" t="str">
        <f t="shared" si="66"/>
        <v>T</v>
      </c>
      <c r="EX240" s="42" t="str">
        <f t="shared" si="67"/>
        <v>J</v>
      </c>
      <c r="EY240" s="37" t="str">
        <f t="shared" si="53"/>
        <v>ESTJ</v>
      </c>
      <c r="EZ240" s="37"/>
      <c r="FA240" s="37">
        <v>3</v>
      </c>
    </row>
    <row r="241" spans="1:157" x14ac:dyDescent="0.3">
      <c r="A241" s="37">
        <v>239</v>
      </c>
      <c r="B241" s="38">
        <v>41978</v>
      </c>
      <c r="C241" s="37">
        <v>2</v>
      </c>
      <c r="D241" s="37">
        <v>11</v>
      </c>
      <c r="E241" s="37"/>
      <c r="F241" s="39">
        <v>0</v>
      </c>
      <c r="G241" s="37"/>
      <c r="H241" s="40">
        <v>0</v>
      </c>
      <c r="I241" s="40">
        <v>0.9</v>
      </c>
      <c r="J241" s="37"/>
      <c r="K241" s="40">
        <v>0</v>
      </c>
      <c r="L241" s="40">
        <v>0.4</v>
      </c>
      <c r="M241" s="40">
        <v>4.7272727272727275</v>
      </c>
      <c r="N241" s="40">
        <v>5.125</v>
      </c>
      <c r="O241" s="40">
        <v>3.6666666666666665</v>
      </c>
      <c r="P241" s="40">
        <v>4.9000000000000004</v>
      </c>
      <c r="Q241" s="40">
        <v>4.9000000000000004</v>
      </c>
      <c r="R241" s="40">
        <v>0</v>
      </c>
      <c r="S241" s="40">
        <v>4.0909090909090908</v>
      </c>
      <c r="T241" s="40">
        <v>4.0909090909090908</v>
      </c>
      <c r="U241" s="40">
        <v>0</v>
      </c>
      <c r="V241" s="40">
        <v>4.4000000000000004</v>
      </c>
      <c r="W241" s="40">
        <v>4.4000000000000004</v>
      </c>
      <c r="X241" s="40">
        <v>0</v>
      </c>
      <c r="Y241" s="37">
        <v>0</v>
      </c>
      <c r="Z241" s="37">
        <v>0</v>
      </c>
      <c r="AA241" s="37">
        <v>0</v>
      </c>
      <c r="AB241" s="37">
        <v>1</v>
      </c>
      <c r="AC241" s="37">
        <v>7</v>
      </c>
      <c r="AD241" s="37">
        <v>0</v>
      </c>
      <c r="AE241" s="37">
        <v>0</v>
      </c>
      <c r="AF241" s="37">
        <v>3</v>
      </c>
      <c r="AG241" s="37">
        <v>0</v>
      </c>
      <c r="AH241" s="37">
        <v>0</v>
      </c>
      <c r="AI241" s="37">
        <v>0</v>
      </c>
      <c r="AJ241" s="37">
        <v>0</v>
      </c>
      <c r="AK241" s="37">
        <v>0</v>
      </c>
      <c r="AL241" s="37">
        <v>0</v>
      </c>
      <c r="AM241" s="37">
        <v>0</v>
      </c>
      <c r="AN241" s="37">
        <v>1</v>
      </c>
      <c r="AO241" s="37">
        <v>9</v>
      </c>
      <c r="AP241" s="37">
        <v>0</v>
      </c>
      <c r="AQ241" s="37">
        <v>0</v>
      </c>
      <c r="AR241" s="37">
        <v>0</v>
      </c>
      <c r="AS241" s="37">
        <v>0</v>
      </c>
      <c r="AT241" s="37">
        <v>0</v>
      </c>
      <c r="AU241" s="37">
        <v>0</v>
      </c>
      <c r="AV241" s="37">
        <v>0</v>
      </c>
      <c r="AW241" s="37">
        <v>0</v>
      </c>
      <c r="AX241" s="37">
        <v>0</v>
      </c>
      <c r="AY241" s="37">
        <v>5</v>
      </c>
      <c r="AZ241" s="37">
        <v>0</v>
      </c>
      <c r="BA241" s="37">
        <v>0</v>
      </c>
      <c r="BB241" s="37">
        <v>3</v>
      </c>
      <c r="BC241" s="37">
        <v>0</v>
      </c>
      <c r="BD241" s="37">
        <v>0</v>
      </c>
      <c r="BE241" s="37">
        <v>0</v>
      </c>
      <c r="BF241" s="37">
        <v>0</v>
      </c>
      <c r="BG241" s="37">
        <v>0</v>
      </c>
      <c r="BH241" s="37">
        <v>0</v>
      </c>
      <c r="BI241" s="37">
        <v>0</v>
      </c>
      <c r="BJ241" s="37">
        <v>1</v>
      </c>
      <c r="BK241" s="37">
        <v>9</v>
      </c>
      <c r="BL241" s="37">
        <v>0</v>
      </c>
      <c r="BM241" s="37">
        <v>0</v>
      </c>
      <c r="BN241" s="37">
        <v>0</v>
      </c>
      <c r="BO241" s="37">
        <v>0</v>
      </c>
      <c r="BP241" s="37">
        <v>0</v>
      </c>
      <c r="BQ241" s="37">
        <v>0</v>
      </c>
      <c r="BR241" s="37">
        <v>0</v>
      </c>
      <c r="BS241" s="37">
        <v>0</v>
      </c>
      <c r="BT241" s="37">
        <v>0</v>
      </c>
      <c r="BU241" s="37">
        <v>10</v>
      </c>
      <c r="BV241" s="37">
        <v>1</v>
      </c>
      <c r="BW241" s="37">
        <v>0</v>
      </c>
      <c r="BX241" s="37">
        <v>0</v>
      </c>
      <c r="BY241" s="37">
        <v>0</v>
      </c>
      <c r="BZ241" s="37">
        <v>0</v>
      </c>
      <c r="CA241" s="37">
        <v>0</v>
      </c>
      <c r="CB241" s="37">
        <v>0</v>
      </c>
      <c r="CC241" s="37">
        <v>0</v>
      </c>
      <c r="CD241" s="37">
        <v>0</v>
      </c>
      <c r="CE241" s="37">
        <v>0</v>
      </c>
      <c r="CF241" s="37">
        <v>6</v>
      </c>
      <c r="CG241" s="37">
        <v>4</v>
      </c>
      <c r="CH241" s="37">
        <v>0</v>
      </c>
      <c r="CI241" s="37">
        <v>0</v>
      </c>
      <c r="CJ241" s="37">
        <v>0</v>
      </c>
      <c r="CK241" s="37">
        <v>0</v>
      </c>
      <c r="CL241" s="37">
        <v>0</v>
      </c>
      <c r="CM241" s="37">
        <v>0</v>
      </c>
      <c r="CN241" s="37">
        <v>0</v>
      </c>
      <c r="CO241" s="37">
        <v>0</v>
      </c>
      <c r="CP241" s="37">
        <v>0</v>
      </c>
      <c r="CQ241" s="37">
        <v>10</v>
      </c>
      <c r="CR241" s="37">
        <v>1</v>
      </c>
      <c r="CS241" s="37">
        <v>0</v>
      </c>
      <c r="CT241" s="37">
        <v>0</v>
      </c>
      <c r="CU241" s="37">
        <v>0</v>
      </c>
      <c r="CV241" s="37">
        <v>0</v>
      </c>
      <c r="CW241" s="37">
        <v>0</v>
      </c>
      <c r="CX241" s="37">
        <v>0</v>
      </c>
      <c r="CY241" s="37">
        <v>0</v>
      </c>
      <c r="CZ241" s="37">
        <v>0</v>
      </c>
      <c r="DA241" s="37">
        <v>0</v>
      </c>
      <c r="DB241" s="37">
        <v>6</v>
      </c>
      <c r="DC241" s="37">
        <v>4</v>
      </c>
      <c r="DD241" s="37">
        <v>0</v>
      </c>
      <c r="DE241" s="37">
        <v>0</v>
      </c>
      <c r="DF241" s="37">
        <v>0</v>
      </c>
      <c r="DG241" s="37">
        <v>0</v>
      </c>
      <c r="DH241" s="37">
        <v>0</v>
      </c>
      <c r="DI241" s="37"/>
      <c r="DJ241" s="37">
        <v>9</v>
      </c>
      <c r="DK241" s="37">
        <v>0</v>
      </c>
      <c r="DL241" s="37">
        <v>0</v>
      </c>
      <c r="DM241" s="37">
        <v>0</v>
      </c>
      <c r="DN241" s="37">
        <v>6</v>
      </c>
      <c r="DO241" s="37">
        <v>24</v>
      </c>
      <c r="DP241" s="37">
        <v>20</v>
      </c>
      <c r="DQ241" s="37">
        <v>5</v>
      </c>
      <c r="DR241" s="37">
        <v>16</v>
      </c>
      <c r="DS241" s="37">
        <v>3</v>
      </c>
      <c r="DT241" s="37">
        <v>24</v>
      </c>
      <c r="DU241" s="37">
        <v>4</v>
      </c>
      <c r="DV241" s="37">
        <v>16</v>
      </c>
      <c r="DW241" s="37">
        <v>12</v>
      </c>
      <c r="DX241" s="37">
        <v>15</v>
      </c>
      <c r="DY241" s="37">
        <v>21</v>
      </c>
      <c r="DZ241" s="37">
        <v>15</v>
      </c>
      <c r="EA241" s="37">
        <v>21</v>
      </c>
      <c r="EB241" s="37">
        <v>9</v>
      </c>
      <c r="EC241" s="37">
        <v>12</v>
      </c>
      <c r="ED241" s="37">
        <v>23</v>
      </c>
      <c r="EE241" s="37">
        <f t="shared" si="54"/>
        <v>48</v>
      </c>
      <c r="EF241" s="37">
        <f t="shared" si="55"/>
        <v>45</v>
      </c>
      <c r="EG241" s="37">
        <f t="shared" si="56"/>
        <v>51</v>
      </c>
      <c r="EH241" s="37">
        <f t="shared" si="57"/>
        <v>49</v>
      </c>
      <c r="EI241" s="37">
        <f t="shared" si="58"/>
        <v>59</v>
      </c>
      <c r="EJ241" s="37">
        <f t="shared" si="59"/>
        <v>36</v>
      </c>
      <c r="EK241" s="37">
        <f t="shared" si="60"/>
        <v>44</v>
      </c>
      <c r="EL241" s="37">
        <f t="shared" si="61"/>
        <v>46</v>
      </c>
      <c r="EM241" s="37">
        <f t="shared" si="62"/>
        <v>54</v>
      </c>
      <c r="EN241" s="37">
        <f t="shared" si="63"/>
        <v>35</v>
      </c>
      <c r="EO241" s="37">
        <f t="shared" si="64"/>
        <v>27</v>
      </c>
      <c r="EP241" s="37">
        <f>DN241-DO241</f>
        <v>-18</v>
      </c>
      <c r="EQ241" s="37">
        <f>DP241-DQ241</f>
        <v>15</v>
      </c>
      <c r="ER241" s="37">
        <f>DR241-DS241</f>
        <v>13</v>
      </c>
      <c r="ES241" s="37">
        <f>DT241-DU241</f>
        <v>20</v>
      </c>
      <c r="ET241" s="57">
        <v>15.6666666666667</v>
      </c>
      <c r="EU241" s="42" t="str">
        <f t="shared" si="68"/>
        <v>I</v>
      </c>
      <c r="EV241" s="42" t="str">
        <f t="shared" si="65"/>
        <v>S</v>
      </c>
      <c r="EW241" s="42" t="str">
        <f t="shared" si="66"/>
        <v>T</v>
      </c>
      <c r="EX241" s="42" t="str">
        <f t="shared" si="67"/>
        <v>J</v>
      </c>
      <c r="EY241" s="37" t="str">
        <f t="shared" si="53"/>
        <v>ISTJ</v>
      </c>
      <c r="EZ241" s="37"/>
      <c r="FA241" s="37">
        <v>3</v>
      </c>
    </row>
    <row r="242" spans="1:157" ht="15" thickBot="1" x14ac:dyDescent="0.35">
      <c r="A242" s="37">
        <v>240</v>
      </c>
      <c r="B242" s="38">
        <v>41978</v>
      </c>
      <c r="C242" s="37">
        <v>2</v>
      </c>
      <c r="D242" s="37">
        <v>12</v>
      </c>
      <c r="E242" s="37"/>
      <c r="F242" s="39">
        <v>0</v>
      </c>
      <c r="G242" s="37"/>
      <c r="H242" s="40">
        <v>0.13636363636363635</v>
      </c>
      <c r="I242" s="40">
        <v>1</v>
      </c>
      <c r="J242" s="37"/>
      <c r="K242" s="40">
        <v>0</v>
      </c>
      <c r="L242" s="40">
        <v>0.35</v>
      </c>
      <c r="M242" s="40">
        <v>5</v>
      </c>
      <c r="N242" s="40">
        <v>5</v>
      </c>
      <c r="O242" s="40">
        <v>0</v>
      </c>
      <c r="P242" s="40">
        <v>5</v>
      </c>
      <c r="Q242" s="40">
        <v>5</v>
      </c>
      <c r="R242" s="40">
        <v>0</v>
      </c>
      <c r="S242" s="40">
        <v>3.9090909090909092</v>
      </c>
      <c r="T242" s="40">
        <v>5</v>
      </c>
      <c r="U242" s="40">
        <v>3.6666666666666665</v>
      </c>
      <c r="V242" s="40">
        <v>4.0999999999999996</v>
      </c>
      <c r="W242" s="40">
        <v>4.2222222222222223</v>
      </c>
      <c r="X242" s="40">
        <v>3</v>
      </c>
      <c r="Y242" s="37">
        <v>0</v>
      </c>
      <c r="Z242" s="37">
        <v>0</v>
      </c>
      <c r="AA242" s="37">
        <v>0</v>
      </c>
      <c r="AB242" s="37">
        <v>0</v>
      </c>
      <c r="AC242" s="37">
        <v>0</v>
      </c>
      <c r="AD242" s="37">
        <v>11</v>
      </c>
      <c r="AE242" s="37">
        <v>0</v>
      </c>
      <c r="AF242" s="37">
        <v>0</v>
      </c>
      <c r="AG242" s="37">
        <v>0</v>
      </c>
      <c r="AH242" s="37">
        <v>0</v>
      </c>
      <c r="AI242" s="37">
        <v>0</v>
      </c>
      <c r="AJ242" s="37">
        <v>0</v>
      </c>
      <c r="AK242" s="37">
        <v>0</v>
      </c>
      <c r="AL242" s="37">
        <v>0</v>
      </c>
      <c r="AM242" s="37">
        <v>0</v>
      </c>
      <c r="AN242" s="37">
        <v>0</v>
      </c>
      <c r="AO242" s="37">
        <v>10</v>
      </c>
      <c r="AP242" s="37">
        <v>0</v>
      </c>
      <c r="AQ242" s="37">
        <v>0</v>
      </c>
      <c r="AR242" s="37">
        <v>0</v>
      </c>
      <c r="AS242" s="37">
        <v>0</v>
      </c>
      <c r="AT242" s="37">
        <v>0</v>
      </c>
      <c r="AU242" s="37">
        <v>0</v>
      </c>
      <c r="AV242" s="37">
        <v>0</v>
      </c>
      <c r="AW242" s="37">
        <v>0</v>
      </c>
      <c r="AX242" s="37">
        <v>0</v>
      </c>
      <c r="AY242" s="37">
        <v>0</v>
      </c>
      <c r="AZ242" s="37">
        <v>11</v>
      </c>
      <c r="BA242" s="37">
        <v>0</v>
      </c>
      <c r="BB242" s="37">
        <v>0</v>
      </c>
      <c r="BC242" s="37">
        <v>0</v>
      </c>
      <c r="BD242" s="37">
        <v>0</v>
      </c>
      <c r="BE242" s="37">
        <v>0</v>
      </c>
      <c r="BF242" s="37">
        <v>0</v>
      </c>
      <c r="BG242" s="37">
        <v>0</v>
      </c>
      <c r="BH242" s="37">
        <v>0</v>
      </c>
      <c r="BI242" s="37">
        <v>0</v>
      </c>
      <c r="BJ242" s="37">
        <v>0</v>
      </c>
      <c r="BK242" s="37">
        <v>10</v>
      </c>
      <c r="BL242" s="37">
        <v>0</v>
      </c>
      <c r="BM242" s="37">
        <v>0</v>
      </c>
      <c r="BN242" s="37">
        <v>0</v>
      </c>
      <c r="BO242" s="37">
        <v>0</v>
      </c>
      <c r="BP242" s="37">
        <v>0</v>
      </c>
      <c r="BQ242" s="37">
        <v>0</v>
      </c>
      <c r="BR242" s="37">
        <v>0</v>
      </c>
      <c r="BS242" s="37">
        <v>0</v>
      </c>
      <c r="BT242" s="37">
        <v>3</v>
      </c>
      <c r="BU242" s="37">
        <v>6</v>
      </c>
      <c r="BV242" s="37">
        <v>2</v>
      </c>
      <c r="BW242" s="37">
        <v>0</v>
      </c>
      <c r="BX242" s="37">
        <v>0</v>
      </c>
      <c r="BY242" s="37">
        <v>0</v>
      </c>
      <c r="BZ242" s="37">
        <v>0</v>
      </c>
      <c r="CA242" s="37">
        <v>0</v>
      </c>
      <c r="CB242" s="37">
        <v>0</v>
      </c>
      <c r="CC242" s="37">
        <v>0</v>
      </c>
      <c r="CD242" s="37">
        <v>0</v>
      </c>
      <c r="CE242" s="37">
        <v>1</v>
      </c>
      <c r="CF242" s="37">
        <v>7</v>
      </c>
      <c r="CG242" s="37">
        <v>2</v>
      </c>
      <c r="CH242" s="37">
        <v>0</v>
      </c>
      <c r="CI242" s="37">
        <v>0</v>
      </c>
      <c r="CJ242" s="37">
        <v>0</v>
      </c>
      <c r="CK242" s="37">
        <v>0</v>
      </c>
      <c r="CL242" s="37">
        <v>0</v>
      </c>
      <c r="CM242" s="37">
        <v>0</v>
      </c>
      <c r="CN242" s="37">
        <v>0</v>
      </c>
      <c r="CO242" s="37">
        <v>0</v>
      </c>
      <c r="CP242" s="37">
        <v>0</v>
      </c>
      <c r="CQ242" s="37">
        <v>0</v>
      </c>
      <c r="CR242" s="37">
        <v>2</v>
      </c>
      <c r="CS242" s="37">
        <v>0</v>
      </c>
      <c r="CT242" s="37">
        <v>0</v>
      </c>
      <c r="CU242" s="37">
        <v>0</v>
      </c>
      <c r="CV242" s="37">
        <v>0</v>
      </c>
      <c r="CW242" s="37">
        <v>0</v>
      </c>
      <c r="CX242" s="37">
        <v>0</v>
      </c>
      <c r="CY242" s="37">
        <v>0</v>
      </c>
      <c r="CZ242" s="37">
        <v>0</v>
      </c>
      <c r="DA242" s="37">
        <v>0</v>
      </c>
      <c r="DB242" s="37">
        <v>7</v>
      </c>
      <c r="DC242" s="37">
        <v>2</v>
      </c>
      <c r="DD242" s="37">
        <v>0</v>
      </c>
      <c r="DE242" s="37">
        <v>0</v>
      </c>
      <c r="DF242" s="37">
        <v>0</v>
      </c>
      <c r="DG242" s="37">
        <v>0</v>
      </c>
      <c r="DH242" s="37">
        <v>0</v>
      </c>
      <c r="DI242" s="37"/>
      <c r="DJ242" s="37">
        <v>9</v>
      </c>
      <c r="DK242" s="37">
        <v>0</v>
      </c>
      <c r="DL242" s="37">
        <v>0</v>
      </c>
      <c r="DM242" s="37">
        <v>0</v>
      </c>
      <c r="DN242" s="37">
        <v>5</v>
      </c>
      <c r="DO242" s="37">
        <v>20</v>
      </c>
      <c r="DP242" s="37">
        <v>18</v>
      </c>
      <c r="DQ242" s="37">
        <v>9</v>
      </c>
      <c r="DR242" s="37">
        <v>27</v>
      </c>
      <c r="DS242" s="37">
        <v>1</v>
      </c>
      <c r="DT242" s="37">
        <v>21</v>
      </c>
      <c r="DU242" s="37">
        <v>4</v>
      </c>
      <c r="DV242" s="37">
        <v>22</v>
      </c>
      <c r="DW242" s="37">
        <v>13</v>
      </c>
      <c r="DX242" s="37">
        <v>19</v>
      </c>
      <c r="DY242" s="37">
        <v>14</v>
      </c>
      <c r="DZ242" s="37">
        <v>18</v>
      </c>
      <c r="EA242" s="37">
        <v>13</v>
      </c>
      <c r="EB242" s="37">
        <v>12</v>
      </c>
      <c r="EC242" s="37">
        <v>22</v>
      </c>
      <c r="ED242" s="37">
        <v>11</v>
      </c>
      <c r="EE242" s="37">
        <f t="shared" si="54"/>
        <v>46</v>
      </c>
      <c r="EF242" s="37">
        <f t="shared" si="55"/>
        <v>43</v>
      </c>
      <c r="EG242" s="37">
        <f t="shared" si="56"/>
        <v>55</v>
      </c>
      <c r="EH242" s="37">
        <f t="shared" si="57"/>
        <v>48</v>
      </c>
      <c r="EI242" s="37">
        <f t="shared" si="58"/>
        <v>43</v>
      </c>
      <c r="EJ242" s="37">
        <f t="shared" si="59"/>
        <v>53</v>
      </c>
      <c r="EK242" s="37">
        <f t="shared" si="60"/>
        <v>36</v>
      </c>
      <c r="EL242" s="37">
        <f t="shared" si="61"/>
        <v>59</v>
      </c>
      <c r="EM242" s="37">
        <f t="shared" si="62"/>
        <v>49</v>
      </c>
      <c r="EN242" s="37">
        <f t="shared" si="63"/>
        <v>24</v>
      </c>
      <c r="EO242" s="37">
        <f t="shared" si="64"/>
        <v>41</v>
      </c>
      <c r="EP242" s="37">
        <f>DN242-DO242</f>
        <v>-15</v>
      </c>
      <c r="EQ242" s="37">
        <f>DP242-DQ242</f>
        <v>9</v>
      </c>
      <c r="ER242" s="37">
        <f>DR242-DS242</f>
        <v>26</v>
      </c>
      <c r="ES242" s="37">
        <f>DT242-DU242</f>
        <v>17</v>
      </c>
      <c r="ET242" s="57">
        <v>16.6666666666667</v>
      </c>
      <c r="EU242" s="42" t="str">
        <f t="shared" si="68"/>
        <v>I</v>
      </c>
      <c r="EV242" s="42" t="str">
        <f t="shared" si="65"/>
        <v>S</v>
      </c>
      <c r="EW242" s="42" t="str">
        <f t="shared" si="66"/>
        <v>T</v>
      </c>
      <c r="EX242" s="42" t="str">
        <f t="shared" si="67"/>
        <v>J</v>
      </c>
      <c r="EY242" s="37" t="str">
        <f t="shared" si="53"/>
        <v>ISTJ</v>
      </c>
      <c r="EZ242" s="37"/>
      <c r="FA242" s="37">
        <v>3</v>
      </c>
    </row>
    <row r="243" spans="1:157" x14ac:dyDescent="0.3">
      <c r="A243" s="37">
        <v>241</v>
      </c>
      <c r="B243" s="38">
        <v>41985</v>
      </c>
      <c r="C243" s="37">
        <v>1</v>
      </c>
      <c r="D243" s="37">
        <v>1</v>
      </c>
      <c r="E243" s="37"/>
      <c r="F243" s="37">
        <v>1</v>
      </c>
      <c r="G243" s="37"/>
      <c r="H243" s="37">
        <v>0</v>
      </c>
      <c r="I243" s="37">
        <v>0</v>
      </c>
      <c r="J243" s="37"/>
      <c r="K243" s="37">
        <v>0</v>
      </c>
      <c r="L243" s="37">
        <v>0</v>
      </c>
      <c r="M243" s="37">
        <v>3.86</v>
      </c>
      <c r="N243" s="37">
        <v>4</v>
      </c>
      <c r="O243" s="37">
        <v>3.8</v>
      </c>
      <c r="P243" s="37">
        <v>5</v>
      </c>
      <c r="Q243" s="37">
        <v>5</v>
      </c>
      <c r="R243" s="37">
        <v>0</v>
      </c>
      <c r="S243" s="37">
        <v>4.63</v>
      </c>
      <c r="T243" s="37">
        <v>4.63</v>
      </c>
      <c r="U243" s="37">
        <v>0</v>
      </c>
      <c r="V243" s="37">
        <v>4.5999999999999996</v>
      </c>
      <c r="W243" s="37">
        <v>4.5999999999999996</v>
      </c>
      <c r="X243" s="37">
        <v>0</v>
      </c>
      <c r="Y243" s="37">
        <v>0</v>
      </c>
      <c r="Z243" s="37">
        <v>0</v>
      </c>
      <c r="AA243" s="37">
        <v>0</v>
      </c>
      <c r="AB243" s="37">
        <v>1</v>
      </c>
      <c r="AC243" s="37">
        <v>6</v>
      </c>
      <c r="AD243" s="37">
        <v>0</v>
      </c>
      <c r="AE243" s="37">
        <v>0</v>
      </c>
      <c r="AF243" s="37">
        <v>0</v>
      </c>
      <c r="AG243" s="37">
        <v>0</v>
      </c>
      <c r="AH243" s="37">
        <v>0</v>
      </c>
      <c r="AI243" s="37">
        <v>0</v>
      </c>
      <c r="AJ243" s="37">
        <v>0</v>
      </c>
      <c r="AK243" s="37">
        <v>0</v>
      </c>
      <c r="AL243" s="37">
        <v>0</v>
      </c>
      <c r="AM243" s="37">
        <v>0</v>
      </c>
      <c r="AN243" s="37">
        <v>0</v>
      </c>
      <c r="AO243" s="37">
        <v>10</v>
      </c>
      <c r="AP243" s="37">
        <v>0</v>
      </c>
      <c r="AQ243" s="37">
        <v>0</v>
      </c>
      <c r="AR243" s="37">
        <v>0</v>
      </c>
      <c r="AS243" s="37">
        <v>0</v>
      </c>
      <c r="AT243" s="37">
        <v>0</v>
      </c>
      <c r="AU243" s="37">
        <v>0</v>
      </c>
      <c r="AV243" s="37">
        <v>0</v>
      </c>
      <c r="AW243" s="37">
        <v>0</v>
      </c>
      <c r="AX243" s="37">
        <v>0</v>
      </c>
      <c r="AY243" s="37">
        <v>2</v>
      </c>
      <c r="AZ243" s="37">
        <v>0</v>
      </c>
      <c r="BA243" s="37">
        <v>0</v>
      </c>
      <c r="BB243" s="37">
        <v>0</v>
      </c>
      <c r="BC243" s="37">
        <v>0</v>
      </c>
      <c r="BD243" s="37">
        <v>0</v>
      </c>
      <c r="BE243" s="37">
        <v>0</v>
      </c>
      <c r="BF243" s="37">
        <v>0</v>
      </c>
      <c r="BG243" s="37">
        <v>0</v>
      </c>
      <c r="BH243" s="37">
        <v>0</v>
      </c>
      <c r="BI243" s="37">
        <v>0</v>
      </c>
      <c r="BJ243" s="37">
        <v>0</v>
      </c>
      <c r="BK243" s="37">
        <v>10</v>
      </c>
      <c r="BL243" s="37">
        <v>0</v>
      </c>
      <c r="BM243" s="37">
        <v>0</v>
      </c>
      <c r="BN243" s="37">
        <v>0</v>
      </c>
      <c r="BO243" s="37">
        <v>0</v>
      </c>
      <c r="BP243" s="37">
        <v>0</v>
      </c>
      <c r="BQ243" s="37">
        <v>0</v>
      </c>
      <c r="BR243" s="37">
        <v>0</v>
      </c>
      <c r="BS243" s="37">
        <v>0</v>
      </c>
      <c r="BT243" s="37">
        <v>1</v>
      </c>
      <c r="BU243" s="37">
        <v>1</v>
      </c>
      <c r="BV243" s="37">
        <v>6</v>
      </c>
      <c r="BW243" s="37">
        <v>0</v>
      </c>
      <c r="BX243" s="37">
        <v>0</v>
      </c>
      <c r="BY243" s="37">
        <v>0</v>
      </c>
      <c r="BZ243" s="37">
        <v>0</v>
      </c>
      <c r="CA243" s="37">
        <v>0</v>
      </c>
      <c r="CB243" s="37">
        <v>0</v>
      </c>
      <c r="CC243" s="37">
        <v>0</v>
      </c>
      <c r="CD243" s="37">
        <v>0</v>
      </c>
      <c r="CE243" s="37">
        <v>0</v>
      </c>
      <c r="CF243" s="37">
        <v>4</v>
      </c>
      <c r="CG243" s="37">
        <v>6</v>
      </c>
      <c r="CH243" s="37">
        <v>0</v>
      </c>
      <c r="CI243" s="37">
        <v>0</v>
      </c>
      <c r="CJ243" s="37">
        <v>0</v>
      </c>
      <c r="CK243" s="37">
        <v>0</v>
      </c>
      <c r="CL243" s="37">
        <v>0</v>
      </c>
      <c r="CM243" s="37">
        <v>0</v>
      </c>
      <c r="CN243" s="37">
        <v>0</v>
      </c>
      <c r="CO243" s="37">
        <v>0</v>
      </c>
      <c r="CP243" s="37">
        <v>1</v>
      </c>
      <c r="CQ243" s="37">
        <v>1</v>
      </c>
      <c r="CR243" s="37">
        <v>6</v>
      </c>
      <c r="CS243" s="37">
        <v>0</v>
      </c>
      <c r="CT243" s="37">
        <v>0</v>
      </c>
      <c r="CU243" s="37">
        <v>0</v>
      </c>
      <c r="CV243" s="37">
        <v>0</v>
      </c>
      <c r="CW243" s="37">
        <v>0</v>
      </c>
      <c r="CX243" s="37">
        <v>0</v>
      </c>
      <c r="CY243" s="37">
        <v>0</v>
      </c>
      <c r="CZ243" s="37">
        <v>0</v>
      </c>
      <c r="DA243" s="37">
        <v>0</v>
      </c>
      <c r="DB243" s="37">
        <v>4</v>
      </c>
      <c r="DC243" s="37">
        <v>6</v>
      </c>
      <c r="DD243" s="37">
        <v>0</v>
      </c>
      <c r="DE243" s="37">
        <v>0</v>
      </c>
      <c r="DF243" s="37">
        <v>0</v>
      </c>
      <c r="DG243" s="37">
        <v>0</v>
      </c>
      <c r="DH243" s="37">
        <v>0</v>
      </c>
      <c r="DI243" s="37"/>
      <c r="DJ243" s="58">
        <v>0</v>
      </c>
      <c r="DK243" s="59">
        <v>9</v>
      </c>
      <c r="DL243" s="60">
        <v>0</v>
      </c>
      <c r="DM243" s="60">
        <v>2</v>
      </c>
      <c r="DN243" s="37">
        <v>9</v>
      </c>
      <c r="DO243" s="37">
        <v>2</v>
      </c>
      <c r="DP243" s="37">
        <v>3</v>
      </c>
      <c r="DQ243" s="37">
        <v>25</v>
      </c>
      <c r="DR243" s="37">
        <v>12</v>
      </c>
      <c r="DS243" s="37">
        <v>16</v>
      </c>
      <c r="DT243" s="37">
        <v>9</v>
      </c>
      <c r="DU243" s="37">
        <v>12</v>
      </c>
      <c r="DV243" s="37">
        <v>20</v>
      </c>
      <c r="DW243" s="37">
        <v>6</v>
      </c>
      <c r="DX243" s="37">
        <v>17</v>
      </c>
      <c r="DY243" s="37">
        <v>20</v>
      </c>
      <c r="DZ243" s="37">
        <v>15</v>
      </c>
      <c r="EA243" s="37">
        <v>16</v>
      </c>
      <c r="EB243" s="37">
        <v>14</v>
      </c>
      <c r="EC243" s="37">
        <v>21</v>
      </c>
      <c r="ED243" s="37">
        <v>12</v>
      </c>
      <c r="EE243" s="37">
        <f t="shared" si="54"/>
        <v>43</v>
      </c>
      <c r="EF243" s="37">
        <f t="shared" si="55"/>
        <v>45</v>
      </c>
      <c r="EG243" s="37">
        <f t="shared" si="56"/>
        <v>53</v>
      </c>
      <c r="EH243" s="37">
        <f t="shared" si="57"/>
        <v>42</v>
      </c>
      <c r="EI243" s="37">
        <f t="shared" si="58"/>
        <v>47</v>
      </c>
      <c r="EJ243" s="37">
        <f t="shared" si="59"/>
        <v>52</v>
      </c>
      <c r="EK243" s="37">
        <f t="shared" si="60"/>
        <v>32</v>
      </c>
      <c r="EL243" s="37">
        <f t="shared" si="61"/>
        <v>52</v>
      </c>
      <c r="EM243" s="37">
        <f t="shared" si="62"/>
        <v>57</v>
      </c>
      <c r="EN243" s="37">
        <f t="shared" si="63"/>
        <v>18</v>
      </c>
      <c r="EO243" s="37">
        <f t="shared" si="64"/>
        <v>38</v>
      </c>
      <c r="EP243" s="37">
        <f>DN243-DO243</f>
        <v>7</v>
      </c>
      <c r="EQ243" s="37">
        <f>DP243-DQ243</f>
        <v>-22</v>
      </c>
      <c r="ER243" s="37">
        <f>DR243-DS243</f>
        <v>-4</v>
      </c>
      <c r="ES243" s="37">
        <f>DT243-DU243</f>
        <v>-3</v>
      </c>
      <c r="ET243" s="37">
        <v>1.113387683</v>
      </c>
      <c r="EU243" s="42" t="str">
        <f t="shared" si="68"/>
        <v>E</v>
      </c>
      <c r="EV243" s="42" t="str">
        <f t="shared" si="65"/>
        <v>N</v>
      </c>
      <c r="EW243" s="42" t="str">
        <f t="shared" si="66"/>
        <v>F</v>
      </c>
      <c r="EX243" s="42" t="str">
        <f t="shared" si="67"/>
        <v>P</v>
      </c>
      <c r="EY243" s="37" t="s">
        <v>51</v>
      </c>
      <c r="EZ243" s="37"/>
      <c r="FA243" s="37">
        <v>3</v>
      </c>
    </row>
    <row r="244" spans="1:157" x14ac:dyDescent="0.3">
      <c r="A244" s="37">
        <v>242</v>
      </c>
      <c r="B244" s="38">
        <v>41985</v>
      </c>
      <c r="C244" s="37">
        <v>1</v>
      </c>
      <c r="D244" s="37">
        <v>2</v>
      </c>
      <c r="E244" s="37"/>
      <c r="F244" s="37">
        <v>1</v>
      </c>
      <c r="G244" s="37"/>
      <c r="H244" s="37">
        <v>0</v>
      </c>
      <c r="I244" s="37">
        <v>0</v>
      </c>
      <c r="J244" s="37"/>
      <c r="K244" s="37">
        <v>0</v>
      </c>
      <c r="L244" s="37">
        <v>0</v>
      </c>
      <c r="M244" s="37">
        <v>4.57</v>
      </c>
      <c r="N244" s="37">
        <v>4.67</v>
      </c>
      <c r="O244" s="37">
        <v>4</v>
      </c>
      <c r="P244" s="37">
        <v>4.0999999999999996</v>
      </c>
      <c r="Q244" s="37">
        <v>4.17</v>
      </c>
      <c r="R244" s="37">
        <v>4</v>
      </c>
      <c r="S244" s="37">
        <v>4.5</v>
      </c>
      <c r="T244" s="37">
        <v>4.83</v>
      </c>
      <c r="U244" s="37">
        <v>3.5</v>
      </c>
      <c r="V244" s="37">
        <v>4.7</v>
      </c>
      <c r="W244" s="37">
        <v>4.7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3</v>
      </c>
      <c r="AD244" s="37">
        <v>4</v>
      </c>
      <c r="AE244" s="37">
        <v>0</v>
      </c>
      <c r="AF244" s="37">
        <v>0</v>
      </c>
      <c r="AG244" s="37">
        <v>0</v>
      </c>
      <c r="AH244" s="37">
        <v>0</v>
      </c>
      <c r="AI244" s="37">
        <v>0</v>
      </c>
      <c r="AJ244" s="37">
        <v>0</v>
      </c>
      <c r="AK244" s="37">
        <v>0</v>
      </c>
      <c r="AL244" s="37">
        <v>0</v>
      </c>
      <c r="AM244" s="37">
        <v>0</v>
      </c>
      <c r="AN244" s="37">
        <v>9</v>
      </c>
      <c r="AO244" s="37">
        <v>1</v>
      </c>
      <c r="AP244" s="37">
        <v>0</v>
      </c>
      <c r="AQ244" s="37">
        <v>0</v>
      </c>
      <c r="AR244" s="37">
        <v>0</v>
      </c>
      <c r="AS244" s="37">
        <v>0</v>
      </c>
      <c r="AT244" s="37">
        <v>0</v>
      </c>
      <c r="AU244" s="37">
        <v>0</v>
      </c>
      <c r="AV244" s="37">
        <v>0</v>
      </c>
      <c r="AW244" s="37">
        <v>0</v>
      </c>
      <c r="AX244" s="37">
        <v>0</v>
      </c>
      <c r="AY244" s="37">
        <v>2</v>
      </c>
      <c r="AZ244" s="37">
        <v>4</v>
      </c>
      <c r="BA244" s="37">
        <v>0</v>
      </c>
      <c r="BB244" s="37">
        <v>0</v>
      </c>
      <c r="BC244" s="37">
        <v>0</v>
      </c>
      <c r="BD244" s="37">
        <v>0</v>
      </c>
      <c r="BE244" s="37">
        <v>0</v>
      </c>
      <c r="BF244" s="37">
        <v>0</v>
      </c>
      <c r="BG244" s="37">
        <v>0</v>
      </c>
      <c r="BH244" s="37">
        <v>0</v>
      </c>
      <c r="BI244" s="37">
        <v>0</v>
      </c>
      <c r="BJ244" s="37">
        <v>5</v>
      </c>
      <c r="BK244" s="37">
        <v>1</v>
      </c>
      <c r="BL244" s="37">
        <v>0</v>
      </c>
      <c r="BM244" s="37">
        <v>0</v>
      </c>
      <c r="BN244" s="37">
        <v>0</v>
      </c>
      <c r="BO244" s="37">
        <v>0</v>
      </c>
      <c r="BP244" s="37">
        <v>0</v>
      </c>
      <c r="BQ244" s="37">
        <v>0</v>
      </c>
      <c r="BR244" s="37">
        <v>0</v>
      </c>
      <c r="BS244" s="37">
        <v>0</v>
      </c>
      <c r="BT244" s="37">
        <v>1</v>
      </c>
      <c r="BU244" s="37">
        <v>2</v>
      </c>
      <c r="BV244" s="37">
        <v>5</v>
      </c>
      <c r="BW244" s="37">
        <v>0</v>
      </c>
      <c r="BX244" s="37">
        <v>0</v>
      </c>
      <c r="BY244" s="37">
        <v>0</v>
      </c>
      <c r="BZ244" s="37">
        <v>0</v>
      </c>
      <c r="CA244" s="37">
        <v>0</v>
      </c>
      <c r="CB244" s="37">
        <v>0</v>
      </c>
      <c r="CC244" s="37">
        <v>0</v>
      </c>
      <c r="CD244" s="37">
        <v>0</v>
      </c>
      <c r="CE244" s="37">
        <v>0</v>
      </c>
      <c r="CF244" s="37">
        <v>3</v>
      </c>
      <c r="CG244" s="37">
        <v>7</v>
      </c>
      <c r="CH244" s="37">
        <v>0</v>
      </c>
      <c r="CI244" s="37">
        <v>0</v>
      </c>
      <c r="CJ244" s="37">
        <v>0</v>
      </c>
      <c r="CK244" s="37">
        <v>0</v>
      </c>
      <c r="CL244" s="37">
        <v>0</v>
      </c>
      <c r="CM244" s="37">
        <v>0</v>
      </c>
      <c r="CN244" s="37">
        <v>0</v>
      </c>
      <c r="CO244" s="37">
        <v>0</v>
      </c>
      <c r="CP244" s="37">
        <v>0</v>
      </c>
      <c r="CQ244" s="37">
        <v>1</v>
      </c>
      <c r="CR244" s="37">
        <v>5</v>
      </c>
      <c r="CS244" s="37">
        <v>0</v>
      </c>
      <c r="CT244" s="37">
        <v>0</v>
      </c>
      <c r="CU244" s="37">
        <v>0</v>
      </c>
      <c r="CV244" s="37">
        <v>0</v>
      </c>
      <c r="CW244" s="37">
        <v>0</v>
      </c>
      <c r="CX244" s="37">
        <v>0</v>
      </c>
      <c r="CY244" s="37">
        <v>0</v>
      </c>
      <c r="CZ244" s="37">
        <v>0</v>
      </c>
      <c r="DA244" s="37">
        <v>0</v>
      </c>
      <c r="DB244" s="37">
        <v>3</v>
      </c>
      <c r="DC244" s="37">
        <v>7</v>
      </c>
      <c r="DD244" s="37">
        <v>0</v>
      </c>
      <c r="DE244" s="37">
        <v>0</v>
      </c>
      <c r="DF244" s="37">
        <v>0</v>
      </c>
      <c r="DG244" s="37">
        <v>0</v>
      </c>
      <c r="DH244" s="37">
        <v>0</v>
      </c>
      <c r="DI244" s="37"/>
      <c r="DJ244" s="61">
        <v>2</v>
      </c>
      <c r="DK244" s="41">
        <v>7</v>
      </c>
      <c r="DL244" s="62">
        <v>0</v>
      </c>
      <c r="DM244" s="62">
        <v>1</v>
      </c>
      <c r="DN244" s="37">
        <v>7</v>
      </c>
      <c r="DO244" s="37">
        <v>2</v>
      </c>
      <c r="DP244" s="37">
        <v>3</v>
      </c>
      <c r="DQ244" s="37">
        <v>25</v>
      </c>
      <c r="DR244" s="37">
        <v>20</v>
      </c>
      <c r="DS244" s="37">
        <v>12</v>
      </c>
      <c r="DT244" s="37">
        <v>23</v>
      </c>
      <c r="DU244" s="37">
        <v>2</v>
      </c>
      <c r="DV244" s="37">
        <v>20</v>
      </c>
      <c r="DW244" s="37">
        <v>13</v>
      </c>
      <c r="DX244" s="37">
        <v>20</v>
      </c>
      <c r="DY244" s="37">
        <v>11</v>
      </c>
      <c r="DZ244" s="37">
        <v>17</v>
      </c>
      <c r="EA244" s="37">
        <v>20</v>
      </c>
      <c r="EB244" s="37">
        <v>14</v>
      </c>
      <c r="EC244" s="37">
        <v>19</v>
      </c>
      <c r="ED244" s="37">
        <v>9</v>
      </c>
      <c r="EE244" s="37">
        <f t="shared" si="54"/>
        <v>44</v>
      </c>
      <c r="EF244" s="37">
        <f t="shared" si="55"/>
        <v>51</v>
      </c>
      <c r="EG244" s="37">
        <f t="shared" si="56"/>
        <v>48</v>
      </c>
      <c r="EH244" s="37">
        <f t="shared" si="57"/>
        <v>53</v>
      </c>
      <c r="EI244" s="37">
        <f t="shared" si="58"/>
        <v>37</v>
      </c>
      <c r="EJ244" s="37">
        <f t="shared" si="59"/>
        <v>53</v>
      </c>
      <c r="EK244" s="37">
        <f t="shared" si="60"/>
        <v>36</v>
      </c>
      <c r="EL244" s="37">
        <f t="shared" si="61"/>
        <v>57</v>
      </c>
      <c r="EM244" s="37">
        <f t="shared" si="62"/>
        <v>50</v>
      </c>
      <c r="EN244" s="37">
        <f t="shared" si="63"/>
        <v>22</v>
      </c>
      <c r="EO244" s="37">
        <f t="shared" si="64"/>
        <v>39</v>
      </c>
      <c r="EP244" s="37">
        <f>DN244-DO244</f>
        <v>5</v>
      </c>
      <c r="EQ244" s="37">
        <f>DP244-DQ244</f>
        <v>-22</v>
      </c>
      <c r="ER244" s="37">
        <f>DR244-DS244</f>
        <v>8</v>
      </c>
      <c r="ES244" s="37">
        <f>DT244-DU244</f>
        <v>21</v>
      </c>
      <c r="ET244" s="37">
        <v>5.6785160130000003</v>
      </c>
      <c r="EU244" s="42" t="str">
        <f t="shared" si="68"/>
        <v>E</v>
      </c>
      <c r="EV244" s="42" t="str">
        <f t="shared" si="65"/>
        <v>N</v>
      </c>
      <c r="EW244" s="42" t="str">
        <f t="shared" si="66"/>
        <v>T</v>
      </c>
      <c r="EX244" s="42" t="str">
        <f t="shared" si="67"/>
        <v>J</v>
      </c>
      <c r="EY244" s="37" t="s">
        <v>52</v>
      </c>
      <c r="EZ244" s="37"/>
      <c r="FA244" s="37">
        <v>3</v>
      </c>
    </row>
    <row r="245" spans="1:157" x14ac:dyDescent="0.3">
      <c r="A245" s="37">
        <v>243</v>
      </c>
      <c r="B245" s="38">
        <v>41985</v>
      </c>
      <c r="C245" s="37">
        <v>1</v>
      </c>
      <c r="D245" s="37">
        <v>3</v>
      </c>
      <c r="E245" s="37"/>
      <c r="F245" s="37">
        <v>0</v>
      </c>
      <c r="G245" s="37"/>
      <c r="H245" s="37">
        <v>0.27</v>
      </c>
      <c r="I245" s="37">
        <v>0.4</v>
      </c>
      <c r="J245" s="37"/>
      <c r="K245" s="37">
        <v>7.0000000000000007E-2</v>
      </c>
      <c r="L245" s="37">
        <v>0.05</v>
      </c>
      <c r="M245" s="37">
        <v>4.1399999999999997</v>
      </c>
      <c r="N245" s="37">
        <v>4.2</v>
      </c>
      <c r="O245" s="37">
        <v>4</v>
      </c>
      <c r="P245" s="37">
        <v>4.4000000000000004</v>
      </c>
      <c r="Q245" s="37">
        <v>4.88</v>
      </c>
      <c r="R245" s="37">
        <v>2.5</v>
      </c>
      <c r="S245" s="37">
        <v>4.13</v>
      </c>
      <c r="T245" s="37">
        <v>4.5</v>
      </c>
      <c r="U245" s="37">
        <v>3.75</v>
      </c>
      <c r="V245" s="37">
        <v>4.5999999999999996</v>
      </c>
      <c r="W245" s="37">
        <v>4.5999999999999996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6</v>
      </c>
      <c r="AD245" s="37">
        <v>1</v>
      </c>
      <c r="AE245" s="37">
        <v>0</v>
      </c>
      <c r="AF245" s="37">
        <v>0</v>
      </c>
      <c r="AG245" s="37">
        <v>0</v>
      </c>
      <c r="AH245" s="37">
        <v>0</v>
      </c>
      <c r="AI245" s="37">
        <v>0</v>
      </c>
      <c r="AJ245" s="37">
        <v>0</v>
      </c>
      <c r="AK245" s="37">
        <v>1</v>
      </c>
      <c r="AL245" s="37">
        <v>0</v>
      </c>
      <c r="AM245" s="37">
        <v>0</v>
      </c>
      <c r="AN245" s="37">
        <v>3</v>
      </c>
      <c r="AO245" s="37">
        <v>5</v>
      </c>
      <c r="AP245" s="37">
        <v>1</v>
      </c>
      <c r="AQ245" s="37">
        <v>0</v>
      </c>
      <c r="AR245" s="37">
        <v>0</v>
      </c>
      <c r="AS245" s="37">
        <v>0</v>
      </c>
      <c r="AT245" s="37">
        <v>0</v>
      </c>
      <c r="AU245" s="37">
        <v>0</v>
      </c>
      <c r="AV245" s="37">
        <v>0</v>
      </c>
      <c r="AW245" s="37">
        <v>0</v>
      </c>
      <c r="AX245" s="37">
        <v>0</v>
      </c>
      <c r="AY245" s="37">
        <v>4</v>
      </c>
      <c r="AZ245" s="37">
        <v>1</v>
      </c>
      <c r="BA245" s="37">
        <v>0</v>
      </c>
      <c r="BB245" s="37">
        <v>0</v>
      </c>
      <c r="BC245" s="37">
        <v>0</v>
      </c>
      <c r="BD245" s="37">
        <v>0</v>
      </c>
      <c r="BE245" s="37">
        <v>0</v>
      </c>
      <c r="BF245" s="37">
        <v>0</v>
      </c>
      <c r="BG245" s="37">
        <v>0</v>
      </c>
      <c r="BH245" s="37">
        <v>0</v>
      </c>
      <c r="BI245" s="37">
        <v>0</v>
      </c>
      <c r="BJ245" s="37">
        <v>2</v>
      </c>
      <c r="BK245" s="37">
        <v>5</v>
      </c>
      <c r="BL245" s="37">
        <v>1</v>
      </c>
      <c r="BM245" s="37">
        <v>0</v>
      </c>
      <c r="BN245" s="37">
        <v>0</v>
      </c>
      <c r="BO245" s="37">
        <v>0</v>
      </c>
      <c r="BP245" s="37">
        <v>0</v>
      </c>
      <c r="BQ245" s="37">
        <v>0</v>
      </c>
      <c r="BR245" s="37">
        <v>0</v>
      </c>
      <c r="BS245" s="37">
        <v>0</v>
      </c>
      <c r="BT245" s="37">
        <v>1</v>
      </c>
      <c r="BU245" s="37">
        <v>5</v>
      </c>
      <c r="BV245" s="37">
        <v>2</v>
      </c>
      <c r="BW245" s="37">
        <v>0</v>
      </c>
      <c r="BX245" s="37">
        <v>0</v>
      </c>
      <c r="BY245" s="37">
        <v>0</v>
      </c>
      <c r="BZ245" s="37">
        <v>0</v>
      </c>
      <c r="CA245" s="37">
        <v>0</v>
      </c>
      <c r="CB245" s="37">
        <v>0</v>
      </c>
      <c r="CC245" s="37">
        <v>0</v>
      </c>
      <c r="CD245" s="37">
        <v>0</v>
      </c>
      <c r="CE245" s="37">
        <v>0</v>
      </c>
      <c r="CF245" s="37">
        <v>4</v>
      </c>
      <c r="CG245" s="37">
        <v>6</v>
      </c>
      <c r="CH245" s="37">
        <v>0</v>
      </c>
      <c r="CI245" s="37">
        <v>0</v>
      </c>
      <c r="CJ245" s="37">
        <v>0</v>
      </c>
      <c r="CK245" s="37">
        <v>0</v>
      </c>
      <c r="CL245" s="37">
        <v>0</v>
      </c>
      <c r="CM245" s="37">
        <v>0</v>
      </c>
      <c r="CN245" s="37">
        <v>0</v>
      </c>
      <c r="CO245" s="37">
        <v>0</v>
      </c>
      <c r="CP245" s="37">
        <v>0</v>
      </c>
      <c r="CQ245" s="37">
        <v>2</v>
      </c>
      <c r="CR245" s="37">
        <v>2</v>
      </c>
      <c r="CS245" s="37">
        <v>0</v>
      </c>
      <c r="CT245" s="37">
        <v>0</v>
      </c>
      <c r="CU245" s="37">
        <v>0</v>
      </c>
      <c r="CV245" s="37">
        <v>0</v>
      </c>
      <c r="CW245" s="37">
        <v>0</v>
      </c>
      <c r="CX245" s="37">
        <v>0</v>
      </c>
      <c r="CY245" s="37">
        <v>0</v>
      </c>
      <c r="CZ245" s="37">
        <v>0</v>
      </c>
      <c r="DA245" s="37">
        <v>0</v>
      </c>
      <c r="DB245" s="37">
        <v>4</v>
      </c>
      <c r="DC245" s="37">
        <v>6</v>
      </c>
      <c r="DD245" s="37">
        <v>0</v>
      </c>
      <c r="DE245" s="37">
        <v>0</v>
      </c>
      <c r="DF245" s="37">
        <v>0</v>
      </c>
      <c r="DG245" s="37">
        <v>0</v>
      </c>
      <c r="DH245" s="37">
        <v>0</v>
      </c>
      <c r="DI245" s="37"/>
      <c r="DJ245" s="61">
        <v>8</v>
      </c>
      <c r="DK245" s="41">
        <v>1</v>
      </c>
      <c r="DL245" s="62">
        <v>0</v>
      </c>
      <c r="DM245" s="62">
        <v>1</v>
      </c>
      <c r="DN245" s="37">
        <v>1</v>
      </c>
      <c r="DO245" s="37">
        <v>1</v>
      </c>
      <c r="DP245" s="37">
        <v>12</v>
      </c>
      <c r="DQ245" s="37">
        <v>18</v>
      </c>
      <c r="DR245" s="37">
        <v>8</v>
      </c>
      <c r="DS245" s="37">
        <v>18</v>
      </c>
      <c r="DT245" s="37">
        <v>3</v>
      </c>
      <c r="DU245" s="37">
        <v>16</v>
      </c>
      <c r="DV245" s="37">
        <v>12</v>
      </c>
      <c r="DW245" s="37">
        <v>17</v>
      </c>
      <c r="DX245" s="37">
        <v>11</v>
      </c>
      <c r="DY245" s="37">
        <v>24</v>
      </c>
      <c r="DZ245" s="37">
        <v>14</v>
      </c>
      <c r="EA245" s="37">
        <v>14</v>
      </c>
      <c r="EB245" s="37">
        <v>7</v>
      </c>
      <c r="EC245" s="37">
        <v>21</v>
      </c>
      <c r="ED245" s="37">
        <v>18</v>
      </c>
      <c r="EE245" s="37">
        <f t="shared" si="54"/>
        <v>52</v>
      </c>
      <c r="EF245" s="37">
        <f t="shared" si="55"/>
        <v>35</v>
      </c>
      <c r="EG245" s="37">
        <f t="shared" si="56"/>
        <v>51</v>
      </c>
      <c r="EH245" s="37">
        <f t="shared" si="57"/>
        <v>43</v>
      </c>
      <c r="EI245" s="37">
        <f t="shared" si="58"/>
        <v>56</v>
      </c>
      <c r="EJ245" s="37">
        <f t="shared" si="59"/>
        <v>39</v>
      </c>
      <c r="EK245" s="37">
        <f t="shared" si="60"/>
        <v>42</v>
      </c>
      <c r="EL245" s="37">
        <f t="shared" si="61"/>
        <v>37</v>
      </c>
      <c r="EM245" s="37">
        <f t="shared" si="62"/>
        <v>59</v>
      </c>
      <c r="EN245" s="37">
        <f t="shared" si="63"/>
        <v>35</v>
      </c>
      <c r="EO245" s="37">
        <f t="shared" si="64"/>
        <v>32</v>
      </c>
      <c r="EP245" s="37">
        <f>DN245-DO245</f>
        <v>0</v>
      </c>
      <c r="EQ245" s="37">
        <f>DP245-DQ245</f>
        <v>-6</v>
      </c>
      <c r="ER245" s="37">
        <f>DR245-DS245</f>
        <v>-10</v>
      </c>
      <c r="ES245" s="37">
        <f>DT245-DU245</f>
        <v>-13</v>
      </c>
      <c r="ET245" s="37">
        <v>-15.01207861</v>
      </c>
      <c r="EU245" s="42" t="str">
        <f t="shared" si="68"/>
        <v>I</v>
      </c>
      <c r="EV245" s="42" t="str">
        <f t="shared" si="65"/>
        <v>N</v>
      </c>
      <c r="EW245" s="42" t="str">
        <f t="shared" si="66"/>
        <v>F</v>
      </c>
      <c r="EX245" s="42" t="str">
        <f t="shared" si="67"/>
        <v>P</v>
      </c>
      <c r="EY245" s="37" t="s">
        <v>53</v>
      </c>
      <c r="EZ245" s="37"/>
      <c r="FA245" s="37">
        <v>3</v>
      </c>
    </row>
    <row r="246" spans="1:157" x14ac:dyDescent="0.3">
      <c r="A246" s="37">
        <v>244</v>
      </c>
      <c r="B246" s="38">
        <v>41985</v>
      </c>
      <c r="C246" s="37">
        <v>1</v>
      </c>
      <c r="D246" s="37">
        <v>4</v>
      </c>
      <c r="E246" s="37"/>
      <c r="F246" s="37">
        <v>0</v>
      </c>
      <c r="G246" s="37"/>
      <c r="H246" s="37">
        <v>7.0000000000000007E-2</v>
      </c>
      <c r="I246" s="37">
        <v>0.05</v>
      </c>
      <c r="J246" s="37"/>
      <c r="K246" s="37">
        <v>0</v>
      </c>
      <c r="L246" s="37">
        <v>0</v>
      </c>
      <c r="M246" s="37">
        <v>3.86</v>
      </c>
      <c r="N246" s="37">
        <v>4</v>
      </c>
      <c r="O246" s="37">
        <v>3</v>
      </c>
      <c r="P246" s="37">
        <v>4</v>
      </c>
      <c r="Q246" s="37">
        <v>4</v>
      </c>
      <c r="R246" s="37">
        <v>4</v>
      </c>
      <c r="S246" s="37">
        <v>4.5</v>
      </c>
      <c r="T246" s="37">
        <v>4.5</v>
      </c>
      <c r="U246" s="37">
        <v>0</v>
      </c>
      <c r="V246" s="37">
        <v>4.4000000000000004</v>
      </c>
      <c r="W246" s="37">
        <v>4.78</v>
      </c>
      <c r="X246" s="37">
        <v>1</v>
      </c>
      <c r="Y246" s="37">
        <v>0</v>
      </c>
      <c r="Z246" s="37">
        <v>0</v>
      </c>
      <c r="AA246" s="37">
        <v>0</v>
      </c>
      <c r="AB246" s="37">
        <v>1</v>
      </c>
      <c r="AC246" s="37">
        <v>6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10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6</v>
      </c>
      <c r="AZ246" s="37">
        <v>0</v>
      </c>
      <c r="BA246" s="37">
        <v>0</v>
      </c>
      <c r="BB246" s="37">
        <v>0</v>
      </c>
      <c r="BC246" s="37">
        <v>0</v>
      </c>
      <c r="BD246" s="37">
        <v>0</v>
      </c>
      <c r="BE246" s="37">
        <v>0</v>
      </c>
      <c r="BF246" s="37">
        <v>0</v>
      </c>
      <c r="BG246" s="37">
        <v>0</v>
      </c>
      <c r="BH246" s="37">
        <v>0</v>
      </c>
      <c r="BI246" s="37">
        <v>0</v>
      </c>
      <c r="BJ246" s="37">
        <v>6</v>
      </c>
      <c r="BK246" s="37">
        <v>0</v>
      </c>
      <c r="BL246" s="37">
        <v>0</v>
      </c>
      <c r="BM246" s="37">
        <v>0</v>
      </c>
      <c r="BN246" s="37">
        <v>0</v>
      </c>
      <c r="BO246" s="37">
        <v>0</v>
      </c>
      <c r="BP246" s="37">
        <v>0</v>
      </c>
      <c r="BQ246" s="37">
        <v>0</v>
      </c>
      <c r="BR246" s="37">
        <v>0</v>
      </c>
      <c r="BS246" s="37">
        <v>0</v>
      </c>
      <c r="BT246" s="37">
        <v>0</v>
      </c>
      <c r="BU246" s="37">
        <v>4</v>
      </c>
      <c r="BV246" s="37">
        <v>4</v>
      </c>
      <c r="BW246" s="37">
        <v>0</v>
      </c>
      <c r="BX246" s="37">
        <v>0</v>
      </c>
      <c r="BY246" s="37">
        <v>0</v>
      </c>
      <c r="BZ246" s="37">
        <v>0</v>
      </c>
      <c r="CA246" s="37">
        <v>0</v>
      </c>
      <c r="CB246" s="37">
        <v>0</v>
      </c>
      <c r="CC246" s="37">
        <v>1</v>
      </c>
      <c r="CD246" s="37">
        <v>0</v>
      </c>
      <c r="CE246" s="37">
        <v>0</v>
      </c>
      <c r="CF246" s="37">
        <v>2</v>
      </c>
      <c r="CG246" s="37">
        <v>7</v>
      </c>
      <c r="CH246" s="37">
        <v>0</v>
      </c>
      <c r="CI246" s="37">
        <v>0</v>
      </c>
      <c r="CJ246" s="37">
        <v>0</v>
      </c>
      <c r="CK246" s="37">
        <v>0</v>
      </c>
      <c r="CL246" s="37">
        <v>0</v>
      </c>
      <c r="CM246" s="37">
        <v>0</v>
      </c>
      <c r="CN246" s="37">
        <v>0</v>
      </c>
      <c r="CO246" s="37">
        <v>0</v>
      </c>
      <c r="CP246" s="37">
        <v>0</v>
      </c>
      <c r="CQ246" s="37">
        <v>4</v>
      </c>
      <c r="CR246" s="37">
        <v>4</v>
      </c>
      <c r="CS246" s="37">
        <v>0</v>
      </c>
      <c r="CT246" s="37">
        <v>0</v>
      </c>
      <c r="CU246" s="37">
        <v>0</v>
      </c>
      <c r="CV246" s="37">
        <v>0</v>
      </c>
      <c r="CW246" s="37">
        <v>0</v>
      </c>
      <c r="CX246" s="37">
        <v>0</v>
      </c>
      <c r="CY246" s="37">
        <v>0</v>
      </c>
      <c r="CZ246" s="37">
        <v>0</v>
      </c>
      <c r="DA246" s="37">
        <v>0</v>
      </c>
      <c r="DB246" s="37">
        <v>2</v>
      </c>
      <c r="DC246" s="37">
        <v>7</v>
      </c>
      <c r="DD246" s="37">
        <v>0</v>
      </c>
      <c r="DE246" s="37">
        <v>0</v>
      </c>
      <c r="DF246" s="37">
        <v>0</v>
      </c>
      <c r="DG246" s="37">
        <v>0</v>
      </c>
      <c r="DH246" s="37">
        <v>0</v>
      </c>
      <c r="DI246" s="37"/>
      <c r="DJ246" s="61">
        <v>0</v>
      </c>
      <c r="DK246" s="41">
        <v>0</v>
      </c>
      <c r="DL246" s="62">
        <v>9</v>
      </c>
      <c r="DM246" s="62">
        <v>3</v>
      </c>
      <c r="DN246" s="37">
        <v>9</v>
      </c>
      <c r="DO246" s="37">
        <v>3</v>
      </c>
      <c r="DP246" s="37">
        <v>13</v>
      </c>
      <c r="DQ246" s="37">
        <v>11</v>
      </c>
      <c r="DR246" s="37">
        <v>24</v>
      </c>
      <c r="DS246" s="37">
        <v>5</v>
      </c>
      <c r="DT246" s="37">
        <v>27</v>
      </c>
      <c r="DU246" s="37">
        <v>0</v>
      </c>
      <c r="DV246" s="37">
        <v>8</v>
      </c>
      <c r="DW246" s="37">
        <v>21</v>
      </c>
      <c r="DX246" s="37">
        <v>18</v>
      </c>
      <c r="DY246" s="37">
        <v>20</v>
      </c>
      <c r="DZ246" s="37">
        <v>19</v>
      </c>
      <c r="EA246" s="37">
        <v>10</v>
      </c>
      <c r="EB246" s="37">
        <v>15</v>
      </c>
      <c r="EC246" s="37">
        <v>14</v>
      </c>
      <c r="ED246" s="37">
        <v>13</v>
      </c>
      <c r="EE246" s="37">
        <f t="shared" si="54"/>
        <v>59</v>
      </c>
      <c r="EF246" s="37">
        <f t="shared" si="55"/>
        <v>44</v>
      </c>
      <c r="EG246" s="37">
        <f t="shared" si="56"/>
        <v>35</v>
      </c>
      <c r="EH246" s="37">
        <f t="shared" si="57"/>
        <v>39</v>
      </c>
      <c r="EI246" s="37">
        <f t="shared" si="58"/>
        <v>52</v>
      </c>
      <c r="EJ246" s="37">
        <f t="shared" si="59"/>
        <v>47</v>
      </c>
      <c r="EK246" s="37">
        <f t="shared" si="60"/>
        <v>49</v>
      </c>
      <c r="EL246" s="37">
        <f t="shared" si="61"/>
        <v>45</v>
      </c>
      <c r="EM246" s="37">
        <f t="shared" si="62"/>
        <v>44</v>
      </c>
      <c r="EN246" s="37">
        <f t="shared" si="63"/>
        <v>34</v>
      </c>
      <c r="EO246" s="37">
        <f t="shared" si="64"/>
        <v>32</v>
      </c>
      <c r="EP246" s="37">
        <f>DN246-DO246</f>
        <v>6</v>
      </c>
      <c r="EQ246" s="37">
        <f>DP246-DQ246</f>
        <v>2</v>
      </c>
      <c r="ER246" s="37">
        <f>DR246-DS246</f>
        <v>19</v>
      </c>
      <c r="ES246" s="37">
        <f>DT246-DU246</f>
        <v>27</v>
      </c>
      <c r="ET246" s="37">
        <v>-2.5718386880000002</v>
      </c>
      <c r="EU246" s="42" t="str">
        <f t="shared" si="68"/>
        <v>E</v>
      </c>
      <c r="EV246" s="42" t="str">
        <f t="shared" si="65"/>
        <v>S</v>
      </c>
      <c r="EW246" s="42" t="str">
        <f t="shared" si="66"/>
        <v>T</v>
      </c>
      <c r="EX246" s="42" t="str">
        <f t="shared" si="67"/>
        <v>J</v>
      </c>
      <c r="EY246" s="37" t="s">
        <v>54</v>
      </c>
      <c r="EZ246" s="37"/>
      <c r="FA246" s="37">
        <v>3</v>
      </c>
    </row>
    <row r="247" spans="1:157" x14ac:dyDescent="0.3">
      <c r="A247" s="37">
        <v>245</v>
      </c>
      <c r="B247" s="38">
        <v>41985</v>
      </c>
      <c r="C247" s="37">
        <v>1</v>
      </c>
      <c r="D247" s="37">
        <v>5</v>
      </c>
      <c r="E247" s="37"/>
      <c r="F247" s="37">
        <v>0</v>
      </c>
      <c r="G247" s="37"/>
      <c r="H247" s="37">
        <v>0.67</v>
      </c>
      <c r="I247" s="37">
        <v>0.5</v>
      </c>
      <c r="J247" s="37"/>
      <c r="K247" s="37">
        <v>7.0000000000000007E-2</v>
      </c>
      <c r="L247" s="37">
        <v>0.1</v>
      </c>
      <c r="M247" s="37">
        <v>5</v>
      </c>
      <c r="N247" s="37">
        <v>5</v>
      </c>
      <c r="O247" s="37">
        <v>0</v>
      </c>
      <c r="P247" s="37">
        <v>5</v>
      </c>
      <c r="Q247" s="37">
        <v>5</v>
      </c>
      <c r="R247" s="37">
        <v>0</v>
      </c>
      <c r="S247" s="37">
        <v>4.29</v>
      </c>
      <c r="T247" s="37">
        <v>5</v>
      </c>
      <c r="U247" s="37">
        <v>3.75</v>
      </c>
      <c r="V247" s="37">
        <v>4.5</v>
      </c>
      <c r="W247" s="37">
        <v>5</v>
      </c>
      <c r="X247" s="37">
        <v>4</v>
      </c>
      <c r="Y247" s="37">
        <v>0</v>
      </c>
      <c r="Z247" s="37">
        <v>0</v>
      </c>
      <c r="AA247" s="37">
        <v>0</v>
      </c>
      <c r="AB247" s="37">
        <v>0</v>
      </c>
      <c r="AC247" s="37">
        <v>0</v>
      </c>
      <c r="AD247" s="37">
        <v>8</v>
      </c>
      <c r="AE247" s="37">
        <v>0</v>
      </c>
      <c r="AF247" s="37">
        <v>0</v>
      </c>
      <c r="AG247" s="37">
        <v>0</v>
      </c>
      <c r="AH247" s="37">
        <v>0</v>
      </c>
      <c r="AI247" s="37">
        <v>0</v>
      </c>
      <c r="AJ247" s="37">
        <v>0</v>
      </c>
      <c r="AK247" s="37">
        <v>0</v>
      </c>
      <c r="AL247" s="37">
        <v>0</v>
      </c>
      <c r="AM247" s="37">
        <v>0</v>
      </c>
      <c r="AN247" s="37">
        <v>0</v>
      </c>
      <c r="AO247" s="37">
        <v>10</v>
      </c>
      <c r="AP247" s="37">
        <v>0</v>
      </c>
      <c r="AQ247" s="37">
        <v>0</v>
      </c>
      <c r="AR247" s="37">
        <v>0</v>
      </c>
      <c r="AS247" s="37">
        <v>0</v>
      </c>
      <c r="AT247" s="37">
        <v>0</v>
      </c>
      <c r="AU247" s="37">
        <v>0</v>
      </c>
      <c r="AV247" s="37">
        <v>0</v>
      </c>
      <c r="AW247" s="37">
        <v>0</v>
      </c>
      <c r="AX247" s="37">
        <v>0</v>
      </c>
      <c r="AY247" s="37">
        <v>0</v>
      </c>
      <c r="AZ247" s="37">
        <v>8</v>
      </c>
      <c r="BA247" s="37">
        <v>0</v>
      </c>
      <c r="BB247" s="37">
        <v>0</v>
      </c>
      <c r="BC247" s="37">
        <v>0</v>
      </c>
      <c r="BD247" s="37">
        <v>0</v>
      </c>
      <c r="BE247" s="37">
        <v>0</v>
      </c>
      <c r="BF247" s="37">
        <v>0</v>
      </c>
      <c r="BG247" s="37">
        <v>0</v>
      </c>
      <c r="BH247" s="37">
        <v>0</v>
      </c>
      <c r="BI247" s="37">
        <v>0</v>
      </c>
      <c r="BJ247" s="37">
        <v>0</v>
      </c>
      <c r="BK247" s="37">
        <v>10</v>
      </c>
      <c r="BL247" s="37">
        <v>0</v>
      </c>
      <c r="BM247" s="37">
        <v>0</v>
      </c>
      <c r="BN247" s="37">
        <v>0</v>
      </c>
      <c r="BO247" s="37">
        <v>0</v>
      </c>
      <c r="BP247" s="37">
        <v>0</v>
      </c>
      <c r="BQ247" s="37">
        <v>0</v>
      </c>
      <c r="BR247" s="37">
        <v>0</v>
      </c>
      <c r="BS247" s="37">
        <v>0</v>
      </c>
      <c r="BT247" s="37">
        <v>1</v>
      </c>
      <c r="BU247" s="37">
        <v>3</v>
      </c>
      <c r="BV247" s="37">
        <v>3</v>
      </c>
      <c r="BW247" s="37">
        <v>0</v>
      </c>
      <c r="BX247" s="37">
        <v>0</v>
      </c>
      <c r="BY247" s="37">
        <v>0</v>
      </c>
      <c r="BZ247" s="37">
        <v>0</v>
      </c>
      <c r="CA247" s="37">
        <v>0</v>
      </c>
      <c r="CB247" s="37">
        <v>0</v>
      </c>
      <c r="CC247" s="37">
        <v>0</v>
      </c>
      <c r="CD247" s="37">
        <v>0</v>
      </c>
      <c r="CE247" s="37">
        <v>0</v>
      </c>
      <c r="CF247" s="37">
        <v>5</v>
      </c>
      <c r="CG247" s="37">
        <v>5</v>
      </c>
      <c r="CH247" s="37">
        <v>0</v>
      </c>
      <c r="CI247" s="37">
        <v>0</v>
      </c>
      <c r="CJ247" s="37">
        <v>0</v>
      </c>
      <c r="CK247" s="37">
        <v>0</v>
      </c>
      <c r="CL247" s="37">
        <v>0</v>
      </c>
      <c r="CM247" s="37">
        <v>0</v>
      </c>
      <c r="CN247" s="37">
        <v>0</v>
      </c>
      <c r="CO247" s="37">
        <v>0</v>
      </c>
      <c r="CP247" s="37">
        <v>0</v>
      </c>
      <c r="CQ247" s="37">
        <v>0</v>
      </c>
      <c r="CR247" s="37">
        <v>3</v>
      </c>
      <c r="CS247" s="37">
        <v>0</v>
      </c>
      <c r="CT247" s="37">
        <v>0</v>
      </c>
      <c r="CU247" s="37">
        <v>0</v>
      </c>
      <c r="CV247" s="37">
        <v>0</v>
      </c>
      <c r="CW247" s="37">
        <v>0</v>
      </c>
      <c r="CX247" s="37">
        <v>0</v>
      </c>
      <c r="CY247" s="37">
        <v>0</v>
      </c>
      <c r="CZ247" s="37">
        <v>0</v>
      </c>
      <c r="DA247" s="37">
        <v>0</v>
      </c>
      <c r="DB247" s="37">
        <v>0</v>
      </c>
      <c r="DC247" s="37">
        <v>5</v>
      </c>
      <c r="DD247" s="37">
        <v>0</v>
      </c>
      <c r="DE247" s="37">
        <v>0</v>
      </c>
      <c r="DF247" s="37">
        <v>0</v>
      </c>
      <c r="DG247" s="37">
        <v>0</v>
      </c>
      <c r="DH247" s="37">
        <v>0</v>
      </c>
      <c r="DI247" s="37"/>
      <c r="DJ247" s="61">
        <v>9</v>
      </c>
      <c r="DK247" s="41">
        <v>0</v>
      </c>
      <c r="DL247" s="62">
        <v>0</v>
      </c>
      <c r="DM247" s="62">
        <v>1</v>
      </c>
      <c r="DN247" s="37">
        <v>0</v>
      </c>
      <c r="DO247" s="37">
        <v>1</v>
      </c>
      <c r="DP247" s="37">
        <v>7</v>
      </c>
      <c r="DQ247" s="37">
        <v>18</v>
      </c>
      <c r="DR247" s="37">
        <v>20</v>
      </c>
      <c r="DS247" s="37">
        <v>14</v>
      </c>
      <c r="DT247" s="37">
        <v>27</v>
      </c>
      <c r="DU247" s="37">
        <v>0</v>
      </c>
      <c r="DV247" s="37">
        <v>21</v>
      </c>
      <c r="DW247" s="37">
        <v>5</v>
      </c>
      <c r="DX247" s="37">
        <v>21</v>
      </c>
      <c r="DY247" s="37">
        <v>7</v>
      </c>
      <c r="DZ247" s="37">
        <v>19</v>
      </c>
      <c r="EA247" s="37">
        <v>13</v>
      </c>
      <c r="EB247" s="37">
        <v>17</v>
      </c>
      <c r="EC247" s="37">
        <v>18</v>
      </c>
      <c r="ED247" s="37">
        <v>10</v>
      </c>
      <c r="EE247" s="37">
        <f t="shared" si="54"/>
        <v>33</v>
      </c>
      <c r="EF247" s="37">
        <f t="shared" si="55"/>
        <v>49</v>
      </c>
      <c r="EG247" s="37">
        <f t="shared" si="56"/>
        <v>49</v>
      </c>
      <c r="EH247" s="37">
        <f t="shared" si="57"/>
        <v>39</v>
      </c>
      <c r="EI247" s="37">
        <f t="shared" si="58"/>
        <v>36</v>
      </c>
      <c r="EJ247" s="37">
        <f t="shared" si="59"/>
        <v>56</v>
      </c>
      <c r="EK247" s="37">
        <f t="shared" si="60"/>
        <v>32</v>
      </c>
      <c r="EL247" s="37">
        <f t="shared" si="61"/>
        <v>61</v>
      </c>
      <c r="EM247" s="37">
        <f t="shared" si="62"/>
        <v>38</v>
      </c>
      <c r="EN247" s="37">
        <f t="shared" si="63"/>
        <v>15</v>
      </c>
      <c r="EO247" s="37">
        <f t="shared" si="64"/>
        <v>39</v>
      </c>
      <c r="EP247" s="37">
        <f>DN247-DO247</f>
        <v>-1</v>
      </c>
      <c r="EQ247" s="37">
        <f>DP247-DQ247</f>
        <v>-11</v>
      </c>
      <c r="ER247" s="37">
        <f>DR247-DS247</f>
        <v>6</v>
      </c>
      <c r="ES247" s="37">
        <f>DT247-DU247</f>
        <v>27</v>
      </c>
      <c r="ET247" s="37">
        <v>11.36975327</v>
      </c>
      <c r="EU247" s="42" t="str">
        <f t="shared" si="68"/>
        <v>I</v>
      </c>
      <c r="EV247" s="42" t="str">
        <f t="shared" si="65"/>
        <v>N</v>
      </c>
      <c r="EW247" s="42" t="str">
        <f t="shared" si="66"/>
        <v>T</v>
      </c>
      <c r="EX247" s="42" t="str">
        <f t="shared" si="67"/>
        <v>J</v>
      </c>
      <c r="EY247" s="37" t="s">
        <v>52</v>
      </c>
      <c r="EZ247" s="37"/>
      <c r="FA247" s="37">
        <v>3</v>
      </c>
    </row>
    <row r="248" spans="1:157" x14ac:dyDescent="0.3">
      <c r="A248" s="37">
        <v>246</v>
      </c>
      <c r="B248" s="38">
        <v>41985</v>
      </c>
      <c r="C248" s="37">
        <v>1</v>
      </c>
      <c r="D248" s="37">
        <v>6</v>
      </c>
      <c r="E248" s="37"/>
      <c r="F248" s="37">
        <v>1</v>
      </c>
      <c r="G248" s="37"/>
      <c r="H248" s="37">
        <v>0.4</v>
      </c>
      <c r="I248" s="37">
        <v>0.7</v>
      </c>
      <c r="J248" s="37"/>
      <c r="K248" s="37">
        <v>0.2</v>
      </c>
      <c r="L248" s="37">
        <v>0.15</v>
      </c>
      <c r="M248" s="37">
        <v>4.88</v>
      </c>
      <c r="N248" s="37">
        <v>5</v>
      </c>
      <c r="O248" s="37">
        <v>4</v>
      </c>
      <c r="P248" s="37">
        <v>5</v>
      </c>
      <c r="Q248" s="37">
        <v>5</v>
      </c>
      <c r="R248" s="37">
        <v>0</v>
      </c>
      <c r="S248" s="37">
        <v>4.43</v>
      </c>
      <c r="T248" s="37">
        <v>4.5</v>
      </c>
      <c r="U248" s="37">
        <v>4</v>
      </c>
      <c r="V248" s="37">
        <v>4.7</v>
      </c>
      <c r="W248" s="37">
        <v>5.17</v>
      </c>
      <c r="X248" s="37">
        <v>4</v>
      </c>
      <c r="Y248" s="37">
        <v>0</v>
      </c>
      <c r="Z248" s="37">
        <v>0</v>
      </c>
      <c r="AA248" s="37">
        <v>0</v>
      </c>
      <c r="AB248" s="37">
        <v>0</v>
      </c>
      <c r="AC248" s="37">
        <v>1</v>
      </c>
      <c r="AD248" s="37">
        <v>7</v>
      </c>
      <c r="AE248" s="37">
        <v>0</v>
      </c>
      <c r="AF248" s="37">
        <v>0</v>
      </c>
      <c r="AG248" s="37">
        <v>0</v>
      </c>
      <c r="AH248" s="37">
        <v>0</v>
      </c>
      <c r="AI248" s="37">
        <v>0</v>
      </c>
      <c r="AJ248" s="37">
        <v>0</v>
      </c>
      <c r="AK248" s="37">
        <v>0</v>
      </c>
      <c r="AL248" s="37">
        <v>0</v>
      </c>
      <c r="AM248" s="37">
        <v>0</v>
      </c>
      <c r="AN248" s="37">
        <v>0</v>
      </c>
      <c r="AO248" s="37">
        <v>10</v>
      </c>
      <c r="AP248" s="37">
        <v>0</v>
      </c>
      <c r="AQ248" s="37">
        <v>0</v>
      </c>
      <c r="AR248" s="37">
        <v>0</v>
      </c>
      <c r="AS248" s="37">
        <v>0</v>
      </c>
      <c r="AT248" s="37">
        <v>0</v>
      </c>
      <c r="AU248" s="37">
        <v>0</v>
      </c>
      <c r="AV248" s="37">
        <v>0</v>
      </c>
      <c r="AW248" s="37">
        <v>0</v>
      </c>
      <c r="AX248" s="37">
        <v>0</v>
      </c>
      <c r="AY248" s="37">
        <v>0</v>
      </c>
      <c r="AZ248" s="37">
        <v>7</v>
      </c>
      <c r="BA248" s="37">
        <v>0</v>
      </c>
      <c r="BB248" s="37">
        <v>0</v>
      </c>
      <c r="BC248" s="37">
        <v>0</v>
      </c>
      <c r="BD248" s="37">
        <v>0</v>
      </c>
      <c r="BE248" s="37">
        <v>0</v>
      </c>
      <c r="BF248" s="37">
        <v>0</v>
      </c>
      <c r="BG248" s="37">
        <v>0</v>
      </c>
      <c r="BH248" s="37">
        <v>0</v>
      </c>
      <c r="BI248" s="37">
        <v>0</v>
      </c>
      <c r="BJ248" s="37">
        <v>0</v>
      </c>
      <c r="BK248" s="37">
        <v>10</v>
      </c>
      <c r="BL248" s="37">
        <v>0</v>
      </c>
      <c r="BM248" s="37">
        <v>0</v>
      </c>
      <c r="BN248" s="37">
        <v>0</v>
      </c>
      <c r="BO248" s="37">
        <v>0</v>
      </c>
      <c r="BP248" s="37">
        <v>0</v>
      </c>
      <c r="BQ248" s="37">
        <v>0</v>
      </c>
      <c r="BR248" s="37">
        <v>0</v>
      </c>
      <c r="BS248" s="37">
        <v>0</v>
      </c>
      <c r="BT248" s="37">
        <v>0</v>
      </c>
      <c r="BU248" s="37">
        <v>4</v>
      </c>
      <c r="BV248" s="37">
        <v>3</v>
      </c>
      <c r="BW248" s="37">
        <v>0</v>
      </c>
      <c r="BX248" s="37">
        <v>0</v>
      </c>
      <c r="BY248" s="37">
        <v>0</v>
      </c>
      <c r="BZ248" s="37">
        <v>0</v>
      </c>
      <c r="CA248" s="37">
        <v>0</v>
      </c>
      <c r="CB248" s="37">
        <v>0</v>
      </c>
      <c r="CC248" s="37">
        <v>0</v>
      </c>
      <c r="CD248" s="37">
        <v>0</v>
      </c>
      <c r="CE248" s="37">
        <v>0</v>
      </c>
      <c r="CF248" s="37">
        <v>4</v>
      </c>
      <c r="CG248" s="37">
        <v>5</v>
      </c>
      <c r="CH248" s="37">
        <v>1</v>
      </c>
      <c r="CI248" s="37">
        <v>0</v>
      </c>
      <c r="CJ248" s="37">
        <v>0</v>
      </c>
      <c r="CK248" s="37">
        <v>0</v>
      </c>
      <c r="CL248" s="37">
        <v>0</v>
      </c>
      <c r="CM248" s="37">
        <v>0</v>
      </c>
      <c r="CN248" s="37">
        <v>0</v>
      </c>
      <c r="CO248" s="37">
        <v>0</v>
      </c>
      <c r="CP248" s="37">
        <v>0</v>
      </c>
      <c r="CQ248" s="37">
        <v>3</v>
      </c>
      <c r="CR248" s="37">
        <v>3</v>
      </c>
      <c r="CS248" s="37">
        <v>0</v>
      </c>
      <c r="CT248" s="37">
        <v>0</v>
      </c>
      <c r="CU248" s="37">
        <v>0</v>
      </c>
      <c r="CV248" s="37">
        <v>0</v>
      </c>
      <c r="CW248" s="37">
        <v>0</v>
      </c>
      <c r="CX248" s="37">
        <v>0</v>
      </c>
      <c r="CY248" s="37">
        <v>0</v>
      </c>
      <c r="CZ248" s="37">
        <v>0</v>
      </c>
      <c r="DA248" s="37">
        <v>0</v>
      </c>
      <c r="DB248" s="37">
        <v>0</v>
      </c>
      <c r="DC248" s="37">
        <v>5</v>
      </c>
      <c r="DD248" s="37">
        <v>1</v>
      </c>
      <c r="DE248" s="37">
        <v>0</v>
      </c>
      <c r="DF248" s="37">
        <v>0</v>
      </c>
      <c r="DG248" s="37">
        <v>0</v>
      </c>
      <c r="DH248" s="37">
        <v>0</v>
      </c>
      <c r="DI248" s="37"/>
      <c r="DJ248" s="61">
        <v>7</v>
      </c>
      <c r="DK248" s="41">
        <v>2</v>
      </c>
      <c r="DL248" s="62">
        <v>0</v>
      </c>
      <c r="DM248" s="62">
        <v>1</v>
      </c>
      <c r="DN248" s="37">
        <v>2</v>
      </c>
      <c r="DO248" s="37">
        <v>1</v>
      </c>
      <c r="DP248" s="37">
        <v>10</v>
      </c>
      <c r="DQ248" s="37">
        <v>18</v>
      </c>
      <c r="DR248" s="37">
        <v>14</v>
      </c>
      <c r="DS248" s="37">
        <v>12</v>
      </c>
      <c r="DT248" s="37">
        <v>9</v>
      </c>
      <c r="DU248" s="37">
        <v>9</v>
      </c>
      <c r="DV248" s="37">
        <v>26</v>
      </c>
      <c r="DW248" s="37">
        <v>3</v>
      </c>
      <c r="DX248" s="37">
        <v>14</v>
      </c>
      <c r="DY248" s="37">
        <v>18</v>
      </c>
      <c r="DZ248" s="37">
        <v>13</v>
      </c>
      <c r="EA248" s="37">
        <v>18</v>
      </c>
      <c r="EB248" s="37">
        <v>14</v>
      </c>
      <c r="EC248" s="37">
        <v>23</v>
      </c>
      <c r="ED248" s="37">
        <v>10</v>
      </c>
      <c r="EE248" s="37">
        <f t="shared" si="54"/>
        <v>35</v>
      </c>
      <c r="EF248" s="37">
        <f t="shared" si="55"/>
        <v>45</v>
      </c>
      <c r="EG248" s="37">
        <f t="shared" si="56"/>
        <v>59</v>
      </c>
      <c r="EH248" s="37">
        <f t="shared" si="57"/>
        <v>47</v>
      </c>
      <c r="EI248" s="37">
        <f t="shared" si="58"/>
        <v>41</v>
      </c>
      <c r="EJ248" s="37">
        <f t="shared" si="59"/>
        <v>51</v>
      </c>
      <c r="EK248" s="37">
        <f t="shared" si="60"/>
        <v>27</v>
      </c>
      <c r="EL248" s="37">
        <f t="shared" si="61"/>
        <v>53</v>
      </c>
      <c r="EM248" s="37">
        <f t="shared" si="62"/>
        <v>59</v>
      </c>
      <c r="EN248" s="37">
        <f t="shared" si="63"/>
        <v>13</v>
      </c>
      <c r="EO248" s="37">
        <f t="shared" si="64"/>
        <v>37</v>
      </c>
      <c r="EP248" s="37">
        <f>DN248-DO248</f>
        <v>1</v>
      </c>
      <c r="EQ248" s="37">
        <f>DP248-DQ248</f>
        <v>-8</v>
      </c>
      <c r="ER248" s="37">
        <f>DR248-DS248</f>
        <v>2</v>
      </c>
      <c r="ES248" s="37">
        <f>DT248-DU248</f>
        <v>0</v>
      </c>
      <c r="ET248" s="37">
        <v>8.0569034479999999</v>
      </c>
      <c r="EU248" s="42" t="str">
        <f t="shared" si="68"/>
        <v>E</v>
      </c>
      <c r="EV248" s="42" t="str">
        <f t="shared" si="65"/>
        <v>N</v>
      </c>
      <c r="EW248" s="42" t="str">
        <f t="shared" si="66"/>
        <v>T</v>
      </c>
      <c r="EX248" s="42" t="str">
        <f t="shared" si="67"/>
        <v>P</v>
      </c>
      <c r="EY248" s="37" t="s">
        <v>55</v>
      </c>
      <c r="EZ248" s="37"/>
      <c r="FA248" s="37">
        <v>3</v>
      </c>
    </row>
    <row r="249" spans="1:157" x14ac:dyDescent="0.3">
      <c r="A249" s="37">
        <v>247</v>
      </c>
      <c r="B249" s="38">
        <v>41985</v>
      </c>
      <c r="C249" s="37">
        <v>2</v>
      </c>
      <c r="D249" s="37">
        <v>7</v>
      </c>
      <c r="E249" s="37"/>
      <c r="F249" s="37">
        <v>0</v>
      </c>
      <c r="G249" s="37"/>
      <c r="H249" s="37">
        <v>0</v>
      </c>
      <c r="I249" s="37">
        <v>0.7</v>
      </c>
      <c r="J249" s="37"/>
      <c r="K249" s="37">
        <v>0</v>
      </c>
      <c r="L249" s="37">
        <v>0.45</v>
      </c>
      <c r="M249" s="37">
        <v>3.29</v>
      </c>
      <c r="N249" s="37">
        <v>3.4</v>
      </c>
      <c r="O249" s="37">
        <v>3</v>
      </c>
      <c r="P249" s="37">
        <v>4.3</v>
      </c>
      <c r="Q249" s="37">
        <v>4.5</v>
      </c>
      <c r="R249" s="37">
        <v>3.5</v>
      </c>
      <c r="S249" s="37">
        <v>3.75</v>
      </c>
      <c r="T249" s="37">
        <v>3.86</v>
      </c>
      <c r="U249" s="37">
        <v>3</v>
      </c>
      <c r="V249" s="37">
        <v>4.4000000000000004</v>
      </c>
      <c r="W249" s="37">
        <v>4.4000000000000004</v>
      </c>
      <c r="X249" s="37">
        <v>0</v>
      </c>
      <c r="Y249" s="37">
        <v>0</v>
      </c>
      <c r="Z249" s="37">
        <v>0</v>
      </c>
      <c r="AA249" s="37">
        <v>0</v>
      </c>
      <c r="AB249" s="37">
        <v>5</v>
      </c>
      <c r="AC249" s="37">
        <v>2</v>
      </c>
      <c r="AD249" s="37">
        <v>0</v>
      </c>
      <c r="AE249" s="37">
        <v>0</v>
      </c>
      <c r="AF249" s="37">
        <v>0</v>
      </c>
      <c r="AG249" s="37">
        <v>0</v>
      </c>
      <c r="AH249" s="37">
        <v>0</v>
      </c>
      <c r="AI249" s="37">
        <v>0</v>
      </c>
      <c r="AJ249" s="37">
        <v>0</v>
      </c>
      <c r="AK249" s="37">
        <v>0</v>
      </c>
      <c r="AL249" s="37">
        <v>0</v>
      </c>
      <c r="AM249" s="37">
        <v>1</v>
      </c>
      <c r="AN249" s="37">
        <v>5</v>
      </c>
      <c r="AO249" s="37">
        <v>4</v>
      </c>
      <c r="AP249" s="37">
        <v>0</v>
      </c>
      <c r="AQ249" s="37">
        <v>0</v>
      </c>
      <c r="AR249" s="37">
        <v>0</v>
      </c>
      <c r="AS249" s="37">
        <v>0</v>
      </c>
      <c r="AT249" s="37">
        <v>0</v>
      </c>
      <c r="AU249" s="37">
        <v>0</v>
      </c>
      <c r="AV249" s="37">
        <v>0</v>
      </c>
      <c r="AW249" s="37">
        <v>0</v>
      </c>
      <c r="AX249" s="37">
        <v>3</v>
      </c>
      <c r="AY249" s="37">
        <v>2</v>
      </c>
      <c r="AZ249" s="37">
        <v>0</v>
      </c>
      <c r="BA249" s="37">
        <v>0</v>
      </c>
      <c r="BB249" s="37">
        <v>0</v>
      </c>
      <c r="BC249" s="37">
        <v>0</v>
      </c>
      <c r="BD249" s="37">
        <v>0</v>
      </c>
      <c r="BE249" s="37">
        <v>0</v>
      </c>
      <c r="BF249" s="37">
        <v>0</v>
      </c>
      <c r="BG249" s="37">
        <v>0</v>
      </c>
      <c r="BH249" s="37">
        <v>0</v>
      </c>
      <c r="BI249" s="37">
        <v>0</v>
      </c>
      <c r="BJ249" s="37">
        <v>4</v>
      </c>
      <c r="BK249" s="37">
        <v>4</v>
      </c>
      <c r="BL249" s="37">
        <v>0</v>
      </c>
      <c r="BM249" s="37">
        <v>0</v>
      </c>
      <c r="BN249" s="37">
        <v>0</v>
      </c>
      <c r="BO249" s="37">
        <v>0</v>
      </c>
      <c r="BP249" s="37">
        <v>0</v>
      </c>
      <c r="BQ249" s="37">
        <v>0</v>
      </c>
      <c r="BR249" s="37">
        <v>0</v>
      </c>
      <c r="BS249" s="37">
        <v>0</v>
      </c>
      <c r="BT249" s="37">
        <v>2</v>
      </c>
      <c r="BU249" s="37">
        <v>6</v>
      </c>
      <c r="BV249" s="37">
        <v>0</v>
      </c>
      <c r="BW249" s="37">
        <v>0</v>
      </c>
      <c r="BX249" s="37">
        <v>0</v>
      </c>
      <c r="BY249" s="37">
        <v>0</v>
      </c>
      <c r="BZ249" s="37">
        <v>0</v>
      </c>
      <c r="CA249" s="37">
        <v>0</v>
      </c>
      <c r="CB249" s="37">
        <v>0</v>
      </c>
      <c r="CC249" s="37">
        <v>0</v>
      </c>
      <c r="CD249" s="37">
        <v>0</v>
      </c>
      <c r="CE249" s="37">
        <v>2</v>
      </c>
      <c r="CF249" s="37">
        <v>2</v>
      </c>
      <c r="CG249" s="37">
        <v>6</v>
      </c>
      <c r="CH249" s="37">
        <v>0</v>
      </c>
      <c r="CI249" s="37">
        <v>0</v>
      </c>
      <c r="CJ249" s="37">
        <v>0</v>
      </c>
      <c r="CK249" s="37">
        <v>0</v>
      </c>
      <c r="CL249" s="37">
        <v>0</v>
      </c>
      <c r="CM249" s="37">
        <v>0</v>
      </c>
      <c r="CN249" s="37">
        <v>0</v>
      </c>
      <c r="CO249" s="37">
        <v>0</v>
      </c>
      <c r="CP249" s="37">
        <v>1</v>
      </c>
      <c r="CQ249" s="37">
        <v>6</v>
      </c>
      <c r="CR249" s="37">
        <v>0</v>
      </c>
      <c r="CS249" s="37">
        <v>0</v>
      </c>
      <c r="CT249" s="37">
        <v>0</v>
      </c>
      <c r="CU249" s="37">
        <v>0</v>
      </c>
      <c r="CV249" s="37">
        <v>0</v>
      </c>
      <c r="CW249" s="37">
        <v>0</v>
      </c>
      <c r="CX249" s="37">
        <v>0</v>
      </c>
      <c r="CY249" s="37">
        <v>0</v>
      </c>
      <c r="CZ249" s="37">
        <v>0</v>
      </c>
      <c r="DA249" s="37">
        <v>2</v>
      </c>
      <c r="DB249" s="37">
        <v>2</v>
      </c>
      <c r="DC249" s="37">
        <v>6</v>
      </c>
      <c r="DD249" s="37">
        <v>0</v>
      </c>
      <c r="DE249" s="37">
        <v>0</v>
      </c>
      <c r="DF249" s="37">
        <v>0</v>
      </c>
      <c r="DG249" s="37">
        <v>0</v>
      </c>
      <c r="DH249" s="37">
        <v>0</v>
      </c>
      <c r="DI249" s="37"/>
      <c r="DJ249" s="61">
        <v>0</v>
      </c>
      <c r="DK249" s="41">
        <v>9</v>
      </c>
      <c r="DL249" s="62">
        <v>0</v>
      </c>
      <c r="DM249" s="62">
        <v>2</v>
      </c>
      <c r="DN249" s="37">
        <v>9</v>
      </c>
      <c r="DO249" s="37">
        <v>2</v>
      </c>
      <c r="DP249" s="37">
        <v>5</v>
      </c>
      <c r="DQ249" s="37">
        <v>20</v>
      </c>
      <c r="DR249" s="37">
        <v>16</v>
      </c>
      <c r="DS249" s="37">
        <v>13</v>
      </c>
      <c r="DT249" s="37">
        <v>12</v>
      </c>
      <c r="DU249" s="37">
        <v>11</v>
      </c>
      <c r="DV249" s="37">
        <v>13</v>
      </c>
      <c r="DW249" s="37">
        <v>16</v>
      </c>
      <c r="DX249" s="37">
        <v>14</v>
      </c>
      <c r="DY249" s="37">
        <v>25</v>
      </c>
      <c r="DZ249" s="37">
        <v>14</v>
      </c>
      <c r="EA249" s="37">
        <v>20</v>
      </c>
      <c r="EB249" s="37">
        <v>14</v>
      </c>
      <c r="EC249" s="37">
        <v>18</v>
      </c>
      <c r="ED249" s="37">
        <v>12</v>
      </c>
      <c r="EE249" s="37">
        <f t="shared" si="54"/>
        <v>55</v>
      </c>
      <c r="EF249" s="37">
        <f t="shared" si="55"/>
        <v>48</v>
      </c>
      <c r="EG249" s="37">
        <f t="shared" si="56"/>
        <v>43</v>
      </c>
      <c r="EH249" s="37">
        <f t="shared" si="57"/>
        <v>49</v>
      </c>
      <c r="EI249" s="37">
        <f t="shared" si="58"/>
        <v>51</v>
      </c>
      <c r="EJ249" s="37">
        <f t="shared" si="59"/>
        <v>46</v>
      </c>
      <c r="EK249" s="37">
        <f t="shared" si="60"/>
        <v>42</v>
      </c>
      <c r="EL249" s="37">
        <f t="shared" si="61"/>
        <v>41</v>
      </c>
      <c r="EM249" s="37">
        <f t="shared" si="62"/>
        <v>63</v>
      </c>
      <c r="EN249" s="37">
        <f t="shared" si="63"/>
        <v>28</v>
      </c>
      <c r="EO249" s="37">
        <f t="shared" si="64"/>
        <v>32</v>
      </c>
      <c r="EP249" s="37">
        <f>DN249-DO249</f>
        <v>7</v>
      </c>
      <c r="EQ249" s="37">
        <f>DP249-DQ249</f>
        <v>-15</v>
      </c>
      <c r="ER249" s="37">
        <f>DR249-DS249</f>
        <v>3</v>
      </c>
      <c r="ES249" s="37">
        <f>DT249-DU249</f>
        <v>1</v>
      </c>
      <c r="ET249" s="37">
        <v>-6.1992780249999999</v>
      </c>
      <c r="EU249" s="42" t="str">
        <f t="shared" si="68"/>
        <v>E</v>
      </c>
      <c r="EV249" s="42" t="str">
        <f t="shared" si="65"/>
        <v>N</v>
      </c>
      <c r="EW249" s="42" t="str">
        <f t="shared" si="66"/>
        <v>T</v>
      </c>
      <c r="EX249" s="42" t="str">
        <f t="shared" si="67"/>
        <v>J</v>
      </c>
      <c r="EY249" s="37" t="s">
        <v>56</v>
      </c>
      <c r="EZ249" s="37"/>
      <c r="FA249" s="37">
        <v>3</v>
      </c>
    </row>
    <row r="250" spans="1:157" x14ac:dyDescent="0.3">
      <c r="A250" s="37">
        <v>248</v>
      </c>
      <c r="B250" s="38">
        <v>41985</v>
      </c>
      <c r="C250" s="37">
        <v>2</v>
      </c>
      <c r="D250" s="37">
        <v>8</v>
      </c>
      <c r="E250" s="37"/>
      <c r="F250" s="37">
        <v>0</v>
      </c>
      <c r="G250" s="37"/>
      <c r="H250" s="37">
        <v>0.27</v>
      </c>
      <c r="I250" s="37">
        <v>0.8</v>
      </c>
      <c r="J250" s="37"/>
      <c r="K250" s="37">
        <v>0</v>
      </c>
      <c r="L250" s="37">
        <v>0.45</v>
      </c>
      <c r="M250" s="37">
        <v>4.38</v>
      </c>
      <c r="N250" s="37">
        <v>4.43</v>
      </c>
      <c r="O250" s="37">
        <v>4</v>
      </c>
      <c r="P250" s="37">
        <v>4.7</v>
      </c>
      <c r="Q250" s="37">
        <v>4.88</v>
      </c>
      <c r="R250" s="37">
        <v>4</v>
      </c>
      <c r="S250" s="37">
        <v>4</v>
      </c>
      <c r="T250" s="37">
        <v>4.4000000000000004</v>
      </c>
      <c r="U250" s="37">
        <v>3</v>
      </c>
      <c r="V250" s="37">
        <v>4.3</v>
      </c>
      <c r="W250" s="37">
        <v>4.4400000000000004</v>
      </c>
      <c r="X250" s="37">
        <v>3</v>
      </c>
      <c r="Y250" s="37">
        <v>0</v>
      </c>
      <c r="Z250" s="37">
        <v>0</v>
      </c>
      <c r="AA250" s="37">
        <v>0</v>
      </c>
      <c r="AB250" s="37">
        <v>0</v>
      </c>
      <c r="AC250" s="37">
        <v>5</v>
      </c>
      <c r="AD250" s="37">
        <v>3</v>
      </c>
      <c r="AE250" s="37">
        <v>0</v>
      </c>
      <c r="AF250" s="37">
        <v>0</v>
      </c>
      <c r="AG250" s="37">
        <v>0</v>
      </c>
      <c r="AH250" s="37">
        <v>0</v>
      </c>
      <c r="AI250" s="37">
        <v>0</v>
      </c>
      <c r="AJ250" s="37">
        <v>0</v>
      </c>
      <c r="AK250" s="37">
        <v>0</v>
      </c>
      <c r="AL250" s="37">
        <v>0</v>
      </c>
      <c r="AM250" s="37">
        <v>0</v>
      </c>
      <c r="AN250" s="37">
        <v>3</v>
      </c>
      <c r="AO250" s="37">
        <v>7</v>
      </c>
      <c r="AP250" s="37">
        <v>0</v>
      </c>
      <c r="AQ250" s="37">
        <v>0</v>
      </c>
      <c r="AR250" s="37">
        <v>0</v>
      </c>
      <c r="AS250" s="37">
        <v>0</v>
      </c>
      <c r="AT250" s="37">
        <v>0</v>
      </c>
      <c r="AU250" s="37">
        <v>0</v>
      </c>
      <c r="AV250" s="37">
        <v>0</v>
      </c>
      <c r="AW250" s="37">
        <v>0</v>
      </c>
      <c r="AX250" s="37">
        <v>0</v>
      </c>
      <c r="AY250" s="37">
        <v>4</v>
      </c>
      <c r="AZ250" s="37">
        <v>3</v>
      </c>
      <c r="BA250" s="37">
        <v>0</v>
      </c>
      <c r="BB250" s="37">
        <v>0</v>
      </c>
      <c r="BC250" s="37">
        <v>0</v>
      </c>
      <c r="BD250" s="37">
        <v>0</v>
      </c>
      <c r="BE250" s="37">
        <v>0</v>
      </c>
      <c r="BF250" s="37">
        <v>0</v>
      </c>
      <c r="BG250" s="37">
        <v>0</v>
      </c>
      <c r="BH250" s="37">
        <v>0</v>
      </c>
      <c r="BI250" s="37">
        <v>0</v>
      </c>
      <c r="BJ250" s="37">
        <v>1</v>
      </c>
      <c r="BK250" s="37">
        <v>7</v>
      </c>
      <c r="BL250" s="37">
        <v>0</v>
      </c>
      <c r="BM250" s="37">
        <v>0</v>
      </c>
      <c r="BN250" s="37">
        <v>0</v>
      </c>
      <c r="BO250" s="37">
        <v>0</v>
      </c>
      <c r="BP250" s="37">
        <v>0</v>
      </c>
      <c r="BQ250" s="37">
        <v>0</v>
      </c>
      <c r="BR250" s="37">
        <v>0</v>
      </c>
      <c r="BS250" s="37">
        <v>0</v>
      </c>
      <c r="BT250" s="37">
        <v>2</v>
      </c>
      <c r="BU250" s="37">
        <v>3</v>
      </c>
      <c r="BV250" s="37">
        <v>2</v>
      </c>
      <c r="BW250" s="37">
        <v>0</v>
      </c>
      <c r="BX250" s="37">
        <v>0</v>
      </c>
      <c r="BY250" s="37">
        <v>0</v>
      </c>
      <c r="BZ250" s="37">
        <v>0</v>
      </c>
      <c r="CA250" s="37">
        <v>0</v>
      </c>
      <c r="CB250" s="37">
        <v>0</v>
      </c>
      <c r="CC250" s="37">
        <v>0</v>
      </c>
      <c r="CD250" s="37">
        <v>0</v>
      </c>
      <c r="CE250" s="37">
        <v>1</v>
      </c>
      <c r="CF250" s="37">
        <v>5</v>
      </c>
      <c r="CG250" s="37">
        <v>4</v>
      </c>
      <c r="CH250" s="37">
        <v>0</v>
      </c>
      <c r="CI250" s="37">
        <v>0</v>
      </c>
      <c r="CJ250" s="37">
        <v>0</v>
      </c>
      <c r="CK250" s="37">
        <v>0</v>
      </c>
      <c r="CL250" s="37">
        <v>0</v>
      </c>
      <c r="CM250" s="37">
        <v>0</v>
      </c>
      <c r="CN250" s="37">
        <v>0</v>
      </c>
      <c r="CO250" s="37">
        <v>0</v>
      </c>
      <c r="CP250" s="37">
        <v>0</v>
      </c>
      <c r="CQ250" s="37">
        <v>3</v>
      </c>
      <c r="CR250" s="37">
        <v>2</v>
      </c>
      <c r="CS250" s="37">
        <v>0</v>
      </c>
      <c r="CT250" s="37">
        <v>0</v>
      </c>
      <c r="CU250" s="37">
        <v>0</v>
      </c>
      <c r="CV250" s="37">
        <v>0</v>
      </c>
      <c r="CW250" s="37">
        <v>0</v>
      </c>
      <c r="CX250" s="37">
        <v>0</v>
      </c>
      <c r="CY250" s="37">
        <v>0</v>
      </c>
      <c r="CZ250" s="37">
        <v>0</v>
      </c>
      <c r="DA250" s="37">
        <v>0</v>
      </c>
      <c r="DB250" s="37">
        <v>5</v>
      </c>
      <c r="DC250" s="37">
        <v>4</v>
      </c>
      <c r="DD250" s="37">
        <v>0</v>
      </c>
      <c r="DE250" s="37">
        <v>0</v>
      </c>
      <c r="DF250" s="37">
        <v>0</v>
      </c>
      <c r="DG250" s="37">
        <v>0</v>
      </c>
      <c r="DH250" s="37">
        <v>0</v>
      </c>
      <c r="DI250" s="37"/>
      <c r="DJ250" s="61">
        <v>9</v>
      </c>
      <c r="DK250" s="41">
        <v>0</v>
      </c>
      <c r="DL250" s="62">
        <v>0</v>
      </c>
      <c r="DM250" s="62">
        <v>0</v>
      </c>
      <c r="DN250" s="37">
        <v>0</v>
      </c>
      <c r="DO250" s="37">
        <v>1</v>
      </c>
      <c r="DP250" s="37">
        <v>1</v>
      </c>
      <c r="DQ250" s="37">
        <v>28</v>
      </c>
      <c r="DR250" s="37">
        <v>27</v>
      </c>
      <c r="DS250" s="37">
        <v>2</v>
      </c>
      <c r="DT250" s="37">
        <v>30</v>
      </c>
      <c r="DU250" s="37">
        <v>2</v>
      </c>
      <c r="DV250" s="37">
        <v>4</v>
      </c>
      <c r="DW250" s="37">
        <v>27</v>
      </c>
      <c r="DX250" s="37">
        <v>16</v>
      </c>
      <c r="DY250" s="37">
        <v>14</v>
      </c>
      <c r="DZ250" s="37">
        <v>14</v>
      </c>
      <c r="EA250" s="37">
        <v>22</v>
      </c>
      <c r="EB250" s="37">
        <v>20</v>
      </c>
      <c r="EC250" s="37">
        <v>17</v>
      </c>
      <c r="ED250" s="37">
        <v>16</v>
      </c>
      <c r="EE250" s="37">
        <f t="shared" si="54"/>
        <v>57</v>
      </c>
      <c r="EF250" s="37">
        <f t="shared" si="55"/>
        <v>56</v>
      </c>
      <c r="EG250" s="37">
        <f t="shared" si="56"/>
        <v>37</v>
      </c>
      <c r="EH250" s="37">
        <f t="shared" si="57"/>
        <v>53</v>
      </c>
      <c r="EI250" s="37">
        <f t="shared" si="58"/>
        <v>44</v>
      </c>
      <c r="EJ250" s="37">
        <f t="shared" si="59"/>
        <v>53</v>
      </c>
      <c r="EK250" s="37">
        <f t="shared" si="60"/>
        <v>63</v>
      </c>
      <c r="EL250" s="37">
        <f t="shared" si="61"/>
        <v>34</v>
      </c>
      <c r="EM250" s="37">
        <f t="shared" si="62"/>
        <v>53</v>
      </c>
      <c r="EN250" s="37">
        <f t="shared" si="63"/>
        <v>43</v>
      </c>
      <c r="EO250" s="37">
        <f t="shared" si="64"/>
        <v>33</v>
      </c>
      <c r="EP250" s="37">
        <f>DN250-DO250</f>
        <v>-1</v>
      </c>
      <c r="EQ250" s="37">
        <f>DP250-DQ250</f>
        <v>-27</v>
      </c>
      <c r="ER250" s="37">
        <f>DR250-DS250</f>
        <v>25</v>
      </c>
      <c r="ES250" s="37">
        <f>DT250-DU250</f>
        <v>28</v>
      </c>
      <c r="ET250" s="37">
        <v>-4.9193873610000001</v>
      </c>
      <c r="EU250" s="42" t="str">
        <f t="shared" si="68"/>
        <v>I</v>
      </c>
      <c r="EV250" s="42" t="str">
        <f t="shared" si="65"/>
        <v>N</v>
      </c>
      <c r="EW250" s="42" t="str">
        <f t="shared" si="66"/>
        <v>T</v>
      </c>
      <c r="EX250" s="42" t="str">
        <f t="shared" si="67"/>
        <v>J</v>
      </c>
      <c r="EY250" s="37" t="s">
        <v>56</v>
      </c>
      <c r="EZ250" s="37"/>
      <c r="FA250" s="37">
        <v>3</v>
      </c>
    </row>
    <row r="251" spans="1:157" x14ac:dyDescent="0.3">
      <c r="A251" s="37">
        <v>249</v>
      </c>
      <c r="B251" s="38">
        <v>41985</v>
      </c>
      <c r="C251" s="37">
        <v>2</v>
      </c>
      <c r="D251" s="37">
        <v>9</v>
      </c>
      <c r="E251" s="37"/>
      <c r="F251" s="37">
        <v>0</v>
      </c>
      <c r="G251" s="37"/>
      <c r="H251" s="37">
        <v>0.2</v>
      </c>
      <c r="I251" s="37">
        <v>0.75</v>
      </c>
      <c r="J251" s="37"/>
      <c r="K251" s="37">
        <v>0</v>
      </c>
      <c r="L251" s="37">
        <v>0.35</v>
      </c>
      <c r="M251" s="37">
        <v>4</v>
      </c>
      <c r="N251" s="37">
        <v>4.17</v>
      </c>
      <c r="O251" s="37">
        <v>3.5</v>
      </c>
      <c r="P251" s="37">
        <v>4.0999999999999996</v>
      </c>
      <c r="Q251" s="37">
        <v>4.0999999999999996</v>
      </c>
      <c r="R251" s="37">
        <v>0</v>
      </c>
      <c r="S251" s="37">
        <v>3.86</v>
      </c>
      <c r="T251" s="37">
        <v>3.86</v>
      </c>
      <c r="U251" s="37">
        <v>0</v>
      </c>
      <c r="V251" s="37">
        <v>4.5999999999999996</v>
      </c>
      <c r="W251" s="37">
        <v>4.5999999999999996</v>
      </c>
      <c r="X251" s="37">
        <v>0</v>
      </c>
      <c r="Y251" s="37">
        <v>0</v>
      </c>
      <c r="Z251" s="37">
        <v>0</v>
      </c>
      <c r="AA251" s="37">
        <v>0</v>
      </c>
      <c r="AB251" s="37">
        <v>1</v>
      </c>
      <c r="AC251" s="37">
        <v>6</v>
      </c>
      <c r="AD251" s="37">
        <v>1</v>
      </c>
      <c r="AE251" s="37">
        <v>0</v>
      </c>
      <c r="AF251" s="37">
        <v>0</v>
      </c>
      <c r="AG251" s="37">
        <v>0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  <c r="AN251" s="37">
        <v>9</v>
      </c>
      <c r="AO251" s="37">
        <v>1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v>0</v>
      </c>
      <c r="AW251" s="37">
        <v>0</v>
      </c>
      <c r="AX251" s="37">
        <v>0</v>
      </c>
      <c r="AY251" s="37">
        <v>5</v>
      </c>
      <c r="AZ251" s="37">
        <v>1</v>
      </c>
      <c r="BA251" s="37">
        <v>0</v>
      </c>
      <c r="BB251" s="37">
        <v>0</v>
      </c>
      <c r="BC251" s="37">
        <v>0</v>
      </c>
      <c r="BD251" s="37">
        <v>0</v>
      </c>
      <c r="BE251" s="37">
        <v>0</v>
      </c>
      <c r="BF251" s="37">
        <v>0</v>
      </c>
      <c r="BG251" s="37">
        <v>0</v>
      </c>
      <c r="BH251" s="37">
        <v>0</v>
      </c>
      <c r="BI251" s="37">
        <v>0</v>
      </c>
      <c r="BJ251" s="37">
        <v>9</v>
      </c>
      <c r="BK251" s="37">
        <v>1</v>
      </c>
      <c r="BL251" s="37">
        <v>0</v>
      </c>
      <c r="BM251" s="37">
        <v>0</v>
      </c>
      <c r="BN251" s="37">
        <v>0</v>
      </c>
      <c r="BO251" s="37">
        <v>0</v>
      </c>
      <c r="BP251" s="37">
        <v>0</v>
      </c>
      <c r="BQ251" s="37">
        <v>0</v>
      </c>
      <c r="BR251" s="37">
        <v>0</v>
      </c>
      <c r="BS251" s="37">
        <v>0</v>
      </c>
      <c r="BT251" s="37">
        <v>2</v>
      </c>
      <c r="BU251" s="37">
        <v>4</v>
      </c>
      <c r="BV251" s="37">
        <v>1</v>
      </c>
      <c r="BW251" s="37">
        <v>0</v>
      </c>
      <c r="BX251" s="37">
        <v>0</v>
      </c>
      <c r="BY251" s="37">
        <v>0</v>
      </c>
      <c r="BZ251" s="37">
        <v>0</v>
      </c>
      <c r="CA251" s="37">
        <v>0</v>
      </c>
      <c r="CB251" s="37">
        <v>0</v>
      </c>
      <c r="CC251" s="37">
        <v>0</v>
      </c>
      <c r="CD251" s="37">
        <v>0</v>
      </c>
      <c r="CE251" s="37">
        <v>1</v>
      </c>
      <c r="CF251" s="37">
        <v>2</v>
      </c>
      <c r="CG251" s="37">
        <v>7</v>
      </c>
      <c r="CH251" s="37">
        <v>0</v>
      </c>
      <c r="CI251" s="37">
        <v>0</v>
      </c>
      <c r="CJ251" s="37">
        <v>0</v>
      </c>
      <c r="CK251" s="37">
        <v>0</v>
      </c>
      <c r="CL251" s="37">
        <v>0</v>
      </c>
      <c r="CM251" s="37">
        <v>0</v>
      </c>
      <c r="CN251" s="37">
        <v>0</v>
      </c>
      <c r="CO251" s="37">
        <v>0</v>
      </c>
      <c r="CP251" s="37">
        <v>2</v>
      </c>
      <c r="CQ251" s="37">
        <v>4</v>
      </c>
      <c r="CR251" s="37">
        <v>1</v>
      </c>
      <c r="CS251" s="37">
        <v>0</v>
      </c>
      <c r="CT251" s="37">
        <v>0</v>
      </c>
      <c r="CU251" s="37">
        <v>0</v>
      </c>
      <c r="CV251" s="37">
        <v>0</v>
      </c>
      <c r="CW251" s="37">
        <v>0</v>
      </c>
      <c r="CX251" s="37">
        <v>0</v>
      </c>
      <c r="CY251" s="37">
        <v>0</v>
      </c>
      <c r="CZ251" s="37">
        <v>0</v>
      </c>
      <c r="DA251" s="37">
        <v>1</v>
      </c>
      <c r="DB251" s="37">
        <v>2</v>
      </c>
      <c r="DC251" s="37">
        <v>7</v>
      </c>
      <c r="DD251" s="37">
        <v>0</v>
      </c>
      <c r="DE251" s="37">
        <v>0</v>
      </c>
      <c r="DF251" s="37">
        <v>0</v>
      </c>
      <c r="DG251" s="37">
        <v>0</v>
      </c>
      <c r="DH251" s="37">
        <v>0</v>
      </c>
      <c r="DI251" s="37"/>
      <c r="DJ251" s="61">
        <v>6</v>
      </c>
      <c r="DK251" s="41">
        <v>3</v>
      </c>
      <c r="DL251" s="62">
        <v>0</v>
      </c>
      <c r="DM251" s="62">
        <v>1</v>
      </c>
      <c r="DN251" s="37">
        <v>3</v>
      </c>
      <c r="DO251" s="37">
        <v>1</v>
      </c>
      <c r="DP251" s="37">
        <v>1</v>
      </c>
      <c r="DQ251" s="37">
        <v>28</v>
      </c>
      <c r="DR251" s="37">
        <v>18</v>
      </c>
      <c r="DS251" s="37">
        <v>11</v>
      </c>
      <c r="DT251" s="37">
        <v>21</v>
      </c>
      <c r="DU251" s="37">
        <v>5</v>
      </c>
      <c r="DV251" s="37">
        <v>23</v>
      </c>
      <c r="DW251" s="37">
        <v>7</v>
      </c>
      <c r="DX251" s="37">
        <v>23</v>
      </c>
      <c r="DY251" s="37">
        <v>9</v>
      </c>
      <c r="DZ251" s="37">
        <v>20</v>
      </c>
      <c r="EA251" s="37">
        <v>14</v>
      </c>
      <c r="EB251" s="37">
        <v>20</v>
      </c>
      <c r="EC251" s="37">
        <v>19</v>
      </c>
      <c r="ED251" s="37">
        <v>9</v>
      </c>
      <c r="EE251" s="37">
        <f t="shared" si="54"/>
        <v>39</v>
      </c>
      <c r="EF251" s="37">
        <f t="shared" si="55"/>
        <v>54</v>
      </c>
      <c r="EG251" s="37">
        <f t="shared" si="56"/>
        <v>51</v>
      </c>
      <c r="EH251" s="37">
        <f t="shared" si="57"/>
        <v>44</v>
      </c>
      <c r="EI251" s="37">
        <f t="shared" si="58"/>
        <v>38</v>
      </c>
      <c r="EJ251" s="37">
        <f t="shared" si="59"/>
        <v>62</v>
      </c>
      <c r="EK251" s="37">
        <f t="shared" si="60"/>
        <v>36</v>
      </c>
      <c r="EL251" s="37">
        <f t="shared" si="61"/>
        <v>66</v>
      </c>
      <c r="EM251" s="37">
        <f t="shared" si="62"/>
        <v>42</v>
      </c>
      <c r="EN251" s="37">
        <f t="shared" si="63"/>
        <v>16</v>
      </c>
      <c r="EO251" s="37">
        <f t="shared" si="64"/>
        <v>42</v>
      </c>
      <c r="EP251" s="37">
        <f>DN251-DO251</f>
        <v>2</v>
      </c>
      <c r="EQ251" s="37">
        <f>DP251-DQ251</f>
        <v>-27</v>
      </c>
      <c r="ER251" s="37">
        <f>DR251-DS251</f>
        <v>7</v>
      </c>
      <c r="ES251" s="37">
        <f>DT251-DU251</f>
        <v>16</v>
      </c>
      <c r="ET251" s="37">
        <v>9.9458168019999995</v>
      </c>
      <c r="EU251" s="42" t="str">
        <f t="shared" si="68"/>
        <v>E</v>
      </c>
      <c r="EV251" s="42" t="str">
        <f t="shared" si="65"/>
        <v>N</v>
      </c>
      <c r="EW251" s="42" t="str">
        <f t="shared" si="66"/>
        <v>T</v>
      </c>
      <c r="EX251" s="42" t="str">
        <f t="shared" si="67"/>
        <v>J</v>
      </c>
      <c r="EY251" s="37" t="s">
        <v>52</v>
      </c>
      <c r="EZ251" s="37"/>
      <c r="FA251" s="37">
        <v>3</v>
      </c>
    </row>
    <row r="252" spans="1:157" x14ac:dyDescent="0.3">
      <c r="A252" s="37">
        <v>250</v>
      </c>
      <c r="B252" s="38">
        <v>41985</v>
      </c>
      <c r="C252" s="37">
        <v>2</v>
      </c>
      <c r="D252" s="37">
        <v>10</v>
      </c>
      <c r="E252" s="37"/>
      <c r="F252" s="37">
        <v>0</v>
      </c>
      <c r="G252" s="37"/>
      <c r="H252" s="37">
        <v>0.4</v>
      </c>
      <c r="I252" s="37">
        <v>0.4</v>
      </c>
      <c r="J252" s="37"/>
      <c r="K252" s="37">
        <v>0.2</v>
      </c>
      <c r="L252" s="37">
        <v>0.35</v>
      </c>
      <c r="M252" s="37">
        <v>5</v>
      </c>
      <c r="N252" s="37">
        <v>5</v>
      </c>
      <c r="O252" s="37">
        <v>0</v>
      </c>
      <c r="P252" s="37">
        <v>5</v>
      </c>
      <c r="Q252" s="37">
        <v>5</v>
      </c>
      <c r="R252" s="37">
        <v>0</v>
      </c>
      <c r="S252" s="37">
        <v>3.88</v>
      </c>
      <c r="T252" s="37">
        <v>3.88</v>
      </c>
      <c r="U252" s="37">
        <v>0</v>
      </c>
      <c r="V252" s="37">
        <v>4.3</v>
      </c>
      <c r="W252" s="37">
        <v>4.3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7</v>
      </c>
      <c r="AE252" s="37">
        <v>0</v>
      </c>
      <c r="AF252" s="37">
        <v>0</v>
      </c>
      <c r="AG252" s="37">
        <v>0</v>
      </c>
      <c r="AH252" s="37">
        <v>0</v>
      </c>
      <c r="AI252" s="37">
        <v>0</v>
      </c>
      <c r="AJ252" s="37">
        <v>0</v>
      </c>
      <c r="AK252" s="37">
        <v>0</v>
      </c>
      <c r="AL252" s="37">
        <v>0</v>
      </c>
      <c r="AM252" s="37">
        <v>0</v>
      </c>
      <c r="AN252" s="37">
        <v>0</v>
      </c>
      <c r="AO252" s="37">
        <v>10</v>
      </c>
      <c r="AP252" s="37">
        <v>0</v>
      </c>
      <c r="AQ252" s="37">
        <v>0</v>
      </c>
      <c r="AR252" s="37">
        <v>0</v>
      </c>
      <c r="AS252" s="37">
        <v>0</v>
      </c>
      <c r="AT252" s="37">
        <v>0</v>
      </c>
      <c r="AU252" s="37">
        <v>0</v>
      </c>
      <c r="AV252" s="37">
        <v>0</v>
      </c>
      <c r="AW252" s="37">
        <v>0</v>
      </c>
      <c r="AX252" s="37">
        <v>0</v>
      </c>
      <c r="AY252" s="37">
        <v>0</v>
      </c>
      <c r="AZ252" s="37">
        <v>7</v>
      </c>
      <c r="BA252" s="37">
        <v>0</v>
      </c>
      <c r="BB252" s="37">
        <v>0</v>
      </c>
      <c r="BC252" s="37">
        <v>0</v>
      </c>
      <c r="BD252" s="37">
        <v>0</v>
      </c>
      <c r="BE252" s="37">
        <v>0</v>
      </c>
      <c r="BF252" s="37">
        <v>0</v>
      </c>
      <c r="BG252" s="37">
        <v>0</v>
      </c>
      <c r="BH252" s="37">
        <v>0</v>
      </c>
      <c r="BI252" s="37">
        <v>0</v>
      </c>
      <c r="BJ252" s="37">
        <v>0</v>
      </c>
      <c r="BK252" s="37">
        <v>10</v>
      </c>
      <c r="BL252" s="37">
        <v>0</v>
      </c>
      <c r="BM252" s="37">
        <v>0</v>
      </c>
      <c r="BN252" s="37">
        <v>0</v>
      </c>
      <c r="BO252" s="37">
        <v>0</v>
      </c>
      <c r="BP252" s="37">
        <v>0</v>
      </c>
      <c r="BQ252" s="37">
        <v>0</v>
      </c>
      <c r="BR252" s="37">
        <v>0</v>
      </c>
      <c r="BS252" s="37">
        <v>0</v>
      </c>
      <c r="BT252" s="37">
        <v>4</v>
      </c>
      <c r="BU252" s="37">
        <v>1</v>
      </c>
      <c r="BV252" s="37">
        <v>3</v>
      </c>
      <c r="BW252" s="37">
        <v>0</v>
      </c>
      <c r="BX252" s="37">
        <v>0</v>
      </c>
      <c r="BY252" s="37">
        <v>0</v>
      </c>
      <c r="BZ252" s="37">
        <v>0</v>
      </c>
      <c r="CA252" s="37">
        <v>0</v>
      </c>
      <c r="CB252" s="37">
        <v>0</v>
      </c>
      <c r="CC252" s="37">
        <v>0</v>
      </c>
      <c r="CD252" s="37">
        <v>0</v>
      </c>
      <c r="CE252" s="37">
        <v>1</v>
      </c>
      <c r="CF252" s="37">
        <v>5</v>
      </c>
      <c r="CG252" s="37">
        <v>4</v>
      </c>
      <c r="CH252" s="37">
        <v>0</v>
      </c>
      <c r="CI252" s="37">
        <v>0</v>
      </c>
      <c r="CJ252" s="37">
        <v>0</v>
      </c>
      <c r="CK252" s="37">
        <v>0</v>
      </c>
      <c r="CL252" s="37">
        <v>0</v>
      </c>
      <c r="CM252" s="37">
        <v>0</v>
      </c>
      <c r="CN252" s="37">
        <v>0</v>
      </c>
      <c r="CO252" s="37">
        <v>0</v>
      </c>
      <c r="CP252" s="37">
        <v>4</v>
      </c>
      <c r="CQ252" s="37">
        <v>1</v>
      </c>
      <c r="CR252" s="37">
        <v>3</v>
      </c>
      <c r="CS252" s="37">
        <v>0</v>
      </c>
      <c r="CT252" s="37">
        <v>0</v>
      </c>
      <c r="CU252" s="37">
        <v>0</v>
      </c>
      <c r="CV252" s="37">
        <v>0</v>
      </c>
      <c r="CW252" s="37">
        <v>0</v>
      </c>
      <c r="CX252" s="37">
        <v>0</v>
      </c>
      <c r="CY252" s="37">
        <v>0</v>
      </c>
      <c r="CZ252" s="37">
        <v>0</v>
      </c>
      <c r="DA252" s="37">
        <v>1</v>
      </c>
      <c r="DB252" s="37">
        <v>5</v>
      </c>
      <c r="DC252" s="37">
        <v>4</v>
      </c>
      <c r="DD252" s="37">
        <v>0</v>
      </c>
      <c r="DE252" s="37">
        <v>0</v>
      </c>
      <c r="DF252" s="37">
        <v>0</v>
      </c>
      <c r="DG252" s="37">
        <v>0</v>
      </c>
      <c r="DH252" s="37">
        <v>0</v>
      </c>
      <c r="DI252" s="37"/>
      <c r="DJ252" s="61">
        <v>9</v>
      </c>
      <c r="DK252" s="41">
        <v>0</v>
      </c>
      <c r="DL252" s="62">
        <v>0</v>
      </c>
      <c r="DM252" s="62">
        <v>1</v>
      </c>
      <c r="DN252" s="37">
        <v>0</v>
      </c>
      <c r="DO252" s="37">
        <v>1</v>
      </c>
      <c r="DP252" s="37">
        <v>1</v>
      </c>
      <c r="DQ252" s="37">
        <v>24</v>
      </c>
      <c r="DR252" s="37">
        <v>19</v>
      </c>
      <c r="DS252" s="37">
        <v>6</v>
      </c>
      <c r="DT252" s="37">
        <v>13</v>
      </c>
      <c r="DU252" s="37">
        <v>11</v>
      </c>
      <c r="DV252" s="37">
        <v>23</v>
      </c>
      <c r="DW252" s="37">
        <v>5</v>
      </c>
      <c r="DX252" s="37">
        <v>22</v>
      </c>
      <c r="DY252" s="37">
        <v>15</v>
      </c>
      <c r="DZ252" s="37">
        <v>15</v>
      </c>
      <c r="EA252" s="37">
        <v>16</v>
      </c>
      <c r="EB252" s="37">
        <v>18</v>
      </c>
      <c r="EC252" s="37">
        <v>17</v>
      </c>
      <c r="ED252" s="37">
        <v>9</v>
      </c>
      <c r="EE252" s="37">
        <f t="shared" si="54"/>
        <v>42</v>
      </c>
      <c r="EF252" s="37">
        <f t="shared" si="55"/>
        <v>49</v>
      </c>
      <c r="EG252" s="37">
        <f t="shared" si="56"/>
        <v>49</v>
      </c>
      <c r="EH252" s="37">
        <f t="shared" si="57"/>
        <v>44</v>
      </c>
      <c r="EI252" s="37">
        <f t="shared" si="58"/>
        <v>39</v>
      </c>
      <c r="EJ252" s="37">
        <f t="shared" si="59"/>
        <v>57</v>
      </c>
      <c r="EK252" s="37">
        <f t="shared" si="60"/>
        <v>32</v>
      </c>
      <c r="EL252" s="37">
        <f t="shared" si="61"/>
        <v>60</v>
      </c>
      <c r="EM252" s="37">
        <f t="shared" si="62"/>
        <v>48</v>
      </c>
      <c r="EN252" s="37">
        <f t="shared" si="63"/>
        <v>14</v>
      </c>
      <c r="EO252" s="37">
        <f t="shared" si="64"/>
        <v>39</v>
      </c>
      <c r="EP252" s="37">
        <f>DN252-DO252</f>
        <v>-1</v>
      </c>
      <c r="EQ252" s="37">
        <f>DP252-DQ252</f>
        <v>-23</v>
      </c>
      <c r="ER252" s="37">
        <f>DR252-DS252</f>
        <v>13</v>
      </c>
      <c r="ES252" s="37">
        <f>DT252-DU252</f>
        <v>2</v>
      </c>
      <c r="ET252" s="37">
        <v>9.9558719750000009</v>
      </c>
      <c r="EU252" s="42" t="str">
        <f t="shared" si="68"/>
        <v>I</v>
      </c>
      <c r="EV252" s="42" t="str">
        <f t="shared" si="65"/>
        <v>N</v>
      </c>
      <c r="EW252" s="42" t="str">
        <f t="shared" si="66"/>
        <v>T</v>
      </c>
      <c r="EX252" s="42" t="str">
        <f t="shared" si="67"/>
        <v>J</v>
      </c>
      <c r="EY252" s="37" t="s">
        <v>52</v>
      </c>
      <c r="EZ252" s="37"/>
      <c r="FA252" s="37">
        <v>3</v>
      </c>
    </row>
    <row r="253" spans="1:157" x14ac:dyDescent="0.3">
      <c r="A253" s="37">
        <v>251</v>
      </c>
      <c r="B253" s="38">
        <v>41985</v>
      </c>
      <c r="C253" s="37">
        <v>2</v>
      </c>
      <c r="D253" s="37">
        <v>11</v>
      </c>
      <c r="E253" s="37"/>
      <c r="F253" s="37">
        <v>1</v>
      </c>
      <c r="G253" s="37"/>
      <c r="H253" s="37">
        <v>0.13</v>
      </c>
      <c r="I253" s="37">
        <v>0.6</v>
      </c>
      <c r="J253" s="37"/>
      <c r="K253" s="37">
        <v>0</v>
      </c>
      <c r="L253" s="37">
        <v>0.25</v>
      </c>
      <c r="M253" s="37">
        <v>3.88</v>
      </c>
      <c r="N253" s="37">
        <v>4</v>
      </c>
      <c r="O253" s="37">
        <v>3.5</v>
      </c>
      <c r="P253" s="37">
        <v>4.8</v>
      </c>
      <c r="Q253" s="37">
        <v>4.8</v>
      </c>
      <c r="R253" s="37">
        <v>0</v>
      </c>
      <c r="S253" s="37">
        <v>4.1399999999999997</v>
      </c>
      <c r="T253" s="37">
        <v>4.67</v>
      </c>
      <c r="U253" s="37">
        <v>3.75</v>
      </c>
      <c r="V253" s="37">
        <v>4.2</v>
      </c>
      <c r="W253" s="37">
        <v>4.5999999999999996</v>
      </c>
      <c r="X253" s="37">
        <v>3.8</v>
      </c>
      <c r="Y253" s="37">
        <v>0</v>
      </c>
      <c r="Z253" s="37">
        <v>0</v>
      </c>
      <c r="AA253" s="37">
        <v>0</v>
      </c>
      <c r="AB253" s="37">
        <v>2</v>
      </c>
      <c r="AC253" s="37">
        <v>5</v>
      </c>
      <c r="AD253" s="37">
        <v>1</v>
      </c>
      <c r="AE253" s="37">
        <v>0</v>
      </c>
      <c r="AF253" s="37">
        <v>0</v>
      </c>
      <c r="AG253" s="37">
        <v>0</v>
      </c>
      <c r="AH253" s="37">
        <v>0</v>
      </c>
      <c r="AI253" s="37">
        <v>0</v>
      </c>
      <c r="AJ253" s="37">
        <v>0</v>
      </c>
      <c r="AK253" s="37">
        <v>0</v>
      </c>
      <c r="AL253" s="37">
        <v>0</v>
      </c>
      <c r="AM253" s="37">
        <v>0</v>
      </c>
      <c r="AN253" s="37">
        <v>2</v>
      </c>
      <c r="AO253" s="37">
        <v>8</v>
      </c>
      <c r="AP253" s="37">
        <v>0</v>
      </c>
      <c r="AQ253" s="37">
        <v>0</v>
      </c>
      <c r="AR253" s="37">
        <v>0</v>
      </c>
      <c r="AS253" s="37">
        <v>0</v>
      </c>
      <c r="AT253" s="37">
        <v>0</v>
      </c>
      <c r="AU253" s="37">
        <v>0</v>
      </c>
      <c r="AV253" s="37">
        <v>0</v>
      </c>
      <c r="AW253" s="37">
        <v>0</v>
      </c>
      <c r="AX253" s="37">
        <v>1</v>
      </c>
      <c r="AY253" s="37">
        <v>4</v>
      </c>
      <c r="AZ253" s="37">
        <v>1</v>
      </c>
      <c r="BA253" s="37">
        <v>0</v>
      </c>
      <c r="BB253" s="37">
        <v>0</v>
      </c>
      <c r="BC253" s="37">
        <v>0</v>
      </c>
      <c r="BD253" s="37">
        <v>0</v>
      </c>
      <c r="BE253" s="37">
        <v>0</v>
      </c>
      <c r="BF253" s="37">
        <v>0</v>
      </c>
      <c r="BG253" s="37">
        <v>0</v>
      </c>
      <c r="BH253" s="37">
        <v>0</v>
      </c>
      <c r="BI253" s="37">
        <v>0</v>
      </c>
      <c r="BJ253" s="37">
        <v>2</v>
      </c>
      <c r="BK253" s="37">
        <v>8</v>
      </c>
      <c r="BL253" s="37">
        <v>0</v>
      </c>
      <c r="BM253" s="37">
        <v>0</v>
      </c>
      <c r="BN253" s="37">
        <v>0</v>
      </c>
      <c r="BO253" s="37">
        <v>0</v>
      </c>
      <c r="BP253" s="37">
        <v>0</v>
      </c>
      <c r="BQ253" s="37">
        <v>0</v>
      </c>
      <c r="BR253" s="37">
        <v>0</v>
      </c>
      <c r="BS253" s="37">
        <v>0</v>
      </c>
      <c r="BT253" s="37">
        <v>1</v>
      </c>
      <c r="BU253" s="37">
        <v>4</v>
      </c>
      <c r="BV253" s="37">
        <v>2</v>
      </c>
      <c r="BW253" s="37">
        <v>0</v>
      </c>
      <c r="BX253" s="37">
        <v>0</v>
      </c>
      <c r="BY253" s="37">
        <v>0</v>
      </c>
      <c r="BZ253" s="37">
        <v>0</v>
      </c>
      <c r="CA253" s="37">
        <v>0</v>
      </c>
      <c r="CB253" s="37">
        <v>0</v>
      </c>
      <c r="CC253" s="37">
        <v>0</v>
      </c>
      <c r="CD253" s="37">
        <v>0</v>
      </c>
      <c r="CE253" s="37">
        <v>1</v>
      </c>
      <c r="CF253" s="37">
        <v>6</v>
      </c>
      <c r="CG253" s="37">
        <v>3</v>
      </c>
      <c r="CH253" s="37">
        <v>0</v>
      </c>
      <c r="CI253" s="37">
        <v>0</v>
      </c>
      <c r="CJ253" s="37">
        <v>0</v>
      </c>
      <c r="CK253" s="37">
        <v>0</v>
      </c>
      <c r="CL253" s="37">
        <v>0</v>
      </c>
      <c r="CM253" s="37">
        <v>0</v>
      </c>
      <c r="CN253" s="37">
        <v>0</v>
      </c>
      <c r="CO253" s="37">
        <v>0</v>
      </c>
      <c r="CP253" s="37">
        <v>0</v>
      </c>
      <c r="CQ253" s="37">
        <v>1</v>
      </c>
      <c r="CR253" s="37">
        <v>2</v>
      </c>
      <c r="CS253" s="37">
        <v>0</v>
      </c>
      <c r="CT253" s="37">
        <v>0</v>
      </c>
      <c r="CU253" s="37">
        <v>0</v>
      </c>
      <c r="CV253" s="37">
        <v>0</v>
      </c>
      <c r="CW253" s="37">
        <v>0</v>
      </c>
      <c r="CX253" s="37">
        <v>0</v>
      </c>
      <c r="CY253" s="37">
        <v>0</v>
      </c>
      <c r="CZ253" s="37">
        <v>0</v>
      </c>
      <c r="DA253" s="37">
        <v>0</v>
      </c>
      <c r="DB253" s="37">
        <v>2</v>
      </c>
      <c r="DC253" s="37">
        <v>3</v>
      </c>
      <c r="DD253" s="37">
        <v>0</v>
      </c>
      <c r="DE253" s="37">
        <v>0</v>
      </c>
      <c r="DF253" s="37">
        <v>0</v>
      </c>
      <c r="DG253" s="37">
        <v>0</v>
      </c>
      <c r="DH253" s="37">
        <v>0</v>
      </c>
      <c r="DI253" s="37"/>
      <c r="DJ253" s="61">
        <v>0</v>
      </c>
      <c r="DK253" s="41">
        <v>4</v>
      </c>
      <c r="DL253" s="62">
        <v>5</v>
      </c>
      <c r="DM253" s="62">
        <v>2</v>
      </c>
      <c r="DN253" s="37">
        <v>9</v>
      </c>
      <c r="DO253" s="37">
        <v>0</v>
      </c>
      <c r="DP253" s="37">
        <v>10</v>
      </c>
      <c r="DQ253" s="37">
        <v>18</v>
      </c>
      <c r="DR253" s="37">
        <v>16</v>
      </c>
      <c r="DS253" s="37">
        <v>11</v>
      </c>
      <c r="DT253" s="37">
        <v>12</v>
      </c>
      <c r="DU253" s="37">
        <v>11</v>
      </c>
      <c r="DV253" s="37">
        <v>10</v>
      </c>
      <c r="DW253" s="37">
        <v>18</v>
      </c>
      <c r="DX253" s="37">
        <v>7</v>
      </c>
      <c r="DY253" s="37">
        <v>10</v>
      </c>
      <c r="DZ253" s="37">
        <v>13</v>
      </c>
      <c r="EA253" s="37">
        <v>25</v>
      </c>
      <c r="EB253" s="37">
        <v>19</v>
      </c>
      <c r="EC253" s="37">
        <v>16</v>
      </c>
      <c r="ED253" s="37">
        <v>20</v>
      </c>
      <c r="EE253" s="37">
        <f t="shared" si="54"/>
        <v>35</v>
      </c>
      <c r="EF253" s="37">
        <f t="shared" si="55"/>
        <v>57</v>
      </c>
      <c r="EG253" s="37">
        <f t="shared" si="56"/>
        <v>46</v>
      </c>
      <c r="EH253" s="37">
        <f t="shared" si="57"/>
        <v>53</v>
      </c>
      <c r="EI253" s="37">
        <f t="shared" si="58"/>
        <v>43</v>
      </c>
      <c r="EJ253" s="37">
        <f t="shared" si="59"/>
        <v>42</v>
      </c>
      <c r="EK253" s="37">
        <f t="shared" si="60"/>
        <v>57</v>
      </c>
      <c r="EL253" s="37">
        <f t="shared" si="61"/>
        <v>30</v>
      </c>
      <c r="EM253" s="37">
        <f t="shared" si="62"/>
        <v>51</v>
      </c>
      <c r="EN253" s="37">
        <f t="shared" si="63"/>
        <v>38</v>
      </c>
      <c r="EO253" s="37">
        <f t="shared" si="64"/>
        <v>23</v>
      </c>
      <c r="EP253" s="37">
        <f>DN253-DO253</f>
        <v>9</v>
      </c>
      <c r="EQ253" s="37">
        <f>DP253-DQ253</f>
        <v>-8</v>
      </c>
      <c r="ER253" s="37">
        <f>DR253-DS253</f>
        <v>5</v>
      </c>
      <c r="ES253" s="37">
        <f>DT253-DU253</f>
        <v>1</v>
      </c>
      <c r="ET253" s="37">
        <v>-8.9410096899999996</v>
      </c>
      <c r="EU253" s="42" t="str">
        <f t="shared" si="68"/>
        <v>E</v>
      </c>
      <c r="EV253" s="42" t="str">
        <f t="shared" si="65"/>
        <v>N</v>
      </c>
      <c r="EW253" s="42" t="str">
        <f t="shared" si="66"/>
        <v>T</v>
      </c>
      <c r="EX253" s="42" t="str">
        <f t="shared" si="67"/>
        <v>J</v>
      </c>
      <c r="EY253" s="37" t="s">
        <v>56</v>
      </c>
      <c r="EZ253" s="37"/>
      <c r="FA253" s="37">
        <v>3</v>
      </c>
    </row>
    <row r="254" spans="1:157" ht="15" thickBot="1" x14ac:dyDescent="0.35">
      <c r="A254" s="37">
        <v>252</v>
      </c>
      <c r="B254" s="38">
        <v>41985</v>
      </c>
      <c r="C254" s="37">
        <v>2</v>
      </c>
      <c r="D254" s="37">
        <v>12</v>
      </c>
      <c r="E254" s="37"/>
      <c r="F254" s="37">
        <v>0</v>
      </c>
      <c r="G254" s="37"/>
      <c r="H254" s="37">
        <v>7.0000000000000007E-2</v>
      </c>
      <c r="I254" s="37">
        <v>0.25</v>
      </c>
      <c r="J254" s="37"/>
      <c r="K254" s="37">
        <v>0</v>
      </c>
      <c r="L254" s="37">
        <v>0.15</v>
      </c>
      <c r="M254" s="37">
        <v>3.25</v>
      </c>
      <c r="N254" s="37">
        <v>3.29</v>
      </c>
      <c r="O254" s="37">
        <v>3</v>
      </c>
      <c r="P254" s="37">
        <v>3.5</v>
      </c>
      <c r="Q254" s="37">
        <v>3.5</v>
      </c>
      <c r="R254" s="37">
        <v>3.5</v>
      </c>
      <c r="S254" s="37">
        <v>4</v>
      </c>
      <c r="T254" s="37">
        <v>4</v>
      </c>
      <c r="U254" s="37">
        <v>0</v>
      </c>
      <c r="V254" s="37">
        <v>4.5999999999999996</v>
      </c>
      <c r="W254" s="37">
        <v>4.5999999999999996</v>
      </c>
      <c r="X254" s="37">
        <v>0</v>
      </c>
      <c r="Y254" s="37">
        <v>0</v>
      </c>
      <c r="Z254" s="37">
        <v>0</v>
      </c>
      <c r="AA254" s="37">
        <v>0</v>
      </c>
      <c r="AB254" s="37">
        <v>6</v>
      </c>
      <c r="AC254" s="37">
        <v>2</v>
      </c>
      <c r="AD254" s="37">
        <v>0</v>
      </c>
      <c r="AE254" s="37">
        <v>0</v>
      </c>
      <c r="AF254" s="37">
        <v>0</v>
      </c>
      <c r="AG254" s="37">
        <v>0</v>
      </c>
      <c r="AH254" s="37">
        <v>0</v>
      </c>
      <c r="AI254" s="37">
        <v>0</v>
      </c>
      <c r="AJ254" s="37">
        <v>0</v>
      </c>
      <c r="AK254" s="37">
        <v>0</v>
      </c>
      <c r="AL254" s="37">
        <v>0</v>
      </c>
      <c r="AM254" s="37">
        <v>5</v>
      </c>
      <c r="AN254" s="37">
        <v>5</v>
      </c>
      <c r="AO254" s="37">
        <v>0</v>
      </c>
      <c r="AP254" s="37">
        <v>0</v>
      </c>
      <c r="AQ254" s="37">
        <v>0</v>
      </c>
      <c r="AR254" s="37">
        <v>0</v>
      </c>
      <c r="AS254" s="37">
        <v>0</v>
      </c>
      <c r="AT254" s="37">
        <v>0</v>
      </c>
      <c r="AU254" s="37">
        <v>0</v>
      </c>
      <c r="AV254" s="37">
        <v>0</v>
      </c>
      <c r="AW254" s="37">
        <v>0</v>
      </c>
      <c r="AX254" s="37">
        <v>5</v>
      </c>
      <c r="AY254" s="37">
        <v>2</v>
      </c>
      <c r="AZ254" s="37">
        <v>0</v>
      </c>
      <c r="BA254" s="37">
        <v>0</v>
      </c>
      <c r="BB254" s="37">
        <v>0</v>
      </c>
      <c r="BC254" s="37">
        <v>0</v>
      </c>
      <c r="BD254" s="37">
        <v>0</v>
      </c>
      <c r="BE254" s="37">
        <v>0</v>
      </c>
      <c r="BF254" s="37">
        <v>0</v>
      </c>
      <c r="BG254" s="37">
        <v>0</v>
      </c>
      <c r="BH254" s="37">
        <v>0</v>
      </c>
      <c r="BI254" s="37">
        <v>4</v>
      </c>
      <c r="BJ254" s="37">
        <v>4</v>
      </c>
      <c r="BK254" s="37">
        <v>0</v>
      </c>
      <c r="BL254" s="37">
        <v>0</v>
      </c>
      <c r="BM254" s="37">
        <v>0</v>
      </c>
      <c r="BN254" s="37">
        <v>0</v>
      </c>
      <c r="BO254" s="37">
        <v>0</v>
      </c>
      <c r="BP254" s="37">
        <v>0</v>
      </c>
      <c r="BQ254" s="37">
        <v>0</v>
      </c>
      <c r="BR254" s="37">
        <v>0</v>
      </c>
      <c r="BS254" s="37">
        <v>0</v>
      </c>
      <c r="BT254" s="37">
        <v>1</v>
      </c>
      <c r="BU254" s="37">
        <v>5</v>
      </c>
      <c r="BV254" s="37">
        <v>1</v>
      </c>
      <c r="BW254" s="37">
        <v>0</v>
      </c>
      <c r="BX254" s="37">
        <v>0</v>
      </c>
      <c r="BY254" s="37">
        <v>0</v>
      </c>
      <c r="BZ254" s="37">
        <v>0</v>
      </c>
      <c r="CA254" s="37">
        <v>0</v>
      </c>
      <c r="CB254" s="37">
        <v>0</v>
      </c>
      <c r="CC254" s="37">
        <v>0</v>
      </c>
      <c r="CD254" s="37">
        <v>0</v>
      </c>
      <c r="CE254" s="37">
        <v>0</v>
      </c>
      <c r="CF254" s="37">
        <v>4</v>
      </c>
      <c r="CG254" s="37">
        <v>6</v>
      </c>
      <c r="CH254" s="37">
        <v>0</v>
      </c>
      <c r="CI254" s="37">
        <v>0</v>
      </c>
      <c r="CJ254" s="37">
        <v>0</v>
      </c>
      <c r="CK254" s="37">
        <v>0</v>
      </c>
      <c r="CL254" s="37">
        <v>0</v>
      </c>
      <c r="CM254" s="37">
        <v>0</v>
      </c>
      <c r="CN254" s="37">
        <v>0</v>
      </c>
      <c r="CO254" s="37">
        <v>0</v>
      </c>
      <c r="CP254" s="37">
        <v>1</v>
      </c>
      <c r="CQ254" s="37">
        <v>5</v>
      </c>
      <c r="CR254" s="37">
        <v>1</v>
      </c>
      <c r="CS254" s="37">
        <v>0</v>
      </c>
      <c r="CT254" s="37">
        <v>0</v>
      </c>
      <c r="CU254" s="37">
        <v>0</v>
      </c>
      <c r="CV254" s="37">
        <v>0</v>
      </c>
      <c r="CW254" s="37">
        <v>0</v>
      </c>
      <c r="CX254" s="37">
        <v>0</v>
      </c>
      <c r="CY254" s="37">
        <v>0</v>
      </c>
      <c r="CZ254" s="37">
        <v>0</v>
      </c>
      <c r="DA254" s="37">
        <v>0</v>
      </c>
      <c r="DB254" s="37">
        <v>4</v>
      </c>
      <c r="DC254" s="37">
        <v>6</v>
      </c>
      <c r="DD254" s="37">
        <v>0</v>
      </c>
      <c r="DE254" s="37">
        <v>0</v>
      </c>
      <c r="DF254" s="37">
        <v>0</v>
      </c>
      <c r="DG254" s="37">
        <v>0</v>
      </c>
      <c r="DH254" s="37">
        <v>0</v>
      </c>
      <c r="DI254" s="37"/>
      <c r="DJ254" s="63">
        <v>0</v>
      </c>
      <c r="DK254" s="64">
        <v>9</v>
      </c>
      <c r="DL254" s="65">
        <v>0</v>
      </c>
      <c r="DM254" s="65">
        <v>2</v>
      </c>
      <c r="DN254" s="37">
        <v>9</v>
      </c>
      <c r="DO254" s="37">
        <v>2</v>
      </c>
      <c r="DP254" s="37">
        <v>11</v>
      </c>
      <c r="DQ254" s="37">
        <v>16</v>
      </c>
      <c r="DR254" s="37">
        <v>16</v>
      </c>
      <c r="DS254" s="37">
        <v>10</v>
      </c>
      <c r="DT254" s="37">
        <v>19</v>
      </c>
      <c r="DU254" s="37">
        <v>5</v>
      </c>
      <c r="DV254" s="37">
        <v>22</v>
      </c>
      <c r="DW254" s="37">
        <v>4</v>
      </c>
      <c r="DX254" s="37">
        <v>18</v>
      </c>
      <c r="DY254" s="37">
        <v>14</v>
      </c>
      <c r="DZ254" s="37">
        <v>18</v>
      </c>
      <c r="EA254" s="37">
        <v>12</v>
      </c>
      <c r="EB254" s="37">
        <v>20</v>
      </c>
      <c r="EC254" s="37">
        <v>14</v>
      </c>
      <c r="ED254" s="37">
        <v>14</v>
      </c>
      <c r="EE254" s="37">
        <f t="shared" si="54"/>
        <v>36</v>
      </c>
      <c r="EF254" s="37">
        <f t="shared" si="55"/>
        <v>50</v>
      </c>
      <c r="EG254" s="37">
        <f t="shared" si="56"/>
        <v>50</v>
      </c>
      <c r="EH254" s="37">
        <f t="shared" si="57"/>
        <v>38</v>
      </c>
      <c r="EI254" s="37">
        <f t="shared" si="58"/>
        <v>46</v>
      </c>
      <c r="EJ254" s="37">
        <f t="shared" si="59"/>
        <v>52</v>
      </c>
      <c r="EK254" s="37">
        <f t="shared" si="60"/>
        <v>38</v>
      </c>
      <c r="EL254" s="37">
        <f t="shared" si="61"/>
        <v>58</v>
      </c>
      <c r="EM254" s="37">
        <f t="shared" si="62"/>
        <v>40</v>
      </c>
      <c r="EN254" s="37">
        <f t="shared" si="63"/>
        <v>18</v>
      </c>
      <c r="EO254" s="37">
        <f t="shared" si="64"/>
        <v>32</v>
      </c>
      <c r="EP254" s="37">
        <f>DN254-DO254</f>
        <v>7</v>
      </c>
      <c r="EQ254" s="37">
        <f>DP254-DQ254</f>
        <v>-5</v>
      </c>
      <c r="ER254" s="37">
        <f>DR254-DS254</f>
        <v>6</v>
      </c>
      <c r="ES254" s="37">
        <f>DT254-DU254</f>
        <v>14</v>
      </c>
      <c r="ET254" s="37">
        <v>9.2899259819999997</v>
      </c>
      <c r="EU254" s="42" t="str">
        <f t="shared" si="68"/>
        <v>E</v>
      </c>
      <c r="EV254" s="42" t="str">
        <f t="shared" si="65"/>
        <v>N</v>
      </c>
      <c r="EW254" s="42" t="str">
        <f t="shared" si="66"/>
        <v>T</v>
      </c>
      <c r="EX254" s="42" t="str">
        <f t="shared" si="67"/>
        <v>J</v>
      </c>
      <c r="EY254" s="37" t="s">
        <v>52</v>
      </c>
      <c r="EZ254" s="37"/>
      <c r="FA254" s="37">
        <v>3</v>
      </c>
    </row>
    <row r="255" spans="1:157" x14ac:dyDescent="0.3">
      <c r="A255" s="37">
        <v>253</v>
      </c>
      <c r="B255" s="38">
        <v>41992</v>
      </c>
      <c r="C255" s="37">
        <v>1</v>
      </c>
      <c r="D255" s="37">
        <v>1</v>
      </c>
      <c r="E255" s="37"/>
      <c r="F255" s="37">
        <v>1</v>
      </c>
      <c r="G255" s="40"/>
      <c r="H255" s="40">
        <v>0.46666666666666667</v>
      </c>
      <c r="I255" s="40">
        <v>0.35</v>
      </c>
      <c r="J255" s="40"/>
      <c r="K255" s="40">
        <v>0.2</v>
      </c>
      <c r="L255" s="40">
        <v>0.05</v>
      </c>
      <c r="M255" s="40">
        <v>4</v>
      </c>
      <c r="N255" s="40">
        <v>4.333333333333333</v>
      </c>
      <c r="O255" s="40">
        <v>3</v>
      </c>
      <c r="P255" s="40">
        <v>5</v>
      </c>
      <c r="Q255" s="40">
        <v>5</v>
      </c>
      <c r="R255" s="40">
        <v>0</v>
      </c>
      <c r="S255" s="40">
        <v>4</v>
      </c>
      <c r="T255" s="40">
        <v>4</v>
      </c>
      <c r="U255" s="40">
        <v>0</v>
      </c>
      <c r="V255" s="40">
        <v>4.5</v>
      </c>
      <c r="W255" s="40">
        <v>4.75</v>
      </c>
      <c r="X255" s="37">
        <v>3.5</v>
      </c>
      <c r="Y255" s="37">
        <v>0</v>
      </c>
      <c r="Z255" s="37">
        <v>0</v>
      </c>
      <c r="AA255" s="37">
        <v>0</v>
      </c>
      <c r="AB255" s="37">
        <v>2</v>
      </c>
      <c r="AC255" s="37">
        <v>4</v>
      </c>
      <c r="AD255" s="37">
        <v>2</v>
      </c>
      <c r="AE255" s="37">
        <v>0</v>
      </c>
      <c r="AF255" s="37">
        <v>0</v>
      </c>
      <c r="AG255" s="37">
        <v>0</v>
      </c>
      <c r="AH255" s="37">
        <v>0</v>
      </c>
      <c r="AI255" s="37">
        <v>0</v>
      </c>
      <c r="AJ255" s="37">
        <v>0</v>
      </c>
      <c r="AK255" s="37">
        <v>0</v>
      </c>
      <c r="AL255" s="37">
        <v>0</v>
      </c>
      <c r="AM255" s="37">
        <v>0</v>
      </c>
      <c r="AN255" s="37">
        <v>0</v>
      </c>
      <c r="AO255" s="37">
        <v>10</v>
      </c>
      <c r="AP255" s="37">
        <v>0</v>
      </c>
      <c r="AQ255" s="37">
        <v>0</v>
      </c>
      <c r="AR255" s="37">
        <v>0</v>
      </c>
      <c r="AS255" s="37">
        <v>0</v>
      </c>
      <c r="AT255" s="37">
        <v>0</v>
      </c>
      <c r="AU255" s="37">
        <v>0</v>
      </c>
      <c r="AV255" s="37">
        <v>0</v>
      </c>
      <c r="AW255" s="37">
        <v>0</v>
      </c>
      <c r="AX255" s="37">
        <v>0</v>
      </c>
      <c r="AY255" s="37">
        <v>4</v>
      </c>
      <c r="AZ255" s="37">
        <v>2</v>
      </c>
      <c r="BA255" s="37">
        <v>0</v>
      </c>
      <c r="BB255" s="37">
        <v>0</v>
      </c>
      <c r="BC255" s="37">
        <v>0</v>
      </c>
      <c r="BD255" s="37">
        <v>0</v>
      </c>
      <c r="BE255" s="37">
        <v>0</v>
      </c>
      <c r="BF255" s="37">
        <v>0</v>
      </c>
      <c r="BG255" s="37">
        <v>0</v>
      </c>
      <c r="BH255" s="37">
        <v>0</v>
      </c>
      <c r="BI255" s="37">
        <v>0</v>
      </c>
      <c r="BJ255" s="37">
        <v>0</v>
      </c>
      <c r="BK255" s="37">
        <v>10</v>
      </c>
      <c r="BL255" s="37">
        <v>0</v>
      </c>
      <c r="BM255" s="37">
        <v>0</v>
      </c>
      <c r="BN255" s="37">
        <v>0</v>
      </c>
      <c r="BO255" s="37">
        <v>0</v>
      </c>
      <c r="BP255" s="37">
        <v>0</v>
      </c>
      <c r="BQ255" s="37">
        <v>0</v>
      </c>
      <c r="BR255" s="37">
        <v>0</v>
      </c>
      <c r="BS255" s="37">
        <v>0</v>
      </c>
      <c r="BT255" s="37">
        <v>1</v>
      </c>
      <c r="BU255" s="37">
        <v>5</v>
      </c>
      <c r="BV255" s="37">
        <v>1</v>
      </c>
      <c r="BW255" s="37">
        <v>0</v>
      </c>
      <c r="BX255" s="37">
        <v>0</v>
      </c>
      <c r="BY255" s="37">
        <v>0</v>
      </c>
      <c r="BZ255" s="37">
        <v>0</v>
      </c>
      <c r="CA255" s="37">
        <v>0</v>
      </c>
      <c r="CB255" s="37">
        <v>0</v>
      </c>
      <c r="CC255" s="37">
        <v>0</v>
      </c>
      <c r="CD255" s="37">
        <v>0</v>
      </c>
      <c r="CE255" s="37">
        <v>1</v>
      </c>
      <c r="CF255" s="37">
        <v>3</v>
      </c>
      <c r="CG255" s="37">
        <v>6</v>
      </c>
      <c r="CH255" s="37">
        <v>0</v>
      </c>
      <c r="CI255" s="37">
        <v>0</v>
      </c>
      <c r="CJ255" s="37">
        <v>0</v>
      </c>
      <c r="CK255" s="37">
        <v>0</v>
      </c>
      <c r="CL255" s="37">
        <v>0</v>
      </c>
      <c r="CM255" s="37">
        <v>0</v>
      </c>
      <c r="CN255" s="37">
        <v>0</v>
      </c>
      <c r="CO255" s="37">
        <v>0</v>
      </c>
      <c r="CP255" s="37">
        <v>1</v>
      </c>
      <c r="CQ255" s="37">
        <v>5</v>
      </c>
      <c r="CR255" s="37">
        <v>1</v>
      </c>
      <c r="CS255" s="37">
        <v>0</v>
      </c>
      <c r="CT255" s="37">
        <v>0</v>
      </c>
      <c r="CU255" s="37">
        <v>0</v>
      </c>
      <c r="CV255" s="37">
        <v>0</v>
      </c>
      <c r="CW255" s="37">
        <v>0</v>
      </c>
      <c r="CX255" s="37">
        <v>0</v>
      </c>
      <c r="CY255" s="37">
        <v>0</v>
      </c>
      <c r="CZ255" s="37">
        <v>0</v>
      </c>
      <c r="DA255" s="37">
        <v>0</v>
      </c>
      <c r="DB255" s="37">
        <v>2</v>
      </c>
      <c r="DC255" s="37">
        <v>6</v>
      </c>
      <c r="DD255" s="37">
        <v>0</v>
      </c>
      <c r="DE255" s="37">
        <v>0</v>
      </c>
      <c r="DF255" s="37">
        <v>0</v>
      </c>
      <c r="DG255" s="37">
        <v>0</v>
      </c>
      <c r="DH255" s="37">
        <v>0</v>
      </c>
      <c r="DI255" s="37"/>
      <c r="DJ255" s="58">
        <v>4</v>
      </c>
      <c r="DK255" s="59">
        <v>5</v>
      </c>
      <c r="DL255" s="60">
        <v>0</v>
      </c>
      <c r="DM255" s="60">
        <v>0</v>
      </c>
      <c r="DN255" s="61">
        <v>18</v>
      </c>
      <c r="DO255" s="41">
        <v>11</v>
      </c>
      <c r="DP255" s="41">
        <v>11</v>
      </c>
      <c r="DQ255" s="41">
        <v>15</v>
      </c>
      <c r="DR255" s="41">
        <v>18</v>
      </c>
      <c r="DS255" s="41">
        <v>9</v>
      </c>
      <c r="DT255" s="41">
        <v>14</v>
      </c>
      <c r="DU255" s="62">
        <v>14</v>
      </c>
      <c r="DV255" s="61">
        <v>20</v>
      </c>
      <c r="DW255" s="41">
        <v>19</v>
      </c>
      <c r="DX255" s="41">
        <v>16</v>
      </c>
      <c r="DY255" s="41">
        <v>17</v>
      </c>
      <c r="DZ255" s="41">
        <v>13</v>
      </c>
      <c r="EA255" s="41">
        <v>6</v>
      </c>
      <c r="EB255" s="41">
        <v>19</v>
      </c>
      <c r="EC255" s="41">
        <v>23</v>
      </c>
      <c r="ED255" s="62">
        <v>11</v>
      </c>
      <c r="EE255" s="37">
        <f t="shared" si="54"/>
        <v>52</v>
      </c>
      <c r="EF255" s="37">
        <f t="shared" si="55"/>
        <v>38</v>
      </c>
      <c r="EG255" s="37">
        <f t="shared" si="56"/>
        <v>54</v>
      </c>
      <c r="EH255" s="37">
        <f t="shared" si="57"/>
        <v>45</v>
      </c>
      <c r="EI255" s="37">
        <f t="shared" si="58"/>
        <v>41</v>
      </c>
      <c r="EJ255" s="37">
        <f t="shared" si="59"/>
        <v>58</v>
      </c>
      <c r="EK255" s="37">
        <f t="shared" si="60"/>
        <v>49</v>
      </c>
      <c r="EL255" s="37">
        <f t="shared" si="61"/>
        <v>49</v>
      </c>
      <c r="EM255" s="37">
        <f t="shared" si="62"/>
        <v>46</v>
      </c>
      <c r="EN255" s="37">
        <f t="shared" si="63"/>
        <v>30</v>
      </c>
      <c r="EO255" s="37">
        <f t="shared" si="64"/>
        <v>39</v>
      </c>
      <c r="EP255" s="37">
        <f>DN255-DO255</f>
        <v>7</v>
      </c>
      <c r="EQ255" s="37">
        <f>DP255-DQ255</f>
        <v>-4</v>
      </c>
      <c r="ER255" s="37">
        <f>DR255-DS255</f>
        <v>9</v>
      </c>
      <c r="ES255" s="37">
        <f>DT255-DU255</f>
        <v>0</v>
      </c>
      <c r="ET255" s="37"/>
      <c r="EU255" s="42" t="str">
        <f t="shared" si="68"/>
        <v>E</v>
      </c>
      <c r="EV255" s="42" t="str">
        <f t="shared" si="65"/>
        <v>N</v>
      </c>
      <c r="EW255" s="42" t="str">
        <f t="shared" si="66"/>
        <v>T</v>
      </c>
      <c r="EX255" s="42" t="str">
        <f t="shared" si="67"/>
        <v>P</v>
      </c>
      <c r="EY255" s="66" t="s">
        <v>57</v>
      </c>
      <c r="EZ255" s="37"/>
      <c r="FA255" s="37">
        <v>3</v>
      </c>
    </row>
    <row r="256" spans="1:157" x14ac:dyDescent="0.3">
      <c r="A256" s="37">
        <v>254</v>
      </c>
      <c r="B256" s="38">
        <v>41992</v>
      </c>
      <c r="C256" s="37">
        <v>1</v>
      </c>
      <c r="D256" s="37">
        <v>2</v>
      </c>
      <c r="E256" s="37"/>
      <c r="F256" s="37">
        <v>1</v>
      </c>
      <c r="G256" s="40"/>
      <c r="H256" s="40">
        <v>0.26666666666666666</v>
      </c>
      <c r="I256" s="40">
        <v>0.25</v>
      </c>
      <c r="J256" s="40"/>
      <c r="K256" s="40">
        <v>0</v>
      </c>
      <c r="L256" s="40">
        <v>0.1</v>
      </c>
      <c r="M256" s="40">
        <v>4.4285714285714288</v>
      </c>
      <c r="N256" s="40">
        <v>4.666666666666667</v>
      </c>
      <c r="O256" s="40">
        <v>3</v>
      </c>
      <c r="P256" s="40">
        <v>4.8</v>
      </c>
      <c r="Q256" s="40">
        <v>4.8</v>
      </c>
      <c r="R256" s="40">
        <v>0</v>
      </c>
      <c r="S256" s="40">
        <v>4.125</v>
      </c>
      <c r="T256" s="40">
        <v>4.2857142857142856</v>
      </c>
      <c r="U256" s="40">
        <v>3</v>
      </c>
      <c r="V256" s="40">
        <v>4.5999999999999996</v>
      </c>
      <c r="W256" s="40">
        <v>4.5999999999999996</v>
      </c>
      <c r="X256" s="37">
        <v>0</v>
      </c>
      <c r="Y256" s="37">
        <v>0</v>
      </c>
      <c r="Z256" s="37">
        <v>0</v>
      </c>
      <c r="AA256" s="37">
        <v>0</v>
      </c>
      <c r="AB256" s="37">
        <v>1</v>
      </c>
      <c r="AC256" s="37">
        <v>2</v>
      </c>
      <c r="AD256" s="37">
        <v>4</v>
      </c>
      <c r="AE256" s="37">
        <v>0</v>
      </c>
      <c r="AF256" s="37">
        <v>0</v>
      </c>
      <c r="AG256" s="37">
        <v>0</v>
      </c>
      <c r="AH256" s="37">
        <v>0</v>
      </c>
      <c r="AI256" s="37">
        <v>0</v>
      </c>
      <c r="AJ256" s="37">
        <v>0</v>
      </c>
      <c r="AK256" s="37">
        <v>0</v>
      </c>
      <c r="AL256" s="37">
        <v>0</v>
      </c>
      <c r="AM256" s="37">
        <v>0</v>
      </c>
      <c r="AN256" s="37">
        <v>2</v>
      </c>
      <c r="AO256" s="37">
        <v>8</v>
      </c>
      <c r="AP256" s="37">
        <v>0</v>
      </c>
      <c r="AQ256" s="37">
        <v>0</v>
      </c>
      <c r="AR256" s="37">
        <v>0</v>
      </c>
      <c r="AS256" s="37">
        <v>0</v>
      </c>
      <c r="AT256" s="37">
        <v>0</v>
      </c>
      <c r="AU256" s="37">
        <v>0</v>
      </c>
      <c r="AV256" s="37">
        <v>0</v>
      </c>
      <c r="AW256" s="37">
        <v>0</v>
      </c>
      <c r="AX256" s="37">
        <v>0</v>
      </c>
      <c r="AY256" s="37">
        <v>2</v>
      </c>
      <c r="AZ256" s="37">
        <v>4</v>
      </c>
      <c r="BA256" s="37">
        <v>0</v>
      </c>
      <c r="BB256" s="37">
        <v>0</v>
      </c>
      <c r="BC256" s="37">
        <v>0</v>
      </c>
      <c r="BD256" s="37">
        <v>0</v>
      </c>
      <c r="BE256" s="37">
        <v>0</v>
      </c>
      <c r="BF256" s="37">
        <v>0</v>
      </c>
      <c r="BG256" s="37">
        <v>0</v>
      </c>
      <c r="BH256" s="37">
        <v>0</v>
      </c>
      <c r="BI256" s="37">
        <v>0</v>
      </c>
      <c r="BJ256" s="37">
        <v>2</v>
      </c>
      <c r="BK256" s="37">
        <v>8</v>
      </c>
      <c r="BL256" s="37">
        <v>0</v>
      </c>
      <c r="BM256" s="37">
        <v>0</v>
      </c>
      <c r="BN256" s="37">
        <v>0</v>
      </c>
      <c r="BO256" s="37">
        <v>0</v>
      </c>
      <c r="BP256" s="37">
        <v>0</v>
      </c>
      <c r="BQ256" s="37">
        <v>0</v>
      </c>
      <c r="BR256" s="37">
        <v>0</v>
      </c>
      <c r="BS256" s="37">
        <v>0</v>
      </c>
      <c r="BT256" s="37">
        <v>2</v>
      </c>
      <c r="BU256" s="37">
        <v>3</v>
      </c>
      <c r="BV256" s="37">
        <v>3</v>
      </c>
      <c r="BW256" s="37">
        <v>0</v>
      </c>
      <c r="BX256" s="37">
        <v>0</v>
      </c>
      <c r="BY256" s="37">
        <v>0</v>
      </c>
      <c r="BZ256" s="37">
        <v>0</v>
      </c>
      <c r="CA256" s="37">
        <v>0</v>
      </c>
      <c r="CB256" s="37">
        <v>0</v>
      </c>
      <c r="CC256" s="37">
        <v>0</v>
      </c>
      <c r="CD256" s="37">
        <v>0</v>
      </c>
      <c r="CE256" s="37">
        <v>0</v>
      </c>
      <c r="CF256" s="37">
        <v>4</v>
      </c>
      <c r="CG256" s="37">
        <v>6</v>
      </c>
      <c r="CH256" s="37">
        <v>0</v>
      </c>
      <c r="CI256" s="37">
        <v>0</v>
      </c>
      <c r="CJ256" s="37">
        <v>0</v>
      </c>
      <c r="CK256" s="37">
        <v>0</v>
      </c>
      <c r="CL256" s="37">
        <v>0</v>
      </c>
      <c r="CM256" s="37">
        <v>0</v>
      </c>
      <c r="CN256" s="37">
        <v>0</v>
      </c>
      <c r="CO256" s="37">
        <v>0</v>
      </c>
      <c r="CP256" s="37">
        <v>1</v>
      </c>
      <c r="CQ256" s="37">
        <v>3</v>
      </c>
      <c r="CR256" s="37">
        <v>3</v>
      </c>
      <c r="CS256" s="37">
        <v>0</v>
      </c>
      <c r="CT256" s="37">
        <v>0</v>
      </c>
      <c r="CU256" s="37">
        <v>0</v>
      </c>
      <c r="CV256" s="37">
        <v>0</v>
      </c>
      <c r="CW256" s="37">
        <v>0</v>
      </c>
      <c r="CX256" s="37">
        <v>0</v>
      </c>
      <c r="CY256" s="37">
        <v>0</v>
      </c>
      <c r="CZ256" s="37">
        <v>0</v>
      </c>
      <c r="DA256" s="37">
        <v>0</v>
      </c>
      <c r="DB256" s="37">
        <v>4</v>
      </c>
      <c r="DC256" s="37">
        <v>6</v>
      </c>
      <c r="DD256" s="37">
        <v>0</v>
      </c>
      <c r="DE256" s="37">
        <v>0</v>
      </c>
      <c r="DF256" s="37">
        <v>0</v>
      </c>
      <c r="DG256" s="37">
        <v>0</v>
      </c>
      <c r="DH256" s="37">
        <v>0</v>
      </c>
      <c r="DI256" s="37"/>
      <c r="DJ256" s="61">
        <v>9</v>
      </c>
      <c r="DK256" s="41">
        <v>0</v>
      </c>
      <c r="DL256" s="62">
        <v>0</v>
      </c>
      <c r="DM256" s="62">
        <v>1</v>
      </c>
      <c r="DN256" s="61">
        <v>4</v>
      </c>
      <c r="DO256" s="41">
        <v>22</v>
      </c>
      <c r="DP256" s="41">
        <v>18</v>
      </c>
      <c r="DQ256" s="41">
        <v>8</v>
      </c>
      <c r="DR256" s="41">
        <v>2</v>
      </c>
      <c r="DS256" s="41">
        <v>18</v>
      </c>
      <c r="DT256" s="41">
        <v>19</v>
      </c>
      <c r="DU256" s="62">
        <v>9</v>
      </c>
      <c r="DV256" s="61">
        <v>17</v>
      </c>
      <c r="DW256" s="41">
        <v>15</v>
      </c>
      <c r="DX256" s="41">
        <v>18</v>
      </c>
      <c r="DY256" s="41">
        <v>18</v>
      </c>
      <c r="DZ256" s="41">
        <v>15</v>
      </c>
      <c r="EA256" s="41">
        <v>19</v>
      </c>
      <c r="EB256" s="41">
        <v>12</v>
      </c>
      <c r="EC256" s="41">
        <v>8</v>
      </c>
      <c r="ED256" s="62">
        <v>22</v>
      </c>
      <c r="EE256" s="37">
        <f t="shared" si="54"/>
        <v>51</v>
      </c>
      <c r="EF256" s="37">
        <f t="shared" si="55"/>
        <v>46</v>
      </c>
      <c r="EG256" s="37">
        <f t="shared" si="56"/>
        <v>47</v>
      </c>
      <c r="EH256" s="37">
        <f t="shared" si="57"/>
        <v>51</v>
      </c>
      <c r="EI256" s="37">
        <f t="shared" si="58"/>
        <v>55</v>
      </c>
      <c r="EJ256" s="37">
        <f t="shared" si="59"/>
        <v>38</v>
      </c>
      <c r="EK256" s="37">
        <f t="shared" si="60"/>
        <v>49</v>
      </c>
      <c r="EL256" s="37">
        <f t="shared" si="61"/>
        <v>50</v>
      </c>
      <c r="EM256" s="37">
        <f t="shared" si="62"/>
        <v>45</v>
      </c>
      <c r="EN256" s="37">
        <f t="shared" si="63"/>
        <v>37</v>
      </c>
      <c r="EO256" s="37">
        <f t="shared" si="64"/>
        <v>26</v>
      </c>
      <c r="EP256" s="37">
        <f>DN256-DO256</f>
        <v>-18</v>
      </c>
      <c r="EQ256" s="37">
        <f>DP256-DQ256</f>
        <v>10</v>
      </c>
      <c r="ER256" s="37">
        <f>DR256-DS256</f>
        <v>-16</v>
      </c>
      <c r="ES256" s="37">
        <f>DT256-DU256</f>
        <v>10</v>
      </c>
      <c r="ET256" s="37"/>
      <c r="EU256" s="42" t="str">
        <f t="shared" si="68"/>
        <v>I</v>
      </c>
      <c r="EV256" s="42" t="str">
        <f t="shared" si="65"/>
        <v>S</v>
      </c>
      <c r="EW256" s="42" t="str">
        <f t="shared" si="66"/>
        <v>F</v>
      </c>
      <c r="EX256" s="42" t="str">
        <f t="shared" si="67"/>
        <v>J</v>
      </c>
      <c r="EY256" s="66" t="s">
        <v>55</v>
      </c>
      <c r="EZ256" s="37"/>
      <c r="FA256" s="37">
        <v>3</v>
      </c>
    </row>
    <row r="257" spans="1:157" x14ac:dyDescent="0.3">
      <c r="A257" s="37">
        <v>255</v>
      </c>
      <c r="B257" s="38">
        <v>41992</v>
      </c>
      <c r="C257" s="37">
        <v>1</v>
      </c>
      <c r="D257" s="37">
        <v>3</v>
      </c>
      <c r="E257" s="37"/>
      <c r="F257" s="37">
        <v>1</v>
      </c>
      <c r="G257" s="40"/>
      <c r="H257" s="40">
        <v>0.26666666666666666</v>
      </c>
      <c r="I257" s="40">
        <v>0.3</v>
      </c>
      <c r="J257" s="40"/>
      <c r="K257" s="40">
        <v>0.13333333333333333</v>
      </c>
      <c r="L257" s="40">
        <v>0.1</v>
      </c>
      <c r="M257" s="40">
        <v>4.7142857142857144</v>
      </c>
      <c r="N257" s="40">
        <v>4.7142857142857144</v>
      </c>
      <c r="O257" s="40">
        <v>0</v>
      </c>
      <c r="P257" s="40">
        <v>4.5999999999999996</v>
      </c>
      <c r="Q257" s="40">
        <v>4.5999999999999996</v>
      </c>
      <c r="R257" s="40">
        <v>0</v>
      </c>
      <c r="S257" s="40">
        <v>4</v>
      </c>
      <c r="T257" s="40">
        <v>4.5999999999999996</v>
      </c>
      <c r="U257" s="40">
        <v>3</v>
      </c>
      <c r="V257" s="40">
        <v>4.4000000000000004</v>
      </c>
      <c r="W257" s="40">
        <v>4.5555555555555554</v>
      </c>
      <c r="X257" s="37">
        <v>3</v>
      </c>
      <c r="Y257" s="37">
        <v>0</v>
      </c>
      <c r="Z257" s="37">
        <v>0</v>
      </c>
      <c r="AA257" s="37">
        <v>0</v>
      </c>
      <c r="AB257" s="37">
        <v>0</v>
      </c>
      <c r="AC257" s="37">
        <v>2</v>
      </c>
      <c r="AD257" s="37">
        <v>5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37">
        <v>0</v>
      </c>
      <c r="AN257" s="37">
        <v>4</v>
      </c>
      <c r="AO257" s="37">
        <v>6</v>
      </c>
      <c r="AP257" s="37">
        <v>0</v>
      </c>
      <c r="AQ257" s="37">
        <v>0</v>
      </c>
      <c r="AR257" s="37">
        <v>0</v>
      </c>
      <c r="AS257" s="37">
        <v>0</v>
      </c>
      <c r="AT257" s="37">
        <v>0</v>
      </c>
      <c r="AU257" s="37">
        <v>0</v>
      </c>
      <c r="AV257" s="37">
        <v>0</v>
      </c>
      <c r="AW257" s="37">
        <v>0</v>
      </c>
      <c r="AX257" s="37">
        <v>0</v>
      </c>
      <c r="AY257" s="37">
        <v>2</v>
      </c>
      <c r="AZ257" s="37">
        <v>5</v>
      </c>
      <c r="BA257" s="37">
        <v>0</v>
      </c>
      <c r="BB257" s="37">
        <v>0</v>
      </c>
      <c r="BC257" s="37">
        <v>0</v>
      </c>
      <c r="BD257" s="37">
        <v>0</v>
      </c>
      <c r="BE257" s="37">
        <v>0</v>
      </c>
      <c r="BF257" s="37">
        <v>0</v>
      </c>
      <c r="BG257" s="37">
        <v>0</v>
      </c>
      <c r="BH257" s="37">
        <v>0</v>
      </c>
      <c r="BI257" s="37">
        <v>0</v>
      </c>
      <c r="BJ257" s="37">
        <v>4</v>
      </c>
      <c r="BK257" s="37">
        <v>6</v>
      </c>
      <c r="BL257" s="37">
        <v>0</v>
      </c>
      <c r="BM257" s="37">
        <v>0</v>
      </c>
      <c r="BN257" s="37">
        <v>0</v>
      </c>
      <c r="BO257" s="37">
        <v>0</v>
      </c>
      <c r="BP257" s="37">
        <v>0</v>
      </c>
      <c r="BQ257" s="37">
        <v>0</v>
      </c>
      <c r="BR257" s="37">
        <v>0</v>
      </c>
      <c r="BS257" s="37">
        <v>0</v>
      </c>
      <c r="BT257" s="37">
        <v>3</v>
      </c>
      <c r="BU257" s="37">
        <v>2</v>
      </c>
      <c r="BV257" s="37">
        <v>3</v>
      </c>
      <c r="BW257" s="37">
        <v>0</v>
      </c>
      <c r="BX257" s="37">
        <v>0</v>
      </c>
      <c r="BY257" s="37">
        <v>0</v>
      </c>
      <c r="BZ257" s="37">
        <v>0</v>
      </c>
      <c r="CA257" s="37">
        <v>0</v>
      </c>
      <c r="CB257" s="37">
        <v>0</v>
      </c>
      <c r="CC257" s="37">
        <v>0</v>
      </c>
      <c r="CD257" s="37">
        <v>0</v>
      </c>
      <c r="CE257" s="37">
        <v>1</v>
      </c>
      <c r="CF257" s="37">
        <v>4</v>
      </c>
      <c r="CG257" s="37">
        <v>5</v>
      </c>
      <c r="CH257" s="37">
        <v>0</v>
      </c>
      <c r="CI257" s="37">
        <v>0</v>
      </c>
      <c r="CJ257" s="37">
        <v>0</v>
      </c>
      <c r="CK257" s="37">
        <v>0</v>
      </c>
      <c r="CL257" s="37">
        <v>0</v>
      </c>
      <c r="CM257" s="37">
        <v>0</v>
      </c>
      <c r="CN257" s="37">
        <v>0</v>
      </c>
      <c r="CO257" s="37">
        <v>0</v>
      </c>
      <c r="CP257" s="37">
        <v>0</v>
      </c>
      <c r="CQ257" s="37">
        <v>2</v>
      </c>
      <c r="CR257" s="37">
        <v>3</v>
      </c>
      <c r="CS257" s="37">
        <v>0</v>
      </c>
      <c r="CT257" s="37">
        <v>0</v>
      </c>
      <c r="CU257" s="37">
        <v>0</v>
      </c>
      <c r="CV257" s="37">
        <v>0</v>
      </c>
      <c r="CW257" s="37">
        <v>0</v>
      </c>
      <c r="CX257" s="37">
        <v>0</v>
      </c>
      <c r="CY257" s="37">
        <v>0</v>
      </c>
      <c r="CZ257" s="37">
        <v>0</v>
      </c>
      <c r="DA257" s="37">
        <v>0</v>
      </c>
      <c r="DB257" s="37">
        <v>4</v>
      </c>
      <c r="DC257" s="37">
        <v>5</v>
      </c>
      <c r="DD257" s="37">
        <v>0</v>
      </c>
      <c r="DE257" s="37">
        <v>0</v>
      </c>
      <c r="DF257" s="37">
        <v>0</v>
      </c>
      <c r="DG257" s="37">
        <v>0</v>
      </c>
      <c r="DH257" s="37">
        <v>0</v>
      </c>
      <c r="DI257" s="37"/>
      <c r="DJ257" s="61">
        <v>9</v>
      </c>
      <c r="DK257" s="41">
        <v>0</v>
      </c>
      <c r="DL257" s="62">
        <v>0</v>
      </c>
      <c r="DM257" s="62">
        <v>1</v>
      </c>
      <c r="DN257" s="61">
        <v>13</v>
      </c>
      <c r="DO257" s="41">
        <v>17</v>
      </c>
      <c r="DP257" s="41">
        <v>7</v>
      </c>
      <c r="DQ257" s="41">
        <v>15</v>
      </c>
      <c r="DR257" s="41">
        <v>22</v>
      </c>
      <c r="DS257" s="41">
        <v>6</v>
      </c>
      <c r="DT257" s="41">
        <v>16</v>
      </c>
      <c r="DU257" s="62">
        <v>13</v>
      </c>
      <c r="DV257" s="61">
        <v>19</v>
      </c>
      <c r="DW257" s="41">
        <v>14</v>
      </c>
      <c r="DX257" s="41">
        <v>9</v>
      </c>
      <c r="DY257" s="41">
        <v>19</v>
      </c>
      <c r="DZ257" s="41">
        <v>17</v>
      </c>
      <c r="EA257" s="41">
        <v>18</v>
      </c>
      <c r="EB257" s="41">
        <v>19</v>
      </c>
      <c r="EC257" s="41">
        <v>13</v>
      </c>
      <c r="ED257" s="62">
        <v>16</v>
      </c>
      <c r="EE257" s="37">
        <f t="shared" si="54"/>
        <v>42</v>
      </c>
      <c r="EF257" s="37">
        <f t="shared" si="55"/>
        <v>54</v>
      </c>
      <c r="EG257" s="37">
        <f t="shared" si="56"/>
        <v>48</v>
      </c>
      <c r="EH257" s="37">
        <f t="shared" si="57"/>
        <v>51</v>
      </c>
      <c r="EI257" s="37">
        <f t="shared" si="58"/>
        <v>52</v>
      </c>
      <c r="EJ257" s="37">
        <f t="shared" si="59"/>
        <v>41</v>
      </c>
      <c r="EK257" s="37">
        <f t="shared" si="60"/>
        <v>49</v>
      </c>
      <c r="EL257" s="37">
        <f t="shared" si="61"/>
        <v>45</v>
      </c>
      <c r="EM257" s="37">
        <f t="shared" si="62"/>
        <v>50</v>
      </c>
      <c r="EN257" s="37">
        <f t="shared" si="63"/>
        <v>30</v>
      </c>
      <c r="EO257" s="37">
        <f t="shared" si="64"/>
        <v>22</v>
      </c>
      <c r="EP257" s="37">
        <f>DN257-DO257</f>
        <v>-4</v>
      </c>
      <c r="EQ257" s="37">
        <f>DP257-DQ257</f>
        <v>-8</v>
      </c>
      <c r="ER257" s="37">
        <f>DR257-DS257</f>
        <v>16</v>
      </c>
      <c r="ES257" s="37">
        <f>DT257-DU257</f>
        <v>3</v>
      </c>
      <c r="ET257" s="37"/>
      <c r="EU257" s="42" t="str">
        <f t="shared" si="68"/>
        <v>I</v>
      </c>
      <c r="EV257" s="42" t="str">
        <f t="shared" si="65"/>
        <v>N</v>
      </c>
      <c r="EW257" s="42" t="str">
        <f t="shared" si="66"/>
        <v>T</v>
      </c>
      <c r="EX257" s="42" t="str">
        <f t="shared" si="67"/>
        <v>J</v>
      </c>
      <c r="EY257" s="66" t="s">
        <v>58</v>
      </c>
      <c r="EZ257" s="37"/>
      <c r="FA257" s="37">
        <v>3</v>
      </c>
    </row>
    <row r="258" spans="1:157" x14ac:dyDescent="0.3">
      <c r="A258" s="37">
        <v>256</v>
      </c>
      <c r="B258" s="38">
        <v>41992</v>
      </c>
      <c r="C258" s="37">
        <v>1</v>
      </c>
      <c r="D258" s="37">
        <v>4</v>
      </c>
      <c r="E258" s="37"/>
      <c r="F258" s="37">
        <v>1</v>
      </c>
      <c r="G258" s="40"/>
      <c r="H258" s="40">
        <v>6.6666666666666666E-2</v>
      </c>
      <c r="I258" s="40">
        <v>0</v>
      </c>
      <c r="J258" s="40"/>
      <c r="K258" s="40">
        <v>0</v>
      </c>
      <c r="L258" s="40">
        <v>0</v>
      </c>
      <c r="M258" s="40">
        <v>3.25</v>
      </c>
      <c r="N258" s="40">
        <v>3.6666666666666665</v>
      </c>
      <c r="O258" s="40">
        <v>2</v>
      </c>
      <c r="P258" s="40">
        <v>3.9</v>
      </c>
      <c r="Q258" s="40">
        <v>4</v>
      </c>
      <c r="R258" s="40">
        <v>3.5</v>
      </c>
      <c r="S258" s="40">
        <v>3.7142857142857144</v>
      </c>
      <c r="T258" s="40">
        <v>4.4000000000000004</v>
      </c>
      <c r="U258" s="40">
        <v>2</v>
      </c>
      <c r="V258" s="40">
        <v>4.8</v>
      </c>
      <c r="W258" s="40">
        <v>4.8</v>
      </c>
      <c r="X258" s="37">
        <v>0</v>
      </c>
      <c r="Y258" s="37">
        <v>0</v>
      </c>
      <c r="Z258" s="37">
        <v>1</v>
      </c>
      <c r="AA258" s="37">
        <v>0</v>
      </c>
      <c r="AB258" s="37">
        <v>3</v>
      </c>
      <c r="AC258" s="37">
        <v>4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0</v>
      </c>
      <c r="AL258" s="37">
        <v>0</v>
      </c>
      <c r="AM258" s="37">
        <v>1</v>
      </c>
      <c r="AN258" s="37">
        <v>9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2</v>
      </c>
      <c r="AY258" s="37">
        <v>4</v>
      </c>
      <c r="AZ258" s="37">
        <v>0</v>
      </c>
      <c r="BA258" s="37">
        <v>0</v>
      </c>
      <c r="BB258" s="37">
        <v>0</v>
      </c>
      <c r="BC258" s="37">
        <v>0</v>
      </c>
      <c r="BD258" s="37">
        <v>0</v>
      </c>
      <c r="BE258" s="37">
        <v>0</v>
      </c>
      <c r="BF258" s="37">
        <v>0</v>
      </c>
      <c r="BG258" s="37">
        <v>0</v>
      </c>
      <c r="BH258" s="37">
        <v>0</v>
      </c>
      <c r="BI258" s="37">
        <v>0</v>
      </c>
      <c r="BJ258" s="37">
        <v>8</v>
      </c>
      <c r="BK258" s="37">
        <v>0</v>
      </c>
      <c r="BL258" s="37">
        <v>0</v>
      </c>
      <c r="BM258" s="37">
        <v>0</v>
      </c>
      <c r="BN258" s="37">
        <v>0</v>
      </c>
      <c r="BO258" s="37">
        <v>0</v>
      </c>
      <c r="BP258" s="37">
        <v>0</v>
      </c>
      <c r="BQ258" s="37">
        <v>0</v>
      </c>
      <c r="BR258" s="37">
        <v>1</v>
      </c>
      <c r="BS258" s="37">
        <v>0</v>
      </c>
      <c r="BT258" s="37">
        <v>1</v>
      </c>
      <c r="BU258" s="37">
        <v>3</v>
      </c>
      <c r="BV258" s="37">
        <v>2</v>
      </c>
      <c r="BW258" s="37">
        <v>0</v>
      </c>
      <c r="BX258" s="37">
        <v>0</v>
      </c>
      <c r="BY258" s="37">
        <v>0</v>
      </c>
      <c r="BZ258" s="37">
        <v>0</v>
      </c>
      <c r="CA258" s="37">
        <v>0</v>
      </c>
      <c r="CB258" s="37">
        <v>0</v>
      </c>
      <c r="CC258" s="37">
        <v>0</v>
      </c>
      <c r="CD258" s="37">
        <v>0</v>
      </c>
      <c r="CE258" s="37">
        <v>0</v>
      </c>
      <c r="CF258" s="37">
        <v>2</v>
      </c>
      <c r="CG258" s="37">
        <v>8</v>
      </c>
      <c r="CH258" s="37">
        <v>0</v>
      </c>
      <c r="CI258" s="37">
        <v>0</v>
      </c>
      <c r="CJ258" s="37">
        <v>0</v>
      </c>
      <c r="CK258" s="37">
        <v>0</v>
      </c>
      <c r="CL258" s="37">
        <v>0</v>
      </c>
      <c r="CM258" s="37">
        <v>0</v>
      </c>
      <c r="CN258" s="37">
        <v>0</v>
      </c>
      <c r="CO258" s="37">
        <v>0</v>
      </c>
      <c r="CP258" s="37">
        <v>0</v>
      </c>
      <c r="CQ258" s="37">
        <v>3</v>
      </c>
      <c r="CR258" s="37">
        <v>2</v>
      </c>
      <c r="CS258" s="37">
        <v>0</v>
      </c>
      <c r="CT258" s="37">
        <v>0</v>
      </c>
      <c r="CU258" s="37">
        <v>0</v>
      </c>
      <c r="CV258" s="37">
        <v>0</v>
      </c>
      <c r="CW258" s="37">
        <v>0</v>
      </c>
      <c r="CX258" s="37">
        <v>0</v>
      </c>
      <c r="CY258" s="37">
        <v>0</v>
      </c>
      <c r="CZ258" s="37">
        <v>0</v>
      </c>
      <c r="DA258" s="37">
        <v>0</v>
      </c>
      <c r="DB258" s="37">
        <v>2</v>
      </c>
      <c r="DC258" s="37">
        <v>8</v>
      </c>
      <c r="DD258" s="37">
        <v>0</v>
      </c>
      <c r="DE258" s="37">
        <v>0</v>
      </c>
      <c r="DF258" s="37">
        <v>0</v>
      </c>
      <c r="DG258" s="37">
        <v>0</v>
      </c>
      <c r="DH258" s="37">
        <v>0</v>
      </c>
      <c r="DI258" s="37"/>
      <c r="DJ258" s="61">
        <v>0</v>
      </c>
      <c r="DK258" s="41">
        <v>2</v>
      </c>
      <c r="DL258" s="62">
        <v>7</v>
      </c>
      <c r="DM258" s="62">
        <v>3</v>
      </c>
      <c r="DN258" s="61">
        <v>10</v>
      </c>
      <c r="DO258" s="41">
        <v>18</v>
      </c>
      <c r="DP258" s="41">
        <v>16</v>
      </c>
      <c r="DQ258" s="41">
        <v>11</v>
      </c>
      <c r="DR258" s="41">
        <v>12</v>
      </c>
      <c r="DS258" s="41">
        <v>11</v>
      </c>
      <c r="DT258" s="41">
        <v>10</v>
      </c>
      <c r="DU258" s="62">
        <v>18</v>
      </c>
      <c r="DV258" s="61">
        <v>7</v>
      </c>
      <c r="DW258" s="41">
        <v>10</v>
      </c>
      <c r="DX258" s="41">
        <v>13</v>
      </c>
      <c r="DY258" s="41">
        <v>25</v>
      </c>
      <c r="DZ258" s="41">
        <v>19</v>
      </c>
      <c r="EA258" s="41">
        <v>16</v>
      </c>
      <c r="EB258" s="41">
        <v>20</v>
      </c>
      <c r="EC258" s="41">
        <v>14</v>
      </c>
      <c r="ED258" s="62">
        <v>20</v>
      </c>
      <c r="EE258" s="37">
        <f t="shared" si="54"/>
        <v>48</v>
      </c>
      <c r="EF258" s="37">
        <f t="shared" si="55"/>
        <v>55</v>
      </c>
      <c r="EG258" s="37">
        <f t="shared" si="56"/>
        <v>41</v>
      </c>
      <c r="EH258" s="37">
        <f t="shared" si="57"/>
        <v>33</v>
      </c>
      <c r="EI258" s="37">
        <f t="shared" si="58"/>
        <v>64</v>
      </c>
      <c r="EJ258" s="37">
        <f t="shared" si="59"/>
        <v>47</v>
      </c>
      <c r="EK258" s="37">
        <f t="shared" si="60"/>
        <v>50</v>
      </c>
      <c r="EL258" s="37">
        <f t="shared" si="61"/>
        <v>39</v>
      </c>
      <c r="EM258" s="37">
        <f t="shared" si="62"/>
        <v>55</v>
      </c>
      <c r="EN258" s="37">
        <f t="shared" si="63"/>
        <v>30</v>
      </c>
      <c r="EO258" s="37">
        <f t="shared" si="64"/>
        <v>27</v>
      </c>
      <c r="EP258" s="37">
        <f>DN258-DO258</f>
        <v>-8</v>
      </c>
      <c r="EQ258" s="37">
        <f>DP258-DQ258</f>
        <v>5</v>
      </c>
      <c r="ER258" s="37">
        <f>DR258-DS258</f>
        <v>1</v>
      </c>
      <c r="ES258" s="37">
        <f>DT258-DU258</f>
        <v>-8</v>
      </c>
      <c r="ET258" s="37"/>
      <c r="EU258" s="42" t="str">
        <f t="shared" si="68"/>
        <v>I</v>
      </c>
      <c r="EV258" s="42" t="str">
        <f t="shared" si="65"/>
        <v>S</v>
      </c>
      <c r="EW258" s="42" t="str">
        <f t="shared" si="66"/>
        <v>T</v>
      </c>
      <c r="EX258" s="42" t="str">
        <f t="shared" si="67"/>
        <v>P</v>
      </c>
      <c r="EY258" s="66" t="s">
        <v>56</v>
      </c>
      <c r="EZ258" s="37"/>
      <c r="FA258" s="37">
        <v>3</v>
      </c>
    </row>
    <row r="259" spans="1:157" x14ac:dyDescent="0.3">
      <c r="A259" s="37">
        <v>257</v>
      </c>
      <c r="B259" s="38">
        <v>41992</v>
      </c>
      <c r="C259" s="37">
        <v>1</v>
      </c>
      <c r="D259" s="37">
        <v>5</v>
      </c>
      <c r="E259" s="37"/>
      <c r="F259" s="37">
        <v>1</v>
      </c>
      <c r="G259" s="40"/>
      <c r="H259" s="40">
        <v>0.13333333333333333</v>
      </c>
      <c r="I259" s="40">
        <v>0.3</v>
      </c>
      <c r="J259" s="40"/>
      <c r="K259" s="40">
        <v>6.6666666666666666E-2</v>
      </c>
      <c r="L259" s="40">
        <v>0</v>
      </c>
      <c r="M259" s="40">
        <v>3.8571428571428572</v>
      </c>
      <c r="N259" s="40">
        <v>4</v>
      </c>
      <c r="O259" s="40">
        <v>3</v>
      </c>
      <c r="P259" s="40">
        <v>4.9000000000000004</v>
      </c>
      <c r="Q259" s="40">
        <v>4.9000000000000004</v>
      </c>
      <c r="R259" s="40">
        <v>0</v>
      </c>
      <c r="S259" s="40">
        <v>4.5</v>
      </c>
      <c r="T259" s="40">
        <v>4.5</v>
      </c>
      <c r="U259" s="40">
        <v>0</v>
      </c>
      <c r="V259" s="40">
        <v>4.5999999999999996</v>
      </c>
      <c r="W259" s="40">
        <v>4.5999999999999996</v>
      </c>
      <c r="X259" s="37">
        <v>0</v>
      </c>
      <c r="Y259" s="37">
        <v>0</v>
      </c>
      <c r="Z259" s="37">
        <v>0</v>
      </c>
      <c r="AA259" s="37">
        <v>0</v>
      </c>
      <c r="AB259" s="37">
        <v>2</v>
      </c>
      <c r="AC259" s="37">
        <v>4</v>
      </c>
      <c r="AD259" s="37">
        <v>1</v>
      </c>
      <c r="AE259" s="37">
        <v>0</v>
      </c>
      <c r="AF259" s="37">
        <v>0</v>
      </c>
      <c r="AG259" s="37">
        <v>0</v>
      </c>
      <c r="AH259" s="37">
        <v>0</v>
      </c>
      <c r="AI259" s="37">
        <v>0</v>
      </c>
      <c r="AJ259" s="37">
        <v>0</v>
      </c>
      <c r="AK259" s="37">
        <v>0</v>
      </c>
      <c r="AL259" s="37">
        <v>0</v>
      </c>
      <c r="AM259" s="37">
        <v>0</v>
      </c>
      <c r="AN259" s="37">
        <v>1</v>
      </c>
      <c r="AO259" s="37">
        <v>9</v>
      </c>
      <c r="AP259" s="37">
        <v>0</v>
      </c>
      <c r="AQ259" s="37">
        <v>0</v>
      </c>
      <c r="AR259" s="37">
        <v>0</v>
      </c>
      <c r="AS259" s="37">
        <v>0</v>
      </c>
      <c r="AT259" s="37">
        <v>0</v>
      </c>
      <c r="AU259" s="37">
        <v>0</v>
      </c>
      <c r="AV259" s="37">
        <v>0</v>
      </c>
      <c r="AW259" s="37">
        <v>0</v>
      </c>
      <c r="AX259" s="37">
        <v>1</v>
      </c>
      <c r="AY259" s="37">
        <v>4</v>
      </c>
      <c r="AZ259" s="37">
        <v>1</v>
      </c>
      <c r="BA259" s="37">
        <v>0</v>
      </c>
      <c r="BB259" s="37">
        <v>0</v>
      </c>
      <c r="BC259" s="37">
        <v>0</v>
      </c>
      <c r="BD259" s="37">
        <v>0</v>
      </c>
      <c r="BE259" s="37">
        <v>0</v>
      </c>
      <c r="BF259" s="37">
        <v>0</v>
      </c>
      <c r="BG259" s="37">
        <v>0</v>
      </c>
      <c r="BH259" s="37">
        <v>0</v>
      </c>
      <c r="BI259" s="37">
        <v>0</v>
      </c>
      <c r="BJ259" s="37">
        <v>1</v>
      </c>
      <c r="BK259" s="37">
        <v>9</v>
      </c>
      <c r="BL259" s="37">
        <v>0</v>
      </c>
      <c r="BM259" s="37">
        <v>0</v>
      </c>
      <c r="BN259" s="37">
        <v>0</v>
      </c>
      <c r="BO259" s="37">
        <v>0</v>
      </c>
      <c r="BP259" s="37">
        <v>0</v>
      </c>
      <c r="BQ259" s="37">
        <v>0</v>
      </c>
      <c r="BR259" s="37">
        <v>0</v>
      </c>
      <c r="BS259" s="37">
        <v>0</v>
      </c>
      <c r="BT259" s="37">
        <v>0</v>
      </c>
      <c r="BU259" s="37">
        <v>5</v>
      </c>
      <c r="BV259" s="37">
        <v>2</v>
      </c>
      <c r="BW259" s="37">
        <v>1</v>
      </c>
      <c r="BX259" s="37">
        <v>0</v>
      </c>
      <c r="BY259" s="37">
        <v>0</v>
      </c>
      <c r="BZ259" s="37">
        <v>0</v>
      </c>
      <c r="CA259" s="37">
        <v>0</v>
      </c>
      <c r="CB259" s="37">
        <v>0</v>
      </c>
      <c r="CC259" s="37">
        <v>0</v>
      </c>
      <c r="CD259" s="37">
        <v>0</v>
      </c>
      <c r="CE259" s="37">
        <v>0</v>
      </c>
      <c r="CF259" s="37">
        <v>4</v>
      </c>
      <c r="CG259" s="37">
        <v>6</v>
      </c>
      <c r="CH259" s="37">
        <v>0</v>
      </c>
      <c r="CI259" s="37">
        <v>0</v>
      </c>
      <c r="CJ259" s="37">
        <v>0</v>
      </c>
      <c r="CK259" s="37">
        <v>0</v>
      </c>
      <c r="CL259" s="37">
        <v>0</v>
      </c>
      <c r="CM259" s="37">
        <v>0</v>
      </c>
      <c r="CN259" s="37">
        <v>0</v>
      </c>
      <c r="CO259" s="37">
        <v>0</v>
      </c>
      <c r="CP259" s="37">
        <v>0</v>
      </c>
      <c r="CQ259" s="37">
        <v>5</v>
      </c>
      <c r="CR259" s="37">
        <v>2</v>
      </c>
      <c r="CS259" s="37">
        <v>1</v>
      </c>
      <c r="CT259" s="37">
        <v>0</v>
      </c>
      <c r="CU259" s="37">
        <v>0</v>
      </c>
      <c r="CV259" s="37">
        <v>0</v>
      </c>
      <c r="CW259" s="37">
        <v>0</v>
      </c>
      <c r="CX259" s="37">
        <v>0</v>
      </c>
      <c r="CY259" s="37">
        <v>0</v>
      </c>
      <c r="CZ259" s="37">
        <v>0</v>
      </c>
      <c r="DA259" s="37">
        <v>0</v>
      </c>
      <c r="DB259" s="37">
        <v>4</v>
      </c>
      <c r="DC259" s="37">
        <v>6</v>
      </c>
      <c r="DD259" s="37">
        <v>0</v>
      </c>
      <c r="DE259" s="37">
        <v>0</v>
      </c>
      <c r="DF259" s="37">
        <v>0</v>
      </c>
      <c r="DG259" s="37">
        <v>0</v>
      </c>
      <c r="DH259" s="37">
        <v>0</v>
      </c>
      <c r="DI259" s="37"/>
      <c r="DJ259" s="61">
        <v>4</v>
      </c>
      <c r="DK259" s="41">
        <v>5</v>
      </c>
      <c r="DL259" s="62">
        <v>0</v>
      </c>
      <c r="DM259" s="62">
        <v>0</v>
      </c>
      <c r="DN259" s="61">
        <v>4</v>
      </c>
      <c r="DO259" s="41">
        <v>24</v>
      </c>
      <c r="DP259" s="41">
        <v>11</v>
      </c>
      <c r="DQ259" s="41">
        <v>14</v>
      </c>
      <c r="DR259" s="41">
        <v>12</v>
      </c>
      <c r="DS259" s="41">
        <v>11</v>
      </c>
      <c r="DT259" s="41">
        <v>13</v>
      </c>
      <c r="DU259" s="62">
        <v>15</v>
      </c>
      <c r="DV259" s="61">
        <v>17</v>
      </c>
      <c r="DW259" s="41">
        <v>14</v>
      </c>
      <c r="DX259" s="41">
        <v>12</v>
      </c>
      <c r="DY259" s="41">
        <v>22</v>
      </c>
      <c r="DZ259" s="41">
        <v>16</v>
      </c>
      <c r="EA259" s="41">
        <v>13</v>
      </c>
      <c r="EB259" s="41">
        <v>20</v>
      </c>
      <c r="EC259" s="41">
        <v>12</v>
      </c>
      <c r="ED259" s="62">
        <v>18</v>
      </c>
      <c r="EE259" s="37">
        <f t="shared" si="54"/>
        <v>48</v>
      </c>
      <c r="EF259" s="37">
        <f t="shared" si="55"/>
        <v>49</v>
      </c>
      <c r="EG259" s="37">
        <f t="shared" si="56"/>
        <v>47</v>
      </c>
      <c r="EH259" s="37">
        <f t="shared" si="57"/>
        <v>44</v>
      </c>
      <c r="EI259" s="37">
        <f t="shared" si="58"/>
        <v>56</v>
      </c>
      <c r="EJ259" s="37">
        <f t="shared" si="59"/>
        <v>44</v>
      </c>
      <c r="EK259" s="37">
        <f t="shared" si="60"/>
        <v>52</v>
      </c>
      <c r="EL259" s="37">
        <f t="shared" si="61"/>
        <v>45</v>
      </c>
      <c r="EM259" s="37">
        <f t="shared" si="62"/>
        <v>47</v>
      </c>
      <c r="EN259" s="37">
        <f t="shared" si="63"/>
        <v>32</v>
      </c>
      <c r="EO259" s="37">
        <f t="shared" si="64"/>
        <v>24</v>
      </c>
      <c r="EP259" s="37">
        <f>DN259-DO259</f>
        <v>-20</v>
      </c>
      <c r="EQ259" s="37">
        <f>DP259-DQ259</f>
        <v>-3</v>
      </c>
      <c r="ER259" s="37">
        <f>DR259-DS259</f>
        <v>1</v>
      </c>
      <c r="ES259" s="37">
        <f>DT259-DU259</f>
        <v>-2</v>
      </c>
      <c r="ET259" s="37"/>
      <c r="EU259" s="42" t="str">
        <f t="shared" si="68"/>
        <v>I</v>
      </c>
      <c r="EV259" s="42" t="str">
        <f t="shared" si="65"/>
        <v>N</v>
      </c>
      <c r="EW259" s="42" t="str">
        <f t="shared" si="66"/>
        <v>T</v>
      </c>
      <c r="EX259" s="42" t="str">
        <f t="shared" si="67"/>
        <v>P</v>
      </c>
      <c r="EY259" s="66" t="s">
        <v>59</v>
      </c>
      <c r="EZ259" s="37"/>
      <c r="FA259" s="37">
        <v>3</v>
      </c>
    </row>
    <row r="260" spans="1:157" x14ac:dyDescent="0.3">
      <c r="A260" s="37">
        <v>258</v>
      </c>
      <c r="B260" s="38">
        <v>41992</v>
      </c>
      <c r="C260" s="37">
        <v>1</v>
      </c>
      <c r="D260" s="37">
        <v>6</v>
      </c>
      <c r="E260" s="37"/>
      <c r="F260" s="37">
        <v>1</v>
      </c>
      <c r="G260" s="40"/>
      <c r="H260" s="40">
        <v>0.13333333333333333</v>
      </c>
      <c r="I260" s="40">
        <v>0.1</v>
      </c>
      <c r="J260" s="40"/>
      <c r="K260" s="40">
        <v>0</v>
      </c>
      <c r="L260" s="40">
        <v>0.05</v>
      </c>
      <c r="M260" s="40">
        <v>4.75</v>
      </c>
      <c r="N260" s="40">
        <v>4.8571428571428568</v>
      </c>
      <c r="O260" s="40">
        <v>4</v>
      </c>
      <c r="P260" s="40">
        <v>4.4000000000000004</v>
      </c>
      <c r="Q260" s="40">
        <v>4.5555555555555554</v>
      </c>
      <c r="R260" s="40">
        <v>3</v>
      </c>
      <c r="S260" s="40">
        <v>4.8571428571428568</v>
      </c>
      <c r="T260" s="40">
        <v>4.8571428571428568</v>
      </c>
      <c r="U260" s="40">
        <v>0</v>
      </c>
      <c r="V260" s="40">
        <v>4.7</v>
      </c>
      <c r="W260" s="40">
        <v>4.7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2</v>
      </c>
      <c r="AD260" s="37">
        <v>6</v>
      </c>
      <c r="AE260" s="37">
        <v>0</v>
      </c>
      <c r="AF260" s="37">
        <v>0</v>
      </c>
      <c r="AG260" s="37">
        <v>0</v>
      </c>
      <c r="AH260" s="37">
        <v>0</v>
      </c>
      <c r="AI260" s="37">
        <v>0</v>
      </c>
      <c r="AJ260" s="37">
        <v>0</v>
      </c>
      <c r="AK260" s="37">
        <v>0</v>
      </c>
      <c r="AL260" s="37">
        <v>0</v>
      </c>
      <c r="AM260" s="37">
        <v>1</v>
      </c>
      <c r="AN260" s="37">
        <v>4</v>
      </c>
      <c r="AO260" s="37">
        <v>5</v>
      </c>
      <c r="AP260" s="37">
        <v>0</v>
      </c>
      <c r="AQ260" s="37">
        <v>0</v>
      </c>
      <c r="AR260" s="37">
        <v>0</v>
      </c>
      <c r="AS260" s="37">
        <v>0</v>
      </c>
      <c r="AT260" s="37">
        <v>0</v>
      </c>
      <c r="AU260" s="37">
        <v>0</v>
      </c>
      <c r="AV260" s="37">
        <v>0</v>
      </c>
      <c r="AW260" s="37">
        <v>0</v>
      </c>
      <c r="AX260" s="37">
        <v>0</v>
      </c>
      <c r="AY260" s="37">
        <v>1</v>
      </c>
      <c r="AZ260" s="37">
        <v>6</v>
      </c>
      <c r="BA260" s="37">
        <v>0</v>
      </c>
      <c r="BB260" s="37">
        <v>0</v>
      </c>
      <c r="BC260" s="37">
        <v>0</v>
      </c>
      <c r="BD260" s="37">
        <v>0</v>
      </c>
      <c r="BE260" s="37">
        <v>0</v>
      </c>
      <c r="BF260" s="37">
        <v>0</v>
      </c>
      <c r="BG260" s="37">
        <v>0</v>
      </c>
      <c r="BH260" s="37">
        <v>0</v>
      </c>
      <c r="BI260" s="37">
        <v>0</v>
      </c>
      <c r="BJ260" s="37">
        <v>4</v>
      </c>
      <c r="BK260" s="37">
        <v>5</v>
      </c>
      <c r="BL260" s="37">
        <v>0</v>
      </c>
      <c r="BM260" s="37">
        <v>0</v>
      </c>
      <c r="BN260" s="37">
        <v>0</v>
      </c>
      <c r="BO260" s="37">
        <v>0</v>
      </c>
      <c r="BP260" s="37">
        <v>0</v>
      </c>
      <c r="BQ260" s="37">
        <v>0</v>
      </c>
      <c r="BR260" s="37">
        <v>0</v>
      </c>
      <c r="BS260" s="37">
        <v>0</v>
      </c>
      <c r="BT260" s="37">
        <v>0</v>
      </c>
      <c r="BU260" s="37">
        <v>1</v>
      </c>
      <c r="BV260" s="37">
        <v>6</v>
      </c>
      <c r="BW260" s="37">
        <v>0</v>
      </c>
      <c r="BX260" s="37">
        <v>0</v>
      </c>
      <c r="BY260" s="37">
        <v>0</v>
      </c>
      <c r="BZ260" s="37">
        <v>0</v>
      </c>
      <c r="CA260" s="37">
        <v>0</v>
      </c>
      <c r="CB260" s="37">
        <v>0</v>
      </c>
      <c r="CC260" s="37">
        <v>0</v>
      </c>
      <c r="CD260" s="37">
        <v>0</v>
      </c>
      <c r="CE260" s="37">
        <v>0</v>
      </c>
      <c r="CF260" s="37">
        <v>3</v>
      </c>
      <c r="CG260" s="37">
        <v>7</v>
      </c>
      <c r="CH260" s="37">
        <v>0</v>
      </c>
      <c r="CI260" s="37">
        <v>0</v>
      </c>
      <c r="CJ260" s="37">
        <v>0</v>
      </c>
      <c r="CK260" s="37">
        <v>0</v>
      </c>
      <c r="CL260" s="37">
        <v>0</v>
      </c>
      <c r="CM260" s="37">
        <v>0</v>
      </c>
      <c r="CN260" s="37">
        <v>0</v>
      </c>
      <c r="CO260" s="37">
        <v>0</v>
      </c>
      <c r="CP260" s="37">
        <v>0</v>
      </c>
      <c r="CQ260" s="37">
        <v>1</v>
      </c>
      <c r="CR260" s="37">
        <v>6</v>
      </c>
      <c r="CS260" s="37">
        <v>0</v>
      </c>
      <c r="CT260" s="37">
        <v>0</v>
      </c>
      <c r="CU260" s="37">
        <v>0</v>
      </c>
      <c r="CV260" s="37">
        <v>0</v>
      </c>
      <c r="CW260" s="37">
        <v>0</v>
      </c>
      <c r="CX260" s="37">
        <v>0</v>
      </c>
      <c r="CY260" s="37">
        <v>0</v>
      </c>
      <c r="CZ260" s="37">
        <v>0</v>
      </c>
      <c r="DA260" s="37">
        <v>0</v>
      </c>
      <c r="DB260" s="37">
        <v>3</v>
      </c>
      <c r="DC260" s="37">
        <v>7</v>
      </c>
      <c r="DD260" s="37">
        <v>0</v>
      </c>
      <c r="DE260" s="37">
        <v>0</v>
      </c>
      <c r="DF260" s="37">
        <v>0</v>
      </c>
      <c r="DG260" s="37">
        <v>0</v>
      </c>
      <c r="DH260" s="37">
        <v>0</v>
      </c>
      <c r="DI260" s="37"/>
      <c r="DJ260" s="61">
        <v>4</v>
      </c>
      <c r="DK260" s="41">
        <v>4</v>
      </c>
      <c r="DL260" s="62">
        <v>1</v>
      </c>
      <c r="DM260" s="62">
        <v>0</v>
      </c>
      <c r="DN260" s="61">
        <v>5</v>
      </c>
      <c r="DO260" s="41">
        <v>21</v>
      </c>
      <c r="DP260" s="41">
        <v>25</v>
      </c>
      <c r="DQ260" s="41">
        <v>9</v>
      </c>
      <c r="DR260" s="41">
        <v>4</v>
      </c>
      <c r="DS260" s="41">
        <v>18</v>
      </c>
      <c r="DT260" s="41">
        <v>14</v>
      </c>
      <c r="DU260" s="62">
        <v>13</v>
      </c>
      <c r="DV260" s="61">
        <v>11</v>
      </c>
      <c r="DW260" s="41">
        <v>19</v>
      </c>
      <c r="DX260" s="41">
        <v>17</v>
      </c>
      <c r="DY260" s="41">
        <v>19</v>
      </c>
      <c r="DZ260" s="41">
        <v>16</v>
      </c>
      <c r="EA260" s="41">
        <v>19</v>
      </c>
      <c r="EB260" s="41">
        <v>17</v>
      </c>
      <c r="EC260" s="41">
        <v>9</v>
      </c>
      <c r="ED260" s="62">
        <v>17</v>
      </c>
      <c r="EE260" s="37">
        <f t="shared" si="54"/>
        <v>55</v>
      </c>
      <c r="EF260" s="37">
        <f t="shared" si="55"/>
        <v>52</v>
      </c>
      <c r="EG260" s="37">
        <f t="shared" si="56"/>
        <v>37</v>
      </c>
      <c r="EH260" s="37">
        <f t="shared" si="57"/>
        <v>49</v>
      </c>
      <c r="EI260" s="37">
        <f t="shared" si="58"/>
        <v>52</v>
      </c>
      <c r="EJ260" s="37">
        <f t="shared" si="59"/>
        <v>43</v>
      </c>
      <c r="EK260" s="37">
        <f t="shared" si="60"/>
        <v>53</v>
      </c>
      <c r="EL260" s="37">
        <f t="shared" si="61"/>
        <v>44</v>
      </c>
      <c r="EM260" s="37">
        <f t="shared" si="62"/>
        <v>47</v>
      </c>
      <c r="EN260" s="37">
        <f t="shared" si="63"/>
        <v>36</v>
      </c>
      <c r="EO260" s="37">
        <f t="shared" si="64"/>
        <v>26</v>
      </c>
      <c r="EP260" s="37">
        <f>DN260-DO260</f>
        <v>-16</v>
      </c>
      <c r="EQ260" s="37">
        <f>DP260-DQ260</f>
        <v>16</v>
      </c>
      <c r="ER260" s="37">
        <f>DR260-DS260</f>
        <v>-14</v>
      </c>
      <c r="ES260" s="37">
        <f>DT260-DU260</f>
        <v>1</v>
      </c>
      <c r="ET260" s="37"/>
      <c r="EU260" s="42" t="str">
        <f t="shared" si="68"/>
        <v>I</v>
      </c>
      <c r="EV260" s="42" t="str">
        <f t="shared" si="65"/>
        <v>S</v>
      </c>
      <c r="EW260" s="42" t="str">
        <f t="shared" si="66"/>
        <v>F</v>
      </c>
      <c r="EX260" s="42" t="str">
        <f t="shared" si="67"/>
        <v>J</v>
      </c>
      <c r="EY260" s="66" t="s">
        <v>55</v>
      </c>
      <c r="EZ260" s="37"/>
      <c r="FA260" s="37">
        <v>3</v>
      </c>
    </row>
    <row r="261" spans="1:157" x14ac:dyDescent="0.3">
      <c r="A261" s="37">
        <v>259</v>
      </c>
      <c r="B261" s="38">
        <v>41992</v>
      </c>
      <c r="C261" s="37">
        <v>2</v>
      </c>
      <c r="D261" s="37">
        <v>7</v>
      </c>
      <c r="E261" s="37"/>
      <c r="F261" s="37">
        <v>0</v>
      </c>
      <c r="G261" s="40"/>
      <c r="H261" s="40">
        <v>0.8</v>
      </c>
      <c r="I261" s="40">
        <v>1</v>
      </c>
      <c r="J261" s="40"/>
      <c r="K261" s="40">
        <v>0.2</v>
      </c>
      <c r="L261" s="40">
        <v>0.4</v>
      </c>
      <c r="M261" s="40">
        <v>4.2857142857142856</v>
      </c>
      <c r="N261" s="40">
        <v>4.8</v>
      </c>
      <c r="O261" s="40">
        <v>3</v>
      </c>
      <c r="P261" s="40">
        <v>7</v>
      </c>
      <c r="Q261" s="40">
        <v>7</v>
      </c>
      <c r="R261" s="40">
        <v>0</v>
      </c>
      <c r="S261" s="40">
        <v>3.875</v>
      </c>
      <c r="T261" s="40">
        <v>4.333333333333333</v>
      </c>
      <c r="U261" s="40">
        <v>2.5</v>
      </c>
      <c r="V261" s="40">
        <v>4.5</v>
      </c>
      <c r="W261" s="40">
        <v>4.5</v>
      </c>
      <c r="X261" s="37">
        <v>0</v>
      </c>
      <c r="Y261" s="37">
        <v>0</v>
      </c>
      <c r="Z261" s="37">
        <v>0</v>
      </c>
      <c r="AA261" s="37">
        <v>0</v>
      </c>
      <c r="AB261" s="37">
        <v>2</v>
      </c>
      <c r="AC261" s="37">
        <v>1</v>
      </c>
      <c r="AD261" s="37">
        <v>4</v>
      </c>
      <c r="AE261" s="37">
        <v>0</v>
      </c>
      <c r="AF261" s="37">
        <v>0</v>
      </c>
      <c r="AG261" s="37">
        <v>0</v>
      </c>
      <c r="AH261" s="37">
        <v>0</v>
      </c>
      <c r="AI261" s="37">
        <v>0</v>
      </c>
      <c r="AJ261" s="37">
        <v>0</v>
      </c>
      <c r="AK261" s="37">
        <v>0</v>
      </c>
      <c r="AL261" s="37">
        <v>0</v>
      </c>
      <c r="AM261" s="37">
        <v>0</v>
      </c>
      <c r="AN261" s="37">
        <v>0</v>
      </c>
      <c r="AO261" s="37">
        <v>0</v>
      </c>
      <c r="AP261" s="37">
        <v>0</v>
      </c>
      <c r="AQ261" s="37">
        <v>10</v>
      </c>
      <c r="AR261" s="37">
        <v>0</v>
      </c>
      <c r="AS261" s="37">
        <v>0</v>
      </c>
      <c r="AT261" s="37">
        <v>0</v>
      </c>
      <c r="AU261" s="37">
        <v>0</v>
      </c>
      <c r="AV261" s="37">
        <v>0</v>
      </c>
      <c r="AW261" s="37">
        <v>0</v>
      </c>
      <c r="AX261" s="37">
        <v>0</v>
      </c>
      <c r="AY261" s="37">
        <v>1</v>
      </c>
      <c r="AZ261" s="37">
        <v>4</v>
      </c>
      <c r="BA261" s="37">
        <v>0</v>
      </c>
      <c r="BB261" s="37">
        <v>0</v>
      </c>
      <c r="BC261" s="37">
        <v>0</v>
      </c>
      <c r="BD261" s="37">
        <v>0</v>
      </c>
      <c r="BE261" s="37">
        <v>0</v>
      </c>
      <c r="BF261" s="37">
        <v>0</v>
      </c>
      <c r="BG261" s="37">
        <v>0</v>
      </c>
      <c r="BH261" s="37">
        <v>0</v>
      </c>
      <c r="BI261" s="37">
        <v>0</v>
      </c>
      <c r="BJ261" s="37">
        <v>0</v>
      </c>
      <c r="BK261" s="37">
        <v>0</v>
      </c>
      <c r="BL261" s="37">
        <v>0</v>
      </c>
      <c r="BM261" s="37">
        <v>10</v>
      </c>
      <c r="BN261" s="37">
        <v>0</v>
      </c>
      <c r="BO261" s="37">
        <v>0</v>
      </c>
      <c r="BP261" s="37">
        <v>0</v>
      </c>
      <c r="BQ261" s="37">
        <v>0</v>
      </c>
      <c r="BR261" s="37">
        <v>1</v>
      </c>
      <c r="BS261" s="37">
        <v>0</v>
      </c>
      <c r="BT261" s="37">
        <v>0</v>
      </c>
      <c r="BU261" s="37">
        <v>5</v>
      </c>
      <c r="BV261" s="37">
        <v>2</v>
      </c>
      <c r="BW261" s="37">
        <v>0</v>
      </c>
      <c r="BX261" s="37">
        <v>0</v>
      </c>
      <c r="BY261" s="37">
        <v>0</v>
      </c>
      <c r="BZ261" s="37">
        <v>0</v>
      </c>
      <c r="CA261" s="37">
        <v>0</v>
      </c>
      <c r="CB261" s="37">
        <v>0</v>
      </c>
      <c r="CC261" s="37">
        <v>0</v>
      </c>
      <c r="CD261" s="37">
        <v>0</v>
      </c>
      <c r="CE261" s="37">
        <v>0</v>
      </c>
      <c r="CF261" s="37">
        <v>5</v>
      </c>
      <c r="CG261" s="37">
        <v>5</v>
      </c>
      <c r="CH261" s="37">
        <v>0</v>
      </c>
      <c r="CI261" s="37">
        <v>0</v>
      </c>
      <c r="CJ261" s="37">
        <v>0</v>
      </c>
      <c r="CK261" s="37">
        <v>0</v>
      </c>
      <c r="CL261" s="37">
        <v>0</v>
      </c>
      <c r="CM261" s="37">
        <v>0</v>
      </c>
      <c r="CN261" s="37">
        <v>0</v>
      </c>
      <c r="CO261" s="37">
        <v>0</v>
      </c>
      <c r="CP261" s="37">
        <v>0</v>
      </c>
      <c r="CQ261" s="37">
        <v>4</v>
      </c>
      <c r="CR261" s="37">
        <v>2</v>
      </c>
      <c r="CS261" s="37">
        <v>0</v>
      </c>
      <c r="CT261" s="37">
        <v>0</v>
      </c>
      <c r="CU261" s="37">
        <v>0</v>
      </c>
      <c r="CV261" s="37">
        <v>0</v>
      </c>
      <c r="CW261" s="37">
        <v>0</v>
      </c>
      <c r="CX261" s="37">
        <v>0</v>
      </c>
      <c r="CY261" s="37">
        <v>0</v>
      </c>
      <c r="CZ261" s="37">
        <v>0</v>
      </c>
      <c r="DA261" s="37">
        <v>0</v>
      </c>
      <c r="DB261" s="37">
        <v>5</v>
      </c>
      <c r="DC261" s="37">
        <v>5</v>
      </c>
      <c r="DD261" s="37">
        <v>0</v>
      </c>
      <c r="DE261" s="37">
        <v>0</v>
      </c>
      <c r="DF261" s="37">
        <v>0</v>
      </c>
      <c r="DG261" s="37">
        <v>0</v>
      </c>
      <c r="DH261" s="37">
        <v>0</v>
      </c>
      <c r="DI261" s="37"/>
      <c r="DJ261" s="61">
        <v>8</v>
      </c>
      <c r="DK261" s="41">
        <v>1</v>
      </c>
      <c r="DL261" s="62">
        <v>0</v>
      </c>
      <c r="DM261" s="62">
        <v>1</v>
      </c>
      <c r="DN261" s="61">
        <v>20</v>
      </c>
      <c r="DO261" s="41">
        <v>10</v>
      </c>
      <c r="DP261" s="41">
        <v>25</v>
      </c>
      <c r="DQ261" s="41">
        <v>0</v>
      </c>
      <c r="DR261" s="41">
        <v>14</v>
      </c>
      <c r="DS261" s="41">
        <v>6</v>
      </c>
      <c r="DT261" s="41">
        <v>5</v>
      </c>
      <c r="DU261" s="62">
        <v>22</v>
      </c>
      <c r="DV261" s="61">
        <v>11</v>
      </c>
      <c r="DW261" s="41">
        <v>26</v>
      </c>
      <c r="DX261" s="41">
        <v>11</v>
      </c>
      <c r="DY261" s="41">
        <v>16</v>
      </c>
      <c r="DZ261" s="41">
        <v>12</v>
      </c>
      <c r="EA261" s="41">
        <v>22</v>
      </c>
      <c r="EB261" s="41">
        <v>19</v>
      </c>
      <c r="EC261" s="41">
        <v>15</v>
      </c>
      <c r="ED261" s="62">
        <v>12</v>
      </c>
      <c r="EE261" s="37">
        <f t="shared" si="54"/>
        <v>53</v>
      </c>
      <c r="EF261" s="37">
        <f t="shared" si="55"/>
        <v>53</v>
      </c>
      <c r="EG261" s="37">
        <f t="shared" si="56"/>
        <v>38</v>
      </c>
      <c r="EH261" s="37">
        <f t="shared" si="57"/>
        <v>59</v>
      </c>
      <c r="EI261" s="37">
        <f t="shared" si="58"/>
        <v>40</v>
      </c>
      <c r="EJ261" s="37">
        <f t="shared" si="59"/>
        <v>45</v>
      </c>
      <c r="EK261" s="37">
        <f t="shared" si="60"/>
        <v>57</v>
      </c>
      <c r="EL261" s="37">
        <f t="shared" si="61"/>
        <v>34</v>
      </c>
      <c r="EM261" s="37">
        <f t="shared" si="62"/>
        <v>53</v>
      </c>
      <c r="EN261" s="37">
        <f t="shared" si="63"/>
        <v>38</v>
      </c>
      <c r="EO261" s="37">
        <f t="shared" si="64"/>
        <v>26</v>
      </c>
      <c r="EP261" s="37">
        <f>DN261-DO261</f>
        <v>10</v>
      </c>
      <c r="EQ261" s="37">
        <f>DP261-DQ261</f>
        <v>25</v>
      </c>
      <c r="ER261" s="37">
        <f>DR261-DS261</f>
        <v>8</v>
      </c>
      <c r="ES261" s="37">
        <f>DT261-DU261</f>
        <v>-17</v>
      </c>
      <c r="ET261" s="37"/>
      <c r="EU261" s="42" t="str">
        <f t="shared" si="68"/>
        <v>E</v>
      </c>
      <c r="EV261" s="42" t="str">
        <f t="shared" si="65"/>
        <v>S</v>
      </c>
      <c r="EW261" s="42" t="str">
        <f t="shared" si="66"/>
        <v>T</v>
      </c>
      <c r="EX261" s="42" t="str">
        <f t="shared" si="67"/>
        <v>P</v>
      </c>
      <c r="EY261" s="66" t="s">
        <v>54</v>
      </c>
      <c r="EZ261" s="37"/>
      <c r="FA261" s="37">
        <v>3</v>
      </c>
    </row>
    <row r="262" spans="1:157" x14ac:dyDescent="0.3">
      <c r="A262" s="37">
        <v>260</v>
      </c>
      <c r="B262" s="38">
        <v>41992</v>
      </c>
      <c r="C262" s="37">
        <v>2</v>
      </c>
      <c r="D262" s="37">
        <v>8</v>
      </c>
      <c r="E262" s="37"/>
      <c r="F262" s="37">
        <v>0</v>
      </c>
      <c r="G262" s="40"/>
      <c r="H262" s="40">
        <v>0</v>
      </c>
      <c r="I262" s="40">
        <v>0.35</v>
      </c>
      <c r="J262" s="40"/>
      <c r="K262" s="40">
        <v>0</v>
      </c>
      <c r="L262" s="40">
        <v>0.2</v>
      </c>
      <c r="M262" s="40">
        <v>3.4285714285714284</v>
      </c>
      <c r="N262" s="40">
        <v>4.2</v>
      </c>
      <c r="O262" s="40">
        <v>1.5</v>
      </c>
      <c r="P262" s="40">
        <v>4.0999999999999996</v>
      </c>
      <c r="Q262" s="40">
        <v>4.1111111111111107</v>
      </c>
      <c r="R262" s="40">
        <v>4</v>
      </c>
      <c r="S262" s="40">
        <v>4.25</v>
      </c>
      <c r="T262" s="40">
        <v>4.25</v>
      </c>
      <c r="U262" s="40">
        <v>0</v>
      </c>
      <c r="V262" s="40">
        <v>5.0999999999999996</v>
      </c>
      <c r="W262" s="40">
        <v>5.0999999999999996</v>
      </c>
      <c r="X262" s="37">
        <v>0</v>
      </c>
      <c r="Y262" s="37">
        <v>0</v>
      </c>
      <c r="Z262" s="37">
        <v>1</v>
      </c>
      <c r="AA262" s="37">
        <v>1</v>
      </c>
      <c r="AB262" s="37">
        <v>0</v>
      </c>
      <c r="AC262" s="37">
        <v>4</v>
      </c>
      <c r="AD262" s="37">
        <v>1</v>
      </c>
      <c r="AE262" s="37">
        <v>0</v>
      </c>
      <c r="AF262" s="37">
        <v>0</v>
      </c>
      <c r="AG262" s="37">
        <v>0</v>
      </c>
      <c r="AH262" s="37">
        <v>0</v>
      </c>
      <c r="AI262" s="37">
        <v>0</v>
      </c>
      <c r="AJ262" s="37">
        <v>0</v>
      </c>
      <c r="AK262" s="37">
        <v>0</v>
      </c>
      <c r="AL262" s="37">
        <v>0</v>
      </c>
      <c r="AM262" s="37">
        <v>0</v>
      </c>
      <c r="AN262" s="37">
        <v>9</v>
      </c>
      <c r="AO262" s="37">
        <v>1</v>
      </c>
      <c r="AP262" s="37">
        <v>0</v>
      </c>
      <c r="AQ262" s="37">
        <v>0</v>
      </c>
      <c r="AR262" s="37">
        <v>0</v>
      </c>
      <c r="AS262" s="37">
        <v>0</v>
      </c>
      <c r="AT262" s="37">
        <v>0</v>
      </c>
      <c r="AU262" s="37">
        <v>0</v>
      </c>
      <c r="AV262" s="37">
        <v>0</v>
      </c>
      <c r="AW262" s="37">
        <v>0</v>
      </c>
      <c r="AX262" s="37">
        <v>0</v>
      </c>
      <c r="AY262" s="37">
        <v>4</v>
      </c>
      <c r="AZ262" s="37">
        <v>1</v>
      </c>
      <c r="BA262" s="37">
        <v>0</v>
      </c>
      <c r="BB262" s="37">
        <v>0</v>
      </c>
      <c r="BC262" s="37">
        <v>0</v>
      </c>
      <c r="BD262" s="37">
        <v>0</v>
      </c>
      <c r="BE262" s="37">
        <v>0</v>
      </c>
      <c r="BF262" s="37">
        <v>0</v>
      </c>
      <c r="BG262" s="37">
        <v>0</v>
      </c>
      <c r="BH262" s="37">
        <v>0</v>
      </c>
      <c r="BI262" s="37">
        <v>0</v>
      </c>
      <c r="BJ262" s="37">
        <v>8</v>
      </c>
      <c r="BK262" s="37">
        <v>1</v>
      </c>
      <c r="BL262" s="37">
        <v>0</v>
      </c>
      <c r="BM262" s="37">
        <v>0</v>
      </c>
      <c r="BN262" s="37">
        <v>0</v>
      </c>
      <c r="BO262" s="37">
        <v>0</v>
      </c>
      <c r="BP262" s="37">
        <v>0</v>
      </c>
      <c r="BQ262" s="37">
        <v>0</v>
      </c>
      <c r="BR262" s="37">
        <v>0</v>
      </c>
      <c r="BS262" s="37">
        <v>0</v>
      </c>
      <c r="BT262" s="37">
        <v>0</v>
      </c>
      <c r="BU262" s="37">
        <v>6</v>
      </c>
      <c r="BV262" s="37">
        <v>2</v>
      </c>
      <c r="BW262" s="37">
        <v>0</v>
      </c>
      <c r="BX262" s="37">
        <v>0</v>
      </c>
      <c r="BY262" s="37">
        <v>0</v>
      </c>
      <c r="BZ262" s="37">
        <v>0</v>
      </c>
      <c r="CA262" s="37">
        <v>0</v>
      </c>
      <c r="CB262" s="37">
        <v>0</v>
      </c>
      <c r="CC262" s="37">
        <v>0</v>
      </c>
      <c r="CD262" s="37">
        <v>0</v>
      </c>
      <c r="CE262" s="37">
        <v>0</v>
      </c>
      <c r="CF262" s="37">
        <v>5</v>
      </c>
      <c r="CG262" s="37">
        <v>2</v>
      </c>
      <c r="CH262" s="37">
        <v>0</v>
      </c>
      <c r="CI262" s="37">
        <v>3</v>
      </c>
      <c r="CJ262" s="37">
        <v>0</v>
      </c>
      <c r="CK262" s="37">
        <v>0</v>
      </c>
      <c r="CL262" s="37">
        <v>0</v>
      </c>
      <c r="CM262" s="37">
        <v>0</v>
      </c>
      <c r="CN262" s="37">
        <v>0</v>
      </c>
      <c r="CO262" s="37">
        <v>0</v>
      </c>
      <c r="CP262" s="37">
        <v>0</v>
      </c>
      <c r="CQ262" s="37">
        <v>6</v>
      </c>
      <c r="CR262" s="37">
        <v>2</v>
      </c>
      <c r="CS262" s="37">
        <v>0</v>
      </c>
      <c r="CT262" s="37">
        <v>0</v>
      </c>
      <c r="CU262" s="37">
        <v>0</v>
      </c>
      <c r="CV262" s="37">
        <v>0</v>
      </c>
      <c r="CW262" s="37">
        <v>0</v>
      </c>
      <c r="CX262" s="37">
        <v>0</v>
      </c>
      <c r="CY262" s="37">
        <v>0</v>
      </c>
      <c r="CZ262" s="37">
        <v>0</v>
      </c>
      <c r="DA262" s="37">
        <v>0</v>
      </c>
      <c r="DB262" s="37">
        <v>5</v>
      </c>
      <c r="DC262" s="37">
        <v>2</v>
      </c>
      <c r="DD262" s="37">
        <v>0</v>
      </c>
      <c r="DE262" s="37">
        <v>3</v>
      </c>
      <c r="DF262" s="37">
        <v>0</v>
      </c>
      <c r="DG262" s="37">
        <v>0</v>
      </c>
      <c r="DH262" s="37">
        <v>0</v>
      </c>
      <c r="DI262" s="37"/>
      <c r="DJ262" s="61">
        <v>0</v>
      </c>
      <c r="DK262" s="41">
        <v>9</v>
      </c>
      <c r="DL262" s="62">
        <v>0</v>
      </c>
      <c r="DM262" s="62">
        <v>2</v>
      </c>
      <c r="DN262" s="61">
        <v>6</v>
      </c>
      <c r="DO262" s="41">
        <v>19</v>
      </c>
      <c r="DP262" s="41">
        <v>24</v>
      </c>
      <c r="DQ262" s="41">
        <v>5</v>
      </c>
      <c r="DR262" s="41">
        <v>21</v>
      </c>
      <c r="DS262" s="41">
        <v>2</v>
      </c>
      <c r="DT262" s="41">
        <v>12</v>
      </c>
      <c r="DU262" s="62">
        <v>14</v>
      </c>
      <c r="DV262" s="61">
        <v>18</v>
      </c>
      <c r="DW262" s="41">
        <v>19</v>
      </c>
      <c r="DX262" s="41">
        <v>14</v>
      </c>
      <c r="DY262" s="41">
        <v>13</v>
      </c>
      <c r="DZ262" s="41">
        <v>20</v>
      </c>
      <c r="EA262" s="41">
        <v>12</v>
      </c>
      <c r="EB262" s="41">
        <v>12</v>
      </c>
      <c r="EC262" s="41">
        <v>14</v>
      </c>
      <c r="ED262" s="62">
        <v>22</v>
      </c>
      <c r="EE262" s="37">
        <f t="shared" si="54"/>
        <v>46</v>
      </c>
      <c r="EF262" s="37">
        <f t="shared" si="55"/>
        <v>44</v>
      </c>
      <c r="EG262" s="37">
        <f t="shared" si="56"/>
        <v>54</v>
      </c>
      <c r="EH262" s="37">
        <f t="shared" si="57"/>
        <v>49</v>
      </c>
      <c r="EI262" s="37">
        <f t="shared" si="58"/>
        <v>55</v>
      </c>
      <c r="EJ262" s="37">
        <f t="shared" si="59"/>
        <v>40</v>
      </c>
      <c r="EK262" s="37">
        <f t="shared" si="60"/>
        <v>53</v>
      </c>
      <c r="EL262" s="37">
        <f t="shared" si="61"/>
        <v>52</v>
      </c>
      <c r="EM262" s="37">
        <f t="shared" si="62"/>
        <v>39</v>
      </c>
      <c r="EN262" s="37">
        <f t="shared" si="63"/>
        <v>41</v>
      </c>
      <c r="EO262" s="37">
        <f t="shared" si="64"/>
        <v>28</v>
      </c>
      <c r="EP262" s="37">
        <f>DN262-DO262</f>
        <v>-13</v>
      </c>
      <c r="EQ262" s="37">
        <f>DP262-DQ262</f>
        <v>19</v>
      </c>
      <c r="ER262" s="37">
        <f>DR262-DS262</f>
        <v>19</v>
      </c>
      <c r="ES262" s="37">
        <f>DT262-DU262</f>
        <v>-2</v>
      </c>
      <c r="ET262" s="37"/>
      <c r="EU262" s="42" t="str">
        <f t="shared" si="68"/>
        <v>I</v>
      </c>
      <c r="EV262" s="42" t="str">
        <f t="shared" si="65"/>
        <v>S</v>
      </c>
      <c r="EW262" s="42" t="str">
        <f t="shared" si="66"/>
        <v>T</v>
      </c>
      <c r="EX262" s="42" t="str">
        <f t="shared" si="67"/>
        <v>P</v>
      </c>
      <c r="EY262" s="66" t="s">
        <v>56</v>
      </c>
      <c r="EZ262" s="37"/>
      <c r="FA262" s="37">
        <v>3</v>
      </c>
    </row>
    <row r="263" spans="1:157" x14ac:dyDescent="0.3">
      <c r="A263" s="37">
        <v>261</v>
      </c>
      <c r="B263" s="38">
        <v>41992</v>
      </c>
      <c r="C263" s="37">
        <v>2</v>
      </c>
      <c r="D263" s="37">
        <v>9</v>
      </c>
      <c r="E263" s="37"/>
      <c r="F263" s="37">
        <v>0</v>
      </c>
      <c r="G263" s="40"/>
      <c r="H263" s="40">
        <v>0.2</v>
      </c>
      <c r="I263" s="40">
        <v>0.7</v>
      </c>
      <c r="J263" s="40"/>
      <c r="K263" s="40">
        <v>6.6666666666666666E-2</v>
      </c>
      <c r="L263" s="40">
        <v>0.35</v>
      </c>
      <c r="M263" s="40">
        <v>4.1428571428571432</v>
      </c>
      <c r="N263" s="40">
        <v>4.166666666666667</v>
      </c>
      <c r="O263" s="40">
        <v>4</v>
      </c>
      <c r="P263" s="40">
        <v>4.7</v>
      </c>
      <c r="Q263" s="40">
        <v>4.7777777777777777</v>
      </c>
      <c r="R263" s="40">
        <v>4</v>
      </c>
      <c r="S263" s="40">
        <v>4.375</v>
      </c>
      <c r="T263" s="40">
        <v>4.375</v>
      </c>
      <c r="U263" s="40">
        <v>0</v>
      </c>
      <c r="V263" s="40">
        <v>5.3</v>
      </c>
      <c r="W263" s="40">
        <v>5.3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6</v>
      </c>
      <c r="AD263" s="37">
        <v>1</v>
      </c>
      <c r="AE263" s="37">
        <v>0</v>
      </c>
      <c r="AF263" s="37">
        <v>0</v>
      </c>
      <c r="AG263" s="37">
        <v>0</v>
      </c>
      <c r="AH263" s="37">
        <v>0</v>
      </c>
      <c r="AI263" s="37">
        <v>0</v>
      </c>
      <c r="AJ263" s="37">
        <v>0</v>
      </c>
      <c r="AK263" s="37">
        <v>0</v>
      </c>
      <c r="AL263" s="37">
        <v>0</v>
      </c>
      <c r="AM263" s="37">
        <v>0</v>
      </c>
      <c r="AN263" s="37">
        <v>3</v>
      </c>
      <c r="AO263" s="37">
        <v>7</v>
      </c>
      <c r="AP263" s="37">
        <v>0</v>
      </c>
      <c r="AQ263" s="37">
        <v>0</v>
      </c>
      <c r="AR263" s="37">
        <v>0</v>
      </c>
      <c r="AS263" s="37">
        <v>0</v>
      </c>
      <c r="AT263" s="37">
        <v>0</v>
      </c>
      <c r="AU263" s="37">
        <v>0</v>
      </c>
      <c r="AV263" s="37">
        <v>0</v>
      </c>
      <c r="AW263" s="37">
        <v>0</v>
      </c>
      <c r="AX263" s="37">
        <v>0</v>
      </c>
      <c r="AY263" s="37">
        <v>5</v>
      </c>
      <c r="AZ263" s="37">
        <v>1</v>
      </c>
      <c r="BA263" s="37">
        <v>0</v>
      </c>
      <c r="BB263" s="37">
        <v>0</v>
      </c>
      <c r="BC263" s="37">
        <v>0</v>
      </c>
      <c r="BD263" s="37">
        <v>0</v>
      </c>
      <c r="BE263" s="37">
        <v>0</v>
      </c>
      <c r="BF263" s="37">
        <v>0</v>
      </c>
      <c r="BG263" s="37">
        <v>0</v>
      </c>
      <c r="BH263" s="37">
        <v>0</v>
      </c>
      <c r="BI263" s="37">
        <v>0</v>
      </c>
      <c r="BJ263" s="37">
        <v>2</v>
      </c>
      <c r="BK263" s="37">
        <v>7</v>
      </c>
      <c r="BL263" s="37">
        <v>0</v>
      </c>
      <c r="BM263" s="37">
        <v>0</v>
      </c>
      <c r="BN263" s="37">
        <v>0</v>
      </c>
      <c r="BO263" s="37">
        <v>0</v>
      </c>
      <c r="BP263" s="37">
        <v>0</v>
      </c>
      <c r="BQ263" s="37">
        <v>0</v>
      </c>
      <c r="BR263" s="37">
        <v>0</v>
      </c>
      <c r="BS263" s="37">
        <v>0</v>
      </c>
      <c r="BT263" s="37">
        <v>2</v>
      </c>
      <c r="BU263" s="37">
        <v>4</v>
      </c>
      <c r="BV263" s="37">
        <v>1</v>
      </c>
      <c r="BW263" s="37">
        <v>0</v>
      </c>
      <c r="BX263" s="37">
        <v>0</v>
      </c>
      <c r="BY263" s="37">
        <v>1</v>
      </c>
      <c r="BZ263" s="37">
        <v>0</v>
      </c>
      <c r="CA263" s="37">
        <v>0</v>
      </c>
      <c r="CB263" s="37">
        <v>0</v>
      </c>
      <c r="CC263" s="37">
        <v>0</v>
      </c>
      <c r="CD263" s="37">
        <v>0</v>
      </c>
      <c r="CE263" s="37">
        <v>0</v>
      </c>
      <c r="CF263" s="37">
        <v>4</v>
      </c>
      <c r="CG263" s="37">
        <v>2</v>
      </c>
      <c r="CH263" s="37">
        <v>1</v>
      </c>
      <c r="CI263" s="37">
        <v>3</v>
      </c>
      <c r="CJ263" s="37">
        <v>0</v>
      </c>
      <c r="CK263" s="37">
        <v>0</v>
      </c>
      <c r="CL263" s="37">
        <v>0</v>
      </c>
      <c r="CM263" s="37">
        <v>0</v>
      </c>
      <c r="CN263" s="37">
        <v>0</v>
      </c>
      <c r="CO263" s="37">
        <v>0</v>
      </c>
      <c r="CP263" s="37">
        <v>2</v>
      </c>
      <c r="CQ263" s="37">
        <v>4</v>
      </c>
      <c r="CR263" s="37">
        <v>1</v>
      </c>
      <c r="CS263" s="37">
        <v>0</v>
      </c>
      <c r="CT263" s="37">
        <v>0</v>
      </c>
      <c r="CU263" s="37">
        <v>1</v>
      </c>
      <c r="CV263" s="37">
        <v>0</v>
      </c>
      <c r="CW263" s="37">
        <v>0</v>
      </c>
      <c r="CX263" s="37">
        <v>0</v>
      </c>
      <c r="CY263" s="37">
        <v>0</v>
      </c>
      <c r="CZ263" s="37">
        <v>0</v>
      </c>
      <c r="DA263" s="37">
        <v>0</v>
      </c>
      <c r="DB263" s="37">
        <v>4</v>
      </c>
      <c r="DC263" s="37">
        <v>2</v>
      </c>
      <c r="DD263" s="37">
        <v>1</v>
      </c>
      <c r="DE263" s="37">
        <v>3</v>
      </c>
      <c r="DF263" s="37">
        <v>0</v>
      </c>
      <c r="DG263" s="37">
        <v>0</v>
      </c>
      <c r="DH263" s="37">
        <v>0</v>
      </c>
      <c r="DI263" s="37"/>
      <c r="DJ263" s="61">
        <v>0</v>
      </c>
      <c r="DK263" s="41">
        <v>9</v>
      </c>
      <c r="DL263" s="62">
        <v>0</v>
      </c>
      <c r="DM263" s="62">
        <v>2</v>
      </c>
      <c r="DN263" s="61">
        <v>13</v>
      </c>
      <c r="DO263" s="41">
        <v>11</v>
      </c>
      <c r="DP263" s="41">
        <v>24</v>
      </c>
      <c r="DQ263" s="41">
        <v>5</v>
      </c>
      <c r="DR263" s="41">
        <v>27</v>
      </c>
      <c r="DS263" s="41">
        <v>0</v>
      </c>
      <c r="DT263" s="41">
        <v>8</v>
      </c>
      <c r="DU263" s="62">
        <v>21</v>
      </c>
      <c r="DV263" s="61">
        <v>18</v>
      </c>
      <c r="DW263" s="41">
        <v>20</v>
      </c>
      <c r="DX263" s="41">
        <v>19</v>
      </c>
      <c r="DY263" s="41">
        <v>10</v>
      </c>
      <c r="DZ263" s="41">
        <v>15</v>
      </c>
      <c r="EA263" s="41">
        <v>14</v>
      </c>
      <c r="EB263" s="41">
        <v>13</v>
      </c>
      <c r="EC263" s="41">
        <v>21</v>
      </c>
      <c r="ED263" s="62">
        <v>14</v>
      </c>
      <c r="EE263" s="37">
        <f t="shared" si="54"/>
        <v>49</v>
      </c>
      <c r="EF263" s="37">
        <f t="shared" si="55"/>
        <v>42</v>
      </c>
      <c r="EG263" s="37">
        <f t="shared" si="56"/>
        <v>53</v>
      </c>
      <c r="EH263" s="37">
        <f t="shared" si="57"/>
        <v>52</v>
      </c>
      <c r="EI263" s="37">
        <f t="shared" si="58"/>
        <v>39</v>
      </c>
      <c r="EJ263" s="37">
        <f t="shared" si="59"/>
        <v>53</v>
      </c>
      <c r="EK263" s="37">
        <f t="shared" si="60"/>
        <v>47</v>
      </c>
      <c r="EL263" s="37">
        <f t="shared" si="61"/>
        <v>52</v>
      </c>
      <c r="EM263" s="37">
        <f t="shared" si="62"/>
        <v>45</v>
      </c>
      <c r="EN263" s="37">
        <f t="shared" si="63"/>
        <v>34</v>
      </c>
      <c r="EO263" s="37">
        <f t="shared" si="64"/>
        <v>40</v>
      </c>
      <c r="EP263" s="37">
        <f>DN263-DO263</f>
        <v>2</v>
      </c>
      <c r="EQ263" s="37">
        <f>DP263-DQ263</f>
        <v>19</v>
      </c>
      <c r="ER263" s="37">
        <f>DR263-DS263</f>
        <v>27</v>
      </c>
      <c r="ES263" s="37">
        <f>DT263-DU263</f>
        <v>-13</v>
      </c>
      <c r="ET263" s="37"/>
      <c r="EU263" s="42" t="str">
        <f t="shared" si="68"/>
        <v>E</v>
      </c>
      <c r="EV263" s="42" t="str">
        <f t="shared" si="65"/>
        <v>S</v>
      </c>
      <c r="EW263" s="42" t="str">
        <f t="shared" si="66"/>
        <v>T</v>
      </c>
      <c r="EX263" s="42" t="str">
        <f t="shared" si="67"/>
        <v>P</v>
      </c>
      <c r="EY263" s="66" t="s">
        <v>54</v>
      </c>
      <c r="EZ263" s="37"/>
      <c r="FA263" s="37">
        <v>3</v>
      </c>
    </row>
    <row r="264" spans="1:157" x14ac:dyDescent="0.3">
      <c r="A264" s="37">
        <v>262</v>
      </c>
      <c r="B264" s="38">
        <v>41992</v>
      </c>
      <c r="C264" s="37">
        <v>2</v>
      </c>
      <c r="D264" s="37">
        <v>10</v>
      </c>
      <c r="E264" s="37"/>
      <c r="F264" s="37">
        <v>1</v>
      </c>
      <c r="G264" s="40"/>
      <c r="H264" s="40">
        <v>0.26666666666666666</v>
      </c>
      <c r="I264" s="40">
        <v>0</v>
      </c>
      <c r="J264" s="40"/>
      <c r="K264" s="40">
        <v>6.6666666666666666E-2</v>
      </c>
      <c r="L264" s="40">
        <v>0</v>
      </c>
      <c r="M264" s="40">
        <v>4.25</v>
      </c>
      <c r="N264" s="40">
        <v>4.25</v>
      </c>
      <c r="O264" s="40">
        <v>0</v>
      </c>
      <c r="P264" s="40">
        <v>4.5</v>
      </c>
      <c r="Q264" s="40">
        <v>4.5</v>
      </c>
      <c r="R264" s="40">
        <v>0</v>
      </c>
      <c r="S264" s="40">
        <v>3.5714285714285716</v>
      </c>
      <c r="T264" s="40">
        <v>4.25</v>
      </c>
      <c r="U264" s="40">
        <v>2.6666666666666665</v>
      </c>
      <c r="V264" s="40">
        <v>4.7</v>
      </c>
      <c r="W264" s="40">
        <v>4.875</v>
      </c>
      <c r="X264" s="37">
        <v>4</v>
      </c>
      <c r="Y264" s="37">
        <v>0</v>
      </c>
      <c r="Z264" s="37">
        <v>0</v>
      </c>
      <c r="AA264" s="37">
        <v>0</v>
      </c>
      <c r="AB264" s="37">
        <v>0</v>
      </c>
      <c r="AC264" s="37">
        <v>6</v>
      </c>
      <c r="AD264" s="37">
        <v>2</v>
      </c>
      <c r="AE264" s="37">
        <v>0</v>
      </c>
      <c r="AF264" s="37">
        <v>0</v>
      </c>
      <c r="AG264" s="37">
        <v>0</v>
      </c>
      <c r="AH264" s="37">
        <v>0</v>
      </c>
      <c r="AI264" s="37">
        <v>0</v>
      </c>
      <c r="AJ264" s="37">
        <v>0</v>
      </c>
      <c r="AK264" s="37">
        <v>0</v>
      </c>
      <c r="AL264" s="37">
        <v>0</v>
      </c>
      <c r="AM264" s="37">
        <v>0</v>
      </c>
      <c r="AN264" s="37">
        <v>5</v>
      </c>
      <c r="AO264" s="37">
        <v>5</v>
      </c>
      <c r="AP264" s="37">
        <v>0</v>
      </c>
      <c r="AQ264" s="37">
        <v>0</v>
      </c>
      <c r="AR264" s="37">
        <v>0</v>
      </c>
      <c r="AS264" s="37">
        <v>0</v>
      </c>
      <c r="AT264" s="37">
        <v>0</v>
      </c>
      <c r="AU264" s="37">
        <v>0</v>
      </c>
      <c r="AV264" s="37">
        <v>0</v>
      </c>
      <c r="AW264" s="37">
        <v>0</v>
      </c>
      <c r="AX264" s="37">
        <v>0</v>
      </c>
      <c r="AY264" s="37">
        <v>6</v>
      </c>
      <c r="AZ264" s="37">
        <v>2</v>
      </c>
      <c r="BA264" s="37">
        <v>0</v>
      </c>
      <c r="BB264" s="37">
        <v>0</v>
      </c>
      <c r="BC264" s="37">
        <v>0</v>
      </c>
      <c r="BD264" s="37">
        <v>0</v>
      </c>
      <c r="BE264" s="37">
        <v>0</v>
      </c>
      <c r="BF264" s="37">
        <v>0</v>
      </c>
      <c r="BG264" s="37">
        <v>0</v>
      </c>
      <c r="BH264" s="37">
        <v>0</v>
      </c>
      <c r="BI264" s="37">
        <v>0</v>
      </c>
      <c r="BJ264" s="37">
        <v>5</v>
      </c>
      <c r="BK264" s="37">
        <v>5</v>
      </c>
      <c r="BL264" s="37">
        <v>0</v>
      </c>
      <c r="BM264" s="37">
        <v>0</v>
      </c>
      <c r="BN264" s="37">
        <v>0</v>
      </c>
      <c r="BO264" s="37">
        <v>0</v>
      </c>
      <c r="BP264" s="37">
        <v>0</v>
      </c>
      <c r="BQ264" s="37">
        <v>0</v>
      </c>
      <c r="BR264" s="37">
        <v>0</v>
      </c>
      <c r="BS264" s="37">
        <v>1</v>
      </c>
      <c r="BT264" s="37">
        <v>2</v>
      </c>
      <c r="BU264" s="37">
        <v>3</v>
      </c>
      <c r="BV264" s="37">
        <v>1</v>
      </c>
      <c r="BW264" s="37">
        <v>0</v>
      </c>
      <c r="BX264" s="37">
        <v>0</v>
      </c>
      <c r="BY264" s="37">
        <v>0</v>
      </c>
      <c r="BZ264" s="37">
        <v>0</v>
      </c>
      <c r="CA264" s="37">
        <v>0</v>
      </c>
      <c r="CB264" s="37">
        <v>0</v>
      </c>
      <c r="CC264" s="37">
        <v>0</v>
      </c>
      <c r="CD264" s="37">
        <v>0</v>
      </c>
      <c r="CE264" s="37">
        <v>0</v>
      </c>
      <c r="CF264" s="37">
        <v>7</v>
      </c>
      <c r="CG264" s="37">
        <v>1</v>
      </c>
      <c r="CH264" s="37">
        <v>0</v>
      </c>
      <c r="CI264" s="37">
        <v>2</v>
      </c>
      <c r="CJ264" s="37">
        <v>0</v>
      </c>
      <c r="CK264" s="37">
        <v>0</v>
      </c>
      <c r="CL264" s="37">
        <v>0</v>
      </c>
      <c r="CM264" s="37">
        <v>0</v>
      </c>
      <c r="CN264" s="37">
        <v>0</v>
      </c>
      <c r="CO264" s="37">
        <v>0</v>
      </c>
      <c r="CP264" s="37">
        <v>0</v>
      </c>
      <c r="CQ264" s="37">
        <v>3</v>
      </c>
      <c r="CR264" s="37">
        <v>1</v>
      </c>
      <c r="CS264" s="37">
        <v>0</v>
      </c>
      <c r="CT264" s="37">
        <v>0</v>
      </c>
      <c r="CU264" s="37">
        <v>0</v>
      </c>
      <c r="CV264" s="37">
        <v>0</v>
      </c>
      <c r="CW264" s="37">
        <v>0</v>
      </c>
      <c r="CX264" s="37">
        <v>0</v>
      </c>
      <c r="CY264" s="37">
        <v>0</v>
      </c>
      <c r="CZ264" s="37">
        <v>0</v>
      </c>
      <c r="DA264" s="37">
        <v>0</v>
      </c>
      <c r="DB264" s="37">
        <v>5</v>
      </c>
      <c r="DC264" s="37">
        <v>1</v>
      </c>
      <c r="DD264" s="37">
        <v>0</v>
      </c>
      <c r="DE264" s="37">
        <v>2</v>
      </c>
      <c r="DF264" s="37">
        <v>0</v>
      </c>
      <c r="DG264" s="37">
        <v>0</v>
      </c>
      <c r="DH264" s="37">
        <v>0</v>
      </c>
      <c r="DI264" s="37"/>
      <c r="DJ264" s="61">
        <v>3</v>
      </c>
      <c r="DK264" s="41">
        <v>1</v>
      </c>
      <c r="DL264" s="62">
        <v>5</v>
      </c>
      <c r="DM264" s="62">
        <v>0</v>
      </c>
      <c r="DN264" s="61">
        <v>13</v>
      </c>
      <c r="DO264" s="41">
        <v>12</v>
      </c>
      <c r="DP264" s="41">
        <v>22</v>
      </c>
      <c r="DQ264" s="41">
        <v>9</v>
      </c>
      <c r="DR264" s="41">
        <v>8</v>
      </c>
      <c r="DS264" s="41">
        <v>13</v>
      </c>
      <c r="DT264" s="41">
        <v>14</v>
      </c>
      <c r="DU264" s="62">
        <v>16</v>
      </c>
      <c r="DV264" s="61">
        <v>15</v>
      </c>
      <c r="DW264" s="41">
        <v>20</v>
      </c>
      <c r="DX264" s="41">
        <v>17</v>
      </c>
      <c r="DY264" s="41">
        <v>20</v>
      </c>
      <c r="DZ264" s="41">
        <v>17</v>
      </c>
      <c r="EA264" s="41">
        <v>16</v>
      </c>
      <c r="EB264" s="41">
        <v>12</v>
      </c>
      <c r="EC264" s="41">
        <v>15</v>
      </c>
      <c r="ED264" s="62">
        <v>12</v>
      </c>
      <c r="EE264" s="37">
        <f t="shared" si="54"/>
        <v>57</v>
      </c>
      <c r="EF264" s="37">
        <f t="shared" si="55"/>
        <v>45</v>
      </c>
      <c r="EG264" s="37">
        <f t="shared" si="56"/>
        <v>42</v>
      </c>
      <c r="EH264" s="37">
        <f t="shared" si="57"/>
        <v>51</v>
      </c>
      <c r="EI264" s="37">
        <f t="shared" si="58"/>
        <v>49</v>
      </c>
      <c r="EJ264" s="37">
        <f t="shared" si="59"/>
        <v>44</v>
      </c>
      <c r="EK264" s="37">
        <f t="shared" si="60"/>
        <v>44</v>
      </c>
      <c r="EL264" s="37">
        <f t="shared" si="61"/>
        <v>49</v>
      </c>
      <c r="EM264" s="37">
        <f t="shared" si="62"/>
        <v>51</v>
      </c>
      <c r="EN264" s="37">
        <f t="shared" si="63"/>
        <v>32</v>
      </c>
      <c r="EO264" s="37">
        <f t="shared" si="64"/>
        <v>32</v>
      </c>
      <c r="EP264" s="37">
        <f>DN264-DO264</f>
        <v>1</v>
      </c>
      <c r="EQ264" s="37">
        <f>DP264-DQ264</f>
        <v>13</v>
      </c>
      <c r="ER264" s="37">
        <f>DR264-DS264</f>
        <v>-5</v>
      </c>
      <c r="ES264" s="37">
        <f>DT264-DU264</f>
        <v>-2</v>
      </c>
      <c r="ET264" s="37"/>
      <c r="EU264" s="42" t="str">
        <f t="shared" si="68"/>
        <v>E</v>
      </c>
      <c r="EV264" s="42" t="str">
        <f t="shared" si="65"/>
        <v>S</v>
      </c>
      <c r="EW264" s="42" t="str">
        <f t="shared" si="66"/>
        <v>F</v>
      </c>
      <c r="EX264" s="42" t="str">
        <f t="shared" si="67"/>
        <v>P</v>
      </c>
      <c r="EY264" s="66" t="s">
        <v>60</v>
      </c>
      <c r="EZ264" s="37"/>
      <c r="FA264" s="37">
        <v>3</v>
      </c>
    </row>
    <row r="265" spans="1:157" x14ac:dyDescent="0.3">
      <c r="A265" s="37">
        <v>263</v>
      </c>
      <c r="B265" s="38">
        <v>41992</v>
      </c>
      <c r="C265" s="37">
        <v>2</v>
      </c>
      <c r="D265" s="37">
        <v>11</v>
      </c>
      <c r="E265" s="37"/>
      <c r="F265" s="37">
        <v>1</v>
      </c>
      <c r="G265" s="40"/>
      <c r="H265" s="40">
        <v>0.8</v>
      </c>
      <c r="I265" s="40">
        <v>0.9</v>
      </c>
      <c r="J265" s="40"/>
      <c r="K265" s="40">
        <v>0.2</v>
      </c>
      <c r="L265" s="40">
        <v>0.45</v>
      </c>
      <c r="M265" s="40">
        <v>5.125</v>
      </c>
      <c r="N265" s="40">
        <v>5.125</v>
      </c>
      <c r="O265" s="40">
        <v>0</v>
      </c>
      <c r="P265" s="40">
        <v>5.2</v>
      </c>
      <c r="Q265" s="40">
        <v>5.2</v>
      </c>
      <c r="R265" s="40">
        <v>0</v>
      </c>
      <c r="S265" s="40">
        <v>4.5714285714285712</v>
      </c>
      <c r="T265" s="40">
        <v>4.666666666666667</v>
      </c>
      <c r="U265" s="40">
        <v>4</v>
      </c>
      <c r="V265" s="40">
        <v>4.9000000000000004</v>
      </c>
      <c r="W265" s="40">
        <v>5.125</v>
      </c>
      <c r="X265" s="37">
        <v>4</v>
      </c>
      <c r="Y265" s="37">
        <v>0</v>
      </c>
      <c r="Z265" s="37">
        <v>0</v>
      </c>
      <c r="AA265" s="37">
        <v>0</v>
      </c>
      <c r="AB265" s="37">
        <v>0</v>
      </c>
      <c r="AC265" s="37">
        <v>3</v>
      </c>
      <c r="AD265" s="37">
        <v>3</v>
      </c>
      <c r="AE265" s="37">
        <v>1</v>
      </c>
      <c r="AF265" s="37">
        <v>0</v>
      </c>
      <c r="AG265" s="37">
        <v>1</v>
      </c>
      <c r="AH265" s="37">
        <v>0</v>
      </c>
      <c r="AI265" s="37">
        <v>0</v>
      </c>
      <c r="AJ265" s="37">
        <v>0</v>
      </c>
      <c r="AK265" s="37">
        <v>0</v>
      </c>
      <c r="AL265" s="37">
        <v>0</v>
      </c>
      <c r="AM265" s="37">
        <v>0</v>
      </c>
      <c r="AN265" s="37">
        <v>3</v>
      </c>
      <c r="AO265" s="37">
        <v>4</v>
      </c>
      <c r="AP265" s="37">
        <v>1</v>
      </c>
      <c r="AQ265" s="37">
        <v>2</v>
      </c>
      <c r="AR265" s="37">
        <v>0</v>
      </c>
      <c r="AS265" s="37">
        <v>0</v>
      </c>
      <c r="AT265" s="37">
        <v>0</v>
      </c>
      <c r="AU265" s="37">
        <v>0</v>
      </c>
      <c r="AV265" s="37">
        <v>0</v>
      </c>
      <c r="AW265" s="37">
        <v>0</v>
      </c>
      <c r="AX265" s="37">
        <v>0</v>
      </c>
      <c r="AY265" s="37">
        <v>3</v>
      </c>
      <c r="AZ265" s="37">
        <v>3</v>
      </c>
      <c r="BA265" s="37">
        <v>1</v>
      </c>
      <c r="BB265" s="37">
        <v>0</v>
      </c>
      <c r="BC265" s="37">
        <v>1</v>
      </c>
      <c r="BD265" s="37">
        <v>0</v>
      </c>
      <c r="BE265" s="37">
        <v>0</v>
      </c>
      <c r="BF265" s="37">
        <v>0</v>
      </c>
      <c r="BG265" s="37">
        <v>0</v>
      </c>
      <c r="BH265" s="37">
        <v>0</v>
      </c>
      <c r="BI265" s="37">
        <v>0</v>
      </c>
      <c r="BJ265" s="37">
        <v>3</v>
      </c>
      <c r="BK265" s="37">
        <v>4</v>
      </c>
      <c r="BL265" s="37">
        <v>1</v>
      </c>
      <c r="BM265" s="37">
        <v>2</v>
      </c>
      <c r="BN265" s="37">
        <v>0</v>
      </c>
      <c r="BO265" s="37">
        <v>0</v>
      </c>
      <c r="BP265" s="37">
        <v>0</v>
      </c>
      <c r="BQ265" s="37">
        <v>0</v>
      </c>
      <c r="BR265" s="37">
        <v>0</v>
      </c>
      <c r="BS265" s="37">
        <v>0</v>
      </c>
      <c r="BT265" s="37">
        <v>0</v>
      </c>
      <c r="BU265" s="37">
        <v>3</v>
      </c>
      <c r="BV265" s="37">
        <v>4</v>
      </c>
      <c r="BW265" s="37">
        <v>0</v>
      </c>
      <c r="BX265" s="37">
        <v>0</v>
      </c>
      <c r="BY265" s="37">
        <v>0</v>
      </c>
      <c r="BZ265" s="37">
        <v>0</v>
      </c>
      <c r="CA265" s="37">
        <v>0</v>
      </c>
      <c r="CB265" s="37">
        <v>0</v>
      </c>
      <c r="CC265" s="37">
        <v>0</v>
      </c>
      <c r="CD265" s="37">
        <v>0</v>
      </c>
      <c r="CE265" s="37">
        <v>0</v>
      </c>
      <c r="CF265" s="37">
        <v>5</v>
      </c>
      <c r="CG265" s="37">
        <v>3</v>
      </c>
      <c r="CH265" s="37">
        <v>0</v>
      </c>
      <c r="CI265" s="37">
        <v>2</v>
      </c>
      <c r="CJ265" s="37">
        <v>0</v>
      </c>
      <c r="CK265" s="37">
        <v>0</v>
      </c>
      <c r="CL265" s="37">
        <v>0</v>
      </c>
      <c r="CM265" s="37">
        <v>0</v>
      </c>
      <c r="CN265" s="37">
        <v>0</v>
      </c>
      <c r="CO265" s="37">
        <v>0</v>
      </c>
      <c r="CP265" s="37">
        <v>0</v>
      </c>
      <c r="CQ265" s="37">
        <v>2</v>
      </c>
      <c r="CR265" s="37">
        <v>4</v>
      </c>
      <c r="CS265" s="37">
        <v>0</v>
      </c>
      <c r="CT265" s="37">
        <v>0</v>
      </c>
      <c r="CU265" s="37">
        <v>0</v>
      </c>
      <c r="CV265" s="37">
        <v>0</v>
      </c>
      <c r="CW265" s="37">
        <v>0</v>
      </c>
      <c r="CX265" s="37">
        <v>0</v>
      </c>
      <c r="CY265" s="37">
        <v>0</v>
      </c>
      <c r="CZ265" s="37">
        <v>0</v>
      </c>
      <c r="DA265" s="37">
        <v>0</v>
      </c>
      <c r="DB265" s="37">
        <v>3</v>
      </c>
      <c r="DC265" s="37">
        <v>3</v>
      </c>
      <c r="DD265" s="37">
        <v>0</v>
      </c>
      <c r="DE265" s="37">
        <v>2</v>
      </c>
      <c r="DF265" s="37">
        <v>0</v>
      </c>
      <c r="DG265" s="37">
        <v>0</v>
      </c>
      <c r="DH265" s="37">
        <v>0</v>
      </c>
      <c r="DI265" s="37"/>
      <c r="DJ265" s="61">
        <v>9</v>
      </c>
      <c r="DK265" s="41">
        <v>0</v>
      </c>
      <c r="DL265" s="62">
        <v>0</v>
      </c>
      <c r="DM265" s="62">
        <v>1</v>
      </c>
      <c r="DN265" s="61">
        <v>2</v>
      </c>
      <c r="DO265" s="41">
        <v>24</v>
      </c>
      <c r="DP265" s="41">
        <v>7</v>
      </c>
      <c r="DQ265" s="41">
        <v>22</v>
      </c>
      <c r="DR265" s="41">
        <v>24</v>
      </c>
      <c r="DS265" s="41">
        <v>2</v>
      </c>
      <c r="DT265" s="41">
        <v>1</v>
      </c>
      <c r="DU265" s="62">
        <v>28</v>
      </c>
      <c r="DV265" s="61">
        <v>15</v>
      </c>
      <c r="DW265" s="41">
        <v>11</v>
      </c>
      <c r="DX265" s="41">
        <v>17</v>
      </c>
      <c r="DY265" s="41">
        <v>17</v>
      </c>
      <c r="DZ265" s="41">
        <v>21</v>
      </c>
      <c r="EA265" s="41">
        <v>14</v>
      </c>
      <c r="EB265" s="41">
        <v>19</v>
      </c>
      <c r="EC265" s="41">
        <v>13</v>
      </c>
      <c r="ED265" s="62">
        <v>17</v>
      </c>
      <c r="EE265" s="37">
        <f t="shared" si="54"/>
        <v>45</v>
      </c>
      <c r="EF265" s="37">
        <f t="shared" si="55"/>
        <v>54</v>
      </c>
      <c r="EG265" s="37">
        <f t="shared" si="56"/>
        <v>45</v>
      </c>
      <c r="EH265" s="37">
        <f t="shared" si="57"/>
        <v>40</v>
      </c>
      <c r="EI265" s="37">
        <f t="shared" si="58"/>
        <v>55</v>
      </c>
      <c r="EJ265" s="37">
        <f t="shared" si="59"/>
        <v>49</v>
      </c>
      <c r="EK265" s="37">
        <f t="shared" si="60"/>
        <v>47</v>
      </c>
      <c r="EL265" s="37">
        <f t="shared" si="61"/>
        <v>53</v>
      </c>
      <c r="EM265" s="37">
        <f t="shared" si="62"/>
        <v>44</v>
      </c>
      <c r="EN265" s="37">
        <f t="shared" si="63"/>
        <v>28</v>
      </c>
      <c r="EO265" s="37">
        <f t="shared" si="64"/>
        <v>30</v>
      </c>
      <c r="EP265" s="37">
        <f>DN265-DO265</f>
        <v>-22</v>
      </c>
      <c r="EQ265" s="37">
        <f>DP265-DQ265</f>
        <v>-15</v>
      </c>
      <c r="ER265" s="37">
        <f>DR265-DS265</f>
        <v>22</v>
      </c>
      <c r="ES265" s="37">
        <f>DT265-DU265</f>
        <v>-27</v>
      </c>
      <c r="ET265" s="37"/>
      <c r="EU265" s="42" t="str">
        <f t="shared" si="68"/>
        <v>I</v>
      </c>
      <c r="EV265" s="42" t="str">
        <f t="shared" si="65"/>
        <v>N</v>
      </c>
      <c r="EW265" s="42" t="str">
        <f t="shared" si="66"/>
        <v>T</v>
      </c>
      <c r="EX265" s="42" t="str">
        <f t="shared" si="67"/>
        <v>P</v>
      </c>
      <c r="EY265" s="66" t="s">
        <v>59</v>
      </c>
      <c r="EZ265" s="37"/>
      <c r="FA265" s="37">
        <v>3</v>
      </c>
    </row>
    <row r="266" spans="1:157" ht="15" thickBot="1" x14ac:dyDescent="0.35">
      <c r="A266" s="37">
        <v>264</v>
      </c>
      <c r="B266" s="38">
        <v>41992</v>
      </c>
      <c r="C266" s="37">
        <v>2</v>
      </c>
      <c r="D266" s="37">
        <v>12</v>
      </c>
      <c r="E266" s="37"/>
      <c r="F266" s="37">
        <v>1</v>
      </c>
      <c r="G266" s="40"/>
      <c r="H266" s="40">
        <v>0</v>
      </c>
      <c r="I266" s="40">
        <v>0</v>
      </c>
      <c r="J266" s="40"/>
      <c r="K266" s="40">
        <v>0</v>
      </c>
      <c r="L266" s="40">
        <v>0</v>
      </c>
      <c r="M266" s="40">
        <v>3.75</v>
      </c>
      <c r="N266" s="40">
        <v>3.8571428571428572</v>
      </c>
      <c r="O266" s="40">
        <v>3</v>
      </c>
      <c r="P266" s="40">
        <v>4</v>
      </c>
      <c r="Q266" s="40">
        <v>4</v>
      </c>
      <c r="R266" s="40">
        <v>4</v>
      </c>
      <c r="S266" s="40">
        <v>4.1428571428571432</v>
      </c>
      <c r="T266" s="40">
        <v>4.333333333333333</v>
      </c>
      <c r="U266" s="40">
        <v>3</v>
      </c>
      <c r="V266" s="40">
        <v>5</v>
      </c>
      <c r="W266" s="40">
        <v>5</v>
      </c>
      <c r="X266" s="37">
        <v>0</v>
      </c>
      <c r="Y266" s="37">
        <v>0</v>
      </c>
      <c r="Z266" s="37">
        <v>0</v>
      </c>
      <c r="AA266" s="37">
        <v>0</v>
      </c>
      <c r="AB266" s="37">
        <v>2</v>
      </c>
      <c r="AC266" s="37">
        <v>6</v>
      </c>
      <c r="AD266" s="37">
        <v>0</v>
      </c>
      <c r="AE266" s="37">
        <v>0</v>
      </c>
      <c r="AF266" s="37">
        <v>0</v>
      </c>
      <c r="AG266" s="37">
        <v>0</v>
      </c>
      <c r="AH266" s="37">
        <v>0</v>
      </c>
      <c r="AI266" s="37">
        <v>0</v>
      </c>
      <c r="AJ266" s="37">
        <v>0</v>
      </c>
      <c r="AK266" s="37">
        <v>0</v>
      </c>
      <c r="AL266" s="37">
        <v>0</v>
      </c>
      <c r="AM266" s="37">
        <v>0</v>
      </c>
      <c r="AN266" s="37">
        <v>10</v>
      </c>
      <c r="AO266" s="37">
        <v>0</v>
      </c>
      <c r="AP266" s="37">
        <v>0</v>
      </c>
      <c r="AQ266" s="37">
        <v>0</v>
      </c>
      <c r="AR266" s="37">
        <v>0</v>
      </c>
      <c r="AS266" s="37">
        <v>0</v>
      </c>
      <c r="AT266" s="37">
        <v>0</v>
      </c>
      <c r="AU266" s="37">
        <v>0</v>
      </c>
      <c r="AV266" s="37">
        <v>0</v>
      </c>
      <c r="AW266" s="37">
        <v>0</v>
      </c>
      <c r="AX266" s="37">
        <v>1</v>
      </c>
      <c r="AY266" s="37">
        <v>6</v>
      </c>
      <c r="AZ266" s="37">
        <v>0</v>
      </c>
      <c r="BA266" s="37">
        <v>0</v>
      </c>
      <c r="BB266" s="37">
        <v>0</v>
      </c>
      <c r="BC266" s="37">
        <v>0</v>
      </c>
      <c r="BD266" s="37">
        <v>0</v>
      </c>
      <c r="BE266" s="37">
        <v>0</v>
      </c>
      <c r="BF266" s="37">
        <v>0</v>
      </c>
      <c r="BG266" s="37">
        <v>0</v>
      </c>
      <c r="BH266" s="37">
        <v>0</v>
      </c>
      <c r="BI266" s="37">
        <v>0</v>
      </c>
      <c r="BJ266" s="37">
        <v>8</v>
      </c>
      <c r="BK266" s="37">
        <v>0</v>
      </c>
      <c r="BL266" s="37">
        <v>0</v>
      </c>
      <c r="BM266" s="37">
        <v>0</v>
      </c>
      <c r="BN266" s="37">
        <v>0</v>
      </c>
      <c r="BO266" s="37">
        <v>0</v>
      </c>
      <c r="BP266" s="37">
        <v>0</v>
      </c>
      <c r="BQ266" s="37">
        <v>0</v>
      </c>
      <c r="BR266" s="37">
        <v>0</v>
      </c>
      <c r="BS266" s="37">
        <v>0</v>
      </c>
      <c r="BT266" s="37">
        <v>1</v>
      </c>
      <c r="BU266" s="37">
        <v>4</v>
      </c>
      <c r="BV266" s="37">
        <v>2</v>
      </c>
      <c r="BW266" s="37">
        <v>0</v>
      </c>
      <c r="BX266" s="37">
        <v>0</v>
      </c>
      <c r="BY266" s="37">
        <v>0</v>
      </c>
      <c r="BZ266" s="37">
        <v>0</v>
      </c>
      <c r="CA266" s="37">
        <v>0</v>
      </c>
      <c r="CB266" s="37">
        <v>0</v>
      </c>
      <c r="CC266" s="37">
        <v>0</v>
      </c>
      <c r="CD266" s="37">
        <v>0</v>
      </c>
      <c r="CE266" s="37">
        <v>0</v>
      </c>
      <c r="CF266" s="37">
        <v>4</v>
      </c>
      <c r="CG266" s="37">
        <v>4</v>
      </c>
      <c r="CH266" s="37">
        <v>0</v>
      </c>
      <c r="CI266" s="37">
        <v>2</v>
      </c>
      <c r="CJ266" s="37">
        <v>0</v>
      </c>
      <c r="CK266" s="37">
        <v>0</v>
      </c>
      <c r="CL266" s="37">
        <v>0</v>
      </c>
      <c r="CM266" s="37">
        <v>0</v>
      </c>
      <c r="CN266" s="37">
        <v>0</v>
      </c>
      <c r="CO266" s="37">
        <v>0</v>
      </c>
      <c r="CP266" s="37">
        <v>0</v>
      </c>
      <c r="CQ266" s="37">
        <v>4</v>
      </c>
      <c r="CR266" s="37">
        <v>2</v>
      </c>
      <c r="CS266" s="37">
        <v>0</v>
      </c>
      <c r="CT266" s="37">
        <v>0</v>
      </c>
      <c r="CU266" s="37">
        <v>0</v>
      </c>
      <c r="CV266" s="37">
        <v>0</v>
      </c>
      <c r="CW266" s="37">
        <v>0</v>
      </c>
      <c r="CX266" s="37">
        <v>0</v>
      </c>
      <c r="CY266" s="37">
        <v>0</v>
      </c>
      <c r="CZ266" s="37">
        <v>0</v>
      </c>
      <c r="DA266" s="37">
        <v>0</v>
      </c>
      <c r="DB266" s="37">
        <v>4</v>
      </c>
      <c r="DC266" s="37">
        <v>4</v>
      </c>
      <c r="DD266" s="37">
        <v>0</v>
      </c>
      <c r="DE266" s="37">
        <v>2</v>
      </c>
      <c r="DF266" s="37">
        <v>0</v>
      </c>
      <c r="DG266" s="37">
        <v>0</v>
      </c>
      <c r="DH266" s="37">
        <v>0</v>
      </c>
      <c r="DI266" s="37"/>
      <c r="DJ266" s="63">
        <v>0</v>
      </c>
      <c r="DK266" s="64">
        <v>9</v>
      </c>
      <c r="DL266" s="65">
        <v>0</v>
      </c>
      <c r="DM266" s="65">
        <v>2</v>
      </c>
      <c r="DN266" s="63">
        <v>15</v>
      </c>
      <c r="DO266" s="64">
        <v>17</v>
      </c>
      <c r="DP266" s="64">
        <v>25</v>
      </c>
      <c r="DQ266" s="64">
        <v>7</v>
      </c>
      <c r="DR266" s="64">
        <v>14</v>
      </c>
      <c r="DS266" s="64">
        <v>8</v>
      </c>
      <c r="DT266" s="64">
        <v>13</v>
      </c>
      <c r="DU266" s="65">
        <v>17</v>
      </c>
      <c r="DV266" s="63">
        <v>11</v>
      </c>
      <c r="DW266" s="64">
        <v>19</v>
      </c>
      <c r="DX266" s="64">
        <v>21</v>
      </c>
      <c r="DY266" s="64">
        <v>14</v>
      </c>
      <c r="DZ266" s="64">
        <v>20</v>
      </c>
      <c r="EA266" s="64">
        <v>18</v>
      </c>
      <c r="EB266" s="64">
        <v>9</v>
      </c>
      <c r="EC266" s="64">
        <v>13</v>
      </c>
      <c r="ED266" s="65">
        <v>19</v>
      </c>
      <c r="EE266" s="37">
        <f t="shared" si="54"/>
        <v>54</v>
      </c>
      <c r="EF266" s="37">
        <f t="shared" si="55"/>
        <v>47</v>
      </c>
      <c r="EG266" s="37">
        <f t="shared" si="56"/>
        <v>43</v>
      </c>
      <c r="EH266" s="37">
        <f t="shared" si="57"/>
        <v>48</v>
      </c>
      <c r="EI266" s="37">
        <f t="shared" si="58"/>
        <v>53</v>
      </c>
      <c r="EJ266" s="37">
        <f t="shared" si="59"/>
        <v>43</v>
      </c>
      <c r="EK266" s="37">
        <f t="shared" si="60"/>
        <v>47</v>
      </c>
      <c r="EL266" s="37">
        <f t="shared" si="61"/>
        <v>52</v>
      </c>
      <c r="EM266" s="37">
        <f t="shared" si="62"/>
        <v>45</v>
      </c>
      <c r="EN266" s="37">
        <f t="shared" si="63"/>
        <v>38</v>
      </c>
      <c r="EO266" s="37">
        <f t="shared" si="64"/>
        <v>34</v>
      </c>
      <c r="EP266" s="37">
        <f>DN266-DO266</f>
        <v>-2</v>
      </c>
      <c r="EQ266" s="37">
        <f>DP266-DQ266</f>
        <v>18</v>
      </c>
      <c r="ER266" s="37">
        <f>DR266-DS266</f>
        <v>6</v>
      </c>
      <c r="ES266" s="37">
        <f>DT266-DU266</f>
        <v>-4</v>
      </c>
      <c r="ET266" s="37"/>
      <c r="EU266" s="42" t="str">
        <f t="shared" si="68"/>
        <v>I</v>
      </c>
      <c r="EV266" s="42" t="str">
        <f t="shared" si="65"/>
        <v>S</v>
      </c>
      <c r="EW266" s="42" t="str">
        <f t="shared" si="66"/>
        <v>T</v>
      </c>
      <c r="EX266" s="42" t="str">
        <f t="shared" si="67"/>
        <v>P</v>
      </c>
      <c r="EY266" s="67" t="s">
        <v>56</v>
      </c>
      <c r="EZ266" s="37"/>
      <c r="FA266" s="37">
        <v>3</v>
      </c>
    </row>
    <row r="267" spans="1:157" x14ac:dyDescent="0.3">
      <c r="A267" s="37">
        <v>265</v>
      </c>
      <c r="B267" s="38">
        <v>42048</v>
      </c>
      <c r="C267" s="37">
        <v>1</v>
      </c>
      <c r="D267" s="37">
        <v>1</v>
      </c>
      <c r="E267" s="37"/>
      <c r="F267" s="37">
        <v>0</v>
      </c>
      <c r="G267" s="37"/>
      <c r="H267" s="40">
        <v>0.66666666666666663</v>
      </c>
      <c r="I267" s="40">
        <v>0.7</v>
      </c>
      <c r="J267" s="40"/>
      <c r="K267" s="40">
        <v>0.2</v>
      </c>
      <c r="L267" s="40">
        <v>0.5</v>
      </c>
      <c r="M267" s="40">
        <v>4</v>
      </c>
      <c r="N267" s="40">
        <v>4</v>
      </c>
      <c r="O267" s="40">
        <v>0</v>
      </c>
      <c r="P267" s="40">
        <v>4.8</v>
      </c>
      <c r="Q267" s="40">
        <v>4.8</v>
      </c>
      <c r="R267" s="40">
        <v>0</v>
      </c>
      <c r="S267" s="40">
        <v>3.875</v>
      </c>
      <c r="T267" s="40">
        <v>4</v>
      </c>
      <c r="U267" s="40">
        <v>3</v>
      </c>
      <c r="V267" s="40">
        <v>4.8</v>
      </c>
      <c r="W267" s="40">
        <v>4.8</v>
      </c>
      <c r="X267" s="37">
        <v>0</v>
      </c>
      <c r="Y267" s="37">
        <v>0</v>
      </c>
      <c r="Z267" s="37">
        <v>0</v>
      </c>
      <c r="AA267" s="37">
        <v>1</v>
      </c>
      <c r="AB267" s="37">
        <v>1</v>
      </c>
      <c r="AC267" s="37">
        <v>3</v>
      </c>
      <c r="AD267" s="37">
        <v>1</v>
      </c>
      <c r="AE267" s="37">
        <v>1</v>
      </c>
      <c r="AF267" s="37">
        <v>0</v>
      </c>
      <c r="AG267" s="37">
        <v>0</v>
      </c>
      <c r="AH267" s="37">
        <v>0</v>
      </c>
      <c r="AI267" s="37">
        <v>0</v>
      </c>
      <c r="AJ267" s="37">
        <v>0</v>
      </c>
      <c r="AK267" s="37">
        <v>0</v>
      </c>
      <c r="AL267" s="37">
        <v>0</v>
      </c>
      <c r="AM267" s="37">
        <v>0</v>
      </c>
      <c r="AN267" s="37">
        <v>2</v>
      </c>
      <c r="AO267" s="37">
        <v>2</v>
      </c>
      <c r="AP267" s="37">
        <v>1</v>
      </c>
      <c r="AQ267" s="37">
        <v>0</v>
      </c>
      <c r="AR267" s="37">
        <v>0</v>
      </c>
      <c r="AS267" s="37">
        <v>0</v>
      </c>
      <c r="AT267" s="37">
        <v>0</v>
      </c>
      <c r="AU267" s="37">
        <v>0</v>
      </c>
      <c r="AV267" s="37">
        <v>0</v>
      </c>
      <c r="AW267" s="37">
        <v>1</v>
      </c>
      <c r="AX267" s="37">
        <v>1</v>
      </c>
      <c r="AY267" s="37">
        <v>3</v>
      </c>
      <c r="AZ267" s="37">
        <v>1</v>
      </c>
      <c r="BA267" s="37">
        <v>1</v>
      </c>
      <c r="BB267" s="37">
        <v>0</v>
      </c>
      <c r="BC267" s="37">
        <v>0</v>
      </c>
      <c r="BD267" s="37">
        <v>0</v>
      </c>
      <c r="BE267" s="37">
        <v>0</v>
      </c>
      <c r="BF267" s="37">
        <v>0</v>
      </c>
      <c r="BG267" s="37">
        <v>0</v>
      </c>
      <c r="BH267" s="37">
        <v>0</v>
      </c>
      <c r="BI267" s="37">
        <v>0</v>
      </c>
      <c r="BJ267" s="37">
        <v>2</v>
      </c>
      <c r="BK267" s="37">
        <v>2</v>
      </c>
      <c r="BL267" s="37">
        <v>1</v>
      </c>
      <c r="BM267" s="37">
        <v>0</v>
      </c>
      <c r="BN267" s="37">
        <v>0</v>
      </c>
      <c r="BO267" s="37">
        <v>0</v>
      </c>
      <c r="BP267" s="37">
        <v>0</v>
      </c>
      <c r="BQ267" s="37">
        <v>0</v>
      </c>
      <c r="BR267" s="37">
        <v>0</v>
      </c>
      <c r="BS267" s="37">
        <v>0</v>
      </c>
      <c r="BT267" s="37">
        <v>4</v>
      </c>
      <c r="BU267" s="37">
        <v>1</v>
      </c>
      <c r="BV267" s="37">
        <v>3</v>
      </c>
      <c r="BW267" s="37">
        <v>0</v>
      </c>
      <c r="BX267" s="37">
        <v>0</v>
      </c>
      <c r="BY267" s="37">
        <v>0</v>
      </c>
      <c r="BZ267" s="37">
        <v>0</v>
      </c>
      <c r="CA267" s="37">
        <v>0</v>
      </c>
      <c r="CB267" s="37">
        <v>0</v>
      </c>
      <c r="CC267" s="37">
        <v>0</v>
      </c>
      <c r="CD267" s="37">
        <v>0</v>
      </c>
      <c r="CE267" s="37">
        <v>0</v>
      </c>
      <c r="CF267" s="37">
        <v>1</v>
      </c>
      <c r="CG267" s="37">
        <v>4</v>
      </c>
      <c r="CH267" s="37">
        <v>0</v>
      </c>
      <c r="CI267" s="37">
        <v>0</v>
      </c>
      <c r="CJ267" s="37">
        <v>0</v>
      </c>
      <c r="CK267" s="37">
        <v>0</v>
      </c>
      <c r="CL267" s="37">
        <v>0</v>
      </c>
      <c r="CM267" s="37">
        <v>0</v>
      </c>
      <c r="CN267" s="37">
        <v>0</v>
      </c>
      <c r="CO267" s="37">
        <v>0</v>
      </c>
      <c r="CP267" s="37">
        <v>3</v>
      </c>
      <c r="CQ267" s="37">
        <v>1</v>
      </c>
      <c r="CR267" s="37">
        <v>3</v>
      </c>
      <c r="CS267" s="37">
        <v>0</v>
      </c>
      <c r="CT267" s="37">
        <v>0</v>
      </c>
      <c r="CU267" s="37">
        <v>0</v>
      </c>
      <c r="CV267" s="37">
        <v>0</v>
      </c>
      <c r="CW267" s="37">
        <v>0</v>
      </c>
      <c r="CX267" s="37">
        <v>0</v>
      </c>
      <c r="CY267" s="37">
        <v>0</v>
      </c>
      <c r="CZ267" s="37">
        <v>0</v>
      </c>
      <c r="DA267" s="37">
        <v>0</v>
      </c>
      <c r="DB267" s="37">
        <v>1</v>
      </c>
      <c r="DC267" s="37">
        <v>4</v>
      </c>
      <c r="DD267" s="37">
        <v>0</v>
      </c>
      <c r="DE267" s="37">
        <v>0</v>
      </c>
      <c r="DF267" s="37">
        <v>0</v>
      </c>
      <c r="DG267" s="37">
        <v>0</v>
      </c>
      <c r="DH267" s="37">
        <v>0</v>
      </c>
      <c r="DI267" s="37"/>
      <c r="DJ267" s="37">
        <v>7</v>
      </c>
      <c r="DK267" s="37">
        <v>2</v>
      </c>
      <c r="DL267" s="37">
        <v>0</v>
      </c>
      <c r="DM267" s="37">
        <v>1</v>
      </c>
      <c r="DN267" s="37">
        <v>12</v>
      </c>
      <c r="DO267" s="37">
        <v>14</v>
      </c>
      <c r="DP267" s="37">
        <v>19</v>
      </c>
      <c r="DQ267" s="37">
        <v>10</v>
      </c>
      <c r="DR267" s="37">
        <v>20</v>
      </c>
      <c r="DS267" s="37">
        <v>2</v>
      </c>
      <c r="DT267" s="37">
        <v>24</v>
      </c>
      <c r="DU267" s="37">
        <v>4</v>
      </c>
      <c r="DV267" s="37">
        <v>13</v>
      </c>
      <c r="DW267" s="37">
        <v>19</v>
      </c>
      <c r="DX267" s="37">
        <v>14</v>
      </c>
      <c r="DY267" s="37">
        <v>17</v>
      </c>
      <c r="DZ267" s="37">
        <v>16</v>
      </c>
      <c r="EA267" s="37">
        <v>25</v>
      </c>
      <c r="EB267" s="37">
        <v>7</v>
      </c>
      <c r="EC267" s="37">
        <v>11</v>
      </c>
      <c r="ED267" s="37">
        <v>22</v>
      </c>
      <c r="EE267" s="37">
        <f t="shared" si="54"/>
        <v>50</v>
      </c>
      <c r="EF267" s="37">
        <f t="shared" si="55"/>
        <v>48</v>
      </c>
      <c r="EG267" s="37">
        <f t="shared" si="56"/>
        <v>46</v>
      </c>
      <c r="EH267" s="37">
        <f t="shared" si="57"/>
        <v>57</v>
      </c>
      <c r="EI267" s="37">
        <f t="shared" si="58"/>
        <v>55</v>
      </c>
      <c r="EJ267" s="37">
        <f t="shared" si="59"/>
        <v>32</v>
      </c>
      <c r="EK267" s="37">
        <f t="shared" si="60"/>
        <v>48</v>
      </c>
      <c r="EL267" s="37">
        <f t="shared" si="61"/>
        <v>43</v>
      </c>
      <c r="EM267" s="37">
        <f t="shared" si="62"/>
        <v>53</v>
      </c>
      <c r="EN267" s="37">
        <f t="shared" si="63"/>
        <v>41</v>
      </c>
      <c r="EO267" s="37">
        <f t="shared" si="64"/>
        <v>25</v>
      </c>
      <c r="EP267" s="37">
        <f>DN267-DO267</f>
        <v>-2</v>
      </c>
      <c r="EQ267" s="37">
        <f>DP267-DQ267</f>
        <v>9</v>
      </c>
      <c r="ER267" s="37">
        <f>DR267-DS267</f>
        <v>18</v>
      </c>
      <c r="ES267" s="37">
        <f>DT267-DU267</f>
        <v>20</v>
      </c>
      <c r="ET267" s="37"/>
      <c r="EU267" s="42" t="str">
        <f t="shared" si="68"/>
        <v>I</v>
      </c>
      <c r="EV267" s="42" t="str">
        <f t="shared" si="65"/>
        <v>S</v>
      </c>
      <c r="EW267" s="42" t="str">
        <f t="shared" si="66"/>
        <v>T</v>
      </c>
      <c r="EX267" s="42" t="str">
        <f t="shared" si="67"/>
        <v>J</v>
      </c>
      <c r="EY267" s="66" t="s">
        <v>52</v>
      </c>
      <c r="EZ267" s="37">
        <v>5</v>
      </c>
      <c r="FA267" s="37">
        <v>3</v>
      </c>
    </row>
    <row r="268" spans="1:157" x14ac:dyDescent="0.3">
      <c r="A268" s="37">
        <v>266</v>
      </c>
      <c r="B268" s="38">
        <v>42048</v>
      </c>
      <c r="C268" s="37">
        <v>1</v>
      </c>
      <c r="D268" s="37">
        <v>2</v>
      </c>
      <c r="E268" s="37"/>
      <c r="F268" s="37">
        <v>0</v>
      </c>
      <c r="G268" s="37"/>
      <c r="H268" s="40">
        <v>0</v>
      </c>
      <c r="I268" s="40">
        <v>0</v>
      </c>
      <c r="J268" s="40"/>
      <c r="K268" s="40">
        <v>0</v>
      </c>
      <c r="L268" s="40">
        <v>0</v>
      </c>
      <c r="M268" s="40">
        <v>2.875</v>
      </c>
      <c r="N268" s="40">
        <v>5</v>
      </c>
      <c r="O268" s="40">
        <v>1.6</v>
      </c>
      <c r="P268" s="40">
        <v>4.8</v>
      </c>
      <c r="Q268" s="40">
        <v>4.8</v>
      </c>
      <c r="R268" s="40">
        <v>0</v>
      </c>
      <c r="S268" s="40">
        <v>5.1428571428571432</v>
      </c>
      <c r="T268" s="40">
        <v>5.1428571428571432</v>
      </c>
      <c r="U268" s="40">
        <v>0</v>
      </c>
      <c r="V268" s="40">
        <v>5</v>
      </c>
      <c r="W268" s="40">
        <v>5</v>
      </c>
      <c r="X268" s="37">
        <v>0</v>
      </c>
      <c r="Y268" s="37">
        <v>0</v>
      </c>
      <c r="Z268" s="37">
        <v>3</v>
      </c>
      <c r="AA268" s="37">
        <v>1</v>
      </c>
      <c r="AB268" s="37">
        <v>1</v>
      </c>
      <c r="AC268" s="37">
        <v>0</v>
      </c>
      <c r="AD268" s="37">
        <v>3</v>
      </c>
      <c r="AE268" s="37">
        <v>0</v>
      </c>
      <c r="AF268" s="37">
        <v>0</v>
      </c>
      <c r="AG268" s="37">
        <v>0</v>
      </c>
      <c r="AH268" s="37">
        <v>0</v>
      </c>
      <c r="AI268" s="37">
        <v>0</v>
      </c>
      <c r="AJ268" s="37">
        <v>0</v>
      </c>
      <c r="AK268" s="37">
        <v>0</v>
      </c>
      <c r="AL268" s="37">
        <v>0</v>
      </c>
      <c r="AM268" s="37">
        <v>0</v>
      </c>
      <c r="AN268" s="37">
        <v>1</v>
      </c>
      <c r="AO268" s="37">
        <v>4</v>
      </c>
      <c r="AP268" s="37">
        <v>0</v>
      </c>
      <c r="AQ268" s="37">
        <v>0</v>
      </c>
      <c r="AR268" s="37">
        <v>0</v>
      </c>
      <c r="AS268" s="37">
        <v>0</v>
      </c>
      <c r="AT268" s="37">
        <v>0</v>
      </c>
      <c r="AU268" s="37">
        <v>0</v>
      </c>
      <c r="AV268" s="37">
        <v>0</v>
      </c>
      <c r="AW268" s="37">
        <v>0</v>
      </c>
      <c r="AX268" s="37">
        <v>0</v>
      </c>
      <c r="AY268" s="37">
        <v>0</v>
      </c>
      <c r="AZ268" s="37">
        <v>3</v>
      </c>
      <c r="BA268" s="37">
        <v>0</v>
      </c>
      <c r="BB268" s="37">
        <v>0</v>
      </c>
      <c r="BC268" s="37">
        <v>0</v>
      </c>
      <c r="BD268" s="37">
        <v>0</v>
      </c>
      <c r="BE268" s="37">
        <v>0</v>
      </c>
      <c r="BF268" s="37">
        <v>0</v>
      </c>
      <c r="BG268" s="37">
        <v>0</v>
      </c>
      <c r="BH268" s="37">
        <v>0</v>
      </c>
      <c r="BI268" s="37">
        <v>0</v>
      </c>
      <c r="BJ268" s="37">
        <v>1</v>
      </c>
      <c r="BK268" s="37">
        <v>4</v>
      </c>
      <c r="BL268" s="37">
        <v>0</v>
      </c>
      <c r="BM268" s="37">
        <v>0</v>
      </c>
      <c r="BN268" s="37">
        <v>0</v>
      </c>
      <c r="BO268" s="37">
        <v>0</v>
      </c>
      <c r="BP268" s="37">
        <v>0</v>
      </c>
      <c r="BQ268" s="37">
        <v>0</v>
      </c>
      <c r="BR268" s="37">
        <v>0</v>
      </c>
      <c r="BS268" s="37">
        <v>0</v>
      </c>
      <c r="BT268" s="37">
        <v>0</v>
      </c>
      <c r="BU268" s="37">
        <v>0</v>
      </c>
      <c r="BV268" s="37">
        <v>6</v>
      </c>
      <c r="BW268" s="37">
        <v>1</v>
      </c>
      <c r="BX268" s="37">
        <v>0</v>
      </c>
      <c r="BY268" s="37">
        <v>0</v>
      </c>
      <c r="BZ268" s="37">
        <v>0</v>
      </c>
      <c r="CA268" s="37">
        <v>0</v>
      </c>
      <c r="CB268" s="37">
        <v>0</v>
      </c>
      <c r="CC268" s="37">
        <v>0</v>
      </c>
      <c r="CD268" s="37">
        <v>0</v>
      </c>
      <c r="CE268" s="37">
        <v>0</v>
      </c>
      <c r="CF268" s="37">
        <v>1</v>
      </c>
      <c r="CG268" s="37">
        <v>3</v>
      </c>
      <c r="CH268" s="37">
        <v>1</v>
      </c>
      <c r="CI268" s="37">
        <v>0</v>
      </c>
      <c r="CJ268" s="37">
        <v>0</v>
      </c>
      <c r="CK268" s="37">
        <v>0</v>
      </c>
      <c r="CL268" s="37">
        <v>0</v>
      </c>
      <c r="CM268" s="37">
        <v>0</v>
      </c>
      <c r="CN268" s="37">
        <v>0</v>
      </c>
      <c r="CO268" s="37">
        <v>0</v>
      </c>
      <c r="CP268" s="37">
        <v>0</v>
      </c>
      <c r="CQ268" s="37">
        <v>0</v>
      </c>
      <c r="CR268" s="37">
        <v>6</v>
      </c>
      <c r="CS268" s="37">
        <v>1</v>
      </c>
      <c r="CT268" s="37">
        <v>0</v>
      </c>
      <c r="CU268" s="37">
        <v>0</v>
      </c>
      <c r="CV268" s="37">
        <v>0</v>
      </c>
      <c r="CW268" s="37">
        <v>0</v>
      </c>
      <c r="CX268" s="37">
        <v>0</v>
      </c>
      <c r="CY268" s="37">
        <v>0</v>
      </c>
      <c r="CZ268" s="37">
        <v>0</v>
      </c>
      <c r="DA268" s="37">
        <v>0</v>
      </c>
      <c r="DB268" s="37">
        <v>1</v>
      </c>
      <c r="DC268" s="37">
        <v>3</v>
      </c>
      <c r="DD268" s="37">
        <v>1</v>
      </c>
      <c r="DE268" s="37">
        <v>0</v>
      </c>
      <c r="DF268" s="37">
        <v>0</v>
      </c>
      <c r="DG268" s="37">
        <v>0</v>
      </c>
      <c r="DH268" s="37">
        <v>0</v>
      </c>
      <c r="DI268" s="37"/>
      <c r="DJ268" s="37">
        <v>8</v>
      </c>
      <c r="DK268" s="37">
        <v>1</v>
      </c>
      <c r="DL268" s="37">
        <v>0</v>
      </c>
      <c r="DM268" s="37">
        <v>1</v>
      </c>
      <c r="DN268" s="37">
        <v>19</v>
      </c>
      <c r="DO268" s="37">
        <v>7</v>
      </c>
      <c r="DP268" s="37">
        <v>13</v>
      </c>
      <c r="DQ268" s="37">
        <v>10</v>
      </c>
      <c r="DR268" s="37">
        <v>22</v>
      </c>
      <c r="DS268" s="37">
        <v>2</v>
      </c>
      <c r="DT268" s="37">
        <v>24</v>
      </c>
      <c r="DU268" s="37">
        <v>2</v>
      </c>
      <c r="DV268" s="37">
        <v>18</v>
      </c>
      <c r="DW268" s="37">
        <v>14</v>
      </c>
      <c r="DX268" s="37">
        <v>17</v>
      </c>
      <c r="DY268" s="37">
        <v>15</v>
      </c>
      <c r="DZ268" s="37">
        <v>13</v>
      </c>
      <c r="EA268" s="37">
        <v>12</v>
      </c>
      <c r="EB268" s="37">
        <v>17</v>
      </c>
      <c r="EC268" s="37">
        <v>17</v>
      </c>
      <c r="ED268" s="37">
        <v>21</v>
      </c>
      <c r="EE268" s="37">
        <f t="shared" si="54"/>
        <v>46</v>
      </c>
      <c r="EF268" s="37">
        <f t="shared" si="55"/>
        <v>42</v>
      </c>
      <c r="EG268" s="37">
        <f t="shared" si="56"/>
        <v>56</v>
      </c>
      <c r="EH268" s="37">
        <f t="shared" si="57"/>
        <v>44</v>
      </c>
      <c r="EI268" s="37">
        <f t="shared" si="58"/>
        <v>49</v>
      </c>
      <c r="EJ268" s="37">
        <f t="shared" si="59"/>
        <v>51</v>
      </c>
      <c r="EK268" s="37">
        <f t="shared" si="60"/>
        <v>52</v>
      </c>
      <c r="EL268" s="37">
        <f t="shared" si="61"/>
        <v>48</v>
      </c>
      <c r="EM268" s="37">
        <f t="shared" si="62"/>
        <v>44</v>
      </c>
      <c r="EN268" s="37">
        <f t="shared" si="63"/>
        <v>35</v>
      </c>
      <c r="EO268" s="37">
        <f t="shared" si="64"/>
        <v>34</v>
      </c>
      <c r="EP268" s="37">
        <f>DN268-DO268</f>
        <v>12</v>
      </c>
      <c r="EQ268" s="37">
        <f>DP268-DQ268</f>
        <v>3</v>
      </c>
      <c r="ER268" s="37">
        <f>DR268-DS268</f>
        <v>20</v>
      </c>
      <c r="ES268" s="37">
        <f>DT268-DU268</f>
        <v>22</v>
      </c>
      <c r="ET268" s="37"/>
      <c r="EU268" s="42" t="str">
        <f t="shared" si="68"/>
        <v>E</v>
      </c>
      <c r="EV268" s="42" t="str">
        <f t="shared" si="65"/>
        <v>S</v>
      </c>
      <c r="EW268" s="42" t="str">
        <f t="shared" si="66"/>
        <v>T</v>
      </c>
      <c r="EX268" s="42" t="str">
        <f t="shared" si="67"/>
        <v>J</v>
      </c>
      <c r="EY268" s="66" t="s">
        <v>61</v>
      </c>
      <c r="EZ268" s="37">
        <v>10</v>
      </c>
      <c r="FA268" s="37">
        <v>3</v>
      </c>
    </row>
    <row r="269" spans="1:157" x14ac:dyDescent="0.3">
      <c r="A269" s="37">
        <v>267</v>
      </c>
      <c r="B269" s="38">
        <v>42048</v>
      </c>
      <c r="C269" s="37">
        <v>1</v>
      </c>
      <c r="D269" s="37">
        <v>3</v>
      </c>
      <c r="E269" s="37"/>
      <c r="F269" s="37">
        <v>0</v>
      </c>
      <c r="G269" s="37"/>
      <c r="H269" s="40">
        <v>0.2</v>
      </c>
      <c r="I269" s="40">
        <v>0.9</v>
      </c>
      <c r="J269" s="40"/>
      <c r="K269" s="40">
        <v>0</v>
      </c>
      <c r="L269" s="40">
        <v>0.3</v>
      </c>
      <c r="M269" s="40">
        <v>3.7142857142857144</v>
      </c>
      <c r="N269" s="40">
        <v>3.7142857142857144</v>
      </c>
      <c r="O269" s="40">
        <v>0</v>
      </c>
      <c r="P269" s="40">
        <v>5</v>
      </c>
      <c r="Q269" s="40">
        <v>5</v>
      </c>
      <c r="R269" s="40">
        <v>0</v>
      </c>
      <c r="S269" s="40">
        <v>4.25</v>
      </c>
      <c r="T269" s="40">
        <v>4.25</v>
      </c>
      <c r="U269" s="40">
        <v>0</v>
      </c>
      <c r="V269" s="40">
        <v>4.5999999999999996</v>
      </c>
      <c r="W269" s="40">
        <v>4.5999999999999996</v>
      </c>
      <c r="X269" s="37">
        <v>0</v>
      </c>
      <c r="Y269" s="37">
        <v>0</v>
      </c>
      <c r="Z269" s="37">
        <v>0</v>
      </c>
      <c r="AA269" s="37">
        <v>0</v>
      </c>
      <c r="AB269" s="37">
        <v>4</v>
      </c>
      <c r="AC269" s="37">
        <v>1</v>
      </c>
      <c r="AD269" s="37">
        <v>2</v>
      </c>
      <c r="AE269" s="37">
        <v>0</v>
      </c>
      <c r="AF269" s="37">
        <v>0</v>
      </c>
      <c r="AG269" s="37">
        <v>0</v>
      </c>
      <c r="AH269" s="37">
        <v>0</v>
      </c>
      <c r="AI269" s="37">
        <v>0</v>
      </c>
      <c r="AJ269" s="37">
        <v>0</v>
      </c>
      <c r="AK269" s="37">
        <v>0</v>
      </c>
      <c r="AL269" s="37">
        <v>0</v>
      </c>
      <c r="AM269" s="37">
        <v>0</v>
      </c>
      <c r="AN269" s="37">
        <v>0</v>
      </c>
      <c r="AO269" s="37">
        <v>5</v>
      </c>
      <c r="AP269" s="37">
        <v>0</v>
      </c>
      <c r="AQ269" s="37">
        <v>0</v>
      </c>
      <c r="AR269" s="37">
        <v>0</v>
      </c>
      <c r="AS269" s="37">
        <v>0</v>
      </c>
      <c r="AT269" s="37">
        <v>0</v>
      </c>
      <c r="AU269" s="37">
        <v>0</v>
      </c>
      <c r="AV269" s="37">
        <v>0</v>
      </c>
      <c r="AW269" s="37">
        <v>0</v>
      </c>
      <c r="AX269" s="37">
        <v>4</v>
      </c>
      <c r="AY269" s="37">
        <v>1</v>
      </c>
      <c r="AZ269" s="37">
        <v>2</v>
      </c>
      <c r="BA269" s="37">
        <v>0</v>
      </c>
      <c r="BB269" s="37">
        <v>0</v>
      </c>
      <c r="BC269" s="37">
        <v>0</v>
      </c>
      <c r="BD269" s="37">
        <v>0</v>
      </c>
      <c r="BE269" s="37">
        <v>0</v>
      </c>
      <c r="BF269" s="37">
        <v>0</v>
      </c>
      <c r="BG269" s="37">
        <v>0</v>
      </c>
      <c r="BH269" s="37">
        <v>0</v>
      </c>
      <c r="BI269" s="37">
        <v>0</v>
      </c>
      <c r="BJ269" s="37">
        <v>0</v>
      </c>
      <c r="BK269" s="37">
        <v>5</v>
      </c>
      <c r="BL269" s="37">
        <v>0</v>
      </c>
      <c r="BM269" s="37">
        <v>0</v>
      </c>
      <c r="BN269" s="37">
        <v>0</v>
      </c>
      <c r="BO269" s="37">
        <v>0</v>
      </c>
      <c r="BP269" s="37">
        <v>0</v>
      </c>
      <c r="BQ269" s="37">
        <v>0</v>
      </c>
      <c r="BR269" s="37">
        <v>0</v>
      </c>
      <c r="BS269" s="37">
        <v>0</v>
      </c>
      <c r="BT269" s="37">
        <v>2</v>
      </c>
      <c r="BU269" s="37">
        <v>2</v>
      </c>
      <c r="BV269" s="37">
        <v>4</v>
      </c>
      <c r="BW269" s="37">
        <v>0</v>
      </c>
      <c r="BX269" s="37">
        <v>0</v>
      </c>
      <c r="BY269" s="37">
        <v>0</v>
      </c>
      <c r="BZ269" s="37">
        <v>0</v>
      </c>
      <c r="CA269" s="37">
        <v>0</v>
      </c>
      <c r="CB269" s="37">
        <v>0</v>
      </c>
      <c r="CC269" s="37">
        <v>0</v>
      </c>
      <c r="CD269" s="37">
        <v>0</v>
      </c>
      <c r="CE269" s="37">
        <v>0</v>
      </c>
      <c r="CF269" s="37">
        <v>2</v>
      </c>
      <c r="CG269" s="37">
        <v>3</v>
      </c>
      <c r="CH269" s="37">
        <v>0</v>
      </c>
      <c r="CI269" s="37">
        <v>0</v>
      </c>
      <c r="CJ269" s="37">
        <v>0</v>
      </c>
      <c r="CK269" s="37">
        <v>0</v>
      </c>
      <c r="CL269" s="37">
        <v>0</v>
      </c>
      <c r="CM269" s="37">
        <v>0</v>
      </c>
      <c r="CN269" s="37">
        <v>0</v>
      </c>
      <c r="CO269" s="37">
        <v>0</v>
      </c>
      <c r="CP269" s="37">
        <v>2</v>
      </c>
      <c r="CQ269" s="37">
        <v>2</v>
      </c>
      <c r="CR269" s="37">
        <v>4</v>
      </c>
      <c r="CS269" s="37">
        <v>0</v>
      </c>
      <c r="CT269" s="37">
        <v>0</v>
      </c>
      <c r="CU269" s="37">
        <v>0</v>
      </c>
      <c r="CV269" s="37">
        <v>0</v>
      </c>
      <c r="CW269" s="37">
        <v>0</v>
      </c>
      <c r="CX269" s="37">
        <v>0</v>
      </c>
      <c r="CY269" s="37">
        <v>0</v>
      </c>
      <c r="CZ269" s="37">
        <v>0</v>
      </c>
      <c r="DA269" s="37">
        <v>0</v>
      </c>
      <c r="DB269" s="37">
        <v>2</v>
      </c>
      <c r="DC269" s="37">
        <v>3</v>
      </c>
      <c r="DD269" s="37">
        <v>0</v>
      </c>
      <c r="DE269" s="37">
        <v>0</v>
      </c>
      <c r="DF269" s="37">
        <v>0</v>
      </c>
      <c r="DG269" s="37">
        <v>0</v>
      </c>
      <c r="DH269" s="37">
        <v>0</v>
      </c>
      <c r="DI269" s="37"/>
      <c r="DJ269" s="37">
        <v>0</v>
      </c>
      <c r="DK269" s="37">
        <v>9</v>
      </c>
      <c r="DL269" s="37">
        <v>0</v>
      </c>
      <c r="DM269" s="37">
        <v>2</v>
      </c>
      <c r="DN269" s="37">
        <v>19</v>
      </c>
      <c r="DO269" s="37">
        <v>12</v>
      </c>
      <c r="DP269" s="37">
        <v>14</v>
      </c>
      <c r="DQ269" s="37">
        <v>12</v>
      </c>
      <c r="DR269" s="37">
        <v>3</v>
      </c>
      <c r="DS269" s="37">
        <v>14</v>
      </c>
      <c r="DT269" s="37">
        <v>5</v>
      </c>
      <c r="DU269" s="37">
        <v>24</v>
      </c>
      <c r="DV269" s="37">
        <v>15</v>
      </c>
      <c r="DW269" s="37">
        <v>19</v>
      </c>
      <c r="DX269" s="37">
        <v>17</v>
      </c>
      <c r="DY269" s="37">
        <v>14</v>
      </c>
      <c r="DZ269" s="37">
        <v>14</v>
      </c>
      <c r="EA269" s="37">
        <v>16</v>
      </c>
      <c r="EB269" s="37">
        <v>19</v>
      </c>
      <c r="EC269" s="37">
        <v>12</v>
      </c>
      <c r="ED269" s="37">
        <v>18</v>
      </c>
      <c r="EE269" s="37">
        <f t="shared" si="54"/>
        <v>50</v>
      </c>
      <c r="EF269" s="37">
        <f t="shared" si="55"/>
        <v>49</v>
      </c>
      <c r="EG269" s="37">
        <f t="shared" si="56"/>
        <v>45</v>
      </c>
      <c r="EH269" s="37">
        <f t="shared" si="57"/>
        <v>50</v>
      </c>
      <c r="EI269" s="37">
        <f t="shared" si="58"/>
        <v>46</v>
      </c>
      <c r="EJ269" s="37">
        <f t="shared" si="59"/>
        <v>48</v>
      </c>
      <c r="EK269" s="37">
        <f t="shared" si="60"/>
        <v>56</v>
      </c>
      <c r="EL269" s="37">
        <f t="shared" si="61"/>
        <v>46</v>
      </c>
      <c r="EM269" s="37">
        <f t="shared" si="62"/>
        <v>42</v>
      </c>
      <c r="EN269" s="37">
        <f t="shared" si="63"/>
        <v>37</v>
      </c>
      <c r="EO269" s="37">
        <f t="shared" si="64"/>
        <v>29</v>
      </c>
      <c r="EP269" s="37">
        <f>DN269-DO269</f>
        <v>7</v>
      </c>
      <c r="EQ269" s="37">
        <f>DP269-DQ269</f>
        <v>2</v>
      </c>
      <c r="ER269" s="37">
        <f>DR269-DS269</f>
        <v>-11</v>
      </c>
      <c r="ES269" s="37">
        <f>DT269-DU269</f>
        <v>-19</v>
      </c>
      <c r="ET269" s="37"/>
      <c r="EU269" s="42" t="str">
        <f t="shared" si="68"/>
        <v>E</v>
      </c>
      <c r="EV269" s="42" t="str">
        <f t="shared" si="65"/>
        <v>S</v>
      </c>
      <c r="EW269" s="42" t="str">
        <f t="shared" si="66"/>
        <v>F</v>
      </c>
      <c r="EX269" s="42" t="str">
        <f t="shared" si="67"/>
        <v>P</v>
      </c>
      <c r="EY269" s="66" t="s">
        <v>60</v>
      </c>
      <c r="EZ269" s="37">
        <v>5</v>
      </c>
      <c r="FA269" s="37">
        <v>3</v>
      </c>
    </row>
    <row r="270" spans="1:157" x14ac:dyDescent="0.3">
      <c r="A270" s="37">
        <v>268</v>
      </c>
      <c r="B270" s="38">
        <v>42048</v>
      </c>
      <c r="C270" s="37">
        <v>1</v>
      </c>
      <c r="D270" s="37">
        <v>4</v>
      </c>
      <c r="E270" s="37"/>
      <c r="F270" s="37">
        <v>1</v>
      </c>
      <c r="G270" s="37"/>
      <c r="H270" s="40">
        <v>0.2</v>
      </c>
      <c r="I270" s="40">
        <v>0.7</v>
      </c>
      <c r="J270" s="40"/>
      <c r="K270" s="40">
        <v>6.6666666666666666E-2</v>
      </c>
      <c r="L270" s="40">
        <v>0.5</v>
      </c>
      <c r="M270" s="40">
        <v>3</v>
      </c>
      <c r="N270" s="40">
        <v>3</v>
      </c>
      <c r="O270" s="40">
        <v>3</v>
      </c>
      <c r="P270" s="40">
        <v>4.5999999999999996</v>
      </c>
      <c r="Q270" s="40">
        <v>4.5999999999999996</v>
      </c>
      <c r="R270" s="40">
        <v>0</v>
      </c>
      <c r="S270" s="40">
        <v>4.5714285714285712</v>
      </c>
      <c r="T270" s="40">
        <v>4.5714285714285712</v>
      </c>
      <c r="U270" s="40">
        <v>0</v>
      </c>
      <c r="V270" s="40">
        <v>5</v>
      </c>
      <c r="W270" s="40">
        <v>5</v>
      </c>
      <c r="X270" s="37">
        <v>0</v>
      </c>
      <c r="Y270" s="37">
        <v>0</v>
      </c>
      <c r="Z270" s="37">
        <v>0</v>
      </c>
      <c r="AA270" s="37">
        <v>0</v>
      </c>
      <c r="AB270" s="37">
        <v>8</v>
      </c>
      <c r="AC270" s="37">
        <v>0</v>
      </c>
      <c r="AD270" s="37">
        <v>0</v>
      </c>
      <c r="AE270" s="37">
        <v>0</v>
      </c>
      <c r="AF270" s="37">
        <v>0</v>
      </c>
      <c r="AG270" s="37">
        <v>0</v>
      </c>
      <c r="AH270" s="37">
        <v>0</v>
      </c>
      <c r="AI270" s="37">
        <v>0</v>
      </c>
      <c r="AJ270" s="37">
        <v>0</v>
      </c>
      <c r="AK270" s="37">
        <v>0</v>
      </c>
      <c r="AL270" s="37">
        <v>0</v>
      </c>
      <c r="AM270" s="37">
        <v>0</v>
      </c>
      <c r="AN270" s="37">
        <v>2</v>
      </c>
      <c r="AO270" s="37">
        <v>3</v>
      </c>
      <c r="AP270" s="37">
        <v>0</v>
      </c>
      <c r="AQ270" s="37">
        <v>0</v>
      </c>
      <c r="AR270" s="37">
        <v>0</v>
      </c>
      <c r="AS270" s="37">
        <v>0</v>
      </c>
      <c r="AT270" s="37">
        <v>0</v>
      </c>
      <c r="AU270" s="37">
        <v>0</v>
      </c>
      <c r="AV270" s="37">
        <v>0</v>
      </c>
      <c r="AW270" s="37">
        <v>0</v>
      </c>
      <c r="AX270" s="37">
        <v>5</v>
      </c>
      <c r="AY270" s="37">
        <v>0</v>
      </c>
      <c r="AZ270" s="37">
        <v>0</v>
      </c>
      <c r="BA270" s="37">
        <v>0</v>
      </c>
      <c r="BB270" s="37">
        <v>0</v>
      </c>
      <c r="BC270" s="37">
        <v>0</v>
      </c>
      <c r="BD270" s="37">
        <v>0</v>
      </c>
      <c r="BE270" s="37">
        <v>0</v>
      </c>
      <c r="BF270" s="37">
        <v>0</v>
      </c>
      <c r="BG270" s="37">
        <v>0</v>
      </c>
      <c r="BH270" s="37">
        <v>0</v>
      </c>
      <c r="BI270" s="37">
        <v>0</v>
      </c>
      <c r="BJ270" s="37">
        <v>2</v>
      </c>
      <c r="BK270" s="37">
        <v>3</v>
      </c>
      <c r="BL270" s="37">
        <v>0</v>
      </c>
      <c r="BM270" s="37">
        <v>0</v>
      </c>
      <c r="BN270" s="37">
        <v>0</v>
      </c>
      <c r="BO270" s="37">
        <v>0</v>
      </c>
      <c r="BP270" s="37">
        <v>0</v>
      </c>
      <c r="BQ270" s="37">
        <v>0</v>
      </c>
      <c r="BR270" s="37">
        <v>0</v>
      </c>
      <c r="BS270" s="37">
        <v>0</v>
      </c>
      <c r="BT270" s="37">
        <v>1</v>
      </c>
      <c r="BU270" s="37">
        <v>2</v>
      </c>
      <c r="BV270" s="37">
        <v>3</v>
      </c>
      <c r="BW270" s="37">
        <v>1</v>
      </c>
      <c r="BX270" s="37">
        <v>0</v>
      </c>
      <c r="BY270" s="37">
        <v>0</v>
      </c>
      <c r="BZ270" s="37">
        <v>0</v>
      </c>
      <c r="CA270" s="37">
        <v>0</v>
      </c>
      <c r="CB270" s="37">
        <v>0</v>
      </c>
      <c r="CC270" s="37">
        <v>0</v>
      </c>
      <c r="CD270" s="37">
        <v>0</v>
      </c>
      <c r="CE270" s="37">
        <v>0</v>
      </c>
      <c r="CF270" s="37">
        <v>0</v>
      </c>
      <c r="CG270" s="37">
        <v>5</v>
      </c>
      <c r="CH270" s="37">
        <v>0</v>
      </c>
      <c r="CI270" s="37">
        <v>0</v>
      </c>
      <c r="CJ270" s="37">
        <v>0</v>
      </c>
      <c r="CK270" s="37">
        <v>0</v>
      </c>
      <c r="CL270" s="37">
        <v>0</v>
      </c>
      <c r="CM270" s="37">
        <v>0</v>
      </c>
      <c r="CN270" s="37">
        <v>0</v>
      </c>
      <c r="CO270" s="37">
        <v>0</v>
      </c>
      <c r="CP270" s="37">
        <v>1</v>
      </c>
      <c r="CQ270" s="37">
        <v>2</v>
      </c>
      <c r="CR270" s="37">
        <v>3</v>
      </c>
      <c r="CS270" s="37">
        <v>1</v>
      </c>
      <c r="CT270" s="37">
        <v>0</v>
      </c>
      <c r="CU270" s="37">
        <v>0</v>
      </c>
      <c r="CV270" s="37">
        <v>0</v>
      </c>
      <c r="CW270" s="37">
        <v>0</v>
      </c>
      <c r="CX270" s="37">
        <v>0</v>
      </c>
      <c r="CY270" s="37">
        <v>0</v>
      </c>
      <c r="CZ270" s="37">
        <v>0</v>
      </c>
      <c r="DA270" s="37">
        <v>0</v>
      </c>
      <c r="DB270" s="37">
        <v>0</v>
      </c>
      <c r="DC270" s="37">
        <v>5</v>
      </c>
      <c r="DD270" s="37">
        <v>0</v>
      </c>
      <c r="DE270" s="37">
        <v>0</v>
      </c>
      <c r="DF270" s="37">
        <v>0</v>
      </c>
      <c r="DG270" s="37">
        <v>0</v>
      </c>
      <c r="DH270" s="37">
        <v>0</v>
      </c>
      <c r="DI270" s="37"/>
      <c r="DJ270" s="37">
        <v>9</v>
      </c>
      <c r="DK270" s="37">
        <v>0</v>
      </c>
      <c r="DL270" s="37">
        <v>0</v>
      </c>
      <c r="DM270" s="37">
        <v>1</v>
      </c>
      <c r="DN270" s="37">
        <v>16</v>
      </c>
      <c r="DO270" s="37">
        <v>11</v>
      </c>
      <c r="DP270" s="37">
        <v>19</v>
      </c>
      <c r="DQ270" s="37">
        <v>13</v>
      </c>
      <c r="DR270" s="37">
        <v>17</v>
      </c>
      <c r="DS270" s="37">
        <v>6</v>
      </c>
      <c r="DT270" s="37">
        <v>7</v>
      </c>
      <c r="DU270" s="37">
        <v>21</v>
      </c>
      <c r="DV270" s="37">
        <v>10</v>
      </c>
      <c r="DW270" s="37">
        <v>12</v>
      </c>
      <c r="DX270" s="37">
        <v>21</v>
      </c>
      <c r="DY270" s="37">
        <v>20</v>
      </c>
      <c r="DZ270" s="37">
        <v>16</v>
      </c>
      <c r="EA270" s="37">
        <v>15</v>
      </c>
      <c r="EB270" s="37">
        <v>25</v>
      </c>
      <c r="EC270" s="37">
        <v>4</v>
      </c>
      <c r="ED270" s="37">
        <v>21</v>
      </c>
      <c r="EE270" s="37">
        <f t="shared" si="54"/>
        <v>53</v>
      </c>
      <c r="EF270" s="37">
        <f t="shared" si="55"/>
        <v>56</v>
      </c>
      <c r="EG270" s="37">
        <f t="shared" si="56"/>
        <v>35</v>
      </c>
      <c r="EH270" s="37">
        <f t="shared" si="57"/>
        <v>37</v>
      </c>
      <c r="EI270" s="37">
        <f t="shared" si="58"/>
        <v>57</v>
      </c>
      <c r="EJ270" s="37">
        <f t="shared" si="59"/>
        <v>50</v>
      </c>
      <c r="EK270" s="37">
        <f t="shared" si="60"/>
        <v>58</v>
      </c>
      <c r="EL270" s="37">
        <f t="shared" si="61"/>
        <v>47</v>
      </c>
      <c r="EM270" s="37">
        <f t="shared" si="62"/>
        <v>39</v>
      </c>
      <c r="EN270" s="37">
        <f t="shared" si="63"/>
        <v>33</v>
      </c>
      <c r="EO270" s="37">
        <f t="shared" si="64"/>
        <v>25</v>
      </c>
      <c r="EP270" s="37">
        <f>DN270-DO270</f>
        <v>5</v>
      </c>
      <c r="EQ270" s="37">
        <f>DP270-DQ270</f>
        <v>6</v>
      </c>
      <c r="ER270" s="37">
        <f>DR270-DS270</f>
        <v>11</v>
      </c>
      <c r="ES270" s="37">
        <f>DT270-DU270</f>
        <v>-14</v>
      </c>
      <c r="ET270" s="37"/>
      <c r="EU270" s="42" t="str">
        <f t="shared" si="68"/>
        <v>E</v>
      </c>
      <c r="EV270" s="42" t="str">
        <f t="shared" si="65"/>
        <v>S</v>
      </c>
      <c r="EW270" s="42" t="str">
        <f t="shared" si="66"/>
        <v>T</v>
      </c>
      <c r="EX270" s="42" t="str">
        <f t="shared" si="67"/>
        <v>P</v>
      </c>
      <c r="EY270" s="66" t="s">
        <v>54</v>
      </c>
      <c r="EZ270" s="37">
        <v>5</v>
      </c>
      <c r="FA270" s="37">
        <v>3</v>
      </c>
    </row>
    <row r="271" spans="1:157" x14ac:dyDescent="0.3">
      <c r="A271" s="37">
        <v>269</v>
      </c>
      <c r="B271" s="38">
        <v>42048</v>
      </c>
      <c r="C271" s="37">
        <v>1</v>
      </c>
      <c r="D271" s="37">
        <v>5</v>
      </c>
      <c r="E271" s="37"/>
      <c r="F271" s="37">
        <v>0</v>
      </c>
      <c r="G271" s="37"/>
      <c r="H271" s="40">
        <v>0</v>
      </c>
      <c r="I271" s="40">
        <v>0.7</v>
      </c>
      <c r="J271" s="40"/>
      <c r="K271" s="40">
        <v>0</v>
      </c>
      <c r="L271" s="40">
        <v>0.4</v>
      </c>
      <c r="M271" s="40">
        <v>3.8571428571428572</v>
      </c>
      <c r="N271" s="40">
        <v>3.8571428571428572</v>
      </c>
      <c r="O271" s="40">
        <v>0</v>
      </c>
      <c r="P271" s="40">
        <v>5</v>
      </c>
      <c r="Q271" s="40">
        <v>5</v>
      </c>
      <c r="R271" s="40">
        <v>0</v>
      </c>
      <c r="S271" s="40">
        <v>3.625</v>
      </c>
      <c r="T271" s="40">
        <v>3.7142857142857144</v>
      </c>
      <c r="U271" s="40">
        <v>3</v>
      </c>
      <c r="V271" s="40">
        <v>5</v>
      </c>
      <c r="W271" s="40">
        <v>5</v>
      </c>
      <c r="X271" s="37">
        <v>0</v>
      </c>
      <c r="Y271" s="37">
        <v>0</v>
      </c>
      <c r="Z271" s="37">
        <v>0</v>
      </c>
      <c r="AA271" s="37">
        <v>0</v>
      </c>
      <c r="AB271" s="37">
        <v>2</v>
      </c>
      <c r="AC271" s="37">
        <v>4</v>
      </c>
      <c r="AD271" s="37">
        <v>1</v>
      </c>
      <c r="AE271" s="37">
        <v>0</v>
      </c>
      <c r="AF271" s="37">
        <v>0</v>
      </c>
      <c r="AG271" s="37">
        <v>0</v>
      </c>
      <c r="AH271" s="37">
        <v>0</v>
      </c>
      <c r="AI271" s="37">
        <v>0</v>
      </c>
      <c r="AJ271" s="37">
        <v>0</v>
      </c>
      <c r="AK271" s="37">
        <v>0</v>
      </c>
      <c r="AL271" s="37">
        <v>0</v>
      </c>
      <c r="AM271" s="37">
        <v>0</v>
      </c>
      <c r="AN271" s="37">
        <v>0</v>
      </c>
      <c r="AO271" s="37">
        <v>5</v>
      </c>
      <c r="AP271" s="37">
        <v>0</v>
      </c>
      <c r="AQ271" s="37">
        <v>0</v>
      </c>
      <c r="AR271" s="37">
        <v>0</v>
      </c>
      <c r="AS271" s="37">
        <v>0</v>
      </c>
      <c r="AT271" s="37">
        <v>0</v>
      </c>
      <c r="AU271" s="37">
        <v>0</v>
      </c>
      <c r="AV271" s="37">
        <v>0</v>
      </c>
      <c r="AW271" s="37">
        <v>0</v>
      </c>
      <c r="AX271" s="37">
        <v>2</v>
      </c>
      <c r="AY271" s="37">
        <v>4</v>
      </c>
      <c r="AZ271" s="37">
        <v>1</v>
      </c>
      <c r="BA271" s="37">
        <v>0</v>
      </c>
      <c r="BB271" s="37">
        <v>0</v>
      </c>
      <c r="BC271" s="37">
        <v>0</v>
      </c>
      <c r="BD271" s="37">
        <v>0</v>
      </c>
      <c r="BE271" s="37">
        <v>0</v>
      </c>
      <c r="BF271" s="37">
        <v>0</v>
      </c>
      <c r="BG271" s="37">
        <v>0</v>
      </c>
      <c r="BH271" s="37">
        <v>0</v>
      </c>
      <c r="BI271" s="37">
        <v>0</v>
      </c>
      <c r="BJ271" s="37">
        <v>0</v>
      </c>
      <c r="BK271" s="37">
        <v>5</v>
      </c>
      <c r="BL271" s="37">
        <v>0</v>
      </c>
      <c r="BM271" s="37">
        <v>0</v>
      </c>
      <c r="BN271" s="37">
        <v>0</v>
      </c>
      <c r="BO271" s="37">
        <v>0</v>
      </c>
      <c r="BP271" s="37">
        <v>0</v>
      </c>
      <c r="BQ271" s="37">
        <v>0</v>
      </c>
      <c r="BR271" s="37">
        <v>0</v>
      </c>
      <c r="BS271" s="37">
        <v>0</v>
      </c>
      <c r="BT271" s="37">
        <v>4</v>
      </c>
      <c r="BU271" s="37">
        <v>3</v>
      </c>
      <c r="BV271" s="37">
        <v>1</v>
      </c>
      <c r="BW271" s="37">
        <v>0</v>
      </c>
      <c r="BX271" s="37">
        <v>0</v>
      </c>
      <c r="BY271" s="37">
        <v>0</v>
      </c>
      <c r="BZ271" s="37">
        <v>0</v>
      </c>
      <c r="CA271" s="37">
        <v>0</v>
      </c>
      <c r="CB271" s="37">
        <v>0</v>
      </c>
      <c r="CC271" s="37">
        <v>0</v>
      </c>
      <c r="CD271" s="37">
        <v>0</v>
      </c>
      <c r="CE271" s="37">
        <v>0</v>
      </c>
      <c r="CF271" s="37">
        <v>0</v>
      </c>
      <c r="CG271" s="37">
        <v>5</v>
      </c>
      <c r="CH271" s="37">
        <v>0</v>
      </c>
      <c r="CI271" s="37">
        <v>0</v>
      </c>
      <c r="CJ271" s="37">
        <v>0</v>
      </c>
      <c r="CK271" s="37">
        <v>0</v>
      </c>
      <c r="CL271" s="37">
        <v>0</v>
      </c>
      <c r="CM271" s="37">
        <v>0</v>
      </c>
      <c r="CN271" s="37">
        <v>0</v>
      </c>
      <c r="CO271" s="37">
        <v>0</v>
      </c>
      <c r="CP271" s="37">
        <v>3</v>
      </c>
      <c r="CQ271" s="37">
        <v>3</v>
      </c>
      <c r="CR271" s="37">
        <v>1</v>
      </c>
      <c r="CS271" s="37">
        <v>0</v>
      </c>
      <c r="CT271" s="37">
        <v>0</v>
      </c>
      <c r="CU271" s="37">
        <v>0</v>
      </c>
      <c r="CV271" s="37">
        <v>0</v>
      </c>
      <c r="CW271" s="37">
        <v>0</v>
      </c>
      <c r="CX271" s="37">
        <v>0</v>
      </c>
      <c r="CY271" s="37">
        <v>0</v>
      </c>
      <c r="CZ271" s="37">
        <v>0</v>
      </c>
      <c r="DA271" s="37">
        <v>0</v>
      </c>
      <c r="DB271" s="37">
        <v>0</v>
      </c>
      <c r="DC271" s="37">
        <v>5</v>
      </c>
      <c r="DD271" s="37">
        <v>0</v>
      </c>
      <c r="DE271" s="37">
        <v>0</v>
      </c>
      <c r="DF271" s="37">
        <v>0</v>
      </c>
      <c r="DG271" s="37">
        <v>0</v>
      </c>
      <c r="DH271" s="37">
        <v>0</v>
      </c>
      <c r="DI271" s="37"/>
      <c r="DJ271" s="37">
        <v>9</v>
      </c>
      <c r="DK271" s="37">
        <v>0</v>
      </c>
      <c r="DL271" s="37">
        <v>0</v>
      </c>
      <c r="DM271" s="37">
        <v>1</v>
      </c>
      <c r="DN271" s="37">
        <v>17</v>
      </c>
      <c r="DO271" s="37">
        <v>9</v>
      </c>
      <c r="DP271" s="37">
        <v>26</v>
      </c>
      <c r="DQ271" s="37">
        <v>2</v>
      </c>
      <c r="DR271" s="37">
        <v>21</v>
      </c>
      <c r="DS271" s="37">
        <v>1</v>
      </c>
      <c r="DT271" s="37">
        <v>26</v>
      </c>
      <c r="DU271" s="37">
        <v>3</v>
      </c>
      <c r="DV271" s="37">
        <v>16</v>
      </c>
      <c r="DW271" s="37">
        <v>15</v>
      </c>
      <c r="DX271" s="37">
        <v>17</v>
      </c>
      <c r="DY271" s="37">
        <v>7</v>
      </c>
      <c r="DZ271" s="37">
        <v>18</v>
      </c>
      <c r="EA271" s="37">
        <v>18</v>
      </c>
      <c r="EB271" s="37">
        <v>12</v>
      </c>
      <c r="EC271" s="37">
        <v>25</v>
      </c>
      <c r="ED271" s="37">
        <v>16</v>
      </c>
      <c r="EE271" s="37">
        <f t="shared" si="54"/>
        <v>39</v>
      </c>
      <c r="EF271" s="37">
        <f t="shared" si="55"/>
        <v>48</v>
      </c>
      <c r="EG271" s="37">
        <f t="shared" si="56"/>
        <v>57</v>
      </c>
      <c r="EH271" s="37">
        <f t="shared" si="57"/>
        <v>49</v>
      </c>
      <c r="EI271" s="37">
        <f t="shared" si="58"/>
        <v>41</v>
      </c>
      <c r="EJ271" s="37">
        <f t="shared" si="59"/>
        <v>54</v>
      </c>
      <c r="EK271" s="37">
        <f t="shared" si="60"/>
        <v>43</v>
      </c>
      <c r="EL271" s="37">
        <f t="shared" si="61"/>
        <v>51</v>
      </c>
      <c r="EM271" s="37">
        <f t="shared" si="62"/>
        <v>50</v>
      </c>
      <c r="EN271" s="37">
        <f t="shared" si="63"/>
        <v>31</v>
      </c>
      <c r="EO271" s="37">
        <f t="shared" si="64"/>
        <v>42</v>
      </c>
      <c r="EP271" s="37">
        <f>DN271-DO271</f>
        <v>8</v>
      </c>
      <c r="EQ271" s="37">
        <f>DP271-DQ271</f>
        <v>24</v>
      </c>
      <c r="ER271" s="37">
        <f>DR271-DS271</f>
        <v>20</v>
      </c>
      <c r="ES271" s="37">
        <f>DT271-DU271</f>
        <v>23</v>
      </c>
      <c r="ET271" s="37"/>
      <c r="EU271" s="42" t="str">
        <f t="shared" si="68"/>
        <v>E</v>
      </c>
      <c r="EV271" s="42" t="str">
        <f t="shared" si="65"/>
        <v>S</v>
      </c>
      <c r="EW271" s="42" t="str">
        <f t="shared" si="66"/>
        <v>T</v>
      </c>
      <c r="EX271" s="42" t="str">
        <f t="shared" si="67"/>
        <v>J</v>
      </c>
      <c r="EY271" s="66" t="s">
        <v>61</v>
      </c>
      <c r="EZ271" s="37">
        <v>5</v>
      </c>
      <c r="FA271" s="37">
        <v>3</v>
      </c>
    </row>
    <row r="272" spans="1:157" x14ac:dyDescent="0.3">
      <c r="A272" s="37">
        <v>270</v>
      </c>
      <c r="B272" s="38">
        <v>42048</v>
      </c>
      <c r="C272" s="37">
        <v>1</v>
      </c>
      <c r="D272" s="37">
        <v>6</v>
      </c>
      <c r="E272" s="37"/>
      <c r="F272" s="37">
        <v>0</v>
      </c>
      <c r="G272" s="37"/>
      <c r="H272" s="40">
        <v>0.13333333333333333</v>
      </c>
      <c r="I272" s="40">
        <v>0.8</v>
      </c>
      <c r="J272" s="40"/>
      <c r="K272" s="40">
        <v>0</v>
      </c>
      <c r="L272" s="40">
        <v>0.7</v>
      </c>
      <c r="M272" s="40">
        <v>3.75</v>
      </c>
      <c r="N272" s="40">
        <v>3.8333333333333335</v>
      </c>
      <c r="O272" s="40">
        <v>3.5</v>
      </c>
      <c r="P272" s="40">
        <v>5</v>
      </c>
      <c r="Q272" s="40">
        <v>5</v>
      </c>
      <c r="R272" s="40">
        <v>0</v>
      </c>
      <c r="S272" s="40">
        <v>3.8571428571428572</v>
      </c>
      <c r="T272" s="40">
        <v>3.8571428571428572</v>
      </c>
      <c r="U272" s="40">
        <v>0</v>
      </c>
      <c r="V272" s="40">
        <v>4.8</v>
      </c>
      <c r="W272" s="40">
        <v>4.8</v>
      </c>
      <c r="X272" s="37">
        <v>0</v>
      </c>
      <c r="Y272" s="37">
        <v>0</v>
      </c>
      <c r="Z272" s="37">
        <v>0</v>
      </c>
      <c r="AA272" s="37">
        <v>0</v>
      </c>
      <c r="AB272" s="37">
        <v>3</v>
      </c>
      <c r="AC272" s="37">
        <v>4</v>
      </c>
      <c r="AD272" s="37">
        <v>1</v>
      </c>
      <c r="AE272" s="37">
        <v>0</v>
      </c>
      <c r="AF272" s="37">
        <v>0</v>
      </c>
      <c r="AG272" s="37">
        <v>0</v>
      </c>
      <c r="AH272" s="37">
        <v>0</v>
      </c>
      <c r="AI272" s="37">
        <v>0</v>
      </c>
      <c r="AJ272" s="37">
        <v>0</v>
      </c>
      <c r="AK272" s="37">
        <v>0</v>
      </c>
      <c r="AL272" s="37">
        <v>0</v>
      </c>
      <c r="AM272" s="37">
        <v>0</v>
      </c>
      <c r="AN272" s="37">
        <v>0</v>
      </c>
      <c r="AO272" s="37">
        <v>5</v>
      </c>
      <c r="AP272" s="37">
        <v>0</v>
      </c>
      <c r="AQ272" s="37">
        <v>0</v>
      </c>
      <c r="AR272" s="37">
        <v>0</v>
      </c>
      <c r="AS272" s="37">
        <v>0</v>
      </c>
      <c r="AT272" s="37">
        <v>0</v>
      </c>
      <c r="AU272" s="37">
        <v>0</v>
      </c>
      <c r="AV272" s="37">
        <v>0</v>
      </c>
      <c r="AW272" s="37">
        <v>0</v>
      </c>
      <c r="AX272" s="37">
        <v>2</v>
      </c>
      <c r="AY272" s="37">
        <v>3</v>
      </c>
      <c r="AZ272" s="37">
        <v>1</v>
      </c>
      <c r="BA272" s="37">
        <v>0</v>
      </c>
      <c r="BB272" s="37">
        <v>0</v>
      </c>
      <c r="BC272" s="37">
        <v>0</v>
      </c>
      <c r="BD272" s="37">
        <v>0</v>
      </c>
      <c r="BE272" s="37">
        <v>0</v>
      </c>
      <c r="BF272" s="37">
        <v>0</v>
      </c>
      <c r="BG272" s="37">
        <v>0</v>
      </c>
      <c r="BH272" s="37">
        <v>0</v>
      </c>
      <c r="BI272" s="37">
        <v>0</v>
      </c>
      <c r="BJ272" s="37">
        <v>0</v>
      </c>
      <c r="BK272" s="37">
        <v>5</v>
      </c>
      <c r="BL272" s="37">
        <v>0</v>
      </c>
      <c r="BM272" s="37">
        <v>0</v>
      </c>
      <c r="BN272" s="37">
        <v>0</v>
      </c>
      <c r="BO272" s="37">
        <v>0</v>
      </c>
      <c r="BP272" s="37">
        <v>0</v>
      </c>
      <c r="BQ272" s="37">
        <v>0</v>
      </c>
      <c r="BR272" s="37">
        <v>0</v>
      </c>
      <c r="BS272" s="37">
        <v>0</v>
      </c>
      <c r="BT272" s="37">
        <v>2</v>
      </c>
      <c r="BU272" s="37">
        <v>4</v>
      </c>
      <c r="BV272" s="37">
        <v>1</v>
      </c>
      <c r="BW272" s="37">
        <v>0</v>
      </c>
      <c r="BX272" s="37">
        <v>0</v>
      </c>
      <c r="BY272" s="37">
        <v>0</v>
      </c>
      <c r="BZ272" s="37">
        <v>0</v>
      </c>
      <c r="CA272" s="37">
        <v>0</v>
      </c>
      <c r="CB272" s="37">
        <v>0</v>
      </c>
      <c r="CC272" s="37">
        <v>0</v>
      </c>
      <c r="CD272" s="37">
        <v>0</v>
      </c>
      <c r="CE272" s="37">
        <v>0</v>
      </c>
      <c r="CF272" s="37">
        <v>1</v>
      </c>
      <c r="CG272" s="37">
        <v>4</v>
      </c>
      <c r="CH272" s="37">
        <v>0</v>
      </c>
      <c r="CI272" s="37">
        <v>0</v>
      </c>
      <c r="CJ272" s="37">
        <v>0</v>
      </c>
      <c r="CK272" s="37">
        <v>0</v>
      </c>
      <c r="CL272" s="37">
        <v>0</v>
      </c>
      <c r="CM272" s="37">
        <v>0</v>
      </c>
      <c r="CN272" s="37">
        <v>0</v>
      </c>
      <c r="CO272" s="37">
        <v>0</v>
      </c>
      <c r="CP272" s="37">
        <v>2</v>
      </c>
      <c r="CQ272" s="37">
        <v>4</v>
      </c>
      <c r="CR272" s="37">
        <v>1</v>
      </c>
      <c r="CS272" s="37">
        <v>0</v>
      </c>
      <c r="CT272" s="37">
        <v>0</v>
      </c>
      <c r="CU272" s="37">
        <v>0</v>
      </c>
      <c r="CV272" s="37">
        <v>0</v>
      </c>
      <c r="CW272" s="37">
        <v>0</v>
      </c>
      <c r="CX272" s="37">
        <v>0</v>
      </c>
      <c r="CY272" s="37">
        <v>0</v>
      </c>
      <c r="CZ272" s="37">
        <v>0</v>
      </c>
      <c r="DA272" s="37">
        <v>0</v>
      </c>
      <c r="DB272" s="37">
        <v>1</v>
      </c>
      <c r="DC272" s="37">
        <v>4</v>
      </c>
      <c r="DD272" s="37">
        <v>0</v>
      </c>
      <c r="DE272" s="37">
        <v>0</v>
      </c>
      <c r="DF272" s="37">
        <v>0</v>
      </c>
      <c r="DG272" s="37">
        <v>0</v>
      </c>
      <c r="DH272" s="37">
        <v>0</v>
      </c>
      <c r="DI272" s="37"/>
      <c r="DJ272" s="37">
        <v>0</v>
      </c>
      <c r="DK272" s="37">
        <v>9</v>
      </c>
      <c r="DL272" s="37">
        <v>0</v>
      </c>
      <c r="DM272" s="37">
        <v>2</v>
      </c>
      <c r="DN272" s="37">
        <v>7</v>
      </c>
      <c r="DO272" s="37">
        <v>21</v>
      </c>
      <c r="DP272" s="37">
        <v>23</v>
      </c>
      <c r="DQ272" s="37">
        <v>9</v>
      </c>
      <c r="DR272" s="37">
        <v>16</v>
      </c>
      <c r="DS272" s="37">
        <v>4</v>
      </c>
      <c r="DT272" s="37">
        <v>19</v>
      </c>
      <c r="DU272" s="37">
        <v>14</v>
      </c>
      <c r="DV272" s="37">
        <v>18</v>
      </c>
      <c r="DW272" s="37">
        <v>17</v>
      </c>
      <c r="DX272" s="37">
        <v>14</v>
      </c>
      <c r="DY272" s="37">
        <v>21</v>
      </c>
      <c r="DZ272" s="37">
        <v>17</v>
      </c>
      <c r="EA272" s="37">
        <v>19</v>
      </c>
      <c r="EB272" s="37">
        <v>11</v>
      </c>
      <c r="EC272" s="37">
        <v>9</v>
      </c>
      <c r="ED272" s="37">
        <v>18</v>
      </c>
      <c r="EE272" s="37">
        <f t="shared" si="54"/>
        <v>52</v>
      </c>
      <c r="EF272" s="37">
        <f t="shared" si="55"/>
        <v>47</v>
      </c>
      <c r="EG272" s="37">
        <f t="shared" si="56"/>
        <v>45</v>
      </c>
      <c r="EH272" s="37">
        <f t="shared" si="57"/>
        <v>54</v>
      </c>
      <c r="EI272" s="37">
        <f t="shared" si="58"/>
        <v>56</v>
      </c>
      <c r="EJ272" s="37">
        <f t="shared" si="59"/>
        <v>34</v>
      </c>
      <c r="EK272" s="37">
        <f t="shared" si="60"/>
        <v>46</v>
      </c>
      <c r="EL272" s="37">
        <f t="shared" si="61"/>
        <v>49</v>
      </c>
      <c r="EM272" s="37">
        <f t="shared" si="62"/>
        <v>49</v>
      </c>
      <c r="EN272" s="37">
        <f t="shared" si="63"/>
        <v>35</v>
      </c>
      <c r="EO272" s="37">
        <f t="shared" si="64"/>
        <v>23</v>
      </c>
      <c r="EP272" s="37">
        <f>DN272-DO272</f>
        <v>-14</v>
      </c>
      <c r="EQ272" s="37">
        <f>DP272-DQ272</f>
        <v>14</v>
      </c>
      <c r="ER272" s="37">
        <f>DR272-DS272</f>
        <v>12</v>
      </c>
      <c r="ES272" s="37">
        <f>DT272-DU272</f>
        <v>5</v>
      </c>
      <c r="ET272" s="37"/>
      <c r="EU272" s="42" t="str">
        <f t="shared" si="68"/>
        <v>I</v>
      </c>
      <c r="EV272" s="42" t="str">
        <f t="shared" si="65"/>
        <v>S</v>
      </c>
      <c r="EW272" s="42" t="str">
        <f t="shared" si="66"/>
        <v>T</v>
      </c>
      <c r="EX272" s="42" t="str">
        <f t="shared" si="67"/>
        <v>J</v>
      </c>
      <c r="EY272" s="66" t="s">
        <v>52</v>
      </c>
      <c r="EZ272" s="37">
        <v>10</v>
      </c>
      <c r="FA272" s="37">
        <v>3</v>
      </c>
    </row>
    <row r="273" spans="1:157" x14ac:dyDescent="0.3">
      <c r="A273" s="37">
        <v>271</v>
      </c>
      <c r="B273" s="38">
        <v>42048</v>
      </c>
      <c r="C273" s="37">
        <v>2</v>
      </c>
      <c r="D273" s="37">
        <v>7</v>
      </c>
      <c r="E273" s="37"/>
      <c r="F273" s="37">
        <v>0</v>
      </c>
      <c r="G273" s="37"/>
      <c r="H273" s="40">
        <v>0.26666666666666666</v>
      </c>
      <c r="I273" s="40">
        <v>1</v>
      </c>
      <c r="J273" s="40"/>
      <c r="K273" s="40">
        <v>6.6666666666666666E-2</v>
      </c>
      <c r="L273" s="40">
        <v>1</v>
      </c>
      <c r="M273" s="40">
        <v>5.2857142857142856</v>
      </c>
      <c r="N273" s="40">
        <v>5.2857142857142856</v>
      </c>
      <c r="O273" s="40">
        <v>0</v>
      </c>
      <c r="P273" s="40">
        <v>5.2</v>
      </c>
      <c r="Q273" s="40">
        <v>5.2</v>
      </c>
      <c r="R273" s="40">
        <v>0</v>
      </c>
      <c r="S273" s="40">
        <v>2.75</v>
      </c>
      <c r="T273" s="40">
        <v>5</v>
      </c>
      <c r="U273" s="40">
        <v>2.4285714285714284</v>
      </c>
      <c r="V273" s="40">
        <v>5</v>
      </c>
      <c r="W273" s="40">
        <v>5</v>
      </c>
      <c r="X273" s="37">
        <v>0</v>
      </c>
      <c r="Y273" s="37">
        <v>0</v>
      </c>
      <c r="Z273" s="37">
        <v>0</v>
      </c>
      <c r="AA273" s="37">
        <v>0</v>
      </c>
      <c r="AB273" s="37">
        <v>0</v>
      </c>
      <c r="AC273" s="37">
        <v>0</v>
      </c>
      <c r="AD273" s="37">
        <v>5</v>
      </c>
      <c r="AE273" s="37">
        <v>2</v>
      </c>
      <c r="AF273" s="37">
        <v>0</v>
      </c>
      <c r="AG273" s="37">
        <v>0</v>
      </c>
      <c r="AH273" s="37">
        <v>0</v>
      </c>
      <c r="AI273" s="37">
        <v>0</v>
      </c>
      <c r="AJ273" s="37">
        <v>0</v>
      </c>
      <c r="AK273" s="37">
        <v>0</v>
      </c>
      <c r="AL273" s="37">
        <v>0</v>
      </c>
      <c r="AM273" s="37">
        <v>0</v>
      </c>
      <c r="AN273" s="37">
        <v>0</v>
      </c>
      <c r="AO273" s="37">
        <v>4</v>
      </c>
      <c r="AP273" s="37">
        <v>1</v>
      </c>
      <c r="AQ273" s="37">
        <v>0</v>
      </c>
      <c r="AR273" s="37">
        <v>0</v>
      </c>
      <c r="AS273" s="37">
        <v>0</v>
      </c>
      <c r="AT273" s="37">
        <v>0</v>
      </c>
      <c r="AU273" s="37">
        <v>0</v>
      </c>
      <c r="AV273" s="37">
        <v>0</v>
      </c>
      <c r="AW273" s="37">
        <v>0</v>
      </c>
      <c r="AX273" s="37">
        <v>0</v>
      </c>
      <c r="AY273" s="37">
        <v>0</v>
      </c>
      <c r="AZ273" s="37">
        <v>5</v>
      </c>
      <c r="BA273" s="37">
        <v>2</v>
      </c>
      <c r="BB273" s="37">
        <v>0</v>
      </c>
      <c r="BC273" s="37">
        <v>0</v>
      </c>
      <c r="BD273" s="37">
        <v>0</v>
      </c>
      <c r="BE273" s="37">
        <v>0</v>
      </c>
      <c r="BF273" s="37">
        <v>0</v>
      </c>
      <c r="BG273" s="37">
        <v>0</v>
      </c>
      <c r="BH273" s="37">
        <v>0</v>
      </c>
      <c r="BI273" s="37">
        <v>0</v>
      </c>
      <c r="BJ273" s="37">
        <v>0</v>
      </c>
      <c r="BK273" s="37">
        <v>4</v>
      </c>
      <c r="BL273" s="37">
        <v>1</v>
      </c>
      <c r="BM273" s="37">
        <v>0</v>
      </c>
      <c r="BN273" s="37">
        <v>0</v>
      </c>
      <c r="BO273" s="37">
        <v>0</v>
      </c>
      <c r="BP273" s="37">
        <v>0</v>
      </c>
      <c r="BQ273" s="37">
        <v>0</v>
      </c>
      <c r="BR273" s="37">
        <v>3</v>
      </c>
      <c r="BS273" s="37">
        <v>0</v>
      </c>
      <c r="BT273" s="37">
        <v>2</v>
      </c>
      <c r="BU273" s="37">
        <v>2</v>
      </c>
      <c r="BV273" s="37">
        <v>1</v>
      </c>
      <c r="BW273" s="37">
        <v>0</v>
      </c>
      <c r="BX273" s="37">
        <v>0</v>
      </c>
      <c r="BY273" s="37">
        <v>0</v>
      </c>
      <c r="BZ273" s="37">
        <v>0</v>
      </c>
      <c r="CA273" s="37">
        <v>0</v>
      </c>
      <c r="CB273" s="37">
        <v>0</v>
      </c>
      <c r="CC273" s="37">
        <v>0</v>
      </c>
      <c r="CD273" s="37">
        <v>0</v>
      </c>
      <c r="CE273" s="37">
        <v>0</v>
      </c>
      <c r="CF273" s="37">
        <v>0</v>
      </c>
      <c r="CG273" s="37">
        <v>5</v>
      </c>
      <c r="CH273" s="37">
        <v>0</v>
      </c>
      <c r="CI273" s="37">
        <v>0</v>
      </c>
      <c r="CJ273" s="37">
        <v>0</v>
      </c>
      <c r="CK273" s="37">
        <v>0</v>
      </c>
      <c r="CL273" s="37">
        <v>0</v>
      </c>
      <c r="CM273" s="37">
        <v>0</v>
      </c>
      <c r="CN273" s="37">
        <v>0</v>
      </c>
      <c r="CO273" s="37">
        <v>0</v>
      </c>
      <c r="CP273" s="37">
        <v>0</v>
      </c>
      <c r="CQ273" s="37">
        <v>0</v>
      </c>
      <c r="CR273" s="37">
        <v>1</v>
      </c>
      <c r="CS273" s="37">
        <v>0</v>
      </c>
      <c r="CT273" s="37">
        <v>0</v>
      </c>
      <c r="CU273" s="37">
        <v>0</v>
      </c>
      <c r="CV273" s="37">
        <v>0</v>
      </c>
      <c r="CW273" s="37">
        <v>0</v>
      </c>
      <c r="CX273" s="37">
        <v>0</v>
      </c>
      <c r="CY273" s="37">
        <v>0</v>
      </c>
      <c r="CZ273" s="37">
        <v>0</v>
      </c>
      <c r="DA273" s="37">
        <v>0</v>
      </c>
      <c r="DB273" s="37">
        <v>0</v>
      </c>
      <c r="DC273" s="37">
        <v>5</v>
      </c>
      <c r="DD273" s="37">
        <v>0</v>
      </c>
      <c r="DE273" s="37">
        <v>0</v>
      </c>
      <c r="DF273" s="37">
        <v>0</v>
      </c>
      <c r="DG273" s="37">
        <v>0</v>
      </c>
      <c r="DH273" s="37">
        <v>0</v>
      </c>
      <c r="DI273" s="37"/>
      <c r="DJ273" s="37">
        <v>0</v>
      </c>
      <c r="DK273" s="37">
        <v>9</v>
      </c>
      <c r="DL273" s="37">
        <v>0</v>
      </c>
      <c r="DM273" s="37">
        <v>2</v>
      </c>
      <c r="DN273" s="37">
        <v>11</v>
      </c>
      <c r="DO273" s="37">
        <v>20</v>
      </c>
      <c r="DP273" s="37">
        <v>19</v>
      </c>
      <c r="DQ273" s="37">
        <v>10</v>
      </c>
      <c r="DR273" s="37">
        <v>20</v>
      </c>
      <c r="DS273" s="37">
        <v>7</v>
      </c>
      <c r="DT273" s="37">
        <v>19</v>
      </c>
      <c r="DU273" s="37">
        <v>7</v>
      </c>
      <c r="DV273" s="37">
        <v>14</v>
      </c>
      <c r="DW273" s="37">
        <v>13</v>
      </c>
      <c r="DX273" s="37">
        <v>22</v>
      </c>
      <c r="DY273" s="37">
        <v>10</v>
      </c>
      <c r="DZ273" s="37">
        <v>16</v>
      </c>
      <c r="EA273" s="37">
        <v>10</v>
      </c>
      <c r="EB273" s="37">
        <v>21</v>
      </c>
      <c r="EC273" s="37">
        <v>21</v>
      </c>
      <c r="ED273" s="37">
        <v>17</v>
      </c>
      <c r="EE273" s="37">
        <f t="shared" si="54"/>
        <v>45</v>
      </c>
      <c r="EF273" s="37">
        <f t="shared" si="55"/>
        <v>47</v>
      </c>
      <c r="EG273" s="37">
        <f t="shared" si="56"/>
        <v>52</v>
      </c>
      <c r="EH273" s="37">
        <f t="shared" si="57"/>
        <v>37</v>
      </c>
      <c r="EI273" s="37">
        <f t="shared" si="58"/>
        <v>43</v>
      </c>
      <c r="EJ273" s="37">
        <f t="shared" si="59"/>
        <v>64</v>
      </c>
      <c r="EK273" s="37">
        <f t="shared" si="60"/>
        <v>51</v>
      </c>
      <c r="EL273" s="37">
        <f t="shared" si="61"/>
        <v>52</v>
      </c>
      <c r="EM273" s="37">
        <f t="shared" si="62"/>
        <v>41</v>
      </c>
      <c r="EN273" s="37">
        <f t="shared" si="63"/>
        <v>30</v>
      </c>
      <c r="EO273" s="37">
        <f t="shared" si="64"/>
        <v>43</v>
      </c>
      <c r="EP273" s="37">
        <f>DN273-DO273</f>
        <v>-9</v>
      </c>
      <c r="EQ273" s="37">
        <f>DP273-DQ273</f>
        <v>9</v>
      </c>
      <c r="ER273" s="37">
        <f>DR273-DS273</f>
        <v>13</v>
      </c>
      <c r="ES273" s="37">
        <f>DT273-DU273</f>
        <v>12</v>
      </c>
      <c r="ET273" s="37"/>
      <c r="EU273" s="42" t="str">
        <f t="shared" si="68"/>
        <v>I</v>
      </c>
      <c r="EV273" s="42" t="str">
        <f t="shared" si="65"/>
        <v>S</v>
      </c>
      <c r="EW273" s="42" t="str">
        <f t="shared" si="66"/>
        <v>T</v>
      </c>
      <c r="EX273" s="42" t="str">
        <f t="shared" si="67"/>
        <v>J</v>
      </c>
      <c r="EY273" s="66" t="s">
        <v>52</v>
      </c>
      <c r="EZ273" s="37">
        <v>10</v>
      </c>
      <c r="FA273" s="37">
        <v>3</v>
      </c>
    </row>
    <row r="274" spans="1:157" x14ac:dyDescent="0.3">
      <c r="A274" s="37">
        <v>272</v>
      </c>
      <c r="B274" s="38">
        <v>42048</v>
      </c>
      <c r="C274" s="37">
        <v>2</v>
      </c>
      <c r="D274" s="37">
        <v>8</v>
      </c>
      <c r="E274" s="37"/>
      <c r="F274" s="37">
        <v>1</v>
      </c>
      <c r="G274" s="37"/>
      <c r="H274" s="40">
        <v>0.26666666666666666</v>
      </c>
      <c r="I274" s="40">
        <v>1</v>
      </c>
      <c r="J274" s="40"/>
      <c r="K274" s="40">
        <v>0</v>
      </c>
      <c r="L274" s="40">
        <v>1</v>
      </c>
      <c r="M274" s="40">
        <v>3</v>
      </c>
      <c r="N274" s="40">
        <v>4.666666666666667</v>
      </c>
      <c r="O274" s="40">
        <v>2</v>
      </c>
      <c r="P274" s="40">
        <v>5</v>
      </c>
      <c r="Q274" s="40">
        <v>5</v>
      </c>
      <c r="R274" s="40">
        <v>0</v>
      </c>
      <c r="S274" s="40">
        <v>4.1428571428571432</v>
      </c>
      <c r="T274" s="40">
        <v>4.1428571428571432</v>
      </c>
      <c r="U274" s="40">
        <v>0</v>
      </c>
      <c r="V274" s="40">
        <v>5</v>
      </c>
      <c r="W274" s="40">
        <v>5</v>
      </c>
      <c r="X274" s="37">
        <v>0</v>
      </c>
      <c r="Y274" s="37">
        <v>0</v>
      </c>
      <c r="Z274" s="37">
        <v>2</v>
      </c>
      <c r="AA274" s="37">
        <v>1</v>
      </c>
      <c r="AB274" s="37">
        <v>2</v>
      </c>
      <c r="AC274" s="37">
        <v>1</v>
      </c>
      <c r="AD274" s="37">
        <v>2</v>
      </c>
      <c r="AE274" s="37">
        <v>0</v>
      </c>
      <c r="AF274" s="37">
        <v>0</v>
      </c>
      <c r="AG274" s="37">
        <v>0</v>
      </c>
      <c r="AH274" s="37">
        <v>0</v>
      </c>
      <c r="AI274" s="37">
        <v>0</v>
      </c>
      <c r="AJ274" s="37">
        <v>0</v>
      </c>
      <c r="AK274" s="37">
        <v>0</v>
      </c>
      <c r="AL274" s="37">
        <v>0</v>
      </c>
      <c r="AM274" s="37">
        <v>0</v>
      </c>
      <c r="AN274" s="37">
        <v>0</v>
      </c>
      <c r="AO274" s="37">
        <v>5</v>
      </c>
      <c r="AP274" s="37">
        <v>0</v>
      </c>
      <c r="AQ274" s="37">
        <v>0</v>
      </c>
      <c r="AR274" s="37">
        <v>0</v>
      </c>
      <c r="AS274" s="37">
        <v>0</v>
      </c>
      <c r="AT274" s="37">
        <v>0</v>
      </c>
      <c r="AU274" s="37">
        <v>0</v>
      </c>
      <c r="AV274" s="37">
        <v>0</v>
      </c>
      <c r="AW274" s="37">
        <v>0</v>
      </c>
      <c r="AX274" s="37">
        <v>0</v>
      </c>
      <c r="AY274" s="37">
        <v>1</v>
      </c>
      <c r="AZ274" s="37">
        <v>2</v>
      </c>
      <c r="BA274" s="37">
        <v>0</v>
      </c>
      <c r="BB274" s="37">
        <v>0</v>
      </c>
      <c r="BC274" s="37">
        <v>0</v>
      </c>
      <c r="BD274" s="37">
        <v>0</v>
      </c>
      <c r="BE274" s="37">
        <v>0</v>
      </c>
      <c r="BF274" s="37">
        <v>0</v>
      </c>
      <c r="BG274" s="37">
        <v>0</v>
      </c>
      <c r="BH274" s="37">
        <v>0</v>
      </c>
      <c r="BI274" s="37">
        <v>0</v>
      </c>
      <c r="BJ274" s="37">
        <v>0</v>
      </c>
      <c r="BK274" s="37">
        <v>5</v>
      </c>
      <c r="BL274" s="37">
        <v>0</v>
      </c>
      <c r="BM274" s="37">
        <v>0</v>
      </c>
      <c r="BN274" s="37">
        <v>0</v>
      </c>
      <c r="BO274" s="37">
        <v>0</v>
      </c>
      <c r="BP274" s="37">
        <v>0</v>
      </c>
      <c r="BQ274" s="37">
        <v>0</v>
      </c>
      <c r="BR274" s="37">
        <v>0</v>
      </c>
      <c r="BS274" s="37">
        <v>1</v>
      </c>
      <c r="BT274" s="37">
        <v>1</v>
      </c>
      <c r="BU274" s="37">
        <v>1</v>
      </c>
      <c r="BV274" s="37">
        <v>4</v>
      </c>
      <c r="BW274" s="37">
        <v>0</v>
      </c>
      <c r="BX274" s="37">
        <v>0</v>
      </c>
      <c r="BY274" s="37">
        <v>0</v>
      </c>
      <c r="BZ274" s="37">
        <v>0</v>
      </c>
      <c r="CA274" s="37">
        <v>0</v>
      </c>
      <c r="CB274" s="37">
        <v>0</v>
      </c>
      <c r="CC274" s="37">
        <v>0</v>
      </c>
      <c r="CD274" s="37">
        <v>0</v>
      </c>
      <c r="CE274" s="37">
        <v>0</v>
      </c>
      <c r="CF274" s="37">
        <v>0</v>
      </c>
      <c r="CG274" s="37">
        <v>5</v>
      </c>
      <c r="CH274" s="37">
        <v>0</v>
      </c>
      <c r="CI274" s="37">
        <v>0</v>
      </c>
      <c r="CJ274" s="37">
        <v>0</v>
      </c>
      <c r="CK274" s="37">
        <v>0</v>
      </c>
      <c r="CL274" s="37">
        <v>0</v>
      </c>
      <c r="CM274" s="37">
        <v>0</v>
      </c>
      <c r="CN274" s="37">
        <v>0</v>
      </c>
      <c r="CO274" s="37">
        <v>1</v>
      </c>
      <c r="CP274" s="37">
        <v>1</v>
      </c>
      <c r="CQ274" s="37">
        <v>1</v>
      </c>
      <c r="CR274" s="37">
        <v>4</v>
      </c>
      <c r="CS274" s="37">
        <v>0</v>
      </c>
      <c r="CT274" s="37">
        <v>0</v>
      </c>
      <c r="CU274" s="37">
        <v>0</v>
      </c>
      <c r="CV274" s="37">
        <v>0</v>
      </c>
      <c r="CW274" s="37">
        <v>0</v>
      </c>
      <c r="CX274" s="37">
        <v>0</v>
      </c>
      <c r="CY274" s="37">
        <v>0</v>
      </c>
      <c r="CZ274" s="37">
        <v>0</v>
      </c>
      <c r="DA274" s="37">
        <v>0</v>
      </c>
      <c r="DB274" s="37">
        <v>0</v>
      </c>
      <c r="DC274" s="37">
        <v>5</v>
      </c>
      <c r="DD274" s="37">
        <v>0</v>
      </c>
      <c r="DE274" s="37">
        <v>0</v>
      </c>
      <c r="DF274" s="37">
        <v>0</v>
      </c>
      <c r="DG274" s="37">
        <v>0</v>
      </c>
      <c r="DH274" s="37">
        <v>0</v>
      </c>
      <c r="DI274" s="37"/>
      <c r="DJ274" s="37">
        <v>8</v>
      </c>
      <c r="DK274" s="37">
        <v>1</v>
      </c>
      <c r="DL274" s="37">
        <v>0</v>
      </c>
      <c r="DM274" s="37">
        <v>1</v>
      </c>
      <c r="DN274" s="37">
        <v>3</v>
      </c>
      <c r="DO274" s="37">
        <v>26</v>
      </c>
      <c r="DP274" s="37">
        <v>21</v>
      </c>
      <c r="DQ274" s="37">
        <v>8</v>
      </c>
      <c r="DR274" s="37">
        <v>13</v>
      </c>
      <c r="DS274" s="37">
        <v>9</v>
      </c>
      <c r="DT274" s="37">
        <v>25</v>
      </c>
      <c r="DU274" s="37">
        <v>3</v>
      </c>
      <c r="DV274" s="37">
        <v>15</v>
      </c>
      <c r="DW274" s="37">
        <v>10</v>
      </c>
      <c r="DX274" s="37">
        <v>18</v>
      </c>
      <c r="DY274" s="37">
        <v>16</v>
      </c>
      <c r="DZ274" s="37">
        <v>22</v>
      </c>
      <c r="EA274" s="37">
        <v>21</v>
      </c>
      <c r="EB274" s="37">
        <v>13</v>
      </c>
      <c r="EC274" s="37">
        <v>10</v>
      </c>
      <c r="ED274" s="37">
        <v>19</v>
      </c>
      <c r="EE274" s="37">
        <f t="shared" si="54"/>
        <v>44</v>
      </c>
      <c r="EF274" s="37">
        <f t="shared" si="55"/>
        <v>56</v>
      </c>
      <c r="EG274" s="37">
        <f t="shared" si="56"/>
        <v>44</v>
      </c>
      <c r="EH274" s="37">
        <f t="shared" si="57"/>
        <v>46</v>
      </c>
      <c r="EI274" s="37">
        <f t="shared" si="58"/>
        <v>57</v>
      </c>
      <c r="EJ274" s="37">
        <f t="shared" si="59"/>
        <v>41</v>
      </c>
      <c r="EK274" s="37">
        <f t="shared" si="60"/>
        <v>42</v>
      </c>
      <c r="EL274" s="37">
        <f t="shared" si="61"/>
        <v>55</v>
      </c>
      <c r="EM274" s="37">
        <f t="shared" si="62"/>
        <v>47</v>
      </c>
      <c r="EN274" s="37">
        <f t="shared" si="63"/>
        <v>29</v>
      </c>
      <c r="EO274" s="37">
        <f t="shared" si="64"/>
        <v>28</v>
      </c>
      <c r="EP274" s="37">
        <f>DN274-DO274</f>
        <v>-23</v>
      </c>
      <c r="EQ274" s="37">
        <f>DP274-DQ274</f>
        <v>13</v>
      </c>
      <c r="ER274" s="37">
        <f>DR274-DS274</f>
        <v>4</v>
      </c>
      <c r="ES274" s="37">
        <f>DT274-DU274</f>
        <v>22</v>
      </c>
      <c r="ET274" s="37"/>
      <c r="EU274" s="42" t="str">
        <f t="shared" si="68"/>
        <v>I</v>
      </c>
      <c r="EV274" s="42" t="str">
        <f t="shared" si="65"/>
        <v>S</v>
      </c>
      <c r="EW274" s="42" t="str">
        <f t="shared" si="66"/>
        <v>T</v>
      </c>
      <c r="EX274" s="42" t="str">
        <f t="shared" si="67"/>
        <v>J</v>
      </c>
      <c r="EY274" s="66" t="s">
        <v>52</v>
      </c>
      <c r="EZ274" s="37">
        <v>10</v>
      </c>
      <c r="FA274" s="37">
        <v>3</v>
      </c>
    </row>
    <row r="275" spans="1:157" x14ac:dyDescent="0.3">
      <c r="A275" s="37">
        <v>273</v>
      </c>
      <c r="B275" s="38">
        <v>42048</v>
      </c>
      <c r="C275" s="37">
        <v>2</v>
      </c>
      <c r="D275" s="37">
        <v>9</v>
      </c>
      <c r="E275" s="37"/>
      <c r="F275" s="37">
        <v>0</v>
      </c>
      <c r="G275" s="37"/>
      <c r="H275" s="40">
        <v>0</v>
      </c>
      <c r="I275" s="40">
        <v>1</v>
      </c>
      <c r="J275" s="40"/>
      <c r="K275" s="40">
        <v>0</v>
      </c>
      <c r="L275" s="40">
        <v>1</v>
      </c>
      <c r="M275" s="40">
        <v>3.625</v>
      </c>
      <c r="N275" s="40">
        <v>3.8</v>
      </c>
      <c r="O275" s="40">
        <v>3.3333333333333335</v>
      </c>
      <c r="P275" s="40">
        <v>5</v>
      </c>
      <c r="Q275" s="40">
        <v>5</v>
      </c>
      <c r="R275" s="40">
        <v>0</v>
      </c>
      <c r="S275" s="40">
        <v>4.2857142857142856</v>
      </c>
      <c r="T275" s="40">
        <v>4.2857142857142856</v>
      </c>
      <c r="U275" s="40">
        <v>0</v>
      </c>
      <c r="V275" s="40">
        <v>5</v>
      </c>
      <c r="W275" s="40">
        <v>5</v>
      </c>
      <c r="X275" s="37">
        <v>0</v>
      </c>
      <c r="Y275" s="37">
        <v>0</v>
      </c>
      <c r="Z275" s="37">
        <v>0</v>
      </c>
      <c r="AA275" s="37">
        <v>0</v>
      </c>
      <c r="AB275" s="37">
        <v>3</v>
      </c>
      <c r="AC275" s="37">
        <v>5</v>
      </c>
      <c r="AD275" s="37">
        <v>0</v>
      </c>
      <c r="AE275" s="37">
        <v>0</v>
      </c>
      <c r="AF275" s="37">
        <v>0</v>
      </c>
      <c r="AG275" s="37">
        <v>0</v>
      </c>
      <c r="AH275" s="37">
        <v>0</v>
      </c>
      <c r="AI275" s="37">
        <v>0</v>
      </c>
      <c r="AJ275" s="37">
        <v>0</v>
      </c>
      <c r="AK275" s="37">
        <v>0</v>
      </c>
      <c r="AL275" s="37">
        <v>0</v>
      </c>
      <c r="AM275" s="37">
        <v>0</v>
      </c>
      <c r="AN275" s="37">
        <v>0</v>
      </c>
      <c r="AO275" s="37">
        <v>5</v>
      </c>
      <c r="AP275" s="37">
        <v>0</v>
      </c>
      <c r="AQ275" s="37">
        <v>0</v>
      </c>
      <c r="AR275" s="37">
        <v>0</v>
      </c>
      <c r="AS275" s="37">
        <v>0</v>
      </c>
      <c r="AT275" s="37">
        <v>0</v>
      </c>
      <c r="AU275" s="37">
        <v>0</v>
      </c>
      <c r="AV275" s="37">
        <v>0</v>
      </c>
      <c r="AW275" s="37">
        <v>0</v>
      </c>
      <c r="AX275" s="37">
        <v>1</v>
      </c>
      <c r="AY275" s="37">
        <v>4</v>
      </c>
      <c r="AZ275" s="37">
        <v>0</v>
      </c>
      <c r="BA275" s="37">
        <v>0</v>
      </c>
      <c r="BB275" s="37">
        <v>0</v>
      </c>
      <c r="BC275" s="37">
        <v>0</v>
      </c>
      <c r="BD275" s="37">
        <v>0</v>
      </c>
      <c r="BE275" s="37">
        <v>0</v>
      </c>
      <c r="BF275" s="37">
        <v>0</v>
      </c>
      <c r="BG275" s="37">
        <v>0</v>
      </c>
      <c r="BH275" s="37">
        <v>0</v>
      </c>
      <c r="BI275" s="37">
        <v>0</v>
      </c>
      <c r="BJ275" s="37">
        <v>0</v>
      </c>
      <c r="BK275" s="37">
        <v>5</v>
      </c>
      <c r="BL275" s="37">
        <v>0</v>
      </c>
      <c r="BM275" s="37">
        <v>0</v>
      </c>
      <c r="BN275" s="37">
        <v>0</v>
      </c>
      <c r="BO275" s="37">
        <v>0</v>
      </c>
      <c r="BP275" s="37">
        <v>0</v>
      </c>
      <c r="BQ275" s="37">
        <v>0</v>
      </c>
      <c r="BR275" s="37">
        <v>0</v>
      </c>
      <c r="BS275" s="37">
        <v>0</v>
      </c>
      <c r="BT275" s="37">
        <v>1</v>
      </c>
      <c r="BU275" s="37">
        <v>3</v>
      </c>
      <c r="BV275" s="37">
        <v>3</v>
      </c>
      <c r="BW275" s="37">
        <v>0</v>
      </c>
      <c r="BX275" s="37">
        <v>0</v>
      </c>
      <c r="BY275" s="37">
        <v>0</v>
      </c>
      <c r="BZ275" s="37">
        <v>0</v>
      </c>
      <c r="CA275" s="37">
        <v>0</v>
      </c>
      <c r="CB275" s="37">
        <v>0</v>
      </c>
      <c r="CC275" s="37">
        <v>0</v>
      </c>
      <c r="CD275" s="37">
        <v>0</v>
      </c>
      <c r="CE275" s="37">
        <v>0</v>
      </c>
      <c r="CF275" s="37">
        <v>0</v>
      </c>
      <c r="CG275" s="37">
        <v>5</v>
      </c>
      <c r="CH275" s="37">
        <v>0</v>
      </c>
      <c r="CI275" s="37">
        <v>0</v>
      </c>
      <c r="CJ275" s="37">
        <v>0</v>
      </c>
      <c r="CK275" s="37">
        <v>0</v>
      </c>
      <c r="CL275" s="37">
        <v>0</v>
      </c>
      <c r="CM275" s="37">
        <v>0</v>
      </c>
      <c r="CN275" s="37">
        <v>0</v>
      </c>
      <c r="CO275" s="37">
        <v>0</v>
      </c>
      <c r="CP275" s="37">
        <v>1</v>
      </c>
      <c r="CQ275" s="37">
        <v>3</v>
      </c>
      <c r="CR275" s="37">
        <v>3</v>
      </c>
      <c r="CS275" s="37">
        <v>0</v>
      </c>
      <c r="CT275" s="37">
        <v>0</v>
      </c>
      <c r="CU275" s="37">
        <v>0</v>
      </c>
      <c r="CV275" s="37">
        <v>0</v>
      </c>
      <c r="CW275" s="37">
        <v>0</v>
      </c>
      <c r="CX275" s="37">
        <v>0</v>
      </c>
      <c r="CY275" s="37">
        <v>0</v>
      </c>
      <c r="CZ275" s="37">
        <v>0</v>
      </c>
      <c r="DA275" s="37">
        <v>0</v>
      </c>
      <c r="DB275" s="37">
        <v>0</v>
      </c>
      <c r="DC275" s="37">
        <v>5</v>
      </c>
      <c r="DD275" s="37">
        <v>0</v>
      </c>
      <c r="DE275" s="37">
        <v>0</v>
      </c>
      <c r="DF275" s="37">
        <v>0</v>
      </c>
      <c r="DG275" s="37">
        <v>0</v>
      </c>
      <c r="DH275" s="37">
        <v>0</v>
      </c>
      <c r="DI275" s="37"/>
      <c r="DJ275" s="37">
        <v>0</v>
      </c>
      <c r="DK275" s="37">
        <v>9</v>
      </c>
      <c r="DL275" s="37">
        <v>0</v>
      </c>
      <c r="DM275" s="37">
        <v>2</v>
      </c>
      <c r="DN275" s="37">
        <v>14</v>
      </c>
      <c r="DO275" s="37">
        <v>15</v>
      </c>
      <c r="DP275" s="37">
        <v>23</v>
      </c>
      <c r="DQ275" s="37">
        <v>7</v>
      </c>
      <c r="DR275" s="37">
        <v>22</v>
      </c>
      <c r="DS275" s="37">
        <v>3</v>
      </c>
      <c r="DT275" s="37">
        <v>10</v>
      </c>
      <c r="DU275" s="37">
        <v>20</v>
      </c>
      <c r="DV275" s="37">
        <v>15</v>
      </c>
      <c r="DW275" s="37">
        <v>14</v>
      </c>
      <c r="DX275" s="37">
        <v>19</v>
      </c>
      <c r="DY275" s="37">
        <v>15</v>
      </c>
      <c r="DZ275" s="37">
        <v>17</v>
      </c>
      <c r="EA275" s="37">
        <v>14</v>
      </c>
      <c r="EB275" s="37">
        <v>18</v>
      </c>
      <c r="EC275" s="37">
        <v>19</v>
      </c>
      <c r="ED275" s="37">
        <v>13</v>
      </c>
      <c r="EE275" s="37">
        <f t="shared" si="54"/>
        <v>48</v>
      </c>
      <c r="EF275" s="37">
        <f t="shared" si="55"/>
        <v>49</v>
      </c>
      <c r="EG275" s="37">
        <f t="shared" si="56"/>
        <v>47</v>
      </c>
      <c r="EH275" s="37">
        <f t="shared" si="57"/>
        <v>43</v>
      </c>
      <c r="EI275" s="37">
        <f t="shared" si="58"/>
        <v>45</v>
      </c>
      <c r="EJ275" s="37">
        <f t="shared" si="59"/>
        <v>56</v>
      </c>
      <c r="EK275" s="37">
        <f t="shared" si="60"/>
        <v>45</v>
      </c>
      <c r="EL275" s="37">
        <f t="shared" si="61"/>
        <v>51</v>
      </c>
      <c r="EM275" s="37">
        <f t="shared" si="62"/>
        <v>48</v>
      </c>
      <c r="EN275" s="37">
        <f t="shared" si="63"/>
        <v>27</v>
      </c>
      <c r="EO275" s="37">
        <f t="shared" si="64"/>
        <v>38</v>
      </c>
      <c r="EP275" s="37">
        <f>DN275-DO275</f>
        <v>-1</v>
      </c>
      <c r="EQ275" s="37">
        <f>DP275-DQ275</f>
        <v>16</v>
      </c>
      <c r="ER275" s="37">
        <f>DR275-DS275</f>
        <v>19</v>
      </c>
      <c r="ES275" s="37">
        <f>DT275-DU275</f>
        <v>-10</v>
      </c>
      <c r="ET275" s="37"/>
      <c r="EU275" s="42" t="str">
        <f t="shared" si="68"/>
        <v>I</v>
      </c>
      <c r="EV275" s="42" t="str">
        <f t="shared" si="65"/>
        <v>S</v>
      </c>
      <c r="EW275" s="42" t="str">
        <f t="shared" si="66"/>
        <v>T</v>
      </c>
      <c r="EX275" s="42" t="str">
        <f t="shared" si="67"/>
        <v>P</v>
      </c>
      <c r="EY275" s="66" t="s">
        <v>56</v>
      </c>
      <c r="EZ275" s="37">
        <v>10</v>
      </c>
      <c r="FA275" s="37">
        <v>3</v>
      </c>
    </row>
    <row r="276" spans="1:157" x14ac:dyDescent="0.3">
      <c r="A276" s="37">
        <v>274</v>
      </c>
      <c r="B276" s="38">
        <v>42048</v>
      </c>
      <c r="C276" s="37">
        <v>2</v>
      </c>
      <c r="D276" s="37">
        <v>10</v>
      </c>
      <c r="E276" s="37"/>
      <c r="F276" s="37">
        <v>0</v>
      </c>
      <c r="G276" s="37"/>
      <c r="H276" s="40">
        <v>0.46666666666666667</v>
      </c>
      <c r="I276" s="40">
        <v>1</v>
      </c>
      <c r="J276" s="40"/>
      <c r="K276" s="40">
        <v>0.2</v>
      </c>
      <c r="L276" s="40">
        <v>1</v>
      </c>
      <c r="M276" s="40">
        <v>4.875</v>
      </c>
      <c r="N276" s="40">
        <v>4.875</v>
      </c>
      <c r="O276" s="40">
        <v>0</v>
      </c>
      <c r="P276" s="40">
        <v>5</v>
      </c>
      <c r="Q276" s="40">
        <v>5</v>
      </c>
      <c r="R276" s="40">
        <v>0</v>
      </c>
      <c r="S276" s="40">
        <v>4.4285714285714288</v>
      </c>
      <c r="T276" s="40">
        <v>4.4285714285714288</v>
      </c>
      <c r="U276" s="40">
        <v>0</v>
      </c>
      <c r="V276" s="40">
        <v>5</v>
      </c>
      <c r="W276" s="40">
        <v>5</v>
      </c>
      <c r="X276" s="37">
        <v>0</v>
      </c>
      <c r="Y276" s="37">
        <v>0</v>
      </c>
      <c r="Z276" s="37">
        <v>0</v>
      </c>
      <c r="AA276" s="37">
        <v>0</v>
      </c>
      <c r="AB276" s="37">
        <v>0</v>
      </c>
      <c r="AC276" s="37">
        <v>1</v>
      </c>
      <c r="AD276" s="37">
        <v>7</v>
      </c>
      <c r="AE276" s="37">
        <v>0</v>
      </c>
      <c r="AF276" s="37">
        <v>0</v>
      </c>
      <c r="AG276" s="37">
        <v>0</v>
      </c>
      <c r="AH276" s="37">
        <v>0</v>
      </c>
      <c r="AI276" s="37">
        <v>0</v>
      </c>
      <c r="AJ276" s="37">
        <v>0</v>
      </c>
      <c r="AK276" s="37">
        <v>0</v>
      </c>
      <c r="AL276" s="37">
        <v>0</v>
      </c>
      <c r="AM276" s="37">
        <v>0</v>
      </c>
      <c r="AN276" s="37">
        <v>0</v>
      </c>
      <c r="AO276" s="37">
        <v>5</v>
      </c>
      <c r="AP276" s="37">
        <v>0</v>
      </c>
      <c r="AQ276" s="37">
        <v>0</v>
      </c>
      <c r="AR276" s="37">
        <v>0</v>
      </c>
      <c r="AS276" s="37">
        <v>0</v>
      </c>
      <c r="AT276" s="37">
        <v>0</v>
      </c>
      <c r="AU276" s="37">
        <v>0</v>
      </c>
      <c r="AV276" s="37">
        <v>0</v>
      </c>
      <c r="AW276" s="37">
        <v>0</v>
      </c>
      <c r="AX276" s="37">
        <v>0</v>
      </c>
      <c r="AY276" s="37">
        <v>1</v>
      </c>
      <c r="AZ276" s="37">
        <v>7</v>
      </c>
      <c r="BA276" s="37">
        <v>0</v>
      </c>
      <c r="BB276" s="37">
        <v>0</v>
      </c>
      <c r="BC276" s="37">
        <v>0</v>
      </c>
      <c r="BD276" s="37">
        <v>0</v>
      </c>
      <c r="BE276" s="37">
        <v>0</v>
      </c>
      <c r="BF276" s="37">
        <v>0</v>
      </c>
      <c r="BG276" s="37">
        <v>0</v>
      </c>
      <c r="BH276" s="37">
        <v>0</v>
      </c>
      <c r="BI276" s="37">
        <v>0</v>
      </c>
      <c r="BJ276" s="37">
        <v>0</v>
      </c>
      <c r="BK276" s="37">
        <v>5</v>
      </c>
      <c r="BL276" s="37">
        <v>0</v>
      </c>
      <c r="BM276" s="37">
        <v>0</v>
      </c>
      <c r="BN276" s="37">
        <v>0</v>
      </c>
      <c r="BO276" s="37">
        <v>0</v>
      </c>
      <c r="BP276" s="37">
        <v>0</v>
      </c>
      <c r="BQ276" s="37">
        <v>0</v>
      </c>
      <c r="BR276" s="37">
        <v>0</v>
      </c>
      <c r="BS276" s="37">
        <v>0</v>
      </c>
      <c r="BT276" s="37">
        <v>2</v>
      </c>
      <c r="BU276" s="37">
        <v>1</v>
      </c>
      <c r="BV276" s="37">
        <v>3</v>
      </c>
      <c r="BW276" s="37">
        <v>1</v>
      </c>
      <c r="BX276" s="37">
        <v>0</v>
      </c>
      <c r="BY276" s="37">
        <v>0</v>
      </c>
      <c r="BZ276" s="37">
        <v>0</v>
      </c>
      <c r="CA276" s="37">
        <v>0</v>
      </c>
      <c r="CB276" s="37">
        <v>0</v>
      </c>
      <c r="CC276" s="37">
        <v>0</v>
      </c>
      <c r="CD276" s="37">
        <v>0</v>
      </c>
      <c r="CE276" s="37">
        <v>0</v>
      </c>
      <c r="CF276" s="37">
        <v>0</v>
      </c>
      <c r="CG276" s="37">
        <v>5</v>
      </c>
      <c r="CH276" s="37">
        <v>0</v>
      </c>
      <c r="CI276" s="37">
        <v>0</v>
      </c>
      <c r="CJ276" s="37">
        <v>0</v>
      </c>
      <c r="CK276" s="37">
        <v>0</v>
      </c>
      <c r="CL276" s="37">
        <v>0</v>
      </c>
      <c r="CM276" s="37">
        <v>0</v>
      </c>
      <c r="CN276" s="37">
        <v>0</v>
      </c>
      <c r="CO276" s="37">
        <v>0</v>
      </c>
      <c r="CP276" s="37">
        <v>2</v>
      </c>
      <c r="CQ276" s="37">
        <v>1</v>
      </c>
      <c r="CR276" s="37">
        <v>3</v>
      </c>
      <c r="CS276" s="37">
        <v>1</v>
      </c>
      <c r="CT276" s="37">
        <v>0</v>
      </c>
      <c r="CU276" s="37">
        <v>0</v>
      </c>
      <c r="CV276" s="37">
        <v>0</v>
      </c>
      <c r="CW276" s="37">
        <v>0</v>
      </c>
      <c r="CX276" s="37">
        <v>0</v>
      </c>
      <c r="CY276" s="37">
        <v>0</v>
      </c>
      <c r="CZ276" s="37">
        <v>0</v>
      </c>
      <c r="DA276" s="37">
        <v>0</v>
      </c>
      <c r="DB276" s="37">
        <v>0</v>
      </c>
      <c r="DC276" s="37">
        <v>5</v>
      </c>
      <c r="DD276" s="37">
        <v>0</v>
      </c>
      <c r="DE276" s="37">
        <v>0</v>
      </c>
      <c r="DF276" s="37">
        <v>0</v>
      </c>
      <c r="DG276" s="37">
        <v>0</v>
      </c>
      <c r="DH276" s="37">
        <v>0</v>
      </c>
      <c r="DI276" s="37"/>
      <c r="DJ276" s="37">
        <v>9</v>
      </c>
      <c r="DK276" s="37">
        <v>0</v>
      </c>
      <c r="DL276" s="37">
        <v>0</v>
      </c>
      <c r="DM276" s="37">
        <v>1</v>
      </c>
      <c r="DN276" s="37">
        <v>1</v>
      </c>
      <c r="DO276" s="37">
        <v>24</v>
      </c>
      <c r="DP276" s="37">
        <v>19</v>
      </c>
      <c r="DQ276" s="37">
        <v>6</v>
      </c>
      <c r="DR276" s="37">
        <v>13</v>
      </c>
      <c r="DS276" s="37">
        <v>11</v>
      </c>
      <c r="DT276" s="37">
        <v>23</v>
      </c>
      <c r="DU276" s="37">
        <v>5</v>
      </c>
      <c r="DV276" s="37">
        <v>22</v>
      </c>
      <c r="DW276" s="37">
        <v>15</v>
      </c>
      <c r="DX276" s="37">
        <v>15</v>
      </c>
      <c r="DY276" s="37">
        <v>16</v>
      </c>
      <c r="DZ276" s="37">
        <v>18</v>
      </c>
      <c r="EA276" s="37">
        <v>17</v>
      </c>
      <c r="EB276" s="37">
        <v>9</v>
      </c>
      <c r="EC276" s="37">
        <v>13</v>
      </c>
      <c r="ED276" s="37">
        <v>19</v>
      </c>
      <c r="EE276" s="37">
        <f t="shared" ref="EE276:EE326" si="72">DW276+DX276+DY276</f>
        <v>46</v>
      </c>
      <c r="EF276" s="37">
        <f t="shared" ref="EF276:EF326" si="73">SUM(DZ276:EB276)</f>
        <v>44</v>
      </c>
      <c r="EG276" s="37">
        <f t="shared" ref="EG276:EG326" si="74">EC276+ED276+DV276</f>
        <v>54</v>
      </c>
      <c r="EH276" s="37">
        <f t="shared" ref="EH276:EH326" si="75">DV276+DW276+EA276</f>
        <v>54</v>
      </c>
      <c r="EI276" s="37">
        <f t="shared" ref="EI276:EI326" si="76">DY276+DZ276+ED276</f>
        <v>53</v>
      </c>
      <c r="EJ276" s="37">
        <f t="shared" ref="EJ276:EJ326" si="77">DX276+EB276+EC276</f>
        <v>37</v>
      </c>
      <c r="EK276" s="37">
        <f t="shared" ref="EK276:EK326" si="78">ED276+EB276+DW276</f>
        <v>43</v>
      </c>
      <c r="EL276" s="37">
        <f t="shared" ref="EL276:EL326" si="79">DZ276+DX276+DV276</f>
        <v>55</v>
      </c>
      <c r="EM276" s="37">
        <f t="shared" ref="EM276:EM326" si="80">EC276+EA276+DY276</f>
        <v>46</v>
      </c>
      <c r="EN276" s="37">
        <f t="shared" ref="EN276:EN326" si="81">ED276+DW276</f>
        <v>34</v>
      </c>
      <c r="EO276" s="37">
        <f t="shared" ref="EO276:EO326" si="82">DX276+EC276</f>
        <v>28</v>
      </c>
      <c r="EP276" s="37">
        <f>DN276-DO276</f>
        <v>-23</v>
      </c>
      <c r="EQ276" s="37">
        <f>DP276-DQ276</f>
        <v>13</v>
      </c>
      <c r="ER276" s="37">
        <f>DR276-DS276</f>
        <v>2</v>
      </c>
      <c r="ES276" s="37">
        <f>DT276-DU276</f>
        <v>18</v>
      </c>
      <c r="ET276" s="37"/>
      <c r="EU276" s="42" t="str">
        <f t="shared" si="68"/>
        <v>I</v>
      </c>
      <c r="EV276" s="42" t="str">
        <f t="shared" ref="EV276:EV326" si="83">IF(EQ276&gt;0,"S","N")</f>
        <v>S</v>
      </c>
      <c r="EW276" s="42" t="str">
        <f t="shared" ref="EW276:EW326" si="84">IF(ER276&gt;0,"T","F")</f>
        <v>T</v>
      </c>
      <c r="EX276" s="42" t="str">
        <f t="shared" ref="EX276:EX326" si="85">IF(ES276&gt;0,"J","P")</f>
        <v>J</v>
      </c>
      <c r="EY276" s="66" t="s">
        <v>52</v>
      </c>
      <c r="EZ276" s="37">
        <v>5</v>
      </c>
      <c r="FA276" s="37">
        <v>3</v>
      </c>
    </row>
    <row r="277" spans="1:157" x14ac:dyDescent="0.3">
      <c r="A277" s="37">
        <v>275</v>
      </c>
      <c r="B277" s="38">
        <v>42048</v>
      </c>
      <c r="C277" s="37">
        <v>2</v>
      </c>
      <c r="D277" s="37">
        <v>11</v>
      </c>
      <c r="E277" s="37"/>
      <c r="F277" s="37">
        <v>1</v>
      </c>
      <c r="G277" s="37"/>
      <c r="H277" s="40">
        <v>0.4</v>
      </c>
      <c r="I277" s="40">
        <v>1</v>
      </c>
      <c r="J277" s="40"/>
      <c r="K277" s="40">
        <v>0</v>
      </c>
      <c r="L277" s="40">
        <v>1</v>
      </c>
      <c r="M277" s="40">
        <v>4.7142857142857144</v>
      </c>
      <c r="N277" s="40">
        <v>4.7142857142857144</v>
      </c>
      <c r="O277" s="40">
        <v>0</v>
      </c>
      <c r="P277" s="40">
        <v>5</v>
      </c>
      <c r="Q277" s="40">
        <v>5</v>
      </c>
      <c r="R277" s="40">
        <v>0</v>
      </c>
      <c r="S277" s="40">
        <v>2.5</v>
      </c>
      <c r="T277" s="40">
        <v>4</v>
      </c>
      <c r="U277" s="40">
        <v>2</v>
      </c>
      <c r="V277" s="40">
        <v>5</v>
      </c>
      <c r="W277" s="40">
        <v>5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v>2</v>
      </c>
      <c r="AD277" s="37">
        <v>5</v>
      </c>
      <c r="AE277" s="37">
        <v>0</v>
      </c>
      <c r="AF277" s="37">
        <v>0</v>
      </c>
      <c r="AG277" s="37">
        <v>0</v>
      </c>
      <c r="AH277" s="37">
        <v>0</v>
      </c>
      <c r="AI277" s="37">
        <v>0</v>
      </c>
      <c r="AJ277" s="37">
        <v>0</v>
      </c>
      <c r="AK277" s="37">
        <v>0</v>
      </c>
      <c r="AL277" s="37">
        <v>0</v>
      </c>
      <c r="AM277" s="37">
        <v>0</v>
      </c>
      <c r="AN277" s="37">
        <v>0</v>
      </c>
      <c r="AO277" s="37">
        <v>5</v>
      </c>
      <c r="AP277" s="37">
        <v>0</v>
      </c>
      <c r="AQ277" s="37">
        <v>0</v>
      </c>
      <c r="AR277" s="37">
        <v>0</v>
      </c>
      <c r="AS277" s="37">
        <v>0</v>
      </c>
      <c r="AT277" s="37">
        <v>0</v>
      </c>
      <c r="AU277" s="37">
        <v>0</v>
      </c>
      <c r="AV277" s="37">
        <v>0</v>
      </c>
      <c r="AW277" s="37">
        <v>0</v>
      </c>
      <c r="AX277" s="37">
        <v>0</v>
      </c>
      <c r="AY277" s="37">
        <v>2</v>
      </c>
      <c r="AZ277" s="37">
        <v>5</v>
      </c>
      <c r="BA277" s="37">
        <v>0</v>
      </c>
      <c r="BB277" s="37">
        <v>0</v>
      </c>
      <c r="BC277" s="37">
        <v>0</v>
      </c>
      <c r="BD277" s="37">
        <v>0</v>
      </c>
      <c r="BE277" s="37">
        <v>0</v>
      </c>
      <c r="BF277" s="37">
        <v>0</v>
      </c>
      <c r="BG277" s="37">
        <v>0</v>
      </c>
      <c r="BH277" s="37">
        <v>0</v>
      </c>
      <c r="BI277" s="37">
        <v>0</v>
      </c>
      <c r="BJ277" s="37">
        <v>0</v>
      </c>
      <c r="BK277" s="37">
        <v>5</v>
      </c>
      <c r="BL277" s="37">
        <v>0</v>
      </c>
      <c r="BM277" s="37">
        <v>0</v>
      </c>
      <c r="BN277" s="37">
        <v>0</v>
      </c>
      <c r="BO277" s="37">
        <v>0</v>
      </c>
      <c r="BP277" s="37">
        <v>0</v>
      </c>
      <c r="BQ277" s="37">
        <v>0</v>
      </c>
      <c r="BR277" s="37">
        <v>2</v>
      </c>
      <c r="BS277" s="37">
        <v>2</v>
      </c>
      <c r="BT277" s="37">
        <v>2</v>
      </c>
      <c r="BU277" s="37">
        <v>2</v>
      </c>
      <c r="BV277" s="37">
        <v>0</v>
      </c>
      <c r="BW277" s="37">
        <v>0</v>
      </c>
      <c r="BX277" s="37">
        <v>0</v>
      </c>
      <c r="BY277" s="37">
        <v>0</v>
      </c>
      <c r="BZ277" s="37">
        <v>0</v>
      </c>
      <c r="CA277" s="37">
        <v>0</v>
      </c>
      <c r="CB277" s="37">
        <v>0</v>
      </c>
      <c r="CC277" s="37">
        <v>0</v>
      </c>
      <c r="CD277" s="37">
        <v>0</v>
      </c>
      <c r="CE277" s="37">
        <v>0</v>
      </c>
      <c r="CF277" s="37">
        <v>0</v>
      </c>
      <c r="CG277" s="37">
        <v>5</v>
      </c>
      <c r="CH277" s="37">
        <v>0</v>
      </c>
      <c r="CI277" s="37">
        <v>0</v>
      </c>
      <c r="CJ277" s="37">
        <v>0</v>
      </c>
      <c r="CK277" s="37">
        <v>0</v>
      </c>
      <c r="CL277" s="37">
        <v>0</v>
      </c>
      <c r="CM277" s="37">
        <v>0</v>
      </c>
      <c r="CN277" s="37">
        <v>0</v>
      </c>
      <c r="CO277" s="37">
        <v>0</v>
      </c>
      <c r="CP277" s="37">
        <v>0</v>
      </c>
      <c r="CQ277" s="37">
        <v>2</v>
      </c>
      <c r="CR277" s="37">
        <v>0</v>
      </c>
      <c r="CS277" s="37">
        <v>0</v>
      </c>
      <c r="CT277" s="37">
        <v>0</v>
      </c>
      <c r="CU277" s="37">
        <v>0</v>
      </c>
      <c r="CV277" s="37">
        <v>0</v>
      </c>
      <c r="CW277" s="37">
        <v>0</v>
      </c>
      <c r="CX277" s="37">
        <v>0</v>
      </c>
      <c r="CY277" s="37">
        <v>0</v>
      </c>
      <c r="CZ277" s="37">
        <v>0</v>
      </c>
      <c r="DA277" s="37">
        <v>0</v>
      </c>
      <c r="DB277" s="37">
        <v>0</v>
      </c>
      <c r="DC277" s="37">
        <v>5</v>
      </c>
      <c r="DD277" s="37">
        <v>0</v>
      </c>
      <c r="DE277" s="37">
        <v>0</v>
      </c>
      <c r="DF277" s="37">
        <v>0</v>
      </c>
      <c r="DG277" s="37">
        <v>0</v>
      </c>
      <c r="DH277" s="37">
        <v>0</v>
      </c>
      <c r="DI277" s="37"/>
      <c r="DJ277" s="37">
        <v>7</v>
      </c>
      <c r="DK277" s="37">
        <v>2</v>
      </c>
      <c r="DL277" s="37">
        <v>0</v>
      </c>
      <c r="DM277" s="37">
        <v>1</v>
      </c>
      <c r="DN277" s="37">
        <v>8</v>
      </c>
      <c r="DO277" s="37">
        <v>20</v>
      </c>
      <c r="DP277" s="37">
        <v>18</v>
      </c>
      <c r="DQ277" s="37">
        <v>11</v>
      </c>
      <c r="DR277" s="37">
        <v>19</v>
      </c>
      <c r="DS277" s="37">
        <v>3</v>
      </c>
      <c r="DT277" s="37">
        <v>5</v>
      </c>
      <c r="DU277" s="37">
        <v>26</v>
      </c>
      <c r="DV277" s="37">
        <v>20</v>
      </c>
      <c r="DW277" s="37">
        <v>10</v>
      </c>
      <c r="DX277" s="37">
        <v>13</v>
      </c>
      <c r="DY277" s="37">
        <v>18</v>
      </c>
      <c r="DZ277" s="37">
        <v>18</v>
      </c>
      <c r="EA277" s="37">
        <v>14</v>
      </c>
      <c r="EB277" s="37">
        <v>21</v>
      </c>
      <c r="EC277" s="37">
        <v>13</v>
      </c>
      <c r="ED277" s="37">
        <v>17</v>
      </c>
      <c r="EE277" s="37">
        <f t="shared" si="72"/>
        <v>41</v>
      </c>
      <c r="EF277" s="37">
        <f t="shared" si="73"/>
        <v>53</v>
      </c>
      <c r="EG277" s="37">
        <f t="shared" si="74"/>
        <v>50</v>
      </c>
      <c r="EH277" s="37">
        <f t="shared" si="75"/>
        <v>44</v>
      </c>
      <c r="EI277" s="37">
        <f t="shared" si="76"/>
        <v>53</v>
      </c>
      <c r="EJ277" s="37">
        <f t="shared" si="77"/>
        <v>47</v>
      </c>
      <c r="EK277" s="37">
        <f t="shared" si="78"/>
        <v>48</v>
      </c>
      <c r="EL277" s="37">
        <f t="shared" si="79"/>
        <v>51</v>
      </c>
      <c r="EM277" s="37">
        <f t="shared" si="80"/>
        <v>45</v>
      </c>
      <c r="EN277" s="37">
        <f t="shared" si="81"/>
        <v>27</v>
      </c>
      <c r="EO277" s="37">
        <f t="shared" si="82"/>
        <v>26</v>
      </c>
      <c r="EP277" s="37">
        <f>DN277-DO277</f>
        <v>-12</v>
      </c>
      <c r="EQ277" s="37">
        <f>DP277-DQ277</f>
        <v>7</v>
      </c>
      <c r="ER277" s="37">
        <f>DR277-DS277</f>
        <v>16</v>
      </c>
      <c r="ES277" s="37">
        <f>DT277-DU277</f>
        <v>-21</v>
      </c>
      <c r="ET277" s="37"/>
      <c r="EU277" s="42" t="str">
        <f t="shared" ref="EU277:EU326" si="86">IF(EP277&gt;0,"E","I")</f>
        <v>I</v>
      </c>
      <c r="EV277" s="42" t="str">
        <f t="shared" si="83"/>
        <v>S</v>
      </c>
      <c r="EW277" s="42" t="str">
        <f t="shared" si="84"/>
        <v>T</v>
      </c>
      <c r="EX277" s="42" t="str">
        <f t="shared" si="85"/>
        <v>P</v>
      </c>
      <c r="EY277" s="66" t="s">
        <v>56</v>
      </c>
      <c r="EZ277" s="37">
        <v>5</v>
      </c>
      <c r="FA277" s="37">
        <v>3</v>
      </c>
    </row>
    <row r="278" spans="1:157" x14ac:dyDescent="0.3">
      <c r="A278" s="37">
        <v>276</v>
      </c>
      <c r="B278" s="38">
        <v>42048</v>
      </c>
      <c r="C278" s="37">
        <v>2</v>
      </c>
      <c r="D278" s="37">
        <v>12</v>
      </c>
      <c r="E278" s="37"/>
      <c r="F278" s="37">
        <v>1</v>
      </c>
      <c r="G278" s="37"/>
      <c r="H278" s="40">
        <v>0.46666666666666667</v>
      </c>
      <c r="I278" s="40">
        <v>1</v>
      </c>
      <c r="J278" s="40"/>
      <c r="K278" s="40">
        <v>0</v>
      </c>
      <c r="L278" s="40">
        <v>1</v>
      </c>
      <c r="M278" s="40">
        <v>4.8571428571428568</v>
      </c>
      <c r="N278" s="40">
        <v>4.8571428571428568</v>
      </c>
      <c r="O278" s="40">
        <v>0</v>
      </c>
      <c r="P278" s="40">
        <v>5</v>
      </c>
      <c r="Q278" s="40">
        <v>5</v>
      </c>
      <c r="R278" s="40">
        <v>0</v>
      </c>
      <c r="S278" s="40">
        <v>4.125</v>
      </c>
      <c r="T278" s="40">
        <v>4.8</v>
      </c>
      <c r="U278" s="40">
        <v>3</v>
      </c>
      <c r="V278" s="40">
        <v>5.2</v>
      </c>
      <c r="W278" s="40">
        <v>5.2</v>
      </c>
      <c r="X278" s="37">
        <v>0</v>
      </c>
      <c r="Y278" s="37">
        <v>0</v>
      </c>
      <c r="Z278" s="37">
        <v>0</v>
      </c>
      <c r="AA278" s="37">
        <v>0</v>
      </c>
      <c r="AB278" s="37">
        <v>0</v>
      </c>
      <c r="AC278" s="37">
        <v>1</v>
      </c>
      <c r="AD278" s="37">
        <v>6</v>
      </c>
      <c r="AE278" s="37">
        <v>0</v>
      </c>
      <c r="AF278" s="37">
        <v>0</v>
      </c>
      <c r="AG278" s="37">
        <v>0</v>
      </c>
      <c r="AH278" s="37">
        <v>0</v>
      </c>
      <c r="AI278" s="37">
        <v>0</v>
      </c>
      <c r="AJ278" s="37">
        <v>0</v>
      </c>
      <c r="AK278" s="37">
        <v>0</v>
      </c>
      <c r="AL278" s="37">
        <v>0</v>
      </c>
      <c r="AM278" s="37">
        <v>0</v>
      </c>
      <c r="AN278" s="37">
        <v>0</v>
      </c>
      <c r="AO278" s="37">
        <v>5</v>
      </c>
      <c r="AP278" s="37">
        <v>0</v>
      </c>
      <c r="AQ278" s="37">
        <v>0</v>
      </c>
      <c r="AR278" s="37">
        <v>0</v>
      </c>
      <c r="AS278" s="37">
        <v>0</v>
      </c>
      <c r="AT278" s="37">
        <v>0</v>
      </c>
      <c r="AU278" s="37">
        <v>0</v>
      </c>
      <c r="AV278" s="37">
        <v>0</v>
      </c>
      <c r="AW278" s="37">
        <v>0</v>
      </c>
      <c r="AX278" s="37">
        <v>0</v>
      </c>
      <c r="AY278" s="37">
        <v>1</v>
      </c>
      <c r="AZ278" s="37">
        <v>6</v>
      </c>
      <c r="BA278" s="37">
        <v>0</v>
      </c>
      <c r="BB278" s="37">
        <v>0</v>
      </c>
      <c r="BC278" s="37">
        <v>0</v>
      </c>
      <c r="BD278" s="37">
        <v>0</v>
      </c>
      <c r="BE278" s="37">
        <v>0</v>
      </c>
      <c r="BF278" s="37">
        <v>0</v>
      </c>
      <c r="BG278" s="37">
        <v>0</v>
      </c>
      <c r="BH278" s="37">
        <v>0</v>
      </c>
      <c r="BI278" s="37">
        <v>0</v>
      </c>
      <c r="BJ278" s="37">
        <v>0</v>
      </c>
      <c r="BK278" s="37">
        <v>5</v>
      </c>
      <c r="BL278" s="37">
        <v>0</v>
      </c>
      <c r="BM278" s="37">
        <v>0</v>
      </c>
      <c r="BN278" s="37">
        <v>0</v>
      </c>
      <c r="BO278" s="37">
        <v>0</v>
      </c>
      <c r="BP278" s="37">
        <v>0</v>
      </c>
      <c r="BQ278" s="37">
        <v>0</v>
      </c>
      <c r="BR278" s="37">
        <v>0</v>
      </c>
      <c r="BS278" s="37">
        <v>0</v>
      </c>
      <c r="BT278" s="37">
        <v>3</v>
      </c>
      <c r="BU278" s="37">
        <v>1</v>
      </c>
      <c r="BV278" s="37">
        <v>4</v>
      </c>
      <c r="BW278" s="37">
        <v>0</v>
      </c>
      <c r="BX278" s="37">
        <v>0</v>
      </c>
      <c r="BY278" s="37">
        <v>0</v>
      </c>
      <c r="BZ278" s="37">
        <v>0</v>
      </c>
      <c r="CA278" s="37">
        <v>0</v>
      </c>
      <c r="CB278" s="37">
        <v>0</v>
      </c>
      <c r="CC278" s="37">
        <v>0</v>
      </c>
      <c r="CD278" s="37">
        <v>0</v>
      </c>
      <c r="CE278" s="37">
        <v>0</v>
      </c>
      <c r="CF278" s="37">
        <v>0</v>
      </c>
      <c r="CG278" s="37">
        <v>4</v>
      </c>
      <c r="CH278" s="37">
        <v>1</v>
      </c>
      <c r="CI278" s="37">
        <v>0</v>
      </c>
      <c r="CJ278" s="37">
        <v>0</v>
      </c>
      <c r="CK278" s="37">
        <v>0</v>
      </c>
      <c r="CL278" s="37">
        <v>0</v>
      </c>
      <c r="CM278" s="37">
        <v>0</v>
      </c>
      <c r="CN278" s="37">
        <v>0</v>
      </c>
      <c r="CO278" s="37">
        <v>0</v>
      </c>
      <c r="CP278" s="37">
        <v>0</v>
      </c>
      <c r="CQ278" s="37">
        <v>1</v>
      </c>
      <c r="CR278" s="37">
        <v>4</v>
      </c>
      <c r="CS278" s="37">
        <v>0</v>
      </c>
      <c r="CT278" s="37">
        <v>0</v>
      </c>
      <c r="CU278" s="37">
        <v>0</v>
      </c>
      <c r="CV278" s="37">
        <v>0</v>
      </c>
      <c r="CW278" s="37">
        <v>0</v>
      </c>
      <c r="CX278" s="37">
        <v>0</v>
      </c>
      <c r="CY278" s="37">
        <v>0</v>
      </c>
      <c r="CZ278" s="37">
        <v>0</v>
      </c>
      <c r="DA278" s="37">
        <v>0</v>
      </c>
      <c r="DB278" s="37">
        <v>0</v>
      </c>
      <c r="DC278" s="37">
        <v>4</v>
      </c>
      <c r="DD278" s="37">
        <v>1</v>
      </c>
      <c r="DE278" s="37">
        <v>0</v>
      </c>
      <c r="DF278" s="37">
        <v>0</v>
      </c>
      <c r="DG278" s="37">
        <v>0</v>
      </c>
      <c r="DH278" s="37">
        <v>0</v>
      </c>
      <c r="DI278" s="37"/>
      <c r="DJ278" s="37">
        <v>4</v>
      </c>
      <c r="DK278" s="37">
        <v>5</v>
      </c>
      <c r="DL278" s="37">
        <v>0</v>
      </c>
      <c r="DM278" s="37">
        <v>0</v>
      </c>
      <c r="DN278" s="37">
        <v>1</v>
      </c>
      <c r="DO278" s="37">
        <v>27</v>
      </c>
      <c r="DP278" s="37">
        <v>20</v>
      </c>
      <c r="DQ278" s="37">
        <v>12</v>
      </c>
      <c r="DR278" s="37">
        <v>26</v>
      </c>
      <c r="DS278" s="37">
        <v>7</v>
      </c>
      <c r="DT278" s="37">
        <v>24</v>
      </c>
      <c r="DU278" s="37">
        <v>6</v>
      </c>
      <c r="DV278" s="37">
        <v>17</v>
      </c>
      <c r="DW278" s="37">
        <v>8</v>
      </c>
      <c r="DX278" s="37">
        <v>14</v>
      </c>
      <c r="DY278" s="37">
        <v>23</v>
      </c>
      <c r="DZ278" s="37">
        <v>25</v>
      </c>
      <c r="EA278" s="37">
        <v>21</v>
      </c>
      <c r="EB278" s="37">
        <v>8</v>
      </c>
      <c r="EC278" s="37">
        <v>6</v>
      </c>
      <c r="ED278" s="37">
        <v>22</v>
      </c>
      <c r="EE278" s="37">
        <f t="shared" si="72"/>
        <v>45</v>
      </c>
      <c r="EF278" s="37">
        <f t="shared" si="73"/>
        <v>54</v>
      </c>
      <c r="EG278" s="37">
        <f t="shared" si="74"/>
        <v>45</v>
      </c>
      <c r="EH278" s="37">
        <f t="shared" si="75"/>
        <v>46</v>
      </c>
      <c r="EI278" s="37">
        <f t="shared" si="76"/>
        <v>70</v>
      </c>
      <c r="EJ278" s="37">
        <f t="shared" si="77"/>
        <v>28</v>
      </c>
      <c r="EK278" s="37">
        <f t="shared" si="78"/>
        <v>38</v>
      </c>
      <c r="EL278" s="37">
        <f t="shared" si="79"/>
        <v>56</v>
      </c>
      <c r="EM278" s="37">
        <f t="shared" si="80"/>
        <v>50</v>
      </c>
      <c r="EN278" s="37">
        <f t="shared" si="81"/>
        <v>30</v>
      </c>
      <c r="EO278" s="37">
        <f t="shared" si="82"/>
        <v>20</v>
      </c>
      <c r="EP278" s="37">
        <f>DN278-DO278</f>
        <v>-26</v>
      </c>
      <c r="EQ278" s="37">
        <f>DP278-DQ278</f>
        <v>8</v>
      </c>
      <c r="ER278" s="37">
        <f>DR278-DS278</f>
        <v>19</v>
      </c>
      <c r="ES278" s="37">
        <f>DT278-DU278</f>
        <v>18</v>
      </c>
      <c r="ET278" s="37"/>
      <c r="EU278" s="42" t="str">
        <f t="shared" si="86"/>
        <v>I</v>
      </c>
      <c r="EV278" s="42" t="str">
        <f t="shared" si="83"/>
        <v>S</v>
      </c>
      <c r="EW278" s="42" t="str">
        <f t="shared" si="84"/>
        <v>T</v>
      </c>
      <c r="EX278" s="42" t="str">
        <f t="shared" si="85"/>
        <v>J</v>
      </c>
      <c r="EY278" s="66" t="s">
        <v>52</v>
      </c>
      <c r="EZ278" s="37">
        <v>5</v>
      </c>
      <c r="FA278" s="37">
        <v>3</v>
      </c>
    </row>
    <row r="279" spans="1:157" x14ac:dyDescent="0.3">
      <c r="A279" s="37">
        <v>277</v>
      </c>
      <c r="B279" s="38">
        <v>42055</v>
      </c>
      <c r="C279" s="37">
        <v>1</v>
      </c>
      <c r="D279" s="37">
        <v>1</v>
      </c>
      <c r="E279" s="37"/>
      <c r="F279" s="37">
        <v>0</v>
      </c>
      <c r="G279" s="37"/>
      <c r="H279" s="40">
        <v>0.13636363636363635</v>
      </c>
      <c r="I279" s="40">
        <v>0</v>
      </c>
      <c r="J279" s="40"/>
      <c r="K279" s="40">
        <v>4.5454545454545456E-2</v>
      </c>
      <c r="L279" s="40">
        <v>0</v>
      </c>
      <c r="M279" s="40">
        <v>4</v>
      </c>
      <c r="N279" s="40">
        <v>4</v>
      </c>
      <c r="O279" s="40">
        <v>0</v>
      </c>
      <c r="P279" s="40">
        <v>4</v>
      </c>
      <c r="Q279" s="40">
        <v>4</v>
      </c>
      <c r="R279" s="40">
        <v>0</v>
      </c>
      <c r="S279" s="40">
        <v>3.7272727272727271</v>
      </c>
      <c r="T279" s="40">
        <v>4.125</v>
      </c>
      <c r="U279" s="40">
        <v>2.6666666666666665</v>
      </c>
      <c r="V279" s="40">
        <v>4.2</v>
      </c>
      <c r="W279" s="40">
        <v>4.333333333333333</v>
      </c>
      <c r="X279" s="37">
        <v>3</v>
      </c>
      <c r="Y279" s="37">
        <v>0</v>
      </c>
      <c r="Z279" s="37">
        <v>0</v>
      </c>
      <c r="AA279" s="37">
        <v>0</v>
      </c>
      <c r="AB279" s="37">
        <v>0</v>
      </c>
      <c r="AC279" s="37">
        <v>11</v>
      </c>
      <c r="AD279" s="37">
        <v>0</v>
      </c>
      <c r="AE279" s="37">
        <v>0</v>
      </c>
      <c r="AF279" s="37">
        <v>0</v>
      </c>
      <c r="AG279" s="37">
        <v>0</v>
      </c>
      <c r="AH279" s="37">
        <v>0</v>
      </c>
      <c r="AI279" s="37">
        <v>0</v>
      </c>
      <c r="AJ279" s="37">
        <v>0</v>
      </c>
      <c r="AK279" s="37">
        <v>0</v>
      </c>
      <c r="AL279" s="37">
        <v>0</v>
      </c>
      <c r="AM279" s="37">
        <v>0</v>
      </c>
      <c r="AN279" s="37">
        <v>10</v>
      </c>
      <c r="AO279" s="37">
        <v>0</v>
      </c>
      <c r="AP279" s="37">
        <v>0</v>
      </c>
      <c r="AQ279" s="37">
        <v>0</v>
      </c>
      <c r="AR279" s="37">
        <v>0</v>
      </c>
      <c r="AS279" s="37">
        <v>0</v>
      </c>
      <c r="AT279" s="37">
        <v>0</v>
      </c>
      <c r="AU279" s="37">
        <v>0</v>
      </c>
      <c r="AV279" s="37">
        <v>0</v>
      </c>
      <c r="AW279" s="37">
        <v>0</v>
      </c>
      <c r="AX279" s="37">
        <v>0</v>
      </c>
      <c r="AY279" s="37">
        <v>11</v>
      </c>
      <c r="AZ279" s="37">
        <v>0</v>
      </c>
      <c r="BA279" s="37">
        <v>0</v>
      </c>
      <c r="BB279" s="37">
        <v>0</v>
      </c>
      <c r="BC279" s="37">
        <v>0</v>
      </c>
      <c r="BD279" s="37">
        <v>0</v>
      </c>
      <c r="BE279" s="37">
        <v>0</v>
      </c>
      <c r="BF279" s="37">
        <v>0</v>
      </c>
      <c r="BG279" s="37">
        <v>0</v>
      </c>
      <c r="BH279" s="37">
        <v>0</v>
      </c>
      <c r="BI279" s="37">
        <v>0</v>
      </c>
      <c r="BJ279" s="37">
        <v>10</v>
      </c>
      <c r="BK279" s="37">
        <v>0</v>
      </c>
      <c r="BL279" s="37">
        <v>0</v>
      </c>
      <c r="BM279" s="37">
        <v>0</v>
      </c>
      <c r="BN279" s="37">
        <v>0</v>
      </c>
      <c r="BO279" s="37">
        <v>0</v>
      </c>
      <c r="BP279" s="37">
        <v>0</v>
      </c>
      <c r="BQ279" s="37">
        <v>0</v>
      </c>
      <c r="BR279" s="37">
        <v>0</v>
      </c>
      <c r="BS279" s="37">
        <v>1</v>
      </c>
      <c r="BT279" s="37">
        <v>2</v>
      </c>
      <c r="BU279" s="37">
        <v>7</v>
      </c>
      <c r="BV279" s="37">
        <v>1</v>
      </c>
      <c r="BW279" s="37">
        <v>0</v>
      </c>
      <c r="BX279" s="37">
        <v>0</v>
      </c>
      <c r="BY279" s="37">
        <v>0</v>
      </c>
      <c r="BZ279" s="37">
        <v>0</v>
      </c>
      <c r="CA279" s="37">
        <v>0</v>
      </c>
      <c r="CB279" s="37">
        <v>0</v>
      </c>
      <c r="CC279" s="37">
        <v>0</v>
      </c>
      <c r="CD279" s="37">
        <v>0</v>
      </c>
      <c r="CE279" s="37">
        <v>1</v>
      </c>
      <c r="CF279" s="37">
        <v>6</v>
      </c>
      <c r="CG279" s="37">
        <v>3</v>
      </c>
      <c r="CH279" s="37">
        <v>0</v>
      </c>
      <c r="CI279" s="37">
        <v>0</v>
      </c>
      <c r="CJ279" s="37">
        <v>0</v>
      </c>
      <c r="CK279" s="37">
        <v>0</v>
      </c>
      <c r="CL279" s="37">
        <v>0</v>
      </c>
      <c r="CM279" s="37">
        <v>0</v>
      </c>
      <c r="CN279" s="37">
        <v>0</v>
      </c>
      <c r="CO279" s="37">
        <v>0</v>
      </c>
      <c r="CP279" s="37">
        <v>0</v>
      </c>
      <c r="CQ279" s="37">
        <v>7</v>
      </c>
      <c r="CR279" s="37">
        <v>1</v>
      </c>
      <c r="CS279" s="37">
        <v>0</v>
      </c>
      <c r="CT279" s="37">
        <v>0</v>
      </c>
      <c r="CU279" s="37">
        <v>0</v>
      </c>
      <c r="CV279" s="37">
        <v>0</v>
      </c>
      <c r="CW279" s="37">
        <v>0</v>
      </c>
      <c r="CX279" s="37">
        <v>0</v>
      </c>
      <c r="CY279" s="37">
        <v>0</v>
      </c>
      <c r="CZ279" s="37">
        <v>0</v>
      </c>
      <c r="DA279" s="37">
        <v>0</v>
      </c>
      <c r="DB279" s="37">
        <v>6</v>
      </c>
      <c r="DC279" s="37">
        <v>3</v>
      </c>
      <c r="DD279" s="37">
        <v>0</v>
      </c>
      <c r="DE279" s="37">
        <v>0</v>
      </c>
      <c r="DF279" s="37">
        <v>0</v>
      </c>
      <c r="DG279" s="37">
        <v>0</v>
      </c>
      <c r="DH279" s="37">
        <v>0</v>
      </c>
      <c r="DI279" s="37"/>
      <c r="DJ279" s="37">
        <v>0</v>
      </c>
      <c r="DK279" s="37">
        <v>0</v>
      </c>
      <c r="DL279" s="37">
        <v>9</v>
      </c>
      <c r="DM279" s="37">
        <v>3</v>
      </c>
      <c r="DN279" s="37">
        <v>8</v>
      </c>
      <c r="DO279" s="37">
        <v>18</v>
      </c>
      <c r="DP279" s="37">
        <v>26</v>
      </c>
      <c r="DQ279" s="37">
        <v>3</v>
      </c>
      <c r="DR279" s="37">
        <v>27</v>
      </c>
      <c r="DS279" s="37">
        <v>1</v>
      </c>
      <c r="DT279" s="37">
        <v>25</v>
      </c>
      <c r="DU279" s="37">
        <v>4</v>
      </c>
      <c r="DV279" s="37">
        <v>21</v>
      </c>
      <c r="DW279" s="37">
        <v>11</v>
      </c>
      <c r="DX279" s="37">
        <v>24</v>
      </c>
      <c r="DY279" s="37">
        <v>14</v>
      </c>
      <c r="DZ279" s="37">
        <v>16</v>
      </c>
      <c r="EA279" s="37">
        <v>14</v>
      </c>
      <c r="EB279" s="37">
        <v>12</v>
      </c>
      <c r="EC279" s="37">
        <v>21</v>
      </c>
      <c r="ED279" s="37">
        <v>11</v>
      </c>
      <c r="EE279" s="37">
        <f t="shared" si="72"/>
        <v>49</v>
      </c>
      <c r="EF279" s="37">
        <f t="shared" si="73"/>
        <v>42</v>
      </c>
      <c r="EG279" s="37">
        <f t="shared" si="74"/>
        <v>53</v>
      </c>
      <c r="EH279" s="37">
        <f t="shared" si="75"/>
        <v>46</v>
      </c>
      <c r="EI279" s="37">
        <f t="shared" si="76"/>
        <v>41</v>
      </c>
      <c r="EJ279" s="37">
        <f t="shared" si="77"/>
        <v>57</v>
      </c>
      <c r="EK279" s="37">
        <f t="shared" si="78"/>
        <v>34</v>
      </c>
      <c r="EL279" s="37">
        <f t="shared" si="79"/>
        <v>61</v>
      </c>
      <c r="EM279" s="37">
        <f t="shared" si="80"/>
        <v>49</v>
      </c>
      <c r="EN279" s="37">
        <f t="shared" si="81"/>
        <v>22</v>
      </c>
      <c r="EO279" s="37">
        <f t="shared" si="82"/>
        <v>45</v>
      </c>
      <c r="EP279" s="37">
        <f>DN279-DO279</f>
        <v>-10</v>
      </c>
      <c r="EQ279" s="37">
        <f>DP279-DQ279</f>
        <v>23</v>
      </c>
      <c r="ER279" s="37">
        <f>DR279-DS279</f>
        <v>26</v>
      </c>
      <c r="ES279" s="37">
        <f>DT279-DU279</f>
        <v>21</v>
      </c>
      <c r="ET279" s="37"/>
      <c r="EU279" s="42" t="str">
        <f t="shared" si="86"/>
        <v>I</v>
      </c>
      <c r="EV279" s="42" t="str">
        <f t="shared" si="83"/>
        <v>S</v>
      </c>
      <c r="EW279" s="42" t="str">
        <f t="shared" si="84"/>
        <v>T</v>
      </c>
      <c r="EX279" s="42" t="str">
        <f t="shared" si="85"/>
        <v>J</v>
      </c>
      <c r="EY279" s="66" t="s">
        <v>53</v>
      </c>
      <c r="EZ279" s="37">
        <v>10</v>
      </c>
      <c r="FA279" s="37">
        <v>3</v>
      </c>
    </row>
    <row r="280" spans="1:157" x14ac:dyDescent="0.3">
      <c r="A280" s="37">
        <v>278</v>
      </c>
      <c r="B280" s="38">
        <v>42055</v>
      </c>
      <c r="C280" s="37">
        <v>1</v>
      </c>
      <c r="D280" s="37">
        <v>2</v>
      </c>
      <c r="E280" s="37"/>
      <c r="F280" s="37">
        <v>0</v>
      </c>
      <c r="G280" s="37"/>
      <c r="H280" s="40">
        <v>0.22727272727272727</v>
      </c>
      <c r="I280" s="40">
        <v>0.7</v>
      </c>
      <c r="J280" s="40"/>
      <c r="K280" s="40">
        <v>4.5454545454545456E-2</v>
      </c>
      <c r="L280" s="40">
        <v>0.35</v>
      </c>
      <c r="M280" s="40">
        <v>3.8181818181818183</v>
      </c>
      <c r="N280" s="40">
        <v>4</v>
      </c>
      <c r="O280" s="40">
        <v>3</v>
      </c>
      <c r="P280" s="40">
        <v>3.9</v>
      </c>
      <c r="Q280" s="40">
        <v>4</v>
      </c>
      <c r="R280" s="40">
        <v>3</v>
      </c>
      <c r="S280" s="40">
        <v>3.8181818181818183</v>
      </c>
      <c r="T280" s="40">
        <v>4</v>
      </c>
      <c r="U280" s="40">
        <v>2</v>
      </c>
      <c r="V280" s="40">
        <v>4.0999999999999996</v>
      </c>
      <c r="W280" s="40">
        <v>4.0999999999999996</v>
      </c>
      <c r="X280" s="37">
        <v>0</v>
      </c>
      <c r="Y280" s="37">
        <v>0</v>
      </c>
      <c r="Z280" s="37">
        <v>0</v>
      </c>
      <c r="AA280" s="37">
        <v>0</v>
      </c>
      <c r="AB280" s="37">
        <v>2</v>
      </c>
      <c r="AC280" s="37">
        <v>9</v>
      </c>
      <c r="AD280" s="37">
        <v>0</v>
      </c>
      <c r="AE280" s="37">
        <v>0</v>
      </c>
      <c r="AF280" s="37">
        <v>0</v>
      </c>
      <c r="AG280" s="37">
        <v>0</v>
      </c>
      <c r="AH280" s="37">
        <v>0</v>
      </c>
      <c r="AI280" s="37">
        <v>0</v>
      </c>
      <c r="AJ280" s="37">
        <v>0</v>
      </c>
      <c r="AK280" s="37">
        <v>0</v>
      </c>
      <c r="AL280" s="37">
        <v>0</v>
      </c>
      <c r="AM280" s="37">
        <v>1</v>
      </c>
      <c r="AN280" s="37">
        <v>9</v>
      </c>
      <c r="AO280" s="37">
        <v>0</v>
      </c>
      <c r="AP280" s="37">
        <v>0</v>
      </c>
      <c r="AQ280" s="37">
        <v>0</v>
      </c>
      <c r="AR280" s="37">
        <v>0</v>
      </c>
      <c r="AS280" s="37">
        <v>0</v>
      </c>
      <c r="AT280" s="37">
        <v>0</v>
      </c>
      <c r="AU280" s="37">
        <v>0</v>
      </c>
      <c r="AV280" s="37">
        <v>0</v>
      </c>
      <c r="AW280" s="37">
        <v>0</v>
      </c>
      <c r="AX280" s="37">
        <v>0</v>
      </c>
      <c r="AY280" s="37">
        <v>9</v>
      </c>
      <c r="AZ280" s="37">
        <v>0</v>
      </c>
      <c r="BA280" s="37">
        <v>0</v>
      </c>
      <c r="BB280" s="37">
        <v>0</v>
      </c>
      <c r="BC280" s="37">
        <v>0</v>
      </c>
      <c r="BD280" s="37">
        <v>0</v>
      </c>
      <c r="BE280" s="37">
        <v>0</v>
      </c>
      <c r="BF280" s="37">
        <v>0</v>
      </c>
      <c r="BG280" s="37">
        <v>0</v>
      </c>
      <c r="BH280" s="37">
        <v>0</v>
      </c>
      <c r="BI280" s="37">
        <v>0</v>
      </c>
      <c r="BJ280" s="37">
        <v>9</v>
      </c>
      <c r="BK280" s="37">
        <v>0</v>
      </c>
      <c r="BL280" s="37">
        <v>0</v>
      </c>
      <c r="BM280" s="37">
        <v>0</v>
      </c>
      <c r="BN280" s="37">
        <v>0</v>
      </c>
      <c r="BO280" s="37">
        <v>0</v>
      </c>
      <c r="BP280" s="37">
        <v>0</v>
      </c>
      <c r="BQ280" s="37">
        <v>0</v>
      </c>
      <c r="BR280" s="37">
        <v>0</v>
      </c>
      <c r="BS280" s="37">
        <v>1</v>
      </c>
      <c r="BT280" s="37">
        <v>1</v>
      </c>
      <c r="BU280" s="37">
        <v>8</v>
      </c>
      <c r="BV280" s="37">
        <v>1</v>
      </c>
      <c r="BW280" s="37">
        <v>0</v>
      </c>
      <c r="BX280" s="37">
        <v>0</v>
      </c>
      <c r="BY280" s="37">
        <v>0</v>
      </c>
      <c r="BZ280" s="37">
        <v>0</v>
      </c>
      <c r="CA280" s="37">
        <v>0</v>
      </c>
      <c r="CB280" s="37">
        <v>0</v>
      </c>
      <c r="CC280" s="37">
        <v>0</v>
      </c>
      <c r="CD280" s="37">
        <v>0</v>
      </c>
      <c r="CE280" s="37">
        <v>0</v>
      </c>
      <c r="CF280" s="37">
        <v>9</v>
      </c>
      <c r="CG280" s="37">
        <v>1</v>
      </c>
      <c r="CH280" s="37">
        <v>0</v>
      </c>
      <c r="CI280" s="37">
        <v>0</v>
      </c>
      <c r="CJ280" s="37">
        <v>0</v>
      </c>
      <c r="CK280" s="37">
        <v>0</v>
      </c>
      <c r="CL280" s="37">
        <v>0</v>
      </c>
      <c r="CM280" s="37">
        <v>0</v>
      </c>
      <c r="CN280" s="37">
        <v>0</v>
      </c>
      <c r="CO280" s="37">
        <v>0</v>
      </c>
      <c r="CP280" s="37">
        <v>1</v>
      </c>
      <c r="CQ280" s="37">
        <v>8</v>
      </c>
      <c r="CR280" s="37">
        <v>1</v>
      </c>
      <c r="CS280" s="37">
        <v>0</v>
      </c>
      <c r="CT280" s="37">
        <v>0</v>
      </c>
      <c r="CU280" s="37">
        <v>0</v>
      </c>
      <c r="CV280" s="37">
        <v>0</v>
      </c>
      <c r="CW280" s="37">
        <v>0</v>
      </c>
      <c r="CX280" s="37">
        <v>0</v>
      </c>
      <c r="CY280" s="37">
        <v>0</v>
      </c>
      <c r="CZ280" s="37">
        <v>0</v>
      </c>
      <c r="DA280" s="37">
        <v>0</v>
      </c>
      <c r="DB280" s="37">
        <v>9</v>
      </c>
      <c r="DC280" s="37">
        <v>1</v>
      </c>
      <c r="DD280" s="37">
        <v>0</v>
      </c>
      <c r="DE280" s="37">
        <v>0</v>
      </c>
      <c r="DF280" s="37">
        <v>0</v>
      </c>
      <c r="DG280" s="37">
        <v>0</v>
      </c>
      <c r="DH280" s="37">
        <v>0</v>
      </c>
      <c r="DI280" s="37"/>
      <c r="DJ280" s="37">
        <v>8</v>
      </c>
      <c r="DK280" s="37">
        <v>1</v>
      </c>
      <c r="DL280" s="37">
        <v>0</v>
      </c>
      <c r="DM280" s="37">
        <v>1</v>
      </c>
      <c r="DN280" s="37">
        <v>3</v>
      </c>
      <c r="DO280" s="37">
        <v>23</v>
      </c>
      <c r="DP280" s="37">
        <v>17</v>
      </c>
      <c r="DQ280" s="37">
        <v>13</v>
      </c>
      <c r="DR280" s="37">
        <v>19</v>
      </c>
      <c r="DS280" s="37">
        <v>5</v>
      </c>
      <c r="DT280" s="37">
        <v>22</v>
      </c>
      <c r="DU280" s="37">
        <v>12</v>
      </c>
      <c r="DV280" s="37">
        <v>16</v>
      </c>
      <c r="DW280" s="37">
        <v>6</v>
      </c>
      <c r="DX280" s="37">
        <v>21</v>
      </c>
      <c r="DY280" s="37">
        <v>21</v>
      </c>
      <c r="DZ280" s="37">
        <v>24</v>
      </c>
      <c r="EA280" s="37">
        <v>15</v>
      </c>
      <c r="EB280" s="37">
        <v>13</v>
      </c>
      <c r="EC280" s="37">
        <v>11</v>
      </c>
      <c r="ED280" s="37">
        <v>17</v>
      </c>
      <c r="EE280" s="37">
        <f t="shared" si="72"/>
        <v>48</v>
      </c>
      <c r="EF280" s="37">
        <f t="shared" si="73"/>
        <v>52</v>
      </c>
      <c r="EG280" s="37">
        <f t="shared" si="74"/>
        <v>44</v>
      </c>
      <c r="EH280" s="37">
        <f t="shared" si="75"/>
        <v>37</v>
      </c>
      <c r="EI280" s="37">
        <f t="shared" si="76"/>
        <v>62</v>
      </c>
      <c r="EJ280" s="37">
        <f t="shared" si="77"/>
        <v>45</v>
      </c>
      <c r="EK280" s="37">
        <f t="shared" si="78"/>
        <v>36</v>
      </c>
      <c r="EL280" s="37">
        <f t="shared" si="79"/>
        <v>61</v>
      </c>
      <c r="EM280" s="37">
        <f t="shared" si="80"/>
        <v>47</v>
      </c>
      <c r="EN280" s="37">
        <f t="shared" si="81"/>
        <v>23</v>
      </c>
      <c r="EO280" s="37">
        <f t="shared" si="82"/>
        <v>32</v>
      </c>
      <c r="EP280" s="37">
        <f>DN280-DO280</f>
        <v>-20</v>
      </c>
      <c r="EQ280" s="37">
        <f>DP280-DQ280</f>
        <v>4</v>
      </c>
      <c r="ER280" s="37">
        <f>DR280-DS280</f>
        <v>14</v>
      </c>
      <c r="ES280" s="37">
        <f>DT280-DU280</f>
        <v>10</v>
      </c>
      <c r="ET280" s="37"/>
      <c r="EU280" s="42" t="str">
        <f t="shared" si="86"/>
        <v>I</v>
      </c>
      <c r="EV280" s="42" t="str">
        <f t="shared" si="83"/>
        <v>S</v>
      </c>
      <c r="EW280" s="42" t="str">
        <f t="shared" si="84"/>
        <v>T</v>
      </c>
      <c r="EX280" s="42" t="str">
        <f t="shared" si="85"/>
        <v>J</v>
      </c>
      <c r="EY280" s="66" t="s">
        <v>52</v>
      </c>
      <c r="EZ280" s="41">
        <v>10</v>
      </c>
      <c r="FA280" s="37">
        <v>3</v>
      </c>
    </row>
    <row r="281" spans="1:157" x14ac:dyDescent="0.3">
      <c r="A281" s="37">
        <v>279</v>
      </c>
      <c r="B281" s="38">
        <v>42055</v>
      </c>
      <c r="C281" s="37">
        <v>1</v>
      </c>
      <c r="D281" s="37">
        <v>3</v>
      </c>
      <c r="E281" s="37"/>
      <c r="F281" s="37">
        <v>0</v>
      </c>
      <c r="G281" s="37"/>
      <c r="H281" s="40">
        <v>0.22727272727272727</v>
      </c>
      <c r="I281" s="40">
        <v>0.5</v>
      </c>
      <c r="J281" s="40"/>
      <c r="K281" s="40">
        <v>4.5454545454545456E-2</v>
      </c>
      <c r="L281" s="40">
        <v>0.25</v>
      </c>
      <c r="M281" s="40">
        <v>4.0909090909090908</v>
      </c>
      <c r="N281" s="40">
        <v>4.2222222222222223</v>
      </c>
      <c r="O281" s="40">
        <v>3.5</v>
      </c>
      <c r="P281" s="40">
        <v>4.0999999999999996</v>
      </c>
      <c r="Q281" s="40">
        <v>4.25</v>
      </c>
      <c r="R281" s="40">
        <v>3.5</v>
      </c>
      <c r="S281" s="40">
        <v>4.0909090909090908</v>
      </c>
      <c r="T281" s="40">
        <v>4.25</v>
      </c>
      <c r="U281" s="40">
        <v>3.6666666666666665</v>
      </c>
      <c r="V281" s="40">
        <v>4.2</v>
      </c>
      <c r="W281" s="40">
        <v>4.2222222222222223</v>
      </c>
      <c r="X281" s="37">
        <v>4</v>
      </c>
      <c r="Y281" s="37">
        <v>0</v>
      </c>
      <c r="Z281" s="37">
        <v>0</v>
      </c>
      <c r="AA281" s="37">
        <v>0</v>
      </c>
      <c r="AB281" s="37">
        <v>2</v>
      </c>
      <c r="AC281" s="37">
        <v>6</v>
      </c>
      <c r="AD281" s="37">
        <v>3</v>
      </c>
      <c r="AE281" s="37">
        <v>0</v>
      </c>
      <c r="AF281" s="37">
        <v>0</v>
      </c>
      <c r="AG281" s="37">
        <v>0</v>
      </c>
      <c r="AH281" s="37">
        <v>0</v>
      </c>
      <c r="AI281" s="37">
        <v>0</v>
      </c>
      <c r="AJ281" s="37">
        <v>0</v>
      </c>
      <c r="AK281" s="37">
        <v>0</v>
      </c>
      <c r="AL281" s="37">
        <v>0</v>
      </c>
      <c r="AM281" s="37">
        <v>1</v>
      </c>
      <c r="AN281" s="37">
        <v>7</v>
      </c>
      <c r="AO281" s="37">
        <v>2</v>
      </c>
      <c r="AP281" s="37">
        <v>0</v>
      </c>
      <c r="AQ281" s="37">
        <v>0</v>
      </c>
      <c r="AR281" s="37">
        <v>0</v>
      </c>
      <c r="AS281" s="37">
        <v>0</v>
      </c>
      <c r="AT281" s="37">
        <v>0</v>
      </c>
      <c r="AU281" s="37">
        <v>0</v>
      </c>
      <c r="AV281" s="37">
        <v>0</v>
      </c>
      <c r="AW281" s="37">
        <v>0</v>
      </c>
      <c r="AX281" s="37">
        <v>1</v>
      </c>
      <c r="AY281" s="37">
        <v>5</v>
      </c>
      <c r="AZ281" s="37">
        <v>3</v>
      </c>
      <c r="BA281" s="37">
        <v>0</v>
      </c>
      <c r="BB281" s="37">
        <v>0</v>
      </c>
      <c r="BC281" s="37">
        <v>0</v>
      </c>
      <c r="BD281" s="37">
        <v>0</v>
      </c>
      <c r="BE281" s="37">
        <v>0</v>
      </c>
      <c r="BF281" s="37">
        <v>0</v>
      </c>
      <c r="BG281" s="37">
        <v>0</v>
      </c>
      <c r="BH281" s="37">
        <v>0</v>
      </c>
      <c r="BI281" s="37">
        <v>0</v>
      </c>
      <c r="BJ281" s="37">
        <v>6</v>
      </c>
      <c r="BK281" s="37">
        <v>2</v>
      </c>
      <c r="BL281" s="37">
        <v>0</v>
      </c>
      <c r="BM281" s="37">
        <v>0</v>
      </c>
      <c r="BN281" s="37">
        <v>0</v>
      </c>
      <c r="BO281" s="37">
        <v>0</v>
      </c>
      <c r="BP281" s="37">
        <v>0</v>
      </c>
      <c r="BQ281" s="37">
        <v>0</v>
      </c>
      <c r="BR281" s="37">
        <v>0</v>
      </c>
      <c r="BS281" s="37">
        <v>0</v>
      </c>
      <c r="BT281" s="37">
        <v>1</v>
      </c>
      <c r="BU281" s="37">
        <v>8</v>
      </c>
      <c r="BV281" s="37">
        <v>2</v>
      </c>
      <c r="BW281" s="37">
        <v>0</v>
      </c>
      <c r="BX281" s="37">
        <v>0</v>
      </c>
      <c r="BY281" s="37">
        <v>0</v>
      </c>
      <c r="BZ281" s="37">
        <v>0</v>
      </c>
      <c r="CA281" s="37">
        <v>0</v>
      </c>
      <c r="CB281" s="37">
        <v>0</v>
      </c>
      <c r="CC281" s="37">
        <v>0</v>
      </c>
      <c r="CD281" s="37">
        <v>0</v>
      </c>
      <c r="CE281" s="37">
        <v>0</v>
      </c>
      <c r="CF281" s="37">
        <v>8</v>
      </c>
      <c r="CG281" s="37">
        <v>2</v>
      </c>
      <c r="CH281" s="37">
        <v>0</v>
      </c>
      <c r="CI281" s="37">
        <v>0</v>
      </c>
      <c r="CJ281" s="37">
        <v>0</v>
      </c>
      <c r="CK281" s="37">
        <v>0</v>
      </c>
      <c r="CL281" s="37">
        <v>0</v>
      </c>
      <c r="CM281" s="37">
        <v>0</v>
      </c>
      <c r="CN281" s="37">
        <v>0</v>
      </c>
      <c r="CO281" s="37">
        <v>0</v>
      </c>
      <c r="CP281" s="37">
        <v>0</v>
      </c>
      <c r="CQ281" s="37">
        <v>6</v>
      </c>
      <c r="CR281" s="37">
        <v>2</v>
      </c>
      <c r="CS281" s="37">
        <v>0</v>
      </c>
      <c r="CT281" s="37">
        <v>0</v>
      </c>
      <c r="CU281" s="37">
        <v>0</v>
      </c>
      <c r="CV281" s="37">
        <v>0</v>
      </c>
      <c r="CW281" s="37">
        <v>0</v>
      </c>
      <c r="CX281" s="37">
        <v>0</v>
      </c>
      <c r="CY281" s="37">
        <v>0</v>
      </c>
      <c r="CZ281" s="37">
        <v>0</v>
      </c>
      <c r="DA281" s="37">
        <v>0</v>
      </c>
      <c r="DB281" s="37">
        <v>7</v>
      </c>
      <c r="DC281" s="37">
        <v>2</v>
      </c>
      <c r="DD281" s="37">
        <v>0</v>
      </c>
      <c r="DE281" s="37">
        <v>0</v>
      </c>
      <c r="DF281" s="37">
        <v>0</v>
      </c>
      <c r="DG281" s="37">
        <v>0</v>
      </c>
      <c r="DH281" s="37">
        <v>0</v>
      </c>
      <c r="DI281" s="37"/>
      <c r="DJ281" s="37">
        <v>7</v>
      </c>
      <c r="DK281" s="37">
        <v>2</v>
      </c>
      <c r="DL281" s="37">
        <v>0</v>
      </c>
      <c r="DM281" s="37">
        <v>1</v>
      </c>
      <c r="DN281" s="37">
        <v>4</v>
      </c>
      <c r="DO281" s="37">
        <v>23</v>
      </c>
      <c r="DP281" s="37">
        <v>22</v>
      </c>
      <c r="DQ281" s="37">
        <v>6</v>
      </c>
      <c r="DR281" s="37">
        <v>30</v>
      </c>
      <c r="DS281" s="37">
        <v>0</v>
      </c>
      <c r="DT281" s="37">
        <v>24</v>
      </c>
      <c r="DU281" s="37">
        <v>2</v>
      </c>
      <c r="DV281" s="37">
        <v>26</v>
      </c>
      <c r="DW281" s="37">
        <v>7</v>
      </c>
      <c r="DX281" s="37">
        <v>15</v>
      </c>
      <c r="DY281" s="37">
        <v>18</v>
      </c>
      <c r="DZ281" s="37">
        <v>16</v>
      </c>
      <c r="EA281" s="37">
        <v>15</v>
      </c>
      <c r="EB281" s="37">
        <v>7</v>
      </c>
      <c r="EC281" s="37">
        <v>26</v>
      </c>
      <c r="ED281" s="37">
        <v>14</v>
      </c>
      <c r="EE281" s="37">
        <f t="shared" si="72"/>
        <v>40</v>
      </c>
      <c r="EF281" s="37">
        <f t="shared" si="73"/>
        <v>38</v>
      </c>
      <c r="EG281" s="37">
        <f t="shared" si="74"/>
        <v>66</v>
      </c>
      <c r="EH281" s="37">
        <f t="shared" si="75"/>
        <v>48</v>
      </c>
      <c r="EI281" s="37">
        <f t="shared" si="76"/>
        <v>48</v>
      </c>
      <c r="EJ281" s="37">
        <f t="shared" si="77"/>
        <v>48</v>
      </c>
      <c r="EK281" s="37">
        <f t="shared" si="78"/>
        <v>28</v>
      </c>
      <c r="EL281" s="37">
        <f t="shared" si="79"/>
        <v>57</v>
      </c>
      <c r="EM281" s="37">
        <f t="shared" si="80"/>
        <v>59</v>
      </c>
      <c r="EN281" s="37">
        <f t="shared" si="81"/>
        <v>21</v>
      </c>
      <c r="EO281" s="37">
        <f t="shared" si="82"/>
        <v>41</v>
      </c>
      <c r="EP281" s="37">
        <f>DN281-DO281</f>
        <v>-19</v>
      </c>
      <c r="EQ281" s="37">
        <f>DP281-DQ281</f>
        <v>16</v>
      </c>
      <c r="ER281" s="37">
        <f>DR281-DS281</f>
        <v>30</v>
      </c>
      <c r="ES281" s="37">
        <f>DT281-DU281</f>
        <v>22</v>
      </c>
      <c r="ET281" s="37"/>
      <c r="EU281" s="42" t="str">
        <f t="shared" si="86"/>
        <v>I</v>
      </c>
      <c r="EV281" s="42" t="str">
        <f t="shared" si="83"/>
        <v>S</v>
      </c>
      <c r="EW281" s="42" t="str">
        <f t="shared" si="84"/>
        <v>T</v>
      </c>
      <c r="EX281" s="42" t="str">
        <f t="shared" si="85"/>
        <v>J</v>
      </c>
      <c r="EY281" s="66" t="s">
        <v>52</v>
      </c>
      <c r="EZ281" s="41">
        <v>5</v>
      </c>
      <c r="FA281" s="37">
        <v>3</v>
      </c>
    </row>
    <row r="282" spans="1:157" x14ac:dyDescent="0.3">
      <c r="A282" s="37">
        <v>280</v>
      </c>
      <c r="B282" s="38">
        <v>42055</v>
      </c>
      <c r="C282" s="37">
        <v>1</v>
      </c>
      <c r="D282" s="37">
        <v>4</v>
      </c>
      <c r="E282" s="37"/>
      <c r="F282" s="37">
        <v>0</v>
      </c>
      <c r="G282" s="37"/>
      <c r="H282" s="40">
        <v>0.13636363636363635</v>
      </c>
      <c r="I282" s="40">
        <v>0.55000000000000004</v>
      </c>
      <c r="J282" s="40"/>
      <c r="K282" s="40">
        <v>4.5454545454545456E-2</v>
      </c>
      <c r="L282" s="40">
        <v>0.2</v>
      </c>
      <c r="M282" s="40">
        <v>4.1818181818181817</v>
      </c>
      <c r="N282" s="40">
        <v>4.1818181818181817</v>
      </c>
      <c r="O282" s="40">
        <v>0</v>
      </c>
      <c r="P282" s="40">
        <v>4.3</v>
      </c>
      <c r="Q282" s="40">
        <v>4.375</v>
      </c>
      <c r="R282" s="40">
        <v>4</v>
      </c>
      <c r="S282" s="40">
        <v>3.6363636363636362</v>
      </c>
      <c r="T282" s="40">
        <v>4.166666666666667</v>
      </c>
      <c r="U282" s="40">
        <v>3</v>
      </c>
      <c r="V282" s="40">
        <v>4.3</v>
      </c>
      <c r="W282" s="40">
        <v>4.333333333333333</v>
      </c>
      <c r="X282" s="37">
        <v>4</v>
      </c>
      <c r="Y282" s="37">
        <v>0</v>
      </c>
      <c r="Z282" s="37">
        <v>0</v>
      </c>
      <c r="AA282" s="37">
        <v>0</v>
      </c>
      <c r="AB282" s="37">
        <v>0</v>
      </c>
      <c r="AC282" s="37">
        <v>9</v>
      </c>
      <c r="AD282" s="37">
        <v>2</v>
      </c>
      <c r="AE282" s="37">
        <v>0</v>
      </c>
      <c r="AF282" s="37">
        <v>0</v>
      </c>
      <c r="AG282" s="37">
        <v>0</v>
      </c>
      <c r="AH282" s="37">
        <v>0</v>
      </c>
      <c r="AI282" s="37">
        <v>0</v>
      </c>
      <c r="AJ282" s="37">
        <v>0</v>
      </c>
      <c r="AK282" s="37">
        <v>0</v>
      </c>
      <c r="AL282" s="37">
        <v>0</v>
      </c>
      <c r="AM282" s="37">
        <v>0</v>
      </c>
      <c r="AN282" s="37">
        <v>7</v>
      </c>
      <c r="AO282" s="37">
        <v>3</v>
      </c>
      <c r="AP282" s="37">
        <v>0</v>
      </c>
      <c r="AQ282" s="37">
        <v>0</v>
      </c>
      <c r="AR282" s="37">
        <v>0</v>
      </c>
      <c r="AS282" s="37">
        <v>0</v>
      </c>
      <c r="AT282" s="37">
        <v>0</v>
      </c>
      <c r="AU282" s="37">
        <v>0</v>
      </c>
      <c r="AV282" s="37">
        <v>0</v>
      </c>
      <c r="AW282" s="37">
        <v>0</v>
      </c>
      <c r="AX282" s="37">
        <v>0</v>
      </c>
      <c r="AY282" s="37">
        <v>9</v>
      </c>
      <c r="AZ282" s="37">
        <v>2</v>
      </c>
      <c r="BA282" s="37">
        <v>0</v>
      </c>
      <c r="BB282" s="37">
        <v>0</v>
      </c>
      <c r="BC282" s="37">
        <v>0</v>
      </c>
      <c r="BD282" s="37">
        <v>0</v>
      </c>
      <c r="BE282" s="37">
        <v>0</v>
      </c>
      <c r="BF282" s="37">
        <v>0</v>
      </c>
      <c r="BG282" s="37">
        <v>0</v>
      </c>
      <c r="BH282" s="37">
        <v>0</v>
      </c>
      <c r="BI282" s="37">
        <v>0</v>
      </c>
      <c r="BJ282" s="37">
        <v>5</v>
      </c>
      <c r="BK282" s="37">
        <v>3</v>
      </c>
      <c r="BL282" s="37">
        <v>0</v>
      </c>
      <c r="BM282" s="37">
        <v>0</v>
      </c>
      <c r="BN282" s="37">
        <v>0</v>
      </c>
      <c r="BO282" s="37">
        <v>0</v>
      </c>
      <c r="BP282" s="37">
        <v>0</v>
      </c>
      <c r="BQ282" s="37">
        <v>0</v>
      </c>
      <c r="BR282" s="37">
        <v>0</v>
      </c>
      <c r="BS282" s="37">
        <v>0</v>
      </c>
      <c r="BT282" s="37">
        <v>5</v>
      </c>
      <c r="BU282" s="37">
        <v>5</v>
      </c>
      <c r="BV282" s="37">
        <v>1</v>
      </c>
      <c r="BW282" s="37">
        <v>0</v>
      </c>
      <c r="BX282" s="37">
        <v>0</v>
      </c>
      <c r="BY282" s="37">
        <v>0</v>
      </c>
      <c r="BZ282" s="37">
        <v>0</v>
      </c>
      <c r="CA282" s="37">
        <v>0</v>
      </c>
      <c r="CB282" s="37">
        <v>0</v>
      </c>
      <c r="CC282" s="37">
        <v>0</v>
      </c>
      <c r="CD282" s="37">
        <v>0</v>
      </c>
      <c r="CE282" s="37">
        <v>0</v>
      </c>
      <c r="CF282" s="37">
        <v>7</v>
      </c>
      <c r="CG282" s="37">
        <v>3</v>
      </c>
      <c r="CH282" s="37">
        <v>0</v>
      </c>
      <c r="CI282" s="37">
        <v>0</v>
      </c>
      <c r="CJ282" s="37">
        <v>0</v>
      </c>
      <c r="CK282" s="37">
        <v>0</v>
      </c>
      <c r="CL282" s="37">
        <v>0</v>
      </c>
      <c r="CM282" s="37">
        <v>0</v>
      </c>
      <c r="CN282" s="37">
        <v>0</v>
      </c>
      <c r="CO282" s="37">
        <v>0</v>
      </c>
      <c r="CP282" s="37">
        <v>0</v>
      </c>
      <c r="CQ282" s="37">
        <v>5</v>
      </c>
      <c r="CR282" s="37">
        <v>1</v>
      </c>
      <c r="CS282" s="37">
        <v>0</v>
      </c>
      <c r="CT282" s="37">
        <v>0</v>
      </c>
      <c r="CU282" s="37">
        <v>0</v>
      </c>
      <c r="CV282" s="37">
        <v>0</v>
      </c>
      <c r="CW282" s="37">
        <v>0</v>
      </c>
      <c r="CX282" s="37">
        <v>0</v>
      </c>
      <c r="CY282" s="37">
        <v>0</v>
      </c>
      <c r="CZ282" s="37">
        <v>0</v>
      </c>
      <c r="DA282" s="37">
        <v>0</v>
      </c>
      <c r="DB282" s="37">
        <v>6</v>
      </c>
      <c r="DC282" s="37">
        <v>3</v>
      </c>
      <c r="DD282" s="37">
        <v>0</v>
      </c>
      <c r="DE282" s="37">
        <v>0</v>
      </c>
      <c r="DF282" s="37">
        <v>0</v>
      </c>
      <c r="DG282" s="37">
        <v>0</v>
      </c>
      <c r="DH282" s="37">
        <v>0</v>
      </c>
      <c r="DI282" s="37"/>
      <c r="DJ282" s="37">
        <v>3</v>
      </c>
      <c r="DK282" s="37">
        <v>6</v>
      </c>
      <c r="DL282" s="37">
        <v>0</v>
      </c>
      <c r="DM282" s="37">
        <v>2</v>
      </c>
      <c r="DN282" s="37">
        <v>6</v>
      </c>
      <c r="DO282" s="37">
        <v>22</v>
      </c>
      <c r="DP282" s="37">
        <v>19</v>
      </c>
      <c r="DQ282" s="37">
        <v>11</v>
      </c>
      <c r="DR282" s="37">
        <v>31</v>
      </c>
      <c r="DS282" s="37">
        <v>3</v>
      </c>
      <c r="DT282" s="37">
        <v>24</v>
      </c>
      <c r="DU282" s="37">
        <v>5</v>
      </c>
      <c r="DV282" s="37">
        <v>22</v>
      </c>
      <c r="DW282" s="37">
        <v>18</v>
      </c>
      <c r="DX282" s="37">
        <v>16</v>
      </c>
      <c r="DY282" s="37">
        <v>13</v>
      </c>
      <c r="DZ282" s="37">
        <v>17</v>
      </c>
      <c r="EA282" s="37">
        <v>21</v>
      </c>
      <c r="EB282" s="37">
        <v>11</v>
      </c>
      <c r="EC282" s="37">
        <v>21</v>
      </c>
      <c r="ED282" s="37">
        <v>5</v>
      </c>
      <c r="EE282" s="37">
        <f t="shared" si="72"/>
        <v>47</v>
      </c>
      <c r="EF282" s="37">
        <f t="shared" si="73"/>
        <v>49</v>
      </c>
      <c r="EG282" s="37">
        <f t="shared" si="74"/>
        <v>48</v>
      </c>
      <c r="EH282" s="37">
        <f t="shared" si="75"/>
        <v>61</v>
      </c>
      <c r="EI282" s="37">
        <f t="shared" si="76"/>
        <v>35</v>
      </c>
      <c r="EJ282" s="37">
        <f t="shared" si="77"/>
        <v>48</v>
      </c>
      <c r="EK282" s="37">
        <f t="shared" si="78"/>
        <v>34</v>
      </c>
      <c r="EL282" s="37">
        <f t="shared" si="79"/>
        <v>55</v>
      </c>
      <c r="EM282" s="37">
        <f t="shared" si="80"/>
        <v>55</v>
      </c>
      <c r="EN282" s="37">
        <f t="shared" si="81"/>
        <v>23</v>
      </c>
      <c r="EO282" s="37">
        <f t="shared" si="82"/>
        <v>37</v>
      </c>
      <c r="EP282" s="37">
        <f>DN282-DO282</f>
        <v>-16</v>
      </c>
      <c r="EQ282" s="37">
        <f>DP282-DQ282</f>
        <v>8</v>
      </c>
      <c r="ER282" s="37">
        <f>DR282-DS282</f>
        <v>28</v>
      </c>
      <c r="ES282" s="37">
        <f>DT282-DU282</f>
        <v>19</v>
      </c>
      <c r="ET282" s="37"/>
      <c r="EU282" s="42" t="str">
        <f t="shared" si="86"/>
        <v>I</v>
      </c>
      <c r="EV282" s="42" t="str">
        <f t="shared" si="83"/>
        <v>S</v>
      </c>
      <c r="EW282" s="42" t="str">
        <f t="shared" si="84"/>
        <v>T</v>
      </c>
      <c r="EX282" s="42" t="str">
        <f t="shared" si="85"/>
        <v>J</v>
      </c>
      <c r="EY282" s="66" t="s">
        <v>52</v>
      </c>
      <c r="EZ282" s="37">
        <v>10</v>
      </c>
      <c r="FA282" s="37">
        <v>3</v>
      </c>
    </row>
    <row r="283" spans="1:157" x14ac:dyDescent="0.3">
      <c r="A283" s="37">
        <v>281</v>
      </c>
      <c r="B283" s="38">
        <v>42055</v>
      </c>
      <c r="C283" s="37">
        <v>1</v>
      </c>
      <c r="D283" s="37">
        <v>5</v>
      </c>
      <c r="E283" s="37"/>
      <c r="F283" s="37">
        <v>0</v>
      </c>
      <c r="G283" s="37"/>
      <c r="H283" s="40">
        <v>0.31818181818181818</v>
      </c>
      <c r="I283" s="40">
        <v>0.35</v>
      </c>
      <c r="J283" s="40"/>
      <c r="K283" s="40">
        <v>9.0909090909090912E-2</v>
      </c>
      <c r="L283" s="40">
        <v>0.2</v>
      </c>
      <c r="M283" s="40">
        <v>3.9090909090909092</v>
      </c>
      <c r="N283" s="40">
        <v>4.25</v>
      </c>
      <c r="O283" s="40">
        <v>3</v>
      </c>
      <c r="P283" s="40">
        <v>4.5999999999999996</v>
      </c>
      <c r="Q283" s="40">
        <v>4.5999999999999996</v>
      </c>
      <c r="R283" s="40">
        <v>0</v>
      </c>
      <c r="S283" s="40">
        <v>3.6363636363636362</v>
      </c>
      <c r="T283" s="40">
        <v>3.7777777777777777</v>
      </c>
      <c r="U283" s="40">
        <v>3</v>
      </c>
      <c r="V283" s="40">
        <v>4</v>
      </c>
      <c r="W283" s="40">
        <v>4</v>
      </c>
      <c r="X283" s="37">
        <v>4</v>
      </c>
      <c r="Y283" s="37">
        <v>0</v>
      </c>
      <c r="Z283" s="37">
        <v>0</v>
      </c>
      <c r="AA283" s="37">
        <v>0</v>
      </c>
      <c r="AB283" s="37">
        <v>4</v>
      </c>
      <c r="AC283" s="37">
        <v>4</v>
      </c>
      <c r="AD283" s="37">
        <v>3</v>
      </c>
      <c r="AE283" s="37">
        <v>0</v>
      </c>
      <c r="AF283" s="37">
        <v>0</v>
      </c>
      <c r="AG283" s="37">
        <v>0</v>
      </c>
      <c r="AH283" s="37">
        <v>0</v>
      </c>
      <c r="AI283" s="37">
        <v>0</v>
      </c>
      <c r="AJ283" s="37">
        <v>0</v>
      </c>
      <c r="AK283" s="37">
        <v>0</v>
      </c>
      <c r="AL283" s="37">
        <v>0</v>
      </c>
      <c r="AM283" s="37">
        <v>0</v>
      </c>
      <c r="AN283" s="37">
        <v>4</v>
      </c>
      <c r="AO283" s="37">
        <v>6</v>
      </c>
      <c r="AP283" s="37">
        <v>0</v>
      </c>
      <c r="AQ283" s="37">
        <v>0</v>
      </c>
      <c r="AR283" s="37">
        <v>0</v>
      </c>
      <c r="AS283" s="37">
        <v>0</v>
      </c>
      <c r="AT283" s="37">
        <v>0</v>
      </c>
      <c r="AU283" s="37">
        <v>0</v>
      </c>
      <c r="AV283" s="37">
        <v>0</v>
      </c>
      <c r="AW283" s="37">
        <v>0</v>
      </c>
      <c r="AX283" s="37">
        <v>1</v>
      </c>
      <c r="AY283" s="37">
        <v>4</v>
      </c>
      <c r="AZ283" s="37">
        <v>3</v>
      </c>
      <c r="BA283" s="37">
        <v>0</v>
      </c>
      <c r="BB283" s="37">
        <v>0</v>
      </c>
      <c r="BC283" s="37">
        <v>0</v>
      </c>
      <c r="BD283" s="37">
        <v>0</v>
      </c>
      <c r="BE283" s="37">
        <v>0</v>
      </c>
      <c r="BF283" s="37">
        <v>0</v>
      </c>
      <c r="BG283" s="37">
        <v>0</v>
      </c>
      <c r="BH283" s="37">
        <v>0</v>
      </c>
      <c r="BI283" s="37">
        <v>0</v>
      </c>
      <c r="BJ283" s="37">
        <v>4</v>
      </c>
      <c r="BK283" s="37">
        <v>6</v>
      </c>
      <c r="BL283" s="37">
        <v>0</v>
      </c>
      <c r="BM283" s="37">
        <v>0</v>
      </c>
      <c r="BN283" s="37">
        <v>0</v>
      </c>
      <c r="BO283" s="37">
        <v>0</v>
      </c>
      <c r="BP283" s="37">
        <v>0</v>
      </c>
      <c r="BQ283" s="37">
        <v>0</v>
      </c>
      <c r="BR283" s="37">
        <v>0</v>
      </c>
      <c r="BS283" s="37">
        <v>1</v>
      </c>
      <c r="BT283" s="37">
        <v>2</v>
      </c>
      <c r="BU283" s="37">
        <v>8</v>
      </c>
      <c r="BV283" s="37">
        <v>0</v>
      </c>
      <c r="BW283" s="37">
        <v>0</v>
      </c>
      <c r="BX283" s="37">
        <v>0</v>
      </c>
      <c r="BY283" s="37">
        <v>0</v>
      </c>
      <c r="BZ283" s="37">
        <v>0</v>
      </c>
      <c r="CA283" s="37">
        <v>0</v>
      </c>
      <c r="CB283" s="37">
        <v>0</v>
      </c>
      <c r="CC283" s="37">
        <v>0</v>
      </c>
      <c r="CD283" s="37">
        <v>0</v>
      </c>
      <c r="CE283" s="37">
        <v>0</v>
      </c>
      <c r="CF283" s="37">
        <v>10</v>
      </c>
      <c r="CG283" s="37">
        <v>0</v>
      </c>
      <c r="CH283" s="37">
        <v>0</v>
      </c>
      <c r="CI283" s="37">
        <v>0</v>
      </c>
      <c r="CJ283" s="37">
        <v>0</v>
      </c>
      <c r="CK283" s="37">
        <v>0</v>
      </c>
      <c r="CL283" s="37">
        <v>0</v>
      </c>
      <c r="CM283" s="37">
        <v>0</v>
      </c>
      <c r="CN283" s="37">
        <v>0</v>
      </c>
      <c r="CO283" s="37">
        <v>0</v>
      </c>
      <c r="CP283" s="37">
        <v>2</v>
      </c>
      <c r="CQ283" s="37">
        <v>7</v>
      </c>
      <c r="CR283" s="37">
        <v>0</v>
      </c>
      <c r="CS283" s="37">
        <v>0</v>
      </c>
      <c r="CT283" s="37">
        <v>0</v>
      </c>
      <c r="CU283" s="37">
        <v>0</v>
      </c>
      <c r="CV283" s="37">
        <v>0</v>
      </c>
      <c r="CW283" s="37">
        <v>0</v>
      </c>
      <c r="CX283" s="37">
        <v>0</v>
      </c>
      <c r="CY283" s="37">
        <v>0</v>
      </c>
      <c r="CZ283" s="37">
        <v>0</v>
      </c>
      <c r="DA283" s="37">
        <v>0</v>
      </c>
      <c r="DB283" s="37">
        <v>8</v>
      </c>
      <c r="DC283" s="37">
        <v>0</v>
      </c>
      <c r="DD283" s="37">
        <v>0</v>
      </c>
      <c r="DE283" s="37">
        <v>0</v>
      </c>
      <c r="DF283" s="37">
        <v>0</v>
      </c>
      <c r="DG283" s="37">
        <v>0</v>
      </c>
      <c r="DH283" s="37">
        <v>0</v>
      </c>
      <c r="DI283" s="37"/>
      <c r="DJ283" s="37">
        <v>4</v>
      </c>
      <c r="DK283" s="37">
        <v>5</v>
      </c>
      <c r="DL283" s="37">
        <v>0</v>
      </c>
      <c r="DM283" s="37">
        <v>0</v>
      </c>
      <c r="DN283" s="37">
        <v>3</v>
      </c>
      <c r="DO283" s="37">
        <v>27</v>
      </c>
      <c r="DP283" s="37">
        <v>28</v>
      </c>
      <c r="DQ283" s="37">
        <v>5</v>
      </c>
      <c r="DR283" s="37">
        <v>32</v>
      </c>
      <c r="DS283" s="37">
        <v>1</v>
      </c>
      <c r="DT283" s="37">
        <v>17</v>
      </c>
      <c r="DU283" s="37">
        <v>14</v>
      </c>
      <c r="DV283" s="37">
        <v>22</v>
      </c>
      <c r="DW283" s="37">
        <v>10</v>
      </c>
      <c r="DX283" s="37">
        <v>15</v>
      </c>
      <c r="DY283" s="37">
        <v>16</v>
      </c>
      <c r="DZ283" s="37">
        <v>22</v>
      </c>
      <c r="EA283" s="37">
        <v>24</v>
      </c>
      <c r="EB283" s="37">
        <v>4</v>
      </c>
      <c r="EC283" s="37">
        <v>14</v>
      </c>
      <c r="ED283" s="37">
        <v>17</v>
      </c>
      <c r="EE283" s="37">
        <f t="shared" si="72"/>
        <v>41</v>
      </c>
      <c r="EF283" s="37">
        <f t="shared" si="73"/>
        <v>50</v>
      </c>
      <c r="EG283" s="37">
        <f t="shared" si="74"/>
        <v>53</v>
      </c>
      <c r="EH283" s="37">
        <f t="shared" si="75"/>
        <v>56</v>
      </c>
      <c r="EI283" s="37">
        <f t="shared" si="76"/>
        <v>55</v>
      </c>
      <c r="EJ283" s="37">
        <f t="shared" si="77"/>
        <v>33</v>
      </c>
      <c r="EK283" s="37">
        <f t="shared" si="78"/>
        <v>31</v>
      </c>
      <c r="EL283" s="37">
        <f t="shared" si="79"/>
        <v>59</v>
      </c>
      <c r="EM283" s="37">
        <f t="shared" si="80"/>
        <v>54</v>
      </c>
      <c r="EN283" s="37">
        <f t="shared" si="81"/>
        <v>27</v>
      </c>
      <c r="EO283" s="37">
        <f t="shared" si="82"/>
        <v>29</v>
      </c>
      <c r="EP283" s="37">
        <f>DN283-DO283</f>
        <v>-24</v>
      </c>
      <c r="EQ283" s="37">
        <f>DP283-DQ283</f>
        <v>23</v>
      </c>
      <c r="ER283" s="37">
        <f>DR283-DS283</f>
        <v>31</v>
      </c>
      <c r="ES283" s="37">
        <f>DT283-DU283</f>
        <v>3</v>
      </c>
      <c r="ET283" s="37"/>
      <c r="EU283" s="42" t="str">
        <f t="shared" si="86"/>
        <v>I</v>
      </c>
      <c r="EV283" s="42" t="str">
        <f t="shared" si="83"/>
        <v>S</v>
      </c>
      <c r="EW283" s="42" t="str">
        <f t="shared" si="84"/>
        <v>T</v>
      </c>
      <c r="EX283" s="42" t="str">
        <f t="shared" si="85"/>
        <v>J</v>
      </c>
      <c r="EY283" s="66" t="s">
        <v>52</v>
      </c>
      <c r="EZ283" s="41">
        <v>5</v>
      </c>
      <c r="FA283" s="37">
        <v>3</v>
      </c>
    </row>
    <row r="284" spans="1:157" x14ac:dyDescent="0.3">
      <c r="A284" s="37">
        <v>282</v>
      </c>
      <c r="B284" s="38">
        <v>42055</v>
      </c>
      <c r="C284" s="37">
        <v>1</v>
      </c>
      <c r="D284" s="37">
        <v>6</v>
      </c>
      <c r="E284" s="37"/>
      <c r="F284" s="37">
        <v>0</v>
      </c>
      <c r="G284" s="37"/>
      <c r="H284" s="40">
        <v>0.31818181818181818</v>
      </c>
      <c r="I284" s="40">
        <v>0.6</v>
      </c>
      <c r="J284" s="40"/>
      <c r="K284" s="40">
        <v>0.18181818181818182</v>
      </c>
      <c r="L284" s="40">
        <v>0.3</v>
      </c>
      <c r="M284" s="40">
        <v>3.8181818181818183</v>
      </c>
      <c r="N284" s="40">
        <v>4</v>
      </c>
      <c r="O284" s="40">
        <v>3</v>
      </c>
      <c r="P284" s="40">
        <v>4</v>
      </c>
      <c r="Q284" s="40">
        <v>4</v>
      </c>
      <c r="R284" s="40">
        <v>4</v>
      </c>
      <c r="S284" s="40">
        <v>3.5454545454545454</v>
      </c>
      <c r="T284" s="40">
        <v>3.875</v>
      </c>
      <c r="U284" s="40">
        <v>2.6666666666666665</v>
      </c>
      <c r="V284" s="40">
        <v>4.0999999999999996</v>
      </c>
      <c r="W284" s="40">
        <v>4.2222222222222223</v>
      </c>
      <c r="X284" s="37">
        <v>3</v>
      </c>
      <c r="Y284" s="37">
        <v>0</v>
      </c>
      <c r="Z284" s="37">
        <v>0</v>
      </c>
      <c r="AA284" s="37">
        <v>0</v>
      </c>
      <c r="AB284" s="37">
        <v>2</v>
      </c>
      <c r="AC284" s="37">
        <v>9</v>
      </c>
      <c r="AD284" s="37">
        <v>0</v>
      </c>
      <c r="AE284" s="37">
        <v>0</v>
      </c>
      <c r="AF284" s="37">
        <v>0</v>
      </c>
      <c r="AG284" s="37">
        <v>0</v>
      </c>
      <c r="AH284" s="37">
        <v>0</v>
      </c>
      <c r="AI284" s="37">
        <v>0</v>
      </c>
      <c r="AJ284" s="37">
        <v>0</v>
      </c>
      <c r="AK284" s="37">
        <v>0</v>
      </c>
      <c r="AL284" s="37">
        <v>0</v>
      </c>
      <c r="AM284" s="37">
        <v>0</v>
      </c>
      <c r="AN284" s="37">
        <v>10</v>
      </c>
      <c r="AO284" s="37">
        <v>0</v>
      </c>
      <c r="AP284" s="37">
        <v>0</v>
      </c>
      <c r="AQ284" s="37">
        <v>0</v>
      </c>
      <c r="AR284" s="37">
        <v>0</v>
      </c>
      <c r="AS284" s="37">
        <v>0</v>
      </c>
      <c r="AT284" s="37">
        <v>0</v>
      </c>
      <c r="AU284" s="37">
        <v>0</v>
      </c>
      <c r="AV284" s="37">
        <v>0</v>
      </c>
      <c r="AW284" s="37">
        <v>0</v>
      </c>
      <c r="AX284" s="37">
        <v>0</v>
      </c>
      <c r="AY284" s="37">
        <v>9</v>
      </c>
      <c r="AZ284" s="37">
        <v>0</v>
      </c>
      <c r="BA284" s="37">
        <v>0</v>
      </c>
      <c r="BB284" s="37">
        <v>0</v>
      </c>
      <c r="BC284" s="37">
        <v>0</v>
      </c>
      <c r="BD284" s="37">
        <v>0</v>
      </c>
      <c r="BE284" s="37">
        <v>0</v>
      </c>
      <c r="BF284" s="37">
        <v>0</v>
      </c>
      <c r="BG284" s="37">
        <v>0</v>
      </c>
      <c r="BH284" s="37">
        <v>0</v>
      </c>
      <c r="BI284" s="37">
        <v>0</v>
      </c>
      <c r="BJ284" s="37">
        <v>9</v>
      </c>
      <c r="BK284" s="37">
        <v>0</v>
      </c>
      <c r="BL284" s="37">
        <v>0</v>
      </c>
      <c r="BM284" s="37">
        <v>0</v>
      </c>
      <c r="BN284" s="37">
        <v>0</v>
      </c>
      <c r="BO284" s="37">
        <v>0</v>
      </c>
      <c r="BP284" s="37">
        <v>0</v>
      </c>
      <c r="BQ284" s="37">
        <v>0</v>
      </c>
      <c r="BR284" s="37">
        <v>0</v>
      </c>
      <c r="BS284" s="37">
        <v>1</v>
      </c>
      <c r="BT284" s="37">
        <v>3</v>
      </c>
      <c r="BU284" s="37">
        <v>7</v>
      </c>
      <c r="BV284" s="37">
        <v>0</v>
      </c>
      <c r="BW284" s="37">
        <v>0</v>
      </c>
      <c r="BX284" s="37">
        <v>0</v>
      </c>
      <c r="BY284" s="37">
        <v>0</v>
      </c>
      <c r="BZ284" s="37">
        <v>0</v>
      </c>
      <c r="CA284" s="37">
        <v>0</v>
      </c>
      <c r="CB284" s="37">
        <v>0</v>
      </c>
      <c r="CC284" s="37">
        <v>0</v>
      </c>
      <c r="CD284" s="37">
        <v>0</v>
      </c>
      <c r="CE284" s="37">
        <v>1</v>
      </c>
      <c r="CF284" s="37">
        <v>7</v>
      </c>
      <c r="CG284" s="37">
        <v>2</v>
      </c>
      <c r="CH284" s="37">
        <v>0</v>
      </c>
      <c r="CI284" s="37">
        <v>0</v>
      </c>
      <c r="CJ284" s="37">
        <v>0</v>
      </c>
      <c r="CK284" s="37">
        <v>0</v>
      </c>
      <c r="CL284" s="37">
        <v>0</v>
      </c>
      <c r="CM284" s="37">
        <v>0</v>
      </c>
      <c r="CN284" s="37">
        <v>0</v>
      </c>
      <c r="CO284" s="37">
        <v>0</v>
      </c>
      <c r="CP284" s="37">
        <v>1</v>
      </c>
      <c r="CQ284" s="37">
        <v>7</v>
      </c>
      <c r="CR284" s="37">
        <v>0</v>
      </c>
      <c r="CS284" s="37">
        <v>0</v>
      </c>
      <c r="CT284" s="37">
        <v>0</v>
      </c>
      <c r="CU284" s="37">
        <v>0</v>
      </c>
      <c r="CV284" s="37">
        <v>0</v>
      </c>
      <c r="CW284" s="37">
        <v>0</v>
      </c>
      <c r="CX284" s="37">
        <v>0</v>
      </c>
      <c r="CY284" s="37">
        <v>0</v>
      </c>
      <c r="CZ284" s="37">
        <v>0</v>
      </c>
      <c r="DA284" s="37">
        <v>0</v>
      </c>
      <c r="DB284" s="37">
        <v>7</v>
      </c>
      <c r="DC284" s="37">
        <v>2</v>
      </c>
      <c r="DD284" s="37">
        <v>0</v>
      </c>
      <c r="DE284" s="37">
        <v>0</v>
      </c>
      <c r="DF284" s="37">
        <v>0</v>
      </c>
      <c r="DG284" s="37">
        <v>0</v>
      </c>
      <c r="DH284" s="37">
        <v>0</v>
      </c>
      <c r="DI284" s="37"/>
      <c r="DJ284" s="37">
        <v>0</v>
      </c>
      <c r="DK284" s="37">
        <v>9</v>
      </c>
      <c r="DL284" s="37">
        <v>0</v>
      </c>
      <c r="DM284" s="37">
        <v>2</v>
      </c>
      <c r="DN284" s="37">
        <v>19</v>
      </c>
      <c r="DO284" s="37">
        <v>11</v>
      </c>
      <c r="DP284" s="37">
        <v>13</v>
      </c>
      <c r="DQ284" s="37">
        <v>17</v>
      </c>
      <c r="DR284" s="37">
        <v>28</v>
      </c>
      <c r="DS284" s="37">
        <v>2</v>
      </c>
      <c r="DT284" s="37">
        <v>8</v>
      </c>
      <c r="DU284" s="37">
        <v>18</v>
      </c>
      <c r="DV284" s="37">
        <v>20</v>
      </c>
      <c r="DW284" s="37">
        <v>15</v>
      </c>
      <c r="DX284" s="37">
        <v>17.7</v>
      </c>
      <c r="DY284" s="37">
        <v>13.7</v>
      </c>
      <c r="DZ284" s="37">
        <v>16.3</v>
      </c>
      <c r="EA284" s="37">
        <v>12</v>
      </c>
      <c r="EB284" s="37">
        <v>17.7</v>
      </c>
      <c r="EC284" s="37">
        <v>21</v>
      </c>
      <c r="ED284" s="37">
        <v>10.6</v>
      </c>
      <c r="EE284" s="37">
        <f t="shared" si="72"/>
        <v>46.400000000000006</v>
      </c>
      <c r="EF284" s="37">
        <f t="shared" si="73"/>
        <v>46</v>
      </c>
      <c r="EG284" s="37">
        <f t="shared" si="74"/>
        <v>51.6</v>
      </c>
      <c r="EH284" s="37">
        <f t="shared" si="75"/>
        <v>47</v>
      </c>
      <c r="EI284" s="37">
        <f t="shared" si="76"/>
        <v>40.6</v>
      </c>
      <c r="EJ284" s="37">
        <f t="shared" si="77"/>
        <v>56.4</v>
      </c>
      <c r="EK284" s="37">
        <f t="shared" si="78"/>
        <v>43.3</v>
      </c>
      <c r="EL284" s="37">
        <f t="shared" si="79"/>
        <v>54</v>
      </c>
      <c r="EM284" s="37">
        <f t="shared" si="80"/>
        <v>46.7</v>
      </c>
      <c r="EN284" s="37">
        <f t="shared" si="81"/>
        <v>25.6</v>
      </c>
      <c r="EO284" s="37">
        <f t="shared" si="82"/>
        <v>38.700000000000003</v>
      </c>
      <c r="EP284" s="37">
        <f>DN284-DO284</f>
        <v>8</v>
      </c>
      <c r="EQ284" s="37">
        <f>DP284-DQ284</f>
        <v>-4</v>
      </c>
      <c r="ER284" s="37">
        <f>DR284-DS284</f>
        <v>26</v>
      </c>
      <c r="ES284" s="37">
        <f>DT284-DU284</f>
        <v>-10</v>
      </c>
      <c r="ET284" s="37"/>
      <c r="EU284" s="42" t="str">
        <f t="shared" si="86"/>
        <v>E</v>
      </c>
      <c r="EV284" s="42" t="str">
        <f t="shared" si="83"/>
        <v>N</v>
      </c>
      <c r="EW284" s="42" t="str">
        <f t="shared" si="84"/>
        <v>T</v>
      </c>
      <c r="EX284" s="42" t="str">
        <f t="shared" si="85"/>
        <v>P</v>
      </c>
      <c r="EY284" s="66" t="s">
        <v>57</v>
      </c>
      <c r="EZ284" s="37">
        <v>5</v>
      </c>
      <c r="FA284" s="37">
        <v>3</v>
      </c>
    </row>
    <row r="285" spans="1:157" x14ac:dyDescent="0.3">
      <c r="A285" s="37">
        <v>283</v>
      </c>
      <c r="B285" s="38">
        <v>42055</v>
      </c>
      <c r="C285" s="37">
        <v>2</v>
      </c>
      <c r="D285" s="37">
        <v>7</v>
      </c>
      <c r="E285" s="37"/>
      <c r="F285" s="37">
        <v>0</v>
      </c>
      <c r="G285" s="37"/>
      <c r="H285" s="40">
        <v>0.18181818181818182</v>
      </c>
      <c r="I285" s="40">
        <v>1</v>
      </c>
      <c r="J285" s="40"/>
      <c r="K285" s="40">
        <v>0</v>
      </c>
      <c r="L285" s="40">
        <v>0.9</v>
      </c>
      <c r="M285" s="40">
        <v>3.7272727272727271</v>
      </c>
      <c r="N285" s="40">
        <v>4.1428571428571432</v>
      </c>
      <c r="O285" s="40">
        <v>3</v>
      </c>
      <c r="P285" s="40">
        <v>5</v>
      </c>
      <c r="Q285" s="40">
        <v>5</v>
      </c>
      <c r="R285" s="40">
        <v>0</v>
      </c>
      <c r="S285" s="40">
        <v>3.7272727272727271</v>
      </c>
      <c r="T285" s="40">
        <v>3.7142857142857144</v>
      </c>
      <c r="U285" s="40">
        <v>3.75</v>
      </c>
      <c r="V285" s="40">
        <v>4.8</v>
      </c>
      <c r="W285" s="40">
        <v>4.8</v>
      </c>
      <c r="X285" s="37">
        <v>0</v>
      </c>
      <c r="Y285" s="37">
        <v>0</v>
      </c>
      <c r="Z285" s="37">
        <v>0</v>
      </c>
      <c r="AA285" s="37">
        <v>0</v>
      </c>
      <c r="AB285" s="37">
        <v>4</v>
      </c>
      <c r="AC285" s="37">
        <v>6</v>
      </c>
      <c r="AD285" s="37">
        <v>1</v>
      </c>
      <c r="AE285" s="37">
        <v>0</v>
      </c>
      <c r="AF285" s="37">
        <v>0</v>
      </c>
      <c r="AG285" s="37">
        <v>0</v>
      </c>
      <c r="AH285" s="37">
        <v>0</v>
      </c>
      <c r="AI285" s="37">
        <v>0</v>
      </c>
      <c r="AJ285" s="37">
        <v>0</v>
      </c>
      <c r="AK285" s="37">
        <v>0</v>
      </c>
      <c r="AL285" s="37">
        <v>0</v>
      </c>
      <c r="AM285" s="37">
        <v>0</v>
      </c>
      <c r="AN285" s="37">
        <v>0</v>
      </c>
      <c r="AO285" s="37">
        <v>10</v>
      </c>
      <c r="AP285" s="37">
        <v>0</v>
      </c>
      <c r="AQ285" s="37">
        <v>0</v>
      </c>
      <c r="AR285" s="37">
        <v>0</v>
      </c>
      <c r="AS285" s="37">
        <v>0</v>
      </c>
      <c r="AT285" s="37">
        <v>0</v>
      </c>
      <c r="AU285" s="37">
        <v>0</v>
      </c>
      <c r="AV285" s="37">
        <v>0</v>
      </c>
      <c r="AW285" s="37">
        <v>0</v>
      </c>
      <c r="AX285" s="37">
        <v>0</v>
      </c>
      <c r="AY285" s="37">
        <v>6</v>
      </c>
      <c r="AZ285" s="37">
        <v>1</v>
      </c>
      <c r="BA285" s="37">
        <v>0</v>
      </c>
      <c r="BB285" s="37">
        <v>0</v>
      </c>
      <c r="BC285" s="37">
        <v>0</v>
      </c>
      <c r="BD285" s="37">
        <v>0</v>
      </c>
      <c r="BE285" s="37">
        <v>0</v>
      </c>
      <c r="BF285" s="37">
        <v>0</v>
      </c>
      <c r="BG285" s="37">
        <v>0</v>
      </c>
      <c r="BH285" s="37">
        <v>0</v>
      </c>
      <c r="BI285" s="37">
        <v>0</v>
      </c>
      <c r="BJ285" s="37">
        <v>0</v>
      </c>
      <c r="BK285" s="37">
        <v>10</v>
      </c>
      <c r="BL285" s="37">
        <v>0</v>
      </c>
      <c r="BM285" s="37">
        <v>0</v>
      </c>
      <c r="BN285" s="37">
        <v>0</v>
      </c>
      <c r="BO285" s="37">
        <v>0</v>
      </c>
      <c r="BP285" s="37">
        <v>0</v>
      </c>
      <c r="BQ285" s="37">
        <v>0</v>
      </c>
      <c r="BR285" s="37">
        <v>0</v>
      </c>
      <c r="BS285" s="37">
        <v>1</v>
      </c>
      <c r="BT285" s="37">
        <v>1</v>
      </c>
      <c r="BU285" s="37">
        <v>9</v>
      </c>
      <c r="BV285" s="37">
        <v>0</v>
      </c>
      <c r="BW285" s="37">
        <v>0</v>
      </c>
      <c r="BX285" s="37">
        <v>0</v>
      </c>
      <c r="BY285" s="37">
        <v>0</v>
      </c>
      <c r="BZ285" s="37">
        <v>0</v>
      </c>
      <c r="CA285" s="37">
        <v>0</v>
      </c>
      <c r="CB285" s="37">
        <v>0</v>
      </c>
      <c r="CC285" s="37">
        <v>0</v>
      </c>
      <c r="CD285" s="37">
        <v>0</v>
      </c>
      <c r="CE285" s="37">
        <v>1</v>
      </c>
      <c r="CF285" s="37">
        <v>0</v>
      </c>
      <c r="CG285" s="37">
        <v>9</v>
      </c>
      <c r="CH285" s="37">
        <v>0</v>
      </c>
      <c r="CI285" s="37">
        <v>0</v>
      </c>
      <c r="CJ285" s="37">
        <v>0</v>
      </c>
      <c r="CK285" s="37">
        <v>0</v>
      </c>
      <c r="CL285" s="37">
        <v>0</v>
      </c>
      <c r="CM285" s="37">
        <v>0</v>
      </c>
      <c r="CN285" s="37">
        <v>0</v>
      </c>
      <c r="CO285" s="37">
        <v>1</v>
      </c>
      <c r="CP285" s="37">
        <v>0</v>
      </c>
      <c r="CQ285" s="37">
        <v>6</v>
      </c>
      <c r="CR285" s="37">
        <v>0</v>
      </c>
      <c r="CS285" s="37">
        <v>0</v>
      </c>
      <c r="CT285" s="37">
        <v>0</v>
      </c>
      <c r="CU285" s="37">
        <v>0</v>
      </c>
      <c r="CV285" s="37">
        <v>0</v>
      </c>
      <c r="CW285" s="37">
        <v>0</v>
      </c>
      <c r="CX285" s="37">
        <v>0</v>
      </c>
      <c r="CY285" s="37">
        <v>0</v>
      </c>
      <c r="CZ285" s="37">
        <v>0</v>
      </c>
      <c r="DA285" s="37">
        <v>1</v>
      </c>
      <c r="DB285" s="37">
        <v>0</v>
      </c>
      <c r="DC285" s="37">
        <v>9</v>
      </c>
      <c r="DD285" s="37">
        <v>0</v>
      </c>
      <c r="DE285" s="37">
        <v>0</v>
      </c>
      <c r="DF285" s="37">
        <v>0</v>
      </c>
      <c r="DG285" s="37">
        <v>0</v>
      </c>
      <c r="DH285" s="37">
        <v>0</v>
      </c>
      <c r="DI285" s="37"/>
      <c r="DJ285" s="37">
        <v>7</v>
      </c>
      <c r="DK285" s="37">
        <v>2</v>
      </c>
      <c r="DL285" s="37">
        <v>0</v>
      </c>
      <c r="DM285" s="37">
        <v>1</v>
      </c>
      <c r="DN285" s="37">
        <v>5</v>
      </c>
      <c r="DO285" s="37">
        <v>21</v>
      </c>
      <c r="DP285" s="37">
        <v>15</v>
      </c>
      <c r="DQ285" s="37">
        <v>15</v>
      </c>
      <c r="DR285" s="37">
        <v>7</v>
      </c>
      <c r="DS285" s="37">
        <v>12</v>
      </c>
      <c r="DT285" s="37">
        <v>23</v>
      </c>
      <c r="DU285" s="37">
        <v>6</v>
      </c>
      <c r="DV285" s="37">
        <v>14</v>
      </c>
      <c r="DW285" s="37">
        <v>14</v>
      </c>
      <c r="DX285" s="37">
        <v>12</v>
      </c>
      <c r="DY285" s="37">
        <v>20</v>
      </c>
      <c r="DZ285" s="37">
        <v>21</v>
      </c>
      <c r="EA285" s="37">
        <v>17</v>
      </c>
      <c r="EB285" s="37">
        <v>14</v>
      </c>
      <c r="EC285" s="37">
        <v>7</v>
      </c>
      <c r="ED285" s="37">
        <v>25</v>
      </c>
      <c r="EE285" s="37">
        <f t="shared" si="72"/>
        <v>46</v>
      </c>
      <c r="EF285" s="37">
        <f t="shared" si="73"/>
        <v>52</v>
      </c>
      <c r="EG285" s="37">
        <f t="shared" si="74"/>
        <v>46</v>
      </c>
      <c r="EH285" s="37">
        <f t="shared" si="75"/>
        <v>45</v>
      </c>
      <c r="EI285" s="37">
        <f t="shared" si="76"/>
        <v>66</v>
      </c>
      <c r="EJ285" s="37">
        <f t="shared" si="77"/>
        <v>33</v>
      </c>
      <c r="EK285" s="37">
        <f t="shared" si="78"/>
        <v>53</v>
      </c>
      <c r="EL285" s="37">
        <f t="shared" si="79"/>
        <v>47</v>
      </c>
      <c r="EM285" s="37">
        <f t="shared" si="80"/>
        <v>44</v>
      </c>
      <c r="EN285" s="37">
        <f t="shared" si="81"/>
        <v>39</v>
      </c>
      <c r="EO285" s="37">
        <f t="shared" si="82"/>
        <v>19</v>
      </c>
      <c r="EP285" s="37">
        <f>DN285-DO285</f>
        <v>-16</v>
      </c>
      <c r="EQ285" s="37">
        <f>DP285-DQ285</f>
        <v>0</v>
      </c>
      <c r="ER285" s="37">
        <f>DR285-DS285</f>
        <v>-5</v>
      </c>
      <c r="ES285" s="37">
        <f>DT285-DU285</f>
        <v>17</v>
      </c>
      <c r="ET285" s="37"/>
      <c r="EU285" s="42" t="str">
        <f t="shared" si="86"/>
        <v>I</v>
      </c>
      <c r="EV285" s="42" t="str">
        <f t="shared" si="83"/>
        <v>N</v>
      </c>
      <c r="EW285" s="42" t="str">
        <f t="shared" si="84"/>
        <v>F</v>
      </c>
      <c r="EX285" s="42" t="str">
        <f t="shared" si="85"/>
        <v>J</v>
      </c>
      <c r="EY285" s="66" t="s">
        <v>51</v>
      </c>
      <c r="EZ285" s="37">
        <v>5</v>
      </c>
      <c r="FA285" s="37">
        <v>3</v>
      </c>
    </row>
    <row r="286" spans="1:157" x14ac:dyDescent="0.3">
      <c r="A286" s="37">
        <v>284</v>
      </c>
      <c r="B286" s="38">
        <v>42055</v>
      </c>
      <c r="C286" s="37">
        <v>2</v>
      </c>
      <c r="D286" s="37">
        <v>8</v>
      </c>
      <c r="E286" s="37"/>
      <c r="F286" s="37">
        <v>0</v>
      </c>
      <c r="G286" s="37"/>
      <c r="H286" s="40">
        <v>4.5454545454545456E-2</v>
      </c>
      <c r="I286" s="40">
        <v>0.9</v>
      </c>
      <c r="J286" s="40"/>
      <c r="K286" s="40">
        <v>0</v>
      </c>
      <c r="L286" s="40">
        <v>0.8</v>
      </c>
      <c r="M286" s="40">
        <v>3.1818181818181817</v>
      </c>
      <c r="N286" s="40">
        <v>3.6</v>
      </c>
      <c r="O286" s="40">
        <v>2.8333333333333335</v>
      </c>
      <c r="P286" s="40">
        <v>3.8</v>
      </c>
      <c r="Q286" s="40">
        <v>4</v>
      </c>
      <c r="R286" s="40">
        <v>2</v>
      </c>
      <c r="S286" s="40">
        <v>4.0909090909090908</v>
      </c>
      <c r="T286" s="40">
        <v>4.0909090909090908</v>
      </c>
      <c r="U286" s="40">
        <v>0</v>
      </c>
      <c r="V286" s="40">
        <v>5</v>
      </c>
      <c r="W286" s="40">
        <v>5</v>
      </c>
      <c r="X286" s="37">
        <v>0</v>
      </c>
      <c r="Y286" s="37">
        <v>0</v>
      </c>
      <c r="Z286" s="37">
        <v>0</v>
      </c>
      <c r="AA286" s="37">
        <v>3</v>
      </c>
      <c r="AB286" s="37">
        <v>3</v>
      </c>
      <c r="AC286" s="37">
        <v>5</v>
      </c>
      <c r="AD286" s="37">
        <v>0</v>
      </c>
      <c r="AE286" s="37">
        <v>0</v>
      </c>
      <c r="AF286" s="37">
        <v>0</v>
      </c>
      <c r="AG286" s="37">
        <v>0</v>
      </c>
      <c r="AH286" s="37">
        <v>0</v>
      </c>
      <c r="AI286" s="37">
        <v>0</v>
      </c>
      <c r="AJ286" s="37">
        <v>0</v>
      </c>
      <c r="AK286" s="37">
        <v>0</v>
      </c>
      <c r="AL286" s="37">
        <v>2</v>
      </c>
      <c r="AM286" s="37">
        <v>3</v>
      </c>
      <c r="AN286" s="37">
        <v>0</v>
      </c>
      <c r="AO286" s="37">
        <v>5</v>
      </c>
      <c r="AP286" s="37">
        <v>0</v>
      </c>
      <c r="AQ286" s="37">
        <v>0</v>
      </c>
      <c r="AR286" s="37">
        <v>0</v>
      </c>
      <c r="AS286" s="37">
        <v>0</v>
      </c>
      <c r="AT286" s="37">
        <v>0</v>
      </c>
      <c r="AU286" s="37">
        <v>0</v>
      </c>
      <c r="AV286" s="37">
        <v>0</v>
      </c>
      <c r="AW286" s="37">
        <v>1</v>
      </c>
      <c r="AX286" s="37">
        <v>0</v>
      </c>
      <c r="AY286" s="37">
        <v>4</v>
      </c>
      <c r="AZ286" s="37">
        <v>0</v>
      </c>
      <c r="BA286" s="37">
        <v>0</v>
      </c>
      <c r="BB286" s="37">
        <v>0</v>
      </c>
      <c r="BC286" s="37">
        <v>0</v>
      </c>
      <c r="BD286" s="37">
        <v>0</v>
      </c>
      <c r="BE286" s="37">
        <v>0</v>
      </c>
      <c r="BF286" s="37">
        <v>0</v>
      </c>
      <c r="BG286" s="37">
        <v>0</v>
      </c>
      <c r="BH286" s="37">
        <v>1</v>
      </c>
      <c r="BI286" s="37">
        <v>3</v>
      </c>
      <c r="BJ286" s="37">
        <v>0</v>
      </c>
      <c r="BK286" s="37">
        <v>5</v>
      </c>
      <c r="BL286" s="37">
        <v>0</v>
      </c>
      <c r="BM286" s="37">
        <v>0</v>
      </c>
      <c r="BN286" s="37">
        <v>0</v>
      </c>
      <c r="BO286" s="37">
        <v>0</v>
      </c>
      <c r="BP286" s="37">
        <v>0</v>
      </c>
      <c r="BQ286" s="37">
        <v>0</v>
      </c>
      <c r="BR286" s="37">
        <v>0</v>
      </c>
      <c r="BS286" s="37">
        <v>0</v>
      </c>
      <c r="BT286" s="37">
        <v>1</v>
      </c>
      <c r="BU286" s="37">
        <v>8</v>
      </c>
      <c r="BV286" s="37">
        <v>2</v>
      </c>
      <c r="BW286" s="37">
        <v>0</v>
      </c>
      <c r="BX286" s="37">
        <v>0</v>
      </c>
      <c r="BY286" s="37">
        <v>0</v>
      </c>
      <c r="BZ286" s="37">
        <v>0</v>
      </c>
      <c r="CA286" s="37">
        <v>0</v>
      </c>
      <c r="CB286" s="37">
        <v>0</v>
      </c>
      <c r="CC286" s="37">
        <v>0</v>
      </c>
      <c r="CD286" s="37">
        <v>0</v>
      </c>
      <c r="CE286" s="37">
        <v>0</v>
      </c>
      <c r="CF286" s="37">
        <v>0</v>
      </c>
      <c r="CG286" s="37">
        <v>10</v>
      </c>
      <c r="CH286" s="37">
        <v>0</v>
      </c>
      <c r="CI286" s="37">
        <v>0</v>
      </c>
      <c r="CJ286" s="37">
        <v>0</v>
      </c>
      <c r="CK286" s="37">
        <v>0</v>
      </c>
      <c r="CL286" s="37">
        <v>0</v>
      </c>
      <c r="CM286" s="37">
        <v>0</v>
      </c>
      <c r="CN286" s="37">
        <v>0</v>
      </c>
      <c r="CO286" s="37">
        <v>0</v>
      </c>
      <c r="CP286" s="37">
        <v>1</v>
      </c>
      <c r="CQ286" s="37">
        <v>8</v>
      </c>
      <c r="CR286" s="37">
        <v>2</v>
      </c>
      <c r="CS286" s="37">
        <v>0</v>
      </c>
      <c r="CT286" s="37">
        <v>0</v>
      </c>
      <c r="CU286" s="37">
        <v>0</v>
      </c>
      <c r="CV286" s="37">
        <v>0</v>
      </c>
      <c r="CW286" s="37">
        <v>0</v>
      </c>
      <c r="CX286" s="37">
        <v>0</v>
      </c>
      <c r="CY286" s="37">
        <v>0</v>
      </c>
      <c r="CZ286" s="37">
        <v>0</v>
      </c>
      <c r="DA286" s="37">
        <v>0</v>
      </c>
      <c r="DB286" s="37">
        <v>0</v>
      </c>
      <c r="DC286" s="37">
        <v>10</v>
      </c>
      <c r="DD286" s="37">
        <v>0</v>
      </c>
      <c r="DE286" s="37">
        <v>0</v>
      </c>
      <c r="DF286" s="37">
        <v>0</v>
      </c>
      <c r="DG286" s="37">
        <v>0</v>
      </c>
      <c r="DH286" s="37">
        <v>0</v>
      </c>
      <c r="DI286" s="37"/>
      <c r="DJ286" s="37">
        <v>9</v>
      </c>
      <c r="DK286" s="37">
        <v>0</v>
      </c>
      <c r="DL286" s="37">
        <v>0</v>
      </c>
      <c r="DM286" s="37">
        <v>1</v>
      </c>
      <c r="DN286" s="37">
        <v>10</v>
      </c>
      <c r="DO286" s="37">
        <v>8</v>
      </c>
      <c r="DP286" s="37">
        <v>18</v>
      </c>
      <c r="DQ286" s="37">
        <v>14</v>
      </c>
      <c r="DR286" s="37">
        <v>12</v>
      </c>
      <c r="DS286" s="37">
        <v>16</v>
      </c>
      <c r="DT286" s="37">
        <v>4</v>
      </c>
      <c r="DU286" s="37">
        <v>12</v>
      </c>
      <c r="DV286" s="37">
        <v>22</v>
      </c>
      <c r="DW286" s="37">
        <v>19</v>
      </c>
      <c r="DX286" s="37">
        <v>19</v>
      </c>
      <c r="DY286" s="37">
        <v>19</v>
      </c>
      <c r="DZ286" s="37">
        <v>10</v>
      </c>
      <c r="EA286" s="37">
        <v>11</v>
      </c>
      <c r="EB286" s="37">
        <v>12</v>
      </c>
      <c r="EC286" s="37">
        <v>24</v>
      </c>
      <c r="ED286" s="37">
        <v>20</v>
      </c>
      <c r="EE286" s="37">
        <f t="shared" si="72"/>
        <v>57</v>
      </c>
      <c r="EF286" s="37">
        <f t="shared" si="73"/>
        <v>33</v>
      </c>
      <c r="EG286" s="37">
        <f t="shared" si="74"/>
        <v>66</v>
      </c>
      <c r="EH286" s="37">
        <f t="shared" si="75"/>
        <v>52</v>
      </c>
      <c r="EI286" s="37">
        <f t="shared" si="76"/>
        <v>49</v>
      </c>
      <c r="EJ286" s="37">
        <f t="shared" si="77"/>
        <v>55</v>
      </c>
      <c r="EK286" s="37">
        <f t="shared" si="78"/>
        <v>51</v>
      </c>
      <c r="EL286" s="37">
        <f t="shared" si="79"/>
        <v>51</v>
      </c>
      <c r="EM286" s="37">
        <f t="shared" si="80"/>
        <v>54</v>
      </c>
      <c r="EN286" s="37">
        <f t="shared" si="81"/>
        <v>39</v>
      </c>
      <c r="EO286" s="37">
        <f t="shared" si="82"/>
        <v>43</v>
      </c>
      <c r="EP286" s="37">
        <f>DN286-DO286</f>
        <v>2</v>
      </c>
      <c r="EQ286" s="37">
        <f>DP286-DQ286</f>
        <v>4</v>
      </c>
      <c r="ER286" s="37">
        <f>DR286-DS286</f>
        <v>-4</v>
      </c>
      <c r="ES286" s="37">
        <f>DT286-DU286</f>
        <v>-8</v>
      </c>
      <c r="ET286" s="37"/>
      <c r="EU286" s="42" t="str">
        <f t="shared" si="86"/>
        <v>E</v>
      </c>
      <c r="EV286" s="42" t="str">
        <f t="shared" si="83"/>
        <v>S</v>
      </c>
      <c r="EW286" s="42" t="str">
        <f t="shared" si="84"/>
        <v>F</v>
      </c>
      <c r="EX286" s="42" t="str">
        <f t="shared" si="85"/>
        <v>P</v>
      </c>
      <c r="EY286" s="66" t="s">
        <v>60</v>
      </c>
      <c r="EZ286" s="37">
        <v>10</v>
      </c>
      <c r="FA286" s="37">
        <v>3</v>
      </c>
    </row>
    <row r="287" spans="1:157" x14ac:dyDescent="0.3">
      <c r="A287" s="37">
        <v>285</v>
      </c>
      <c r="B287" s="38">
        <v>42055</v>
      </c>
      <c r="C287" s="37">
        <v>2</v>
      </c>
      <c r="D287" s="37">
        <v>9</v>
      </c>
      <c r="E287" s="37"/>
      <c r="F287" s="37">
        <v>0</v>
      </c>
      <c r="G287" s="37"/>
      <c r="H287" s="40">
        <v>0.45454545454545453</v>
      </c>
      <c r="I287" s="40">
        <v>1</v>
      </c>
      <c r="J287" s="40"/>
      <c r="K287" s="40">
        <v>4.5454545454545456E-2</v>
      </c>
      <c r="L287" s="40">
        <v>0.9</v>
      </c>
      <c r="M287" s="40">
        <v>4</v>
      </c>
      <c r="N287" s="40">
        <v>4.0999999999999996</v>
      </c>
      <c r="O287" s="40">
        <v>3</v>
      </c>
      <c r="P287" s="40">
        <v>5</v>
      </c>
      <c r="Q287" s="40">
        <v>5</v>
      </c>
      <c r="R287" s="40">
        <v>0</v>
      </c>
      <c r="S287" s="40">
        <v>3.8181818181818183</v>
      </c>
      <c r="T287" s="40">
        <v>4.125</v>
      </c>
      <c r="U287" s="40">
        <v>3</v>
      </c>
      <c r="V287" s="40">
        <v>4.5999999999999996</v>
      </c>
      <c r="W287" s="40">
        <v>4.5999999999999996</v>
      </c>
      <c r="X287" s="37">
        <v>0</v>
      </c>
      <c r="Y287" s="37">
        <v>0</v>
      </c>
      <c r="Z287" s="37">
        <v>0</v>
      </c>
      <c r="AA287" s="37">
        <v>0</v>
      </c>
      <c r="AB287" s="37">
        <v>2</v>
      </c>
      <c r="AC287" s="37">
        <v>7</v>
      </c>
      <c r="AD287" s="37">
        <v>2</v>
      </c>
      <c r="AE287" s="37">
        <v>0</v>
      </c>
      <c r="AF287" s="37">
        <v>0</v>
      </c>
      <c r="AG287" s="37">
        <v>0</v>
      </c>
      <c r="AH287" s="37">
        <v>0</v>
      </c>
      <c r="AI287" s="37">
        <v>0</v>
      </c>
      <c r="AJ287" s="37">
        <v>0</v>
      </c>
      <c r="AK287" s="37">
        <v>0</v>
      </c>
      <c r="AL287" s="37">
        <v>0</v>
      </c>
      <c r="AM287" s="37">
        <v>0</v>
      </c>
      <c r="AN287" s="37">
        <v>0</v>
      </c>
      <c r="AO287" s="37">
        <v>10</v>
      </c>
      <c r="AP287" s="37">
        <v>0</v>
      </c>
      <c r="AQ287" s="37">
        <v>0</v>
      </c>
      <c r="AR287" s="37">
        <v>0</v>
      </c>
      <c r="AS287" s="37">
        <v>0</v>
      </c>
      <c r="AT287" s="37">
        <v>0</v>
      </c>
      <c r="AU287" s="37">
        <v>0</v>
      </c>
      <c r="AV287" s="37">
        <v>0</v>
      </c>
      <c r="AW287" s="37">
        <v>0</v>
      </c>
      <c r="AX287" s="37">
        <v>1</v>
      </c>
      <c r="AY287" s="37">
        <v>7</v>
      </c>
      <c r="AZ287" s="37">
        <v>2</v>
      </c>
      <c r="BA287" s="37">
        <v>0</v>
      </c>
      <c r="BB287" s="37">
        <v>0</v>
      </c>
      <c r="BC287" s="37">
        <v>0</v>
      </c>
      <c r="BD287" s="37">
        <v>0</v>
      </c>
      <c r="BE287" s="37">
        <v>0</v>
      </c>
      <c r="BF287" s="37">
        <v>0</v>
      </c>
      <c r="BG287" s="37">
        <v>0</v>
      </c>
      <c r="BH287" s="37">
        <v>0</v>
      </c>
      <c r="BI287" s="37">
        <v>0</v>
      </c>
      <c r="BJ287" s="37">
        <v>0</v>
      </c>
      <c r="BK287" s="37">
        <v>10</v>
      </c>
      <c r="BL287" s="37">
        <v>0</v>
      </c>
      <c r="BM287" s="37">
        <v>0</v>
      </c>
      <c r="BN287" s="37">
        <v>0</v>
      </c>
      <c r="BO287" s="37">
        <v>0</v>
      </c>
      <c r="BP287" s="37">
        <v>0</v>
      </c>
      <c r="BQ287" s="37">
        <v>0</v>
      </c>
      <c r="BR287" s="37">
        <v>0</v>
      </c>
      <c r="BS287" s="37">
        <v>0</v>
      </c>
      <c r="BT287" s="37">
        <v>3</v>
      </c>
      <c r="BU287" s="37">
        <v>7</v>
      </c>
      <c r="BV287" s="37">
        <v>1</v>
      </c>
      <c r="BW287" s="37">
        <v>0</v>
      </c>
      <c r="BX287" s="37">
        <v>0</v>
      </c>
      <c r="BY287" s="37">
        <v>0</v>
      </c>
      <c r="BZ287" s="37">
        <v>0</v>
      </c>
      <c r="CA287" s="37">
        <v>0</v>
      </c>
      <c r="CB287" s="37">
        <v>0</v>
      </c>
      <c r="CC287" s="37">
        <v>0</v>
      </c>
      <c r="CD287" s="37">
        <v>0</v>
      </c>
      <c r="CE287" s="37">
        <v>2</v>
      </c>
      <c r="CF287" s="37">
        <v>0</v>
      </c>
      <c r="CG287" s="37">
        <v>8</v>
      </c>
      <c r="CH287" s="37">
        <v>0</v>
      </c>
      <c r="CI287" s="37">
        <v>0</v>
      </c>
      <c r="CJ287" s="37">
        <v>0</v>
      </c>
      <c r="CK287" s="37">
        <v>0</v>
      </c>
      <c r="CL287" s="37">
        <v>0</v>
      </c>
      <c r="CM287" s="37">
        <v>0</v>
      </c>
      <c r="CN287" s="37">
        <v>0</v>
      </c>
      <c r="CO287" s="37">
        <v>0</v>
      </c>
      <c r="CP287" s="37">
        <v>0</v>
      </c>
      <c r="CQ287" s="37">
        <v>7</v>
      </c>
      <c r="CR287" s="37">
        <v>1</v>
      </c>
      <c r="CS287" s="37">
        <v>0</v>
      </c>
      <c r="CT287" s="37">
        <v>0</v>
      </c>
      <c r="CU287" s="37">
        <v>0</v>
      </c>
      <c r="CV287" s="37">
        <v>0</v>
      </c>
      <c r="CW287" s="37">
        <v>0</v>
      </c>
      <c r="CX287" s="37">
        <v>0</v>
      </c>
      <c r="CY287" s="37">
        <v>0</v>
      </c>
      <c r="CZ287" s="37">
        <v>0</v>
      </c>
      <c r="DA287" s="37">
        <v>2</v>
      </c>
      <c r="DB287" s="37">
        <v>0</v>
      </c>
      <c r="DC287" s="37">
        <v>8</v>
      </c>
      <c r="DD287" s="37">
        <v>0</v>
      </c>
      <c r="DE287" s="37">
        <v>0</v>
      </c>
      <c r="DF287" s="37">
        <v>0</v>
      </c>
      <c r="DG287" s="37">
        <v>0</v>
      </c>
      <c r="DH287" s="37">
        <v>0</v>
      </c>
      <c r="DI287" s="37"/>
      <c r="DJ287" s="37">
        <v>0</v>
      </c>
      <c r="DK287" s="37">
        <v>9</v>
      </c>
      <c r="DL287" s="37">
        <v>0</v>
      </c>
      <c r="DM287" s="37">
        <v>2</v>
      </c>
      <c r="DN287" s="37">
        <v>21</v>
      </c>
      <c r="DO287" s="37">
        <v>7</v>
      </c>
      <c r="DP287" s="37">
        <v>15</v>
      </c>
      <c r="DQ287" s="37">
        <v>10</v>
      </c>
      <c r="DR287" s="37">
        <v>20</v>
      </c>
      <c r="DS287" s="37">
        <v>3</v>
      </c>
      <c r="DT287" s="37">
        <v>19</v>
      </c>
      <c r="DU287" s="37">
        <v>9</v>
      </c>
      <c r="DV287" s="37">
        <v>15</v>
      </c>
      <c r="DW287" s="37">
        <v>12</v>
      </c>
      <c r="DX287" s="37">
        <v>22</v>
      </c>
      <c r="DY287" s="37">
        <v>13</v>
      </c>
      <c r="DZ287" s="37">
        <v>17</v>
      </c>
      <c r="EA287" s="37">
        <v>9</v>
      </c>
      <c r="EB287" s="37">
        <v>16</v>
      </c>
      <c r="EC287" s="37">
        <v>24</v>
      </c>
      <c r="ED287" s="37">
        <v>16</v>
      </c>
      <c r="EE287" s="37">
        <f t="shared" si="72"/>
        <v>47</v>
      </c>
      <c r="EF287" s="37">
        <f t="shared" si="73"/>
        <v>42</v>
      </c>
      <c r="EG287" s="37">
        <f t="shared" si="74"/>
        <v>55</v>
      </c>
      <c r="EH287" s="37">
        <f t="shared" si="75"/>
        <v>36</v>
      </c>
      <c r="EI287" s="37">
        <f t="shared" si="76"/>
        <v>46</v>
      </c>
      <c r="EJ287" s="37">
        <f t="shared" si="77"/>
        <v>62</v>
      </c>
      <c r="EK287" s="37">
        <f t="shared" si="78"/>
        <v>44</v>
      </c>
      <c r="EL287" s="37">
        <f t="shared" si="79"/>
        <v>54</v>
      </c>
      <c r="EM287" s="37">
        <f t="shared" si="80"/>
        <v>46</v>
      </c>
      <c r="EN287" s="37">
        <f t="shared" si="81"/>
        <v>28</v>
      </c>
      <c r="EO287" s="37">
        <f t="shared" si="82"/>
        <v>46</v>
      </c>
      <c r="EP287" s="37">
        <f>DN287-DO287</f>
        <v>14</v>
      </c>
      <c r="EQ287" s="37">
        <f>DP287-DQ287</f>
        <v>5</v>
      </c>
      <c r="ER287" s="37">
        <f>DR287-DS287</f>
        <v>17</v>
      </c>
      <c r="ES287" s="37">
        <f>DT287-DU287</f>
        <v>10</v>
      </c>
      <c r="ET287" s="37"/>
      <c r="EU287" s="42" t="str">
        <f t="shared" si="86"/>
        <v>E</v>
      </c>
      <c r="EV287" s="42" t="str">
        <f t="shared" si="83"/>
        <v>S</v>
      </c>
      <c r="EW287" s="42" t="str">
        <f t="shared" si="84"/>
        <v>T</v>
      </c>
      <c r="EX287" s="42" t="str">
        <f t="shared" si="85"/>
        <v>J</v>
      </c>
      <c r="EY287" s="66" t="s">
        <v>61</v>
      </c>
      <c r="EZ287" s="37">
        <v>5</v>
      </c>
      <c r="FA287" s="37">
        <v>3</v>
      </c>
    </row>
    <row r="288" spans="1:157" x14ac:dyDescent="0.3">
      <c r="A288" s="37">
        <v>286</v>
      </c>
      <c r="B288" s="38">
        <v>42055</v>
      </c>
      <c r="C288" s="37">
        <v>2</v>
      </c>
      <c r="D288" s="37">
        <v>10</v>
      </c>
      <c r="E288" s="37"/>
      <c r="F288" s="37">
        <v>1</v>
      </c>
      <c r="G288" s="37"/>
      <c r="H288" s="40">
        <v>0</v>
      </c>
      <c r="I288" s="40">
        <v>0.55000000000000004</v>
      </c>
      <c r="J288" s="40"/>
      <c r="K288" s="40">
        <v>0</v>
      </c>
      <c r="L288" s="40">
        <v>0.55000000000000004</v>
      </c>
      <c r="M288" s="40">
        <v>4</v>
      </c>
      <c r="N288" s="40">
        <v>4</v>
      </c>
      <c r="O288" s="40">
        <v>4</v>
      </c>
      <c r="P288" s="40">
        <v>5</v>
      </c>
      <c r="Q288" s="40">
        <v>5</v>
      </c>
      <c r="R288" s="40">
        <v>0</v>
      </c>
      <c r="S288" s="40">
        <v>3.6363636363636362</v>
      </c>
      <c r="T288" s="40">
        <v>4.1428571428571432</v>
      </c>
      <c r="U288" s="40">
        <v>2.75</v>
      </c>
      <c r="V288" s="40">
        <v>5</v>
      </c>
      <c r="W288" s="40">
        <v>5</v>
      </c>
      <c r="X288" s="37">
        <v>0</v>
      </c>
      <c r="Y288" s="37">
        <v>0</v>
      </c>
      <c r="Z288" s="37">
        <v>0</v>
      </c>
      <c r="AA288" s="37">
        <v>0</v>
      </c>
      <c r="AB288" s="37">
        <v>0</v>
      </c>
      <c r="AC288" s="37">
        <v>11</v>
      </c>
      <c r="AD288" s="37">
        <v>0</v>
      </c>
      <c r="AE288" s="37">
        <v>0</v>
      </c>
      <c r="AF288" s="37">
        <v>0</v>
      </c>
      <c r="AG288" s="37">
        <v>0</v>
      </c>
      <c r="AH288" s="37">
        <v>0</v>
      </c>
      <c r="AI288" s="37">
        <v>0</v>
      </c>
      <c r="AJ288" s="37">
        <v>0</v>
      </c>
      <c r="AK288" s="37">
        <v>0</v>
      </c>
      <c r="AL288" s="37">
        <v>0</v>
      </c>
      <c r="AM288" s="37">
        <v>0</v>
      </c>
      <c r="AN288" s="37">
        <v>0</v>
      </c>
      <c r="AO288" s="37">
        <v>10</v>
      </c>
      <c r="AP288" s="37">
        <v>0</v>
      </c>
      <c r="AQ288" s="37">
        <v>0</v>
      </c>
      <c r="AR288" s="37">
        <v>0</v>
      </c>
      <c r="AS288" s="37">
        <v>0</v>
      </c>
      <c r="AT288" s="37">
        <v>0</v>
      </c>
      <c r="AU288" s="37">
        <v>0</v>
      </c>
      <c r="AV288" s="37">
        <v>0</v>
      </c>
      <c r="AW288" s="37">
        <v>0</v>
      </c>
      <c r="AX288" s="37">
        <v>0</v>
      </c>
      <c r="AY288" s="37">
        <v>10</v>
      </c>
      <c r="AZ288" s="37">
        <v>0</v>
      </c>
      <c r="BA288" s="37">
        <v>0</v>
      </c>
      <c r="BB288" s="37">
        <v>0</v>
      </c>
      <c r="BC288" s="37">
        <v>0</v>
      </c>
      <c r="BD288" s="37">
        <v>0</v>
      </c>
      <c r="BE288" s="37">
        <v>0</v>
      </c>
      <c r="BF288" s="37">
        <v>0</v>
      </c>
      <c r="BG288" s="37">
        <v>0</v>
      </c>
      <c r="BH288" s="37">
        <v>0</v>
      </c>
      <c r="BI288" s="37">
        <v>0</v>
      </c>
      <c r="BJ288" s="37">
        <v>0</v>
      </c>
      <c r="BK288" s="37">
        <v>10</v>
      </c>
      <c r="BL288" s="37">
        <v>0</v>
      </c>
      <c r="BM288" s="37">
        <v>0</v>
      </c>
      <c r="BN288" s="37">
        <v>0</v>
      </c>
      <c r="BO288" s="37">
        <v>0</v>
      </c>
      <c r="BP288" s="37">
        <v>0</v>
      </c>
      <c r="BQ288" s="37">
        <v>0</v>
      </c>
      <c r="BR288" s="37">
        <v>0</v>
      </c>
      <c r="BS288" s="37">
        <v>1</v>
      </c>
      <c r="BT288" s="37">
        <v>3</v>
      </c>
      <c r="BU288" s="37">
        <v>6</v>
      </c>
      <c r="BV288" s="37">
        <v>1</v>
      </c>
      <c r="BW288" s="37">
        <v>0</v>
      </c>
      <c r="BX288" s="37">
        <v>0</v>
      </c>
      <c r="BY288" s="37">
        <v>0</v>
      </c>
      <c r="BZ288" s="37">
        <v>0</v>
      </c>
      <c r="CA288" s="37">
        <v>0</v>
      </c>
      <c r="CB288" s="37">
        <v>0</v>
      </c>
      <c r="CC288" s="37">
        <v>0</v>
      </c>
      <c r="CD288" s="37">
        <v>0</v>
      </c>
      <c r="CE288" s="37">
        <v>0</v>
      </c>
      <c r="CF288" s="37">
        <v>0</v>
      </c>
      <c r="CG288" s="37">
        <v>10</v>
      </c>
      <c r="CH288" s="37">
        <v>0</v>
      </c>
      <c r="CI288" s="37">
        <v>0</v>
      </c>
      <c r="CJ288" s="37">
        <v>0</v>
      </c>
      <c r="CK288" s="37">
        <v>0</v>
      </c>
      <c r="CL288" s="37">
        <v>0</v>
      </c>
      <c r="CM288" s="37">
        <v>0</v>
      </c>
      <c r="CN288" s="37">
        <v>0</v>
      </c>
      <c r="CO288" s="37">
        <v>0</v>
      </c>
      <c r="CP288" s="37">
        <v>0</v>
      </c>
      <c r="CQ288" s="37">
        <v>6</v>
      </c>
      <c r="CR288" s="37">
        <v>1</v>
      </c>
      <c r="CS288" s="37">
        <v>0</v>
      </c>
      <c r="CT288" s="37">
        <v>0</v>
      </c>
      <c r="CU288" s="37">
        <v>0</v>
      </c>
      <c r="CV288" s="37">
        <v>0</v>
      </c>
      <c r="CW288" s="37">
        <v>0</v>
      </c>
      <c r="CX288" s="37">
        <v>0</v>
      </c>
      <c r="CY288" s="37">
        <v>0</v>
      </c>
      <c r="CZ288" s="37">
        <v>0</v>
      </c>
      <c r="DA288" s="37">
        <v>0</v>
      </c>
      <c r="DB288" s="37">
        <v>0</v>
      </c>
      <c r="DC288" s="37">
        <v>10</v>
      </c>
      <c r="DD288" s="37">
        <v>0</v>
      </c>
      <c r="DE288" s="37">
        <v>0</v>
      </c>
      <c r="DF288" s="37">
        <v>0</v>
      </c>
      <c r="DG288" s="37">
        <v>0</v>
      </c>
      <c r="DH288" s="37">
        <v>0</v>
      </c>
      <c r="DI288" s="37"/>
      <c r="DJ288" s="37">
        <v>0</v>
      </c>
      <c r="DK288" s="37">
        <v>9</v>
      </c>
      <c r="DL288" s="37">
        <v>0</v>
      </c>
      <c r="DM288" s="37">
        <v>2</v>
      </c>
      <c r="DN288" s="37">
        <v>12</v>
      </c>
      <c r="DO288" s="37">
        <v>16</v>
      </c>
      <c r="DP288" s="37">
        <v>9</v>
      </c>
      <c r="DQ288" s="37">
        <v>17</v>
      </c>
      <c r="DR288" s="37">
        <v>5</v>
      </c>
      <c r="DS288" s="37">
        <v>17</v>
      </c>
      <c r="DT288" s="37">
        <v>19</v>
      </c>
      <c r="DU288" s="37">
        <v>8</v>
      </c>
      <c r="DV288" s="37">
        <v>13</v>
      </c>
      <c r="DW288" s="37">
        <v>16</v>
      </c>
      <c r="DX288" s="37">
        <v>13</v>
      </c>
      <c r="DY288" s="37">
        <v>21</v>
      </c>
      <c r="DZ288" s="37">
        <v>17</v>
      </c>
      <c r="EA288" s="37">
        <v>19</v>
      </c>
      <c r="EB288" s="37">
        <v>17</v>
      </c>
      <c r="EC288" s="37">
        <v>10</v>
      </c>
      <c r="ED288" s="37">
        <v>18</v>
      </c>
      <c r="EE288" s="37">
        <f t="shared" si="72"/>
        <v>50</v>
      </c>
      <c r="EF288" s="37">
        <f t="shared" si="73"/>
        <v>53</v>
      </c>
      <c r="EG288" s="37">
        <f t="shared" si="74"/>
        <v>41</v>
      </c>
      <c r="EH288" s="37">
        <f t="shared" si="75"/>
        <v>48</v>
      </c>
      <c r="EI288" s="37">
        <f t="shared" si="76"/>
        <v>56</v>
      </c>
      <c r="EJ288" s="37">
        <f t="shared" si="77"/>
        <v>40</v>
      </c>
      <c r="EK288" s="37">
        <f t="shared" si="78"/>
        <v>51</v>
      </c>
      <c r="EL288" s="37">
        <f t="shared" si="79"/>
        <v>43</v>
      </c>
      <c r="EM288" s="37">
        <f t="shared" si="80"/>
        <v>50</v>
      </c>
      <c r="EN288" s="37">
        <f t="shared" si="81"/>
        <v>34</v>
      </c>
      <c r="EO288" s="37">
        <f t="shared" si="82"/>
        <v>23</v>
      </c>
      <c r="EP288" s="37">
        <f>DN288-DO288</f>
        <v>-4</v>
      </c>
      <c r="EQ288" s="37">
        <f>DP288-DQ288</f>
        <v>-8</v>
      </c>
      <c r="ER288" s="37">
        <f>DR288-DS288</f>
        <v>-12</v>
      </c>
      <c r="ES288" s="37">
        <f>DT288-DU288</f>
        <v>11</v>
      </c>
      <c r="ET288" s="37"/>
      <c r="EU288" s="42" t="str">
        <f t="shared" si="86"/>
        <v>I</v>
      </c>
      <c r="EV288" s="42" t="str">
        <f t="shared" si="83"/>
        <v>N</v>
      </c>
      <c r="EW288" s="42" t="str">
        <f t="shared" si="84"/>
        <v>F</v>
      </c>
      <c r="EX288" s="42" t="str">
        <f t="shared" si="85"/>
        <v>J</v>
      </c>
      <c r="EY288" s="66" t="s">
        <v>51</v>
      </c>
      <c r="EZ288" s="37">
        <v>10</v>
      </c>
      <c r="FA288" s="37">
        <v>3</v>
      </c>
    </row>
    <row r="289" spans="1:157" x14ac:dyDescent="0.3">
      <c r="A289" s="37">
        <v>287</v>
      </c>
      <c r="B289" s="38">
        <v>42055</v>
      </c>
      <c r="C289" s="37">
        <v>2</v>
      </c>
      <c r="D289" s="37">
        <v>11</v>
      </c>
      <c r="E289" s="37"/>
      <c r="F289" s="37">
        <v>0</v>
      </c>
      <c r="G289" s="37"/>
      <c r="H289" s="40">
        <v>0.13636363636363635</v>
      </c>
      <c r="I289" s="40">
        <v>1</v>
      </c>
      <c r="J289" s="40"/>
      <c r="K289" s="40">
        <v>0</v>
      </c>
      <c r="L289" s="40">
        <v>0.8</v>
      </c>
      <c r="M289" s="40">
        <v>3.7272727272727271</v>
      </c>
      <c r="N289" s="40">
        <v>4</v>
      </c>
      <c r="O289" s="40">
        <v>3</v>
      </c>
      <c r="P289" s="40">
        <v>5</v>
      </c>
      <c r="Q289" s="40">
        <v>5</v>
      </c>
      <c r="R289" s="40">
        <v>0</v>
      </c>
      <c r="S289" s="40">
        <v>3.9090909090909092</v>
      </c>
      <c r="T289" s="40">
        <v>4</v>
      </c>
      <c r="U289" s="40">
        <v>3</v>
      </c>
      <c r="V289" s="40">
        <v>4.7</v>
      </c>
      <c r="W289" s="40">
        <v>4.7</v>
      </c>
      <c r="X289" s="37">
        <v>0</v>
      </c>
      <c r="Y289" s="37">
        <v>0</v>
      </c>
      <c r="Z289" s="37">
        <v>0</v>
      </c>
      <c r="AA289" s="37">
        <v>1</v>
      </c>
      <c r="AB289" s="37">
        <v>2</v>
      </c>
      <c r="AC289" s="37">
        <v>7</v>
      </c>
      <c r="AD289" s="37">
        <v>1</v>
      </c>
      <c r="AE289" s="37">
        <v>0</v>
      </c>
      <c r="AF289" s="37">
        <v>0</v>
      </c>
      <c r="AG289" s="37">
        <v>0</v>
      </c>
      <c r="AH289" s="37">
        <v>0</v>
      </c>
      <c r="AI289" s="37">
        <v>0</v>
      </c>
      <c r="AJ289" s="37">
        <v>0</v>
      </c>
      <c r="AK289" s="37">
        <v>0</v>
      </c>
      <c r="AL289" s="37">
        <v>0</v>
      </c>
      <c r="AM289" s="37">
        <v>0</v>
      </c>
      <c r="AN289" s="37">
        <v>0</v>
      </c>
      <c r="AO289" s="37">
        <v>10</v>
      </c>
      <c r="AP289" s="37">
        <v>0</v>
      </c>
      <c r="AQ289" s="37">
        <v>0</v>
      </c>
      <c r="AR289" s="37">
        <v>0</v>
      </c>
      <c r="AS289" s="37">
        <v>0</v>
      </c>
      <c r="AT289" s="37">
        <v>0</v>
      </c>
      <c r="AU289" s="37">
        <v>0</v>
      </c>
      <c r="AV289" s="37">
        <v>0</v>
      </c>
      <c r="AW289" s="37">
        <v>0</v>
      </c>
      <c r="AX289" s="37">
        <v>1</v>
      </c>
      <c r="AY289" s="37">
        <v>6</v>
      </c>
      <c r="AZ289" s="37">
        <v>1</v>
      </c>
      <c r="BA289" s="37">
        <v>0</v>
      </c>
      <c r="BB289" s="37">
        <v>0</v>
      </c>
      <c r="BC289" s="37">
        <v>0</v>
      </c>
      <c r="BD289" s="37">
        <v>0</v>
      </c>
      <c r="BE289" s="37">
        <v>0</v>
      </c>
      <c r="BF289" s="37">
        <v>0</v>
      </c>
      <c r="BG289" s="37">
        <v>0</v>
      </c>
      <c r="BH289" s="37">
        <v>0</v>
      </c>
      <c r="BI289" s="37">
        <v>0</v>
      </c>
      <c r="BJ289" s="37">
        <v>0</v>
      </c>
      <c r="BK289" s="37">
        <v>10</v>
      </c>
      <c r="BL289" s="37">
        <v>0</v>
      </c>
      <c r="BM289" s="37">
        <v>0</v>
      </c>
      <c r="BN289" s="37">
        <v>0</v>
      </c>
      <c r="BO289" s="37">
        <v>0</v>
      </c>
      <c r="BP289" s="37">
        <v>0</v>
      </c>
      <c r="BQ289" s="37">
        <v>0</v>
      </c>
      <c r="BR289" s="37">
        <v>0</v>
      </c>
      <c r="BS289" s="37">
        <v>0</v>
      </c>
      <c r="BT289" s="37">
        <v>2</v>
      </c>
      <c r="BU289" s="37">
        <v>8</v>
      </c>
      <c r="BV289" s="37">
        <v>1</v>
      </c>
      <c r="BW289" s="37">
        <v>0</v>
      </c>
      <c r="BX289" s="37">
        <v>0</v>
      </c>
      <c r="BY289" s="37">
        <v>0</v>
      </c>
      <c r="BZ289" s="37">
        <v>0</v>
      </c>
      <c r="CA289" s="37">
        <v>0</v>
      </c>
      <c r="CB289" s="37">
        <v>0</v>
      </c>
      <c r="CC289" s="37">
        <v>0</v>
      </c>
      <c r="CD289" s="37">
        <v>1</v>
      </c>
      <c r="CE289" s="37">
        <v>0</v>
      </c>
      <c r="CF289" s="37">
        <v>0</v>
      </c>
      <c r="CG289" s="37">
        <v>9</v>
      </c>
      <c r="CH289" s="37">
        <v>0</v>
      </c>
      <c r="CI289" s="37">
        <v>0</v>
      </c>
      <c r="CJ289" s="37">
        <v>0</v>
      </c>
      <c r="CK289" s="37">
        <v>0</v>
      </c>
      <c r="CL289" s="37">
        <v>0</v>
      </c>
      <c r="CM289" s="37">
        <v>0</v>
      </c>
      <c r="CN289" s="37">
        <v>0</v>
      </c>
      <c r="CO289" s="37">
        <v>0</v>
      </c>
      <c r="CP289" s="37">
        <v>1</v>
      </c>
      <c r="CQ289" s="37">
        <v>8</v>
      </c>
      <c r="CR289" s="37">
        <v>1</v>
      </c>
      <c r="CS289" s="37">
        <v>0</v>
      </c>
      <c r="CT289" s="37">
        <v>0</v>
      </c>
      <c r="CU289" s="37">
        <v>0</v>
      </c>
      <c r="CV289" s="37">
        <v>0</v>
      </c>
      <c r="CW289" s="37">
        <v>0</v>
      </c>
      <c r="CX289" s="37">
        <v>0</v>
      </c>
      <c r="CY289" s="37">
        <v>0</v>
      </c>
      <c r="CZ289" s="37">
        <v>1</v>
      </c>
      <c r="DA289" s="37">
        <v>0</v>
      </c>
      <c r="DB289" s="37">
        <v>0</v>
      </c>
      <c r="DC289" s="37">
        <v>9</v>
      </c>
      <c r="DD289" s="37">
        <v>0</v>
      </c>
      <c r="DE289" s="37">
        <v>0</v>
      </c>
      <c r="DF289" s="37">
        <v>0</v>
      </c>
      <c r="DG289" s="37">
        <v>0</v>
      </c>
      <c r="DH289" s="37">
        <v>0</v>
      </c>
      <c r="DI289" s="37"/>
      <c r="DJ289" s="37">
        <v>6</v>
      </c>
      <c r="DK289" s="37">
        <v>3</v>
      </c>
      <c r="DL289" s="37">
        <v>0</v>
      </c>
      <c r="DM289" s="37">
        <v>1</v>
      </c>
      <c r="DN289" s="37">
        <v>14</v>
      </c>
      <c r="DO289" s="37">
        <v>16</v>
      </c>
      <c r="DP289" s="37">
        <v>18</v>
      </c>
      <c r="DQ289" s="37">
        <v>11</v>
      </c>
      <c r="DR289" s="37">
        <v>21</v>
      </c>
      <c r="DS289" s="37">
        <v>6</v>
      </c>
      <c r="DT289" s="37">
        <v>19</v>
      </c>
      <c r="DU289" s="37">
        <v>9</v>
      </c>
      <c r="DV289" s="37">
        <v>18</v>
      </c>
      <c r="DW289" s="37">
        <v>15</v>
      </c>
      <c r="DX289" s="37">
        <v>15</v>
      </c>
      <c r="DY289" s="37">
        <v>9</v>
      </c>
      <c r="DZ289" s="37">
        <v>15</v>
      </c>
      <c r="EA289" s="37">
        <v>18</v>
      </c>
      <c r="EB289" s="37">
        <v>14</v>
      </c>
      <c r="EC289" s="37">
        <v>19</v>
      </c>
      <c r="ED289" s="37">
        <v>21</v>
      </c>
      <c r="EE289" s="37">
        <f t="shared" si="72"/>
        <v>39</v>
      </c>
      <c r="EF289" s="37">
        <f t="shared" si="73"/>
        <v>47</v>
      </c>
      <c r="EG289" s="37">
        <f t="shared" si="74"/>
        <v>58</v>
      </c>
      <c r="EH289" s="37">
        <f t="shared" si="75"/>
        <v>51</v>
      </c>
      <c r="EI289" s="37">
        <f t="shared" si="76"/>
        <v>45</v>
      </c>
      <c r="EJ289" s="37">
        <f t="shared" si="77"/>
        <v>48</v>
      </c>
      <c r="EK289" s="37">
        <f t="shared" si="78"/>
        <v>50</v>
      </c>
      <c r="EL289" s="37">
        <f t="shared" si="79"/>
        <v>48</v>
      </c>
      <c r="EM289" s="37">
        <f t="shared" si="80"/>
        <v>46</v>
      </c>
      <c r="EN289" s="37">
        <f t="shared" si="81"/>
        <v>36</v>
      </c>
      <c r="EO289" s="37">
        <f t="shared" si="82"/>
        <v>34</v>
      </c>
      <c r="EP289" s="37">
        <f>DN289-DO289</f>
        <v>-2</v>
      </c>
      <c r="EQ289" s="37">
        <f>DP289-DQ289</f>
        <v>7</v>
      </c>
      <c r="ER289" s="37">
        <f>DR289-DS289</f>
        <v>15</v>
      </c>
      <c r="ES289" s="37">
        <f>DT289-DU289</f>
        <v>10</v>
      </c>
      <c r="ET289" s="37"/>
      <c r="EU289" s="42" t="str">
        <f t="shared" si="86"/>
        <v>I</v>
      </c>
      <c r="EV289" s="42" t="str">
        <f t="shared" si="83"/>
        <v>S</v>
      </c>
      <c r="EW289" s="42" t="str">
        <f t="shared" si="84"/>
        <v>T</v>
      </c>
      <c r="EX289" s="42" t="str">
        <f t="shared" si="85"/>
        <v>J</v>
      </c>
      <c r="EY289" s="66" t="s">
        <v>52</v>
      </c>
      <c r="EZ289" s="37">
        <v>5</v>
      </c>
      <c r="FA289" s="37">
        <v>3</v>
      </c>
    </row>
    <row r="290" spans="1:157" x14ac:dyDescent="0.3">
      <c r="A290" s="37">
        <v>288</v>
      </c>
      <c r="B290" s="38">
        <v>42055</v>
      </c>
      <c r="C290" s="37">
        <v>2</v>
      </c>
      <c r="D290" s="37">
        <v>12</v>
      </c>
      <c r="E290" s="37"/>
      <c r="F290" s="37">
        <v>0</v>
      </c>
      <c r="G290" s="37"/>
      <c r="H290" s="40">
        <v>0.27272727272727271</v>
      </c>
      <c r="I290" s="40">
        <v>0.95</v>
      </c>
      <c r="J290" s="40"/>
      <c r="K290" s="40">
        <v>4.5454545454545456E-2</v>
      </c>
      <c r="L290" s="40">
        <v>0.85</v>
      </c>
      <c r="M290" s="40">
        <v>3.2727272727272729</v>
      </c>
      <c r="N290" s="40">
        <v>3.6</v>
      </c>
      <c r="O290" s="40">
        <v>3</v>
      </c>
      <c r="P290" s="40">
        <v>5</v>
      </c>
      <c r="Q290" s="40">
        <v>5</v>
      </c>
      <c r="R290" s="40">
        <v>0</v>
      </c>
      <c r="S290" s="40">
        <v>4.0909090909090908</v>
      </c>
      <c r="T290" s="40">
        <v>4.2</v>
      </c>
      <c r="U290" s="40">
        <v>3</v>
      </c>
      <c r="V290" s="40">
        <v>4.7</v>
      </c>
      <c r="W290" s="40">
        <v>5</v>
      </c>
      <c r="X290" s="37">
        <v>2</v>
      </c>
      <c r="Y290" s="37">
        <v>0</v>
      </c>
      <c r="Z290" s="37">
        <v>0</v>
      </c>
      <c r="AA290" s="37">
        <v>2</v>
      </c>
      <c r="AB290" s="37">
        <v>4</v>
      </c>
      <c r="AC290" s="37">
        <v>5</v>
      </c>
      <c r="AD290" s="37">
        <v>0</v>
      </c>
      <c r="AE290" s="37">
        <v>0</v>
      </c>
      <c r="AF290" s="37">
        <v>0</v>
      </c>
      <c r="AG290" s="37">
        <v>0</v>
      </c>
      <c r="AH290" s="37">
        <v>0</v>
      </c>
      <c r="AI290" s="37">
        <v>0</v>
      </c>
      <c r="AJ290" s="37">
        <v>0</v>
      </c>
      <c r="AK290" s="37">
        <v>0</v>
      </c>
      <c r="AL290" s="37">
        <v>0</v>
      </c>
      <c r="AM290" s="37">
        <v>0</v>
      </c>
      <c r="AN290" s="37">
        <v>0</v>
      </c>
      <c r="AO290" s="37">
        <v>10</v>
      </c>
      <c r="AP290" s="37">
        <v>0</v>
      </c>
      <c r="AQ290" s="37">
        <v>0</v>
      </c>
      <c r="AR290" s="37">
        <v>0</v>
      </c>
      <c r="AS290" s="37">
        <v>0</v>
      </c>
      <c r="AT290" s="37">
        <v>0</v>
      </c>
      <c r="AU290" s="37">
        <v>0</v>
      </c>
      <c r="AV290" s="37">
        <v>0</v>
      </c>
      <c r="AW290" s="37">
        <v>0</v>
      </c>
      <c r="AX290" s="37">
        <v>2</v>
      </c>
      <c r="AY290" s="37">
        <v>3</v>
      </c>
      <c r="AZ290" s="37">
        <v>0</v>
      </c>
      <c r="BA290" s="37">
        <v>0</v>
      </c>
      <c r="BB290" s="37">
        <v>0</v>
      </c>
      <c r="BC290" s="37">
        <v>0</v>
      </c>
      <c r="BD290" s="37">
        <v>0</v>
      </c>
      <c r="BE290" s="37">
        <v>0</v>
      </c>
      <c r="BF290" s="37">
        <v>0</v>
      </c>
      <c r="BG290" s="37">
        <v>0</v>
      </c>
      <c r="BH290" s="37">
        <v>0</v>
      </c>
      <c r="BI290" s="37">
        <v>0</v>
      </c>
      <c r="BJ290" s="37">
        <v>0</v>
      </c>
      <c r="BK290" s="37">
        <v>10</v>
      </c>
      <c r="BL290" s="37">
        <v>0</v>
      </c>
      <c r="BM290" s="37">
        <v>0</v>
      </c>
      <c r="BN290" s="37">
        <v>0</v>
      </c>
      <c r="BO290" s="37">
        <v>0</v>
      </c>
      <c r="BP290" s="37">
        <v>0</v>
      </c>
      <c r="BQ290" s="37">
        <v>0</v>
      </c>
      <c r="BR290" s="37">
        <v>0</v>
      </c>
      <c r="BS290" s="37">
        <v>0</v>
      </c>
      <c r="BT290" s="37">
        <v>1</v>
      </c>
      <c r="BU290" s="37">
        <v>8</v>
      </c>
      <c r="BV290" s="37">
        <v>2</v>
      </c>
      <c r="BW290" s="37">
        <v>0</v>
      </c>
      <c r="BX290" s="37">
        <v>0</v>
      </c>
      <c r="BY290" s="37">
        <v>0</v>
      </c>
      <c r="BZ290" s="37">
        <v>0</v>
      </c>
      <c r="CA290" s="37">
        <v>0</v>
      </c>
      <c r="CB290" s="37">
        <v>0</v>
      </c>
      <c r="CC290" s="37">
        <v>0</v>
      </c>
      <c r="CD290" s="37">
        <v>1</v>
      </c>
      <c r="CE290" s="37">
        <v>0</v>
      </c>
      <c r="CF290" s="37">
        <v>0</v>
      </c>
      <c r="CG290" s="37">
        <v>9</v>
      </c>
      <c r="CH290" s="37">
        <v>0</v>
      </c>
      <c r="CI290" s="37">
        <v>0</v>
      </c>
      <c r="CJ290" s="37">
        <v>0</v>
      </c>
      <c r="CK290" s="37">
        <v>0</v>
      </c>
      <c r="CL290" s="37">
        <v>0</v>
      </c>
      <c r="CM290" s="37">
        <v>0</v>
      </c>
      <c r="CN290" s="37">
        <v>0</v>
      </c>
      <c r="CO290" s="37">
        <v>0</v>
      </c>
      <c r="CP290" s="37">
        <v>0</v>
      </c>
      <c r="CQ290" s="37">
        <v>8</v>
      </c>
      <c r="CR290" s="37">
        <v>2</v>
      </c>
      <c r="CS290" s="37">
        <v>0</v>
      </c>
      <c r="CT290" s="37">
        <v>0</v>
      </c>
      <c r="CU290" s="37">
        <v>0</v>
      </c>
      <c r="CV290" s="37">
        <v>0</v>
      </c>
      <c r="CW290" s="37">
        <v>0</v>
      </c>
      <c r="CX290" s="37">
        <v>0</v>
      </c>
      <c r="CY290" s="37">
        <v>0</v>
      </c>
      <c r="CZ290" s="37">
        <v>0</v>
      </c>
      <c r="DA290" s="37">
        <v>0</v>
      </c>
      <c r="DB290" s="37">
        <v>0</v>
      </c>
      <c r="DC290" s="37">
        <v>9</v>
      </c>
      <c r="DD290" s="37">
        <v>0</v>
      </c>
      <c r="DE290" s="37">
        <v>0</v>
      </c>
      <c r="DF290" s="37">
        <v>0</v>
      </c>
      <c r="DG290" s="37">
        <v>0</v>
      </c>
      <c r="DH290" s="37">
        <v>0</v>
      </c>
      <c r="DI290" s="37"/>
      <c r="DJ290" s="37">
        <v>4</v>
      </c>
      <c r="DK290" s="37">
        <v>5</v>
      </c>
      <c r="DL290" s="37">
        <v>0</v>
      </c>
      <c r="DM290" s="37">
        <v>0</v>
      </c>
      <c r="DN290" s="37">
        <v>17</v>
      </c>
      <c r="DO290" s="37">
        <v>9</v>
      </c>
      <c r="DP290" s="37">
        <v>20</v>
      </c>
      <c r="DQ290" s="37">
        <v>9</v>
      </c>
      <c r="DR290" s="37">
        <v>24</v>
      </c>
      <c r="DS290" s="37">
        <v>3</v>
      </c>
      <c r="DT290" s="37">
        <v>19</v>
      </c>
      <c r="DU290" s="37">
        <v>10</v>
      </c>
      <c r="DV290" s="37">
        <v>14</v>
      </c>
      <c r="DW290" s="37">
        <v>17</v>
      </c>
      <c r="DX290" s="37">
        <v>21</v>
      </c>
      <c r="DY290" s="37">
        <v>14</v>
      </c>
      <c r="DZ290" s="37">
        <v>12</v>
      </c>
      <c r="EA290" s="37">
        <v>20</v>
      </c>
      <c r="EB290" s="37">
        <v>15</v>
      </c>
      <c r="EC290" s="37">
        <v>16</v>
      </c>
      <c r="ED290" s="37">
        <v>15</v>
      </c>
      <c r="EE290" s="37">
        <f t="shared" si="72"/>
        <v>52</v>
      </c>
      <c r="EF290" s="37">
        <f t="shared" si="73"/>
        <v>47</v>
      </c>
      <c r="EG290" s="37">
        <f t="shared" si="74"/>
        <v>45</v>
      </c>
      <c r="EH290" s="37">
        <f t="shared" si="75"/>
        <v>51</v>
      </c>
      <c r="EI290" s="37">
        <f t="shared" si="76"/>
        <v>41</v>
      </c>
      <c r="EJ290" s="37">
        <f t="shared" si="77"/>
        <v>52</v>
      </c>
      <c r="EK290" s="37">
        <f t="shared" si="78"/>
        <v>47</v>
      </c>
      <c r="EL290" s="37">
        <f t="shared" si="79"/>
        <v>47</v>
      </c>
      <c r="EM290" s="37">
        <f t="shared" si="80"/>
        <v>50</v>
      </c>
      <c r="EN290" s="37">
        <f t="shared" si="81"/>
        <v>32</v>
      </c>
      <c r="EO290" s="37">
        <f t="shared" si="82"/>
        <v>37</v>
      </c>
      <c r="EP290" s="37">
        <f>DN290-DO290</f>
        <v>8</v>
      </c>
      <c r="EQ290" s="37">
        <f>DP290-DQ290</f>
        <v>11</v>
      </c>
      <c r="ER290" s="37">
        <f>DR290-DS290</f>
        <v>21</v>
      </c>
      <c r="ES290" s="37">
        <f>DT290-DU290</f>
        <v>9</v>
      </c>
      <c r="ET290" s="37"/>
      <c r="EU290" s="42" t="str">
        <f t="shared" si="86"/>
        <v>E</v>
      </c>
      <c r="EV290" s="42" t="str">
        <f t="shared" si="83"/>
        <v>S</v>
      </c>
      <c r="EW290" s="42" t="str">
        <f t="shared" si="84"/>
        <v>T</v>
      </c>
      <c r="EX290" s="42" t="str">
        <f t="shared" si="85"/>
        <v>J</v>
      </c>
      <c r="EY290" s="66" t="s">
        <v>61</v>
      </c>
      <c r="EZ290" s="37">
        <v>5</v>
      </c>
      <c r="FA290" s="37">
        <v>3</v>
      </c>
    </row>
    <row r="291" spans="1:157" x14ac:dyDescent="0.3">
      <c r="A291" s="37">
        <v>289</v>
      </c>
      <c r="B291" s="38">
        <v>42062</v>
      </c>
      <c r="C291" s="37">
        <v>1</v>
      </c>
      <c r="D291" s="37">
        <v>1</v>
      </c>
      <c r="E291" s="37"/>
      <c r="F291" s="37">
        <v>0</v>
      </c>
      <c r="G291" s="37"/>
      <c r="H291" s="40">
        <v>0.63636363636363635</v>
      </c>
      <c r="I291" s="40">
        <v>1</v>
      </c>
      <c r="J291" s="40"/>
      <c r="K291" s="40">
        <v>0.18181818181818182</v>
      </c>
      <c r="L291" s="40">
        <v>0.65</v>
      </c>
      <c r="M291" s="40">
        <v>5</v>
      </c>
      <c r="N291" s="40">
        <v>5</v>
      </c>
      <c r="O291" s="40">
        <v>0</v>
      </c>
      <c r="P291" s="40">
        <v>5</v>
      </c>
      <c r="Q291" s="40">
        <v>5</v>
      </c>
      <c r="R291" s="40">
        <v>0</v>
      </c>
      <c r="S291" s="40">
        <v>3.4545454545454546</v>
      </c>
      <c r="T291" s="40">
        <v>4.2</v>
      </c>
      <c r="U291" s="40">
        <v>2.8333333333333335</v>
      </c>
      <c r="V291" s="40">
        <v>4.4000000000000004</v>
      </c>
      <c r="W291" s="40">
        <v>5</v>
      </c>
      <c r="X291" s="40">
        <v>4</v>
      </c>
      <c r="Y291" s="37">
        <v>0</v>
      </c>
      <c r="Z291" s="37">
        <v>0</v>
      </c>
      <c r="AA291" s="37">
        <v>0</v>
      </c>
      <c r="AB291" s="37">
        <v>0</v>
      </c>
      <c r="AC291" s="37">
        <v>0</v>
      </c>
      <c r="AD291" s="37">
        <v>11</v>
      </c>
      <c r="AE291" s="37">
        <v>0</v>
      </c>
      <c r="AF291" s="37">
        <v>0</v>
      </c>
      <c r="AG291" s="37">
        <v>0</v>
      </c>
      <c r="AH291" s="37">
        <v>0</v>
      </c>
      <c r="AI291" s="37">
        <v>0</v>
      </c>
      <c r="AJ291" s="37">
        <v>0</v>
      </c>
      <c r="AK291" s="37">
        <v>0</v>
      </c>
      <c r="AL291" s="37">
        <v>0</v>
      </c>
      <c r="AM291" s="37">
        <v>0</v>
      </c>
      <c r="AN291" s="37">
        <v>0</v>
      </c>
      <c r="AO291" s="37">
        <v>10</v>
      </c>
      <c r="AP291" s="37">
        <v>0</v>
      </c>
      <c r="AQ291" s="37">
        <v>0</v>
      </c>
      <c r="AR291" s="37">
        <v>0</v>
      </c>
      <c r="AS291" s="37">
        <v>0</v>
      </c>
      <c r="AT291" s="37">
        <v>0</v>
      </c>
      <c r="AU291" s="37">
        <v>0</v>
      </c>
      <c r="AV291" s="37">
        <v>0</v>
      </c>
      <c r="AW291" s="37">
        <v>0</v>
      </c>
      <c r="AX291" s="37">
        <v>0</v>
      </c>
      <c r="AY291" s="37">
        <v>0</v>
      </c>
      <c r="AZ291" s="37">
        <v>11</v>
      </c>
      <c r="BA291" s="37">
        <v>0</v>
      </c>
      <c r="BB291" s="37">
        <v>0</v>
      </c>
      <c r="BC291" s="37">
        <v>0</v>
      </c>
      <c r="BD291" s="37">
        <v>0</v>
      </c>
      <c r="BE291" s="37">
        <v>0</v>
      </c>
      <c r="BF291" s="37">
        <v>0</v>
      </c>
      <c r="BG291" s="37">
        <v>0</v>
      </c>
      <c r="BH291" s="37">
        <v>0</v>
      </c>
      <c r="BI291" s="37">
        <v>0</v>
      </c>
      <c r="BJ291" s="37">
        <v>0</v>
      </c>
      <c r="BK291" s="37">
        <v>10</v>
      </c>
      <c r="BL291" s="37">
        <v>0</v>
      </c>
      <c r="BM291" s="37">
        <v>0</v>
      </c>
      <c r="BN291" s="37">
        <v>0</v>
      </c>
      <c r="BO291" s="37">
        <v>0</v>
      </c>
      <c r="BP291" s="37">
        <v>0</v>
      </c>
      <c r="BQ291" s="37">
        <v>0</v>
      </c>
      <c r="BR291" s="37">
        <v>0</v>
      </c>
      <c r="BS291" s="37">
        <v>1</v>
      </c>
      <c r="BT291" s="37">
        <v>5</v>
      </c>
      <c r="BU291" s="37">
        <v>4</v>
      </c>
      <c r="BV291" s="37">
        <v>1</v>
      </c>
      <c r="BW291" s="37">
        <v>0</v>
      </c>
      <c r="BX291" s="37">
        <v>0</v>
      </c>
      <c r="BY291" s="37">
        <v>0</v>
      </c>
      <c r="BZ291" s="37">
        <v>0</v>
      </c>
      <c r="CA291" s="37">
        <v>0</v>
      </c>
      <c r="CB291" s="37">
        <v>0</v>
      </c>
      <c r="CC291" s="37">
        <v>0</v>
      </c>
      <c r="CD291" s="37">
        <v>0</v>
      </c>
      <c r="CE291" s="37">
        <v>0</v>
      </c>
      <c r="CF291" s="37">
        <v>6</v>
      </c>
      <c r="CG291" s="37">
        <v>4</v>
      </c>
      <c r="CH291" s="37">
        <v>0</v>
      </c>
      <c r="CI291" s="37">
        <v>0</v>
      </c>
      <c r="CJ291" s="37">
        <v>0</v>
      </c>
      <c r="CK291" s="37">
        <v>0</v>
      </c>
      <c r="CL291" s="37">
        <v>0</v>
      </c>
      <c r="CM291" s="37">
        <v>0</v>
      </c>
      <c r="CN291" s="37">
        <v>0</v>
      </c>
      <c r="CO291" s="37">
        <v>0</v>
      </c>
      <c r="CP291" s="37">
        <v>0</v>
      </c>
      <c r="CQ291" s="37">
        <v>4</v>
      </c>
      <c r="CR291" s="37">
        <v>1</v>
      </c>
      <c r="CS291" s="37">
        <v>0</v>
      </c>
      <c r="CT291" s="37">
        <v>0</v>
      </c>
      <c r="CU291" s="37">
        <v>0</v>
      </c>
      <c r="CV291" s="37">
        <v>0</v>
      </c>
      <c r="CW291" s="37">
        <v>0</v>
      </c>
      <c r="CX291" s="37">
        <v>0</v>
      </c>
      <c r="CY291" s="37">
        <v>0</v>
      </c>
      <c r="CZ291" s="37">
        <v>0</v>
      </c>
      <c r="DA291" s="37">
        <v>0</v>
      </c>
      <c r="DB291" s="37">
        <v>0</v>
      </c>
      <c r="DC291" s="37">
        <v>4</v>
      </c>
      <c r="DD291" s="37">
        <v>0</v>
      </c>
      <c r="DE291" s="37">
        <v>0</v>
      </c>
      <c r="DF291" s="37">
        <v>0</v>
      </c>
      <c r="DG291" s="37">
        <v>0</v>
      </c>
      <c r="DH291" s="37">
        <v>0</v>
      </c>
      <c r="DI291" s="37"/>
      <c r="DJ291" s="37">
        <v>9</v>
      </c>
      <c r="DK291" s="37">
        <v>0</v>
      </c>
      <c r="DL291" s="37">
        <v>0</v>
      </c>
      <c r="DM291" s="37">
        <v>0</v>
      </c>
      <c r="DN291" s="37">
        <v>5</v>
      </c>
      <c r="DO291" s="37">
        <v>23</v>
      </c>
      <c r="DP291" s="37">
        <v>15</v>
      </c>
      <c r="DQ291" s="37">
        <v>11</v>
      </c>
      <c r="DR291" s="37">
        <v>15</v>
      </c>
      <c r="DS291" s="37">
        <v>8</v>
      </c>
      <c r="DT291" s="37">
        <v>22</v>
      </c>
      <c r="DU291" s="37">
        <v>6</v>
      </c>
      <c r="DV291" s="37">
        <v>16</v>
      </c>
      <c r="DW291" s="37">
        <v>19</v>
      </c>
      <c r="DX291" s="37">
        <v>13</v>
      </c>
      <c r="DY291" s="37">
        <v>15</v>
      </c>
      <c r="DZ291" s="37">
        <v>12</v>
      </c>
      <c r="EA291" s="37">
        <v>20</v>
      </c>
      <c r="EB291" s="37">
        <v>18</v>
      </c>
      <c r="EC291" s="37">
        <v>12</v>
      </c>
      <c r="ED291" s="37">
        <v>19</v>
      </c>
      <c r="EE291" s="37">
        <f t="shared" si="72"/>
        <v>47</v>
      </c>
      <c r="EF291" s="37">
        <f t="shared" si="73"/>
        <v>50</v>
      </c>
      <c r="EG291" s="37">
        <f t="shared" si="74"/>
        <v>47</v>
      </c>
      <c r="EH291" s="37">
        <f t="shared" si="75"/>
        <v>55</v>
      </c>
      <c r="EI291" s="37">
        <f t="shared" si="76"/>
        <v>46</v>
      </c>
      <c r="EJ291" s="37">
        <f t="shared" si="77"/>
        <v>43</v>
      </c>
      <c r="EK291" s="37">
        <f t="shared" si="78"/>
        <v>56</v>
      </c>
      <c r="EL291" s="37">
        <f t="shared" si="79"/>
        <v>41</v>
      </c>
      <c r="EM291" s="37">
        <f t="shared" si="80"/>
        <v>47</v>
      </c>
      <c r="EN291" s="37">
        <f t="shared" si="81"/>
        <v>38</v>
      </c>
      <c r="EO291" s="37">
        <f t="shared" si="82"/>
        <v>25</v>
      </c>
      <c r="EP291" s="37">
        <f>DN291-DO291</f>
        <v>-18</v>
      </c>
      <c r="EQ291" s="37">
        <f>DP291-DQ291</f>
        <v>4</v>
      </c>
      <c r="ER291" s="37">
        <f>DR291-DS291</f>
        <v>7</v>
      </c>
      <c r="ES291" s="37">
        <f>DT291-DU291</f>
        <v>16</v>
      </c>
      <c r="ET291" s="40">
        <v>4.333333333333333</v>
      </c>
      <c r="EU291" s="42" t="str">
        <f t="shared" si="86"/>
        <v>I</v>
      </c>
      <c r="EV291" s="42" t="str">
        <f t="shared" si="83"/>
        <v>S</v>
      </c>
      <c r="EW291" s="42" t="str">
        <f t="shared" si="84"/>
        <v>T</v>
      </c>
      <c r="EX291" s="42" t="str">
        <f t="shared" si="85"/>
        <v>J</v>
      </c>
      <c r="EY291" s="66" t="s">
        <v>52</v>
      </c>
      <c r="EZ291" s="37">
        <v>5</v>
      </c>
      <c r="FA291" s="37">
        <v>3</v>
      </c>
    </row>
    <row r="292" spans="1:157" x14ac:dyDescent="0.3">
      <c r="A292" s="37">
        <v>290</v>
      </c>
      <c r="B292" s="38">
        <v>42062</v>
      </c>
      <c r="C292" s="37">
        <v>1</v>
      </c>
      <c r="D292" s="37">
        <v>2</v>
      </c>
      <c r="E292" s="37"/>
      <c r="F292" s="37">
        <v>1</v>
      </c>
      <c r="G292" s="37"/>
      <c r="H292" s="40">
        <v>0.13636363636363635</v>
      </c>
      <c r="I292" s="40">
        <v>0</v>
      </c>
      <c r="J292" s="40"/>
      <c r="K292" s="40">
        <v>4.5454545454545456E-2</v>
      </c>
      <c r="L292" s="40">
        <v>0</v>
      </c>
      <c r="M292" s="40">
        <v>2.6363636363636362</v>
      </c>
      <c r="N292" s="40">
        <v>3.3333333333333335</v>
      </c>
      <c r="O292" s="40">
        <v>1.8</v>
      </c>
      <c r="P292" s="40">
        <v>4.3</v>
      </c>
      <c r="Q292" s="40">
        <v>4.3</v>
      </c>
      <c r="R292" s="40">
        <v>0</v>
      </c>
      <c r="S292" s="40">
        <v>3.7272727272727271</v>
      </c>
      <c r="T292" s="40">
        <v>3.9</v>
      </c>
      <c r="U292" s="40">
        <v>2</v>
      </c>
      <c r="V292" s="40">
        <v>4.5999999999999996</v>
      </c>
      <c r="W292" s="40">
        <v>4.5999999999999996</v>
      </c>
      <c r="X292" s="40">
        <v>0</v>
      </c>
      <c r="Y292" s="37">
        <v>1</v>
      </c>
      <c r="Z292" s="37">
        <v>0</v>
      </c>
      <c r="AA292" s="37">
        <v>4</v>
      </c>
      <c r="AB292" s="37">
        <v>3</v>
      </c>
      <c r="AC292" s="37">
        <v>3</v>
      </c>
      <c r="AD292" s="37">
        <v>0</v>
      </c>
      <c r="AE292" s="37">
        <v>0</v>
      </c>
      <c r="AF292" s="37">
        <v>0</v>
      </c>
      <c r="AG292" s="37">
        <v>0</v>
      </c>
      <c r="AH292" s="37">
        <v>0</v>
      </c>
      <c r="AI292" s="37">
        <v>0</v>
      </c>
      <c r="AJ292" s="37">
        <v>0</v>
      </c>
      <c r="AK292" s="37">
        <v>0</v>
      </c>
      <c r="AL292" s="37">
        <v>0</v>
      </c>
      <c r="AM292" s="37">
        <v>0</v>
      </c>
      <c r="AN292" s="37">
        <v>7</v>
      </c>
      <c r="AO292" s="37">
        <v>3</v>
      </c>
      <c r="AP292" s="37">
        <v>0</v>
      </c>
      <c r="AQ292" s="37">
        <v>0</v>
      </c>
      <c r="AR292" s="37">
        <v>0</v>
      </c>
      <c r="AS292" s="37">
        <v>0</v>
      </c>
      <c r="AT292" s="37">
        <v>0</v>
      </c>
      <c r="AU292" s="37">
        <v>0</v>
      </c>
      <c r="AV292" s="37">
        <v>0</v>
      </c>
      <c r="AW292" s="37">
        <v>1</v>
      </c>
      <c r="AX292" s="37">
        <v>2</v>
      </c>
      <c r="AY292" s="37">
        <v>3</v>
      </c>
      <c r="AZ292" s="37">
        <v>0</v>
      </c>
      <c r="BA292" s="37">
        <v>0</v>
      </c>
      <c r="BB292" s="37">
        <v>0</v>
      </c>
      <c r="BC292" s="37">
        <v>0</v>
      </c>
      <c r="BD292" s="37">
        <v>0</v>
      </c>
      <c r="BE292" s="37">
        <v>0</v>
      </c>
      <c r="BF292" s="37">
        <v>0</v>
      </c>
      <c r="BG292" s="37">
        <v>0</v>
      </c>
      <c r="BH292" s="37">
        <v>0</v>
      </c>
      <c r="BI292" s="37">
        <v>0</v>
      </c>
      <c r="BJ292" s="37">
        <v>7</v>
      </c>
      <c r="BK292" s="37">
        <v>3</v>
      </c>
      <c r="BL292" s="37">
        <v>0</v>
      </c>
      <c r="BM292" s="37">
        <v>0</v>
      </c>
      <c r="BN292" s="37">
        <v>0</v>
      </c>
      <c r="BO292" s="37">
        <v>0</v>
      </c>
      <c r="BP292" s="37">
        <v>0</v>
      </c>
      <c r="BQ292" s="37">
        <v>0</v>
      </c>
      <c r="BR292" s="37">
        <v>0</v>
      </c>
      <c r="BS292" s="37">
        <v>1</v>
      </c>
      <c r="BT292" s="37">
        <v>3</v>
      </c>
      <c r="BU292" s="37">
        <v>5</v>
      </c>
      <c r="BV292" s="37">
        <v>2</v>
      </c>
      <c r="BW292" s="37">
        <v>0</v>
      </c>
      <c r="BX292" s="37">
        <v>0</v>
      </c>
      <c r="BY292" s="37">
        <v>0</v>
      </c>
      <c r="BZ292" s="37">
        <v>0</v>
      </c>
      <c r="CA292" s="37">
        <v>0</v>
      </c>
      <c r="CB292" s="37">
        <v>0</v>
      </c>
      <c r="CC292" s="37">
        <v>0</v>
      </c>
      <c r="CD292" s="37">
        <v>0</v>
      </c>
      <c r="CE292" s="37">
        <v>0</v>
      </c>
      <c r="CF292" s="37">
        <v>4</v>
      </c>
      <c r="CG292" s="37">
        <v>6</v>
      </c>
      <c r="CH292" s="37">
        <v>0</v>
      </c>
      <c r="CI292" s="37">
        <v>0</v>
      </c>
      <c r="CJ292" s="37">
        <v>0</v>
      </c>
      <c r="CK292" s="37">
        <v>0</v>
      </c>
      <c r="CL292" s="37">
        <v>0</v>
      </c>
      <c r="CM292" s="37">
        <v>0</v>
      </c>
      <c r="CN292" s="37">
        <v>0</v>
      </c>
      <c r="CO292" s="37">
        <v>0</v>
      </c>
      <c r="CP292" s="37">
        <v>3</v>
      </c>
      <c r="CQ292" s="37">
        <v>5</v>
      </c>
      <c r="CR292" s="37">
        <v>2</v>
      </c>
      <c r="CS292" s="37">
        <v>0</v>
      </c>
      <c r="CT292" s="37">
        <v>0</v>
      </c>
      <c r="CU292" s="37">
        <v>0</v>
      </c>
      <c r="CV292" s="37">
        <v>0</v>
      </c>
      <c r="CW292" s="37">
        <v>0</v>
      </c>
      <c r="CX292" s="37">
        <v>0</v>
      </c>
      <c r="CY292" s="37">
        <v>0</v>
      </c>
      <c r="CZ292" s="37">
        <v>0</v>
      </c>
      <c r="DA292" s="37">
        <v>0</v>
      </c>
      <c r="DB292" s="37">
        <v>4</v>
      </c>
      <c r="DC292" s="37">
        <v>6</v>
      </c>
      <c r="DD292" s="37">
        <v>0</v>
      </c>
      <c r="DE292" s="37">
        <v>0</v>
      </c>
      <c r="DF292" s="37">
        <v>0</v>
      </c>
      <c r="DG292" s="37">
        <v>0</v>
      </c>
      <c r="DH292" s="37">
        <v>0</v>
      </c>
      <c r="DI292" s="37"/>
      <c r="DJ292" s="37">
        <v>7</v>
      </c>
      <c r="DK292" s="37">
        <v>2</v>
      </c>
      <c r="DL292" s="37">
        <v>0</v>
      </c>
      <c r="DM292" s="37">
        <v>1</v>
      </c>
      <c r="DN292" s="37">
        <v>11</v>
      </c>
      <c r="DO292" s="37">
        <v>14</v>
      </c>
      <c r="DP292" s="37">
        <v>6</v>
      </c>
      <c r="DQ292" s="37">
        <v>19</v>
      </c>
      <c r="DR292" s="37">
        <v>19</v>
      </c>
      <c r="DS292" s="37">
        <v>7</v>
      </c>
      <c r="DT292" s="37">
        <v>6</v>
      </c>
      <c r="DU292" s="37">
        <v>22</v>
      </c>
      <c r="DV292" s="37">
        <v>13</v>
      </c>
      <c r="DW292" s="37">
        <v>16</v>
      </c>
      <c r="DX292" s="37">
        <v>17</v>
      </c>
      <c r="DY292" s="37">
        <v>22</v>
      </c>
      <c r="DZ292" s="37">
        <v>15</v>
      </c>
      <c r="EA292" s="37">
        <v>14</v>
      </c>
      <c r="EB292" s="37">
        <v>19</v>
      </c>
      <c r="EC292" s="37">
        <v>10</v>
      </c>
      <c r="ED292" s="37">
        <v>18</v>
      </c>
      <c r="EE292" s="37">
        <f t="shared" si="72"/>
        <v>55</v>
      </c>
      <c r="EF292" s="37">
        <f t="shared" si="73"/>
        <v>48</v>
      </c>
      <c r="EG292" s="37">
        <f t="shared" si="74"/>
        <v>41</v>
      </c>
      <c r="EH292" s="37">
        <f t="shared" si="75"/>
        <v>43</v>
      </c>
      <c r="EI292" s="37">
        <f t="shared" si="76"/>
        <v>55</v>
      </c>
      <c r="EJ292" s="37">
        <f t="shared" si="77"/>
        <v>46</v>
      </c>
      <c r="EK292" s="37">
        <f t="shared" si="78"/>
        <v>53</v>
      </c>
      <c r="EL292" s="37">
        <f t="shared" si="79"/>
        <v>45</v>
      </c>
      <c r="EM292" s="37">
        <f t="shared" si="80"/>
        <v>46</v>
      </c>
      <c r="EN292" s="37">
        <f t="shared" si="81"/>
        <v>34</v>
      </c>
      <c r="EO292" s="37">
        <f t="shared" si="82"/>
        <v>27</v>
      </c>
      <c r="EP292" s="37">
        <f>DN292-DO292</f>
        <v>-3</v>
      </c>
      <c r="EQ292" s="37">
        <f>DP292-DQ292</f>
        <v>-13</v>
      </c>
      <c r="ER292" s="37">
        <f>DR292-DS292</f>
        <v>12</v>
      </c>
      <c r="ES292" s="37">
        <f>DT292-DU292</f>
        <v>-16</v>
      </c>
      <c r="ET292" s="40">
        <v>3</v>
      </c>
      <c r="EU292" s="42" t="str">
        <f t="shared" si="86"/>
        <v>I</v>
      </c>
      <c r="EV292" s="42" t="str">
        <f t="shared" si="83"/>
        <v>N</v>
      </c>
      <c r="EW292" s="42" t="str">
        <f t="shared" si="84"/>
        <v>T</v>
      </c>
      <c r="EX292" s="42" t="str">
        <f t="shared" si="85"/>
        <v>P</v>
      </c>
      <c r="EY292" s="66" t="s">
        <v>59</v>
      </c>
      <c r="EZ292" s="37">
        <v>10</v>
      </c>
      <c r="FA292" s="37">
        <v>3</v>
      </c>
    </row>
    <row r="293" spans="1:157" x14ac:dyDescent="0.3">
      <c r="A293" s="37">
        <v>291</v>
      </c>
      <c r="B293" s="38">
        <v>42062</v>
      </c>
      <c r="C293" s="37">
        <v>1</v>
      </c>
      <c r="D293" s="37">
        <v>3</v>
      </c>
      <c r="E293" s="37"/>
      <c r="F293" s="37">
        <v>0</v>
      </c>
      <c r="G293" s="37"/>
      <c r="H293" s="40">
        <v>0.18181818181818182</v>
      </c>
      <c r="I293" s="40">
        <v>1</v>
      </c>
      <c r="J293" s="40"/>
      <c r="K293" s="40">
        <v>0</v>
      </c>
      <c r="L293" s="40">
        <v>0.6</v>
      </c>
      <c r="M293" s="40">
        <v>4.0909090909090908</v>
      </c>
      <c r="N293" s="40">
        <v>4.0909090909090908</v>
      </c>
      <c r="O293" s="40">
        <v>0</v>
      </c>
      <c r="P293" s="40">
        <v>4.0999999999999996</v>
      </c>
      <c r="Q293" s="40">
        <v>4.1111111111111107</v>
      </c>
      <c r="R293" s="40">
        <v>4</v>
      </c>
      <c r="S293" s="40">
        <v>3.6363636363636362</v>
      </c>
      <c r="T293" s="40">
        <v>4.1428571428571432</v>
      </c>
      <c r="U293" s="40">
        <v>2.75</v>
      </c>
      <c r="V293" s="40">
        <v>4.3</v>
      </c>
      <c r="W293" s="40">
        <v>4.4444444444444446</v>
      </c>
      <c r="X293" s="40">
        <v>3</v>
      </c>
      <c r="Y293" s="37">
        <v>0</v>
      </c>
      <c r="Z293" s="37">
        <v>0</v>
      </c>
      <c r="AA293" s="37">
        <v>0</v>
      </c>
      <c r="AB293" s="37">
        <v>0</v>
      </c>
      <c r="AC293" s="37">
        <v>10</v>
      </c>
      <c r="AD293" s="37">
        <v>1</v>
      </c>
      <c r="AE293" s="37">
        <v>0</v>
      </c>
      <c r="AF293" s="37">
        <v>0</v>
      </c>
      <c r="AG293" s="37">
        <v>0</v>
      </c>
      <c r="AH293" s="37">
        <v>0</v>
      </c>
      <c r="AI293" s="37">
        <v>0</v>
      </c>
      <c r="AJ293" s="37">
        <v>0</v>
      </c>
      <c r="AK293" s="37">
        <v>0</v>
      </c>
      <c r="AL293" s="37">
        <v>0</v>
      </c>
      <c r="AM293" s="37">
        <v>0</v>
      </c>
      <c r="AN293" s="37">
        <v>9</v>
      </c>
      <c r="AO293" s="37">
        <v>1</v>
      </c>
      <c r="AP293" s="37">
        <v>0</v>
      </c>
      <c r="AQ293" s="37">
        <v>0</v>
      </c>
      <c r="AR293" s="37">
        <v>0</v>
      </c>
      <c r="AS293" s="37">
        <v>0</v>
      </c>
      <c r="AT293" s="37">
        <v>0</v>
      </c>
      <c r="AU293" s="37">
        <v>0</v>
      </c>
      <c r="AV293" s="37">
        <v>0</v>
      </c>
      <c r="AW293" s="37">
        <v>0</v>
      </c>
      <c r="AX293" s="37">
        <v>0</v>
      </c>
      <c r="AY293" s="37">
        <v>10</v>
      </c>
      <c r="AZ293" s="37">
        <v>1</v>
      </c>
      <c r="BA293" s="37">
        <v>0</v>
      </c>
      <c r="BB293" s="37">
        <v>0</v>
      </c>
      <c r="BC293" s="37">
        <v>0</v>
      </c>
      <c r="BD293" s="37">
        <v>0</v>
      </c>
      <c r="BE293" s="37">
        <v>0</v>
      </c>
      <c r="BF293" s="37">
        <v>0</v>
      </c>
      <c r="BG293" s="37">
        <v>0</v>
      </c>
      <c r="BH293" s="37">
        <v>0</v>
      </c>
      <c r="BI293" s="37">
        <v>0</v>
      </c>
      <c r="BJ293" s="37">
        <v>8</v>
      </c>
      <c r="BK293" s="37">
        <v>1</v>
      </c>
      <c r="BL293" s="37">
        <v>0</v>
      </c>
      <c r="BM293" s="37">
        <v>0</v>
      </c>
      <c r="BN293" s="37">
        <v>0</v>
      </c>
      <c r="BO293" s="37">
        <v>0</v>
      </c>
      <c r="BP293" s="37">
        <v>0</v>
      </c>
      <c r="BQ293" s="37">
        <v>0</v>
      </c>
      <c r="BR293" s="37">
        <v>0</v>
      </c>
      <c r="BS293" s="37">
        <v>1</v>
      </c>
      <c r="BT293" s="37">
        <v>4</v>
      </c>
      <c r="BU293" s="37">
        <v>4</v>
      </c>
      <c r="BV293" s="37">
        <v>2</v>
      </c>
      <c r="BW293" s="37">
        <v>0</v>
      </c>
      <c r="BX293" s="37">
        <v>0</v>
      </c>
      <c r="BY293" s="37">
        <v>0</v>
      </c>
      <c r="BZ293" s="37">
        <v>0</v>
      </c>
      <c r="CA293" s="37">
        <v>0</v>
      </c>
      <c r="CB293" s="37">
        <v>0</v>
      </c>
      <c r="CC293" s="37">
        <v>0</v>
      </c>
      <c r="CD293" s="37">
        <v>0</v>
      </c>
      <c r="CE293" s="37">
        <v>1</v>
      </c>
      <c r="CF293" s="37">
        <v>5</v>
      </c>
      <c r="CG293" s="37">
        <v>4</v>
      </c>
      <c r="CH293" s="37">
        <v>0</v>
      </c>
      <c r="CI293" s="37">
        <v>0</v>
      </c>
      <c r="CJ293" s="37">
        <v>0</v>
      </c>
      <c r="CK293" s="37">
        <v>0</v>
      </c>
      <c r="CL293" s="37">
        <v>0</v>
      </c>
      <c r="CM293" s="37">
        <v>0</v>
      </c>
      <c r="CN293" s="37">
        <v>0</v>
      </c>
      <c r="CO293" s="37">
        <v>0</v>
      </c>
      <c r="CP293" s="37">
        <v>1</v>
      </c>
      <c r="CQ293" s="37">
        <v>4</v>
      </c>
      <c r="CR293" s="37">
        <v>2</v>
      </c>
      <c r="CS293" s="37">
        <v>0</v>
      </c>
      <c r="CT293" s="37">
        <v>0</v>
      </c>
      <c r="CU293" s="37">
        <v>0</v>
      </c>
      <c r="CV293" s="37">
        <v>0</v>
      </c>
      <c r="CW293" s="37">
        <v>0</v>
      </c>
      <c r="CX293" s="37">
        <v>0</v>
      </c>
      <c r="CY293" s="37">
        <v>0</v>
      </c>
      <c r="CZ293" s="37">
        <v>0</v>
      </c>
      <c r="DA293" s="37">
        <v>0</v>
      </c>
      <c r="DB293" s="37">
        <v>5</v>
      </c>
      <c r="DC293" s="37">
        <v>4</v>
      </c>
      <c r="DD293" s="37">
        <v>0</v>
      </c>
      <c r="DE293" s="37">
        <v>0</v>
      </c>
      <c r="DF293" s="37">
        <v>0</v>
      </c>
      <c r="DG293" s="37">
        <v>0</v>
      </c>
      <c r="DH293" s="37">
        <v>0</v>
      </c>
      <c r="DI293" s="37"/>
      <c r="DJ293" s="37">
        <v>9</v>
      </c>
      <c r="DK293" s="37">
        <v>0</v>
      </c>
      <c r="DL293" s="37">
        <v>0</v>
      </c>
      <c r="DM293" s="37">
        <v>1</v>
      </c>
      <c r="DN293" s="37">
        <v>3</v>
      </c>
      <c r="DO293" s="37">
        <v>25</v>
      </c>
      <c r="DP293" s="37">
        <v>28</v>
      </c>
      <c r="DQ293" s="37">
        <v>6</v>
      </c>
      <c r="DR293" s="37">
        <v>19</v>
      </c>
      <c r="DS293" s="37">
        <v>5</v>
      </c>
      <c r="DT293" s="37">
        <v>11</v>
      </c>
      <c r="DU293" s="37">
        <v>16</v>
      </c>
      <c r="DV293" s="37">
        <v>18</v>
      </c>
      <c r="DW293" s="37">
        <v>6</v>
      </c>
      <c r="DX293" s="37">
        <v>15</v>
      </c>
      <c r="DY293" s="37">
        <v>20</v>
      </c>
      <c r="DZ293" s="37">
        <v>21</v>
      </c>
      <c r="EA293" s="37">
        <v>20</v>
      </c>
      <c r="EB293" s="37">
        <v>12</v>
      </c>
      <c r="EC293" s="37">
        <v>12</v>
      </c>
      <c r="ED293" s="37">
        <v>20</v>
      </c>
      <c r="EE293" s="37">
        <f t="shared" si="72"/>
        <v>41</v>
      </c>
      <c r="EF293" s="37">
        <f t="shared" si="73"/>
        <v>53</v>
      </c>
      <c r="EG293" s="37">
        <f t="shared" si="74"/>
        <v>50</v>
      </c>
      <c r="EH293" s="37">
        <f t="shared" si="75"/>
        <v>44</v>
      </c>
      <c r="EI293" s="37">
        <f t="shared" si="76"/>
        <v>61</v>
      </c>
      <c r="EJ293" s="37">
        <f t="shared" si="77"/>
        <v>39</v>
      </c>
      <c r="EK293" s="37">
        <f t="shared" si="78"/>
        <v>38</v>
      </c>
      <c r="EL293" s="37">
        <f t="shared" si="79"/>
        <v>54</v>
      </c>
      <c r="EM293" s="37">
        <f t="shared" si="80"/>
        <v>52</v>
      </c>
      <c r="EN293" s="37">
        <f t="shared" si="81"/>
        <v>26</v>
      </c>
      <c r="EO293" s="37">
        <f t="shared" si="82"/>
        <v>27</v>
      </c>
      <c r="EP293" s="37">
        <f>DN293-DO293</f>
        <v>-22</v>
      </c>
      <c r="EQ293" s="37">
        <f>DP293-DQ293</f>
        <v>22</v>
      </c>
      <c r="ER293" s="37">
        <f>DR293-DS293</f>
        <v>14</v>
      </c>
      <c r="ES293" s="37">
        <f>DT293-DU293</f>
        <v>-5</v>
      </c>
      <c r="ET293" s="40">
        <v>5.333333333333333</v>
      </c>
      <c r="EU293" s="42" t="str">
        <f t="shared" si="86"/>
        <v>I</v>
      </c>
      <c r="EV293" s="42" t="str">
        <f t="shared" si="83"/>
        <v>S</v>
      </c>
      <c r="EW293" s="42" t="str">
        <f t="shared" si="84"/>
        <v>T</v>
      </c>
      <c r="EX293" s="42" t="str">
        <f t="shared" si="85"/>
        <v>P</v>
      </c>
      <c r="EY293" s="66" t="s">
        <v>56</v>
      </c>
      <c r="EZ293" s="37">
        <v>5</v>
      </c>
      <c r="FA293" s="37">
        <v>3</v>
      </c>
    </row>
    <row r="294" spans="1:157" x14ac:dyDescent="0.3">
      <c r="A294" s="37">
        <v>292</v>
      </c>
      <c r="B294" s="38">
        <v>42062</v>
      </c>
      <c r="C294" s="37">
        <v>1</v>
      </c>
      <c r="D294" s="37">
        <v>4</v>
      </c>
      <c r="E294" s="37"/>
      <c r="F294" s="37">
        <v>1</v>
      </c>
      <c r="G294" s="37"/>
      <c r="H294" s="40">
        <v>0.5</v>
      </c>
      <c r="I294" s="40">
        <v>1</v>
      </c>
      <c r="J294" s="40"/>
      <c r="K294" s="40">
        <v>0.13636363636363635</v>
      </c>
      <c r="L294" s="40">
        <v>0.75</v>
      </c>
      <c r="M294" s="40">
        <v>3.8181818181818183</v>
      </c>
      <c r="N294" s="40">
        <v>3.9</v>
      </c>
      <c r="O294" s="40">
        <v>3</v>
      </c>
      <c r="P294" s="40">
        <v>4.5999999999999996</v>
      </c>
      <c r="Q294" s="40">
        <v>4.666666666666667</v>
      </c>
      <c r="R294" s="40">
        <v>4</v>
      </c>
      <c r="S294" s="40">
        <v>3.6363636363636362</v>
      </c>
      <c r="T294" s="40">
        <v>4.333333333333333</v>
      </c>
      <c r="U294" s="40">
        <v>2.8</v>
      </c>
      <c r="V294" s="40">
        <v>4.0999999999999996</v>
      </c>
      <c r="W294" s="40">
        <v>4.2222222222222223</v>
      </c>
      <c r="X294" s="40">
        <v>3</v>
      </c>
      <c r="Y294" s="37">
        <v>0</v>
      </c>
      <c r="Z294" s="37">
        <v>0</v>
      </c>
      <c r="AA294" s="37">
        <v>0</v>
      </c>
      <c r="AB294" s="37">
        <v>2</v>
      </c>
      <c r="AC294" s="37">
        <v>9</v>
      </c>
      <c r="AD294" s="37">
        <v>0</v>
      </c>
      <c r="AE294" s="37">
        <v>0</v>
      </c>
      <c r="AF294" s="37">
        <v>0</v>
      </c>
      <c r="AG294" s="37">
        <v>0</v>
      </c>
      <c r="AH294" s="37">
        <v>0</v>
      </c>
      <c r="AI294" s="37">
        <v>0</v>
      </c>
      <c r="AJ294" s="37">
        <v>0</v>
      </c>
      <c r="AK294" s="37">
        <v>0</v>
      </c>
      <c r="AL294" s="37">
        <v>0</v>
      </c>
      <c r="AM294" s="37">
        <v>0</v>
      </c>
      <c r="AN294" s="37">
        <v>4</v>
      </c>
      <c r="AO294" s="37">
        <v>6</v>
      </c>
      <c r="AP294" s="37">
        <v>0</v>
      </c>
      <c r="AQ294" s="37">
        <v>0</v>
      </c>
      <c r="AR294" s="37">
        <v>0</v>
      </c>
      <c r="AS294" s="37">
        <v>0</v>
      </c>
      <c r="AT294" s="37">
        <v>0</v>
      </c>
      <c r="AU294" s="37">
        <v>0</v>
      </c>
      <c r="AV294" s="37">
        <v>0</v>
      </c>
      <c r="AW294" s="37">
        <v>0</v>
      </c>
      <c r="AX294" s="37">
        <v>1</v>
      </c>
      <c r="AY294" s="37">
        <v>9</v>
      </c>
      <c r="AZ294" s="37">
        <v>0</v>
      </c>
      <c r="BA294" s="37">
        <v>0</v>
      </c>
      <c r="BB294" s="37">
        <v>0</v>
      </c>
      <c r="BC294" s="37">
        <v>0</v>
      </c>
      <c r="BD294" s="37">
        <v>0</v>
      </c>
      <c r="BE294" s="37">
        <v>0</v>
      </c>
      <c r="BF294" s="37">
        <v>0</v>
      </c>
      <c r="BG294" s="37">
        <v>0</v>
      </c>
      <c r="BH294" s="37">
        <v>0</v>
      </c>
      <c r="BI294" s="37">
        <v>0</v>
      </c>
      <c r="BJ294" s="37">
        <v>3</v>
      </c>
      <c r="BK294" s="37">
        <v>6</v>
      </c>
      <c r="BL294" s="37">
        <v>0</v>
      </c>
      <c r="BM294" s="37">
        <v>0</v>
      </c>
      <c r="BN294" s="37">
        <v>0</v>
      </c>
      <c r="BO294" s="37">
        <v>0</v>
      </c>
      <c r="BP294" s="37">
        <v>0</v>
      </c>
      <c r="BQ294" s="37">
        <v>0</v>
      </c>
      <c r="BR294" s="37">
        <v>0</v>
      </c>
      <c r="BS294" s="37">
        <v>1</v>
      </c>
      <c r="BT294" s="37">
        <v>4</v>
      </c>
      <c r="BU294" s="37">
        <v>4</v>
      </c>
      <c r="BV294" s="37">
        <v>2</v>
      </c>
      <c r="BW294" s="37">
        <v>0</v>
      </c>
      <c r="BX294" s="37">
        <v>0</v>
      </c>
      <c r="BY294" s="37">
        <v>0</v>
      </c>
      <c r="BZ294" s="37">
        <v>0</v>
      </c>
      <c r="CA294" s="37">
        <v>0</v>
      </c>
      <c r="CB294" s="37">
        <v>0</v>
      </c>
      <c r="CC294" s="37">
        <v>0</v>
      </c>
      <c r="CD294" s="37">
        <v>0</v>
      </c>
      <c r="CE294" s="37">
        <v>1</v>
      </c>
      <c r="CF294" s="37">
        <v>7</v>
      </c>
      <c r="CG294" s="37">
        <v>2</v>
      </c>
      <c r="CH294" s="37">
        <v>0</v>
      </c>
      <c r="CI294" s="37">
        <v>0</v>
      </c>
      <c r="CJ294" s="37">
        <v>0</v>
      </c>
      <c r="CK294" s="37">
        <v>0</v>
      </c>
      <c r="CL294" s="37">
        <v>0</v>
      </c>
      <c r="CM294" s="37">
        <v>0</v>
      </c>
      <c r="CN294" s="37">
        <v>0</v>
      </c>
      <c r="CO294" s="37">
        <v>0</v>
      </c>
      <c r="CP294" s="37">
        <v>0</v>
      </c>
      <c r="CQ294" s="37">
        <v>4</v>
      </c>
      <c r="CR294" s="37">
        <v>2</v>
      </c>
      <c r="CS294" s="37">
        <v>0</v>
      </c>
      <c r="CT294" s="37">
        <v>0</v>
      </c>
      <c r="CU294" s="37">
        <v>0</v>
      </c>
      <c r="CV294" s="37">
        <v>0</v>
      </c>
      <c r="CW294" s="37">
        <v>0</v>
      </c>
      <c r="CX294" s="37">
        <v>0</v>
      </c>
      <c r="CY294" s="37">
        <v>0</v>
      </c>
      <c r="CZ294" s="37">
        <v>0</v>
      </c>
      <c r="DA294" s="37">
        <v>0</v>
      </c>
      <c r="DB294" s="37">
        <v>7</v>
      </c>
      <c r="DC294" s="37">
        <v>2</v>
      </c>
      <c r="DD294" s="37">
        <v>0</v>
      </c>
      <c r="DE294" s="37">
        <v>0</v>
      </c>
      <c r="DF294" s="37">
        <v>0</v>
      </c>
      <c r="DG294" s="37">
        <v>0</v>
      </c>
      <c r="DH294" s="37">
        <v>0</v>
      </c>
      <c r="DI294" s="37"/>
      <c r="DJ294" s="37">
        <v>7</v>
      </c>
      <c r="DK294" s="37">
        <v>2</v>
      </c>
      <c r="DL294" s="37">
        <v>0</v>
      </c>
      <c r="DM294" s="37">
        <v>1</v>
      </c>
      <c r="DN294" s="37">
        <v>13</v>
      </c>
      <c r="DO294" s="37">
        <v>17</v>
      </c>
      <c r="DP294" s="37">
        <v>13</v>
      </c>
      <c r="DQ294" s="37">
        <v>20</v>
      </c>
      <c r="DR294" s="37">
        <v>16</v>
      </c>
      <c r="DS294" s="37">
        <v>9</v>
      </c>
      <c r="DT294" s="37">
        <v>18</v>
      </c>
      <c r="DU294" s="37">
        <v>12</v>
      </c>
      <c r="DV294" s="37">
        <v>17</v>
      </c>
      <c r="DW294" s="37">
        <v>17</v>
      </c>
      <c r="DX294" s="37">
        <v>14</v>
      </c>
      <c r="DY294" s="37">
        <v>23</v>
      </c>
      <c r="DZ294" s="37">
        <v>17</v>
      </c>
      <c r="EA294" s="37">
        <v>21</v>
      </c>
      <c r="EB294" s="37">
        <v>11</v>
      </c>
      <c r="EC294" s="37">
        <v>7</v>
      </c>
      <c r="ED294" s="37">
        <v>17</v>
      </c>
      <c r="EE294" s="37">
        <f t="shared" si="72"/>
        <v>54</v>
      </c>
      <c r="EF294" s="37">
        <f t="shared" si="73"/>
        <v>49</v>
      </c>
      <c r="EG294" s="37">
        <f t="shared" si="74"/>
        <v>41</v>
      </c>
      <c r="EH294" s="37">
        <f t="shared" si="75"/>
        <v>55</v>
      </c>
      <c r="EI294" s="37">
        <f t="shared" si="76"/>
        <v>57</v>
      </c>
      <c r="EJ294" s="37">
        <f t="shared" si="77"/>
        <v>32</v>
      </c>
      <c r="EK294" s="37">
        <f t="shared" si="78"/>
        <v>45</v>
      </c>
      <c r="EL294" s="37">
        <f t="shared" si="79"/>
        <v>48</v>
      </c>
      <c r="EM294" s="37">
        <f t="shared" si="80"/>
        <v>51</v>
      </c>
      <c r="EN294" s="37">
        <f t="shared" si="81"/>
        <v>34</v>
      </c>
      <c r="EO294" s="37">
        <f t="shared" si="82"/>
        <v>21</v>
      </c>
      <c r="EP294" s="37">
        <f>DN294-DO294</f>
        <v>-4</v>
      </c>
      <c r="EQ294" s="37">
        <f>DP294-DQ294</f>
        <v>-7</v>
      </c>
      <c r="ER294" s="37">
        <f>DR294-DS294</f>
        <v>7</v>
      </c>
      <c r="ES294" s="37">
        <f>DT294-DU294</f>
        <v>6</v>
      </c>
      <c r="ET294" s="40">
        <v>5.666666666666667</v>
      </c>
      <c r="EU294" s="42" t="str">
        <f t="shared" si="86"/>
        <v>I</v>
      </c>
      <c r="EV294" s="42" t="str">
        <f t="shared" si="83"/>
        <v>N</v>
      </c>
      <c r="EW294" s="42" t="str">
        <f t="shared" si="84"/>
        <v>T</v>
      </c>
      <c r="EX294" s="42" t="str">
        <f t="shared" si="85"/>
        <v>J</v>
      </c>
      <c r="EY294" s="66" t="s">
        <v>58</v>
      </c>
      <c r="EZ294" s="37">
        <v>5</v>
      </c>
      <c r="FA294" s="37">
        <v>3</v>
      </c>
    </row>
    <row r="295" spans="1:157" x14ac:dyDescent="0.3">
      <c r="A295" s="37">
        <v>293</v>
      </c>
      <c r="B295" s="38">
        <v>42062</v>
      </c>
      <c r="C295" s="37">
        <v>1</v>
      </c>
      <c r="D295" s="37">
        <v>5</v>
      </c>
      <c r="E295" s="37"/>
      <c r="F295" s="37">
        <v>1</v>
      </c>
      <c r="G295" s="37"/>
      <c r="H295" s="40">
        <v>0.5</v>
      </c>
      <c r="I295" s="40">
        <v>1</v>
      </c>
      <c r="J295" s="40"/>
      <c r="K295" s="40">
        <v>0.13636363636363635</v>
      </c>
      <c r="L295" s="40">
        <v>0.65</v>
      </c>
      <c r="M295" s="40">
        <v>3.8181818181818183</v>
      </c>
      <c r="N295" s="40">
        <v>4</v>
      </c>
      <c r="O295" s="40">
        <v>3</v>
      </c>
      <c r="P295" s="40">
        <v>4.4000000000000004</v>
      </c>
      <c r="Q295" s="40">
        <v>4.5</v>
      </c>
      <c r="R295" s="40">
        <v>4</v>
      </c>
      <c r="S295" s="40">
        <v>3.6363636363636362</v>
      </c>
      <c r="T295" s="40">
        <v>3.6363636363636362</v>
      </c>
      <c r="U295" s="40">
        <v>0</v>
      </c>
      <c r="V295" s="40">
        <v>4.4000000000000004</v>
      </c>
      <c r="W295" s="40">
        <v>4.4000000000000004</v>
      </c>
      <c r="X295" s="40">
        <v>0</v>
      </c>
      <c r="Y295" s="37">
        <v>0</v>
      </c>
      <c r="Z295" s="37">
        <v>0</v>
      </c>
      <c r="AA295" s="37">
        <v>0</v>
      </c>
      <c r="AB295" s="37">
        <v>3</v>
      </c>
      <c r="AC295" s="37">
        <v>7</v>
      </c>
      <c r="AD295" s="37">
        <v>1</v>
      </c>
      <c r="AE295" s="37">
        <v>0</v>
      </c>
      <c r="AF295" s="37">
        <v>0</v>
      </c>
      <c r="AG295" s="37">
        <v>0</v>
      </c>
      <c r="AH295" s="37">
        <v>0</v>
      </c>
      <c r="AI295" s="37">
        <v>0</v>
      </c>
      <c r="AJ295" s="37">
        <v>0</v>
      </c>
      <c r="AK295" s="37">
        <v>0</v>
      </c>
      <c r="AL295" s="37">
        <v>0</v>
      </c>
      <c r="AM295" s="37">
        <v>0</v>
      </c>
      <c r="AN295" s="37">
        <v>6</v>
      </c>
      <c r="AO295" s="37">
        <v>4</v>
      </c>
      <c r="AP295" s="37">
        <v>0</v>
      </c>
      <c r="AQ295" s="37">
        <v>0</v>
      </c>
      <c r="AR295" s="37">
        <v>0</v>
      </c>
      <c r="AS295" s="37">
        <v>0</v>
      </c>
      <c r="AT295" s="37">
        <v>0</v>
      </c>
      <c r="AU295" s="37">
        <v>0</v>
      </c>
      <c r="AV295" s="37">
        <v>0</v>
      </c>
      <c r="AW295" s="37">
        <v>0</v>
      </c>
      <c r="AX295" s="37">
        <v>1</v>
      </c>
      <c r="AY295" s="37">
        <v>7</v>
      </c>
      <c r="AZ295" s="37">
        <v>1</v>
      </c>
      <c r="BA295" s="37">
        <v>0</v>
      </c>
      <c r="BB295" s="37">
        <v>0</v>
      </c>
      <c r="BC295" s="37">
        <v>0</v>
      </c>
      <c r="BD295" s="37">
        <v>0</v>
      </c>
      <c r="BE295" s="37">
        <v>0</v>
      </c>
      <c r="BF295" s="37">
        <v>0</v>
      </c>
      <c r="BG295" s="37">
        <v>0</v>
      </c>
      <c r="BH295" s="37">
        <v>0</v>
      </c>
      <c r="BI295" s="37">
        <v>0</v>
      </c>
      <c r="BJ295" s="37">
        <v>4</v>
      </c>
      <c r="BK295" s="37">
        <v>4</v>
      </c>
      <c r="BL295" s="37">
        <v>0</v>
      </c>
      <c r="BM295" s="37">
        <v>0</v>
      </c>
      <c r="BN295" s="37">
        <v>0</v>
      </c>
      <c r="BO295" s="37">
        <v>0</v>
      </c>
      <c r="BP295" s="37">
        <v>0</v>
      </c>
      <c r="BQ295" s="37">
        <v>0</v>
      </c>
      <c r="BR295" s="37">
        <v>0</v>
      </c>
      <c r="BS295" s="37">
        <v>1</v>
      </c>
      <c r="BT295" s="37">
        <v>4</v>
      </c>
      <c r="BU295" s="37">
        <v>4</v>
      </c>
      <c r="BV295" s="37">
        <v>2</v>
      </c>
      <c r="BW295" s="37">
        <v>0</v>
      </c>
      <c r="BX295" s="37">
        <v>0</v>
      </c>
      <c r="BY295" s="37">
        <v>0</v>
      </c>
      <c r="BZ295" s="37">
        <v>0</v>
      </c>
      <c r="CA295" s="37">
        <v>0</v>
      </c>
      <c r="CB295" s="37">
        <v>0</v>
      </c>
      <c r="CC295" s="37">
        <v>0</v>
      </c>
      <c r="CD295" s="37">
        <v>0</v>
      </c>
      <c r="CE295" s="37">
        <v>0</v>
      </c>
      <c r="CF295" s="37">
        <v>6</v>
      </c>
      <c r="CG295" s="37">
        <v>4</v>
      </c>
      <c r="CH295" s="37">
        <v>0</v>
      </c>
      <c r="CI295" s="37">
        <v>0</v>
      </c>
      <c r="CJ295" s="37">
        <v>0</v>
      </c>
      <c r="CK295" s="37">
        <v>0</v>
      </c>
      <c r="CL295" s="37">
        <v>0</v>
      </c>
      <c r="CM295" s="37">
        <v>0</v>
      </c>
      <c r="CN295" s="37">
        <v>0</v>
      </c>
      <c r="CO295" s="37">
        <v>1</v>
      </c>
      <c r="CP295" s="37">
        <v>4</v>
      </c>
      <c r="CQ295" s="37">
        <v>4</v>
      </c>
      <c r="CR295" s="37">
        <v>2</v>
      </c>
      <c r="CS295" s="37">
        <v>0</v>
      </c>
      <c r="CT295" s="37">
        <v>0</v>
      </c>
      <c r="CU295" s="37">
        <v>0</v>
      </c>
      <c r="CV295" s="37">
        <v>0</v>
      </c>
      <c r="CW295" s="37">
        <v>0</v>
      </c>
      <c r="CX295" s="37">
        <v>0</v>
      </c>
      <c r="CY295" s="37">
        <v>0</v>
      </c>
      <c r="CZ295" s="37">
        <v>0</v>
      </c>
      <c r="DA295" s="37">
        <v>0</v>
      </c>
      <c r="DB295" s="37">
        <v>6</v>
      </c>
      <c r="DC295" s="37">
        <v>4</v>
      </c>
      <c r="DD295" s="37">
        <v>0</v>
      </c>
      <c r="DE295" s="37">
        <v>0</v>
      </c>
      <c r="DF295" s="37">
        <v>0</v>
      </c>
      <c r="DG295" s="37">
        <v>0</v>
      </c>
      <c r="DH295" s="37">
        <v>0</v>
      </c>
      <c r="DI295" s="37"/>
      <c r="DJ295" s="37">
        <v>9</v>
      </c>
      <c r="DK295" s="37">
        <v>0</v>
      </c>
      <c r="DL295" s="37">
        <v>0</v>
      </c>
      <c r="DM295" s="37">
        <v>2</v>
      </c>
      <c r="DN295" s="37">
        <v>17</v>
      </c>
      <c r="DO295" s="37">
        <v>9</v>
      </c>
      <c r="DP295" s="37">
        <v>27</v>
      </c>
      <c r="DQ295" s="37">
        <v>3</v>
      </c>
      <c r="DR295" s="37">
        <v>18</v>
      </c>
      <c r="DS295" s="37">
        <v>5</v>
      </c>
      <c r="DT295" s="37">
        <v>23</v>
      </c>
      <c r="DU295" s="37">
        <v>4</v>
      </c>
      <c r="DV295" s="37">
        <v>13</v>
      </c>
      <c r="DW295" s="37">
        <v>20</v>
      </c>
      <c r="DX295" s="37">
        <v>16</v>
      </c>
      <c r="DY295" s="37">
        <v>12</v>
      </c>
      <c r="DZ295" s="37">
        <v>11</v>
      </c>
      <c r="EA295" s="37">
        <v>17</v>
      </c>
      <c r="EB295" s="37">
        <v>15</v>
      </c>
      <c r="EC295" s="37">
        <v>19</v>
      </c>
      <c r="ED295" s="37">
        <v>21</v>
      </c>
      <c r="EE295" s="37">
        <f t="shared" si="72"/>
        <v>48</v>
      </c>
      <c r="EF295" s="37">
        <f t="shared" si="73"/>
        <v>43</v>
      </c>
      <c r="EG295" s="37">
        <f t="shared" si="74"/>
        <v>53</v>
      </c>
      <c r="EH295" s="37">
        <f t="shared" si="75"/>
        <v>50</v>
      </c>
      <c r="EI295" s="37">
        <f t="shared" si="76"/>
        <v>44</v>
      </c>
      <c r="EJ295" s="37">
        <f t="shared" si="77"/>
        <v>50</v>
      </c>
      <c r="EK295" s="37">
        <f t="shared" si="78"/>
        <v>56</v>
      </c>
      <c r="EL295" s="37">
        <f t="shared" si="79"/>
        <v>40</v>
      </c>
      <c r="EM295" s="37">
        <f t="shared" si="80"/>
        <v>48</v>
      </c>
      <c r="EN295" s="37">
        <f t="shared" si="81"/>
        <v>41</v>
      </c>
      <c r="EO295" s="37">
        <f t="shared" si="82"/>
        <v>35</v>
      </c>
      <c r="EP295" s="37">
        <f>DN295-DO295</f>
        <v>8</v>
      </c>
      <c r="EQ295" s="37">
        <f>DP295-DQ295</f>
        <v>24</v>
      </c>
      <c r="ER295" s="37">
        <f>DR295-DS295</f>
        <v>13</v>
      </c>
      <c r="ES295" s="37">
        <f>DT295-DU295</f>
        <v>19</v>
      </c>
      <c r="ET295" s="40">
        <v>6</v>
      </c>
      <c r="EU295" s="42" t="str">
        <f t="shared" si="86"/>
        <v>E</v>
      </c>
      <c r="EV295" s="42" t="str">
        <f t="shared" si="83"/>
        <v>S</v>
      </c>
      <c r="EW295" s="42" t="str">
        <f t="shared" si="84"/>
        <v>T</v>
      </c>
      <c r="EX295" s="42" t="str">
        <f t="shared" si="85"/>
        <v>J</v>
      </c>
      <c r="EY295" s="66" t="s">
        <v>61</v>
      </c>
      <c r="EZ295" s="37">
        <v>5</v>
      </c>
      <c r="FA295" s="37">
        <v>3</v>
      </c>
    </row>
    <row r="296" spans="1:157" x14ac:dyDescent="0.3">
      <c r="A296" s="37">
        <v>294</v>
      </c>
      <c r="B296" s="38">
        <v>42062</v>
      </c>
      <c r="C296" s="37">
        <v>1</v>
      </c>
      <c r="D296" s="37">
        <v>6</v>
      </c>
      <c r="E296" s="37"/>
      <c r="F296" s="37">
        <v>0</v>
      </c>
      <c r="G296" s="37"/>
      <c r="H296" s="40">
        <v>4.5454545454545456E-2</v>
      </c>
      <c r="I296" s="40">
        <v>0.45</v>
      </c>
      <c r="J296" s="40"/>
      <c r="K296" s="40">
        <v>0</v>
      </c>
      <c r="L296" s="40">
        <v>0.25</v>
      </c>
      <c r="M296" s="40">
        <v>2.6363636363636362</v>
      </c>
      <c r="N296" s="40">
        <v>2.7142857142857144</v>
      </c>
      <c r="O296" s="40">
        <v>2.5</v>
      </c>
      <c r="P296" s="40">
        <v>3.8</v>
      </c>
      <c r="Q296" s="40">
        <v>4</v>
      </c>
      <c r="R296" s="40">
        <v>3.5</v>
      </c>
      <c r="S296" s="40">
        <v>3.5454545454545454</v>
      </c>
      <c r="T296" s="40">
        <v>3.8</v>
      </c>
      <c r="U296" s="40">
        <v>1</v>
      </c>
      <c r="V296" s="40">
        <v>4.4000000000000004</v>
      </c>
      <c r="W296" s="40">
        <v>4.4000000000000004</v>
      </c>
      <c r="X296" s="40">
        <v>0</v>
      </c>
      <c r="Y296" s="37">
        <v>0</v>
      </c>
      <c r="Z296" s="37">
        <v>1</v>
      </c>
      <c r="AA296" s="37">
        <v>2</v>
      </c>
      <c r="AB296" s="37">
        <v>8</v>
      </c>
      <c r="AC296" s="37">
        <v>0</v>
      </c>
      <c r="AD296" s="37">
        <v>0</v>
      </c>
      <c r="AE296" s="37">
        <v>0</v>
      </c>
      <c r="AF296" s="37">
        <v>0</v>
      </c>
      <c r="AG296" s="37">
        <v>0</v>
      </c>
      <c r="AH296" s="37">
        <v>0</v>
      </c>
      <c r="AI296" s="37">
        <v>0</v>
      </c>
      <c r="AJ296" s="37">
        <v>0</v>
      </c>
      <c r="AK296" s="37">
        <v>0</v>
      </c>
      <c r="AL296" s="37">
        <v>0</v>
      </c>
      <c r="AM296" s="37">
        <v>2</v>
      </c>
      <c r="AN296" s="37">
        <v>8</v>
      </c>
      <c r="AO296" s="37">
        <v>0</v>
      </c>
      <c r="AP296" s="37">
        <v>0</v>
      </c>
      <c r="AQ296" s="37">
        <v>0</v>
      </c>
      <c r="AR296" s="37">
        <v>0</v>
      </c>
      <c r="AS296" s="37">
        <v>0</v>
      </c>
      <c r="AT296" s="37">
        <v>0</v>
      </c>
      <c r="AU296" s="37">
        <v>0</v>
      </c>
      <c r="AV296" s="37">
        <v>1</v>
      </c>
      <c r="AW296" s="37">
        <v>0</v>
      </c>
      <c r="AX296" s="37">
        <v>6</v>
      </c>
      <c r="AY296" s="37">
        <v>0</v>
      </c>
      <c r="AZ296" s="37">
        <v>0</v>
      </c>
      <c r="BA296" s="37">
        <v>0</v>
      </c>
      <c r="BB296" s="37">
        <v>0</v>
      </c>
      <c r="BC296" s="37">
        <v>0</v>
      </c>
      <c r="BD296" s="37">
        <v>0</v>
      </c>
      <c r="BE296" s="37">
        <v>0</v>
      </c>
      <c r="BF296" s="37">
        <v>0</v>
      </c>
      <c r="BG296" s="37">
        <v>0</v>
      </c>
      <c r="BH296" s="37">
        <v>0</v>
      </c>
      <c r="BI296" s="37">
        <v>0</v>
      </c>
      <c r="BJ296" s="37">
        <v>6</v>
      </c>
      <c r="BK296" s="37">
        <v>0</v>
      </c>
      <c r="BL296" s="37">
        <v>0</v>
      </c>
      <c r="BM296" s="37">
        <v>0</v>
      </c>
      <c r="BN296" s="37">
        <v>0</v>
      </c>
      <c r="BO296" s="37">
        <v>0</v>
      </c>
      <c r="BP296" s="37">
        <v>0</v>
      </c>
      <c r="BQ296" s="37">
        <v>0</v>
      </c>
      <c r="BR296" s="37">
        <v>1</v>
      </c>
      <c r="BS296" s="37">
        <v>0</v>
      </c>
      <c r="BT296" s="37">
        <v>3</v>
      </c>
      <c r="BU296" s="37">
        <v>6</v>
      </c>
      <c r="BV296" s="37">
        <v>1</v>
      </c>
      <c r="BW296" s="37">
        <v>0</v>
      </c>
      <c r="BX296" s="37">
        <v>0</v>
      </c>
      <c r="BY296" s="37">
        <v>0</v>
      </c>
      <c r="BZ296" s="37">
        <v>0</v>
      </c>
      <c r="CA296" s="37">
        <v>0</v>
      </c>
      <c r="CB296" s="37">
        <v>0</v>
      </c>
      <c r="CC296" s="37">
        <v>0</v>
      </c>
      <c r="CD296" s="37">
        <v>0</v>
      </c>
      <c r="CE296" s="37">
        <v>0</v>
      </c>
      <c r="CF296" s="37">
        <v>6</v>
      </c>
      <c r="CG296" s="37">
        <v>4</v>
      </c>
      <c r="CH296" s="37">
        <v>0</v>
      </c>
      <c r="CI296" s="37">
        <v>0</v>
      </c>
      <c r="CJ296" s="37">
        <v>0</v>
      </c>
      <c r="CK296" s="37">
        <v>0</v>
      </c>
      <c r="CL296" s="37">
        <v>0</v>
      </c>
      <c r="CM296" s="37">
        <v>0</v>
      </c>
      <c r="CN296" s="37">
        <v>0</v>
      </c>
      <c r="CO296" s="37">
        <v>0</v>
      </c>
      <c r="CP296" s="37">
        <v>3</v>
      </c>
      <c r="CQ296" s="37">
        <v>6</v>
      </c>
      <c r="CR296" s="37">
        <v>1</v>
      </c>
      <c r="CS296" s="37">
        <v>0</v>
      </c>
      <c r="CT296" s="37">
        <v>0</v>
      </c>
      <c r="CU296" s="37">
        <v>0</v>
      </c>
      <c r="CV296" s="37">
        <v>0</v>
      </c>
      <c r="CW296" s="37">
        <v>0</v>
      </c>
      <c r="CX296" s="37">
        <v>0</v>
      </c>
      <c r="CY296" s="37">
        <v>0</v>
      </c>
      <c r="CZ296" s="37">
        <v>0</v>
      </c>
      <c r="DA296" s="37">
        <v>0</v>
      </c>
      <c r="DB296" s="37">
        <v>6</v>
      </c>
      <c r="DC296" s="37">
        <v>4</v>
      </c>
      <c r="DD296" s="37">
        <v>0</v>
      </c>
      <c r="DE296" s="37">
        <v>0</v>
      </c>
      <c r="DF296" s="37">
        <v>0</v>
      </c>
      <c r="DG296" s="37">
        <v>0</v>
      </c>
      <c r="DH296" s="37">
        <v>0</v>
      </c>
      <c r="DI296" s="37"/>
      <c r="DJ296" s="37">
        <v>9</v>
      </c>
      <c r="DK296" s="37">
        <v>0</v>
      </c>
      <c r="DL296" s="37">
        <v>0</v>
      </c>
      <c r="DM296" s="37">
        <v>1</v>
      </c>
      <c r="DN296" s="37">
        <v>14</v>
      </c>
      <c r="DO296" s="37">
        <v>16</v>
      </c>
      <c r="DP296" s="37">
        <v>13</v>
      </c>
      <c r="DQ296" s="37">
        <v>13</v>
      </c>
      <c r="DR296" s="37">
        <v>13</v>
      </c>
      <c r="DS296" s="37">
        <v>8</v>
      </c>
      <c r="DT296" s="37">
        <v>22</v>
      </c>
      <c r="DU296" s="37">
        <v>6</v>
      </c>
      <c r="DV296" s="37">
        <v>9</v>
      </c>
      <c r="DW296" s="37">
        <v>18</v>
      </c>
      <c r="DX296" s="37">
        <v>24</v>
      </c>
      <c r="DY296" s="37">
        <v>16</v>
      </c>
      <c r="DZ296" s="37">
        <v>16</v>
      </c>
      <c r="EA296" s="37">
        <v>11</v>
      </c>
      <c r="EB296" s="37">
        <v>20</v>
      </c>
      <c r="EC296" s="37">
        <v>16</v>
      </c>
      <c r="ED296" s="37">
        <v>14</v>
      </c>
      <c r="EE296" s="37">
        <f t="shared" si="72"/>
        <v>58</v>
      </c>
      <c r="EF296" s="37">
        <f t="shared" si="73"/>
        <v>47</v>
      </c>
      <c r="EG296" s="37">
        <f t="shared" si="74"/>
        <v>39</v>
      </c>
      <c r="EH296" s="37">
        <f t="shared" si="75"/>
        <v>38</v>
      </c>
      <c r="EI296" s="37">
        <f t="shared" si="76"/>
        <v>46</v>
      </c>
      <c r="EJ296" s="37">
        <f t="shared" si="77"/>
        <v>60</v>
      </c>
      <c r="EK296" s="37">
        <f t="shared" si="78"/>
        <v>52</v>
      </c>
      <c r="EL296" s="37">
        <f t="shared" si="79"/>
        <v>49</v>
      </c>
      <c r="EM296" s="37">
        <f t="shared" si="80"/>
        <v>43</v>
      </c>
      <c r="EN296" s="37">
        <f t="shared" si="81"/>
        <v>32</v>
      </c>
      <c r="EO296" s="37">
        <f t="shared" si="82"/>
        <v>40</v>
      </c>
      <c r="EP296" s="37">
        <f>DN296-DO296</f>
        <v>-2</v>
      </c>
      <c r="EQ296" s="37">
        <f>DP296-DQ296</f>
        <v>0</v>
      </c>
      <c r="ER296" s="37">
        <f>DR296-DS296</f>
        <v>5</v>
      </c>
      <c r="ES296" s="37">
        <f>DT296-DU296</f>
        <v>16</v>
      </c>
      <c r="ET296" s="40">
        <v>3.3333333333333335</v>
      </c>
      <c r="EU296" s="42" t="str">
        <f t="shared" si="86"/>
        <v>I</v>
      </c>
      <c r="EV296" s="42" t="str">
        <f t="shared" si="83"/>
        <v>N</v>
      </c>
      <c r="EW296" s="42" t="str">
        <f t="shared" si="84"/>
        <v>T</v>
      </c>
      <c r="EX296" s="42" t="str">
        <f t="shared" si="85"/>
        <v>J</v>
      </c>
      <c r="EY296" s="66" t="s">
        <v>58</v>
      </c>
      <c r="EZ296" s="37">
        <v>5</v>
      </c>
      <c r="FA296" s="37">
        <v>3</v>
      </c>
    </row>
    <row r="297" spans="1:157" x14ac:dyDescent="0.3">
      <c r="A297" s="37">
        <v>295</v>
      </c>
      <c r="B297" s="38">
        <v>42062</v>
      </c>
      <c r="C297" s="37">
        <v>2</v>
      </c>
      <c r="D297" s="37">
        <v>7</v>
      </c>
      <c r="E297" s="37"/>
      <c r="F297" s="37">
        <v>0</v>
      </c>
      <c r="G297" s="37"/>
      <c r="H297" s="40">
        <v>0.54545454545454541</v>
      </c>
      <c r="I297" s="40">
        <v>0.8</v>
      </c>
      <c r="J297" s="40"/>
      <c r="K297" s="40">
        <v>0.22727272727272727</v>
      </c>
      <c r="L297" s="40">
        <v>0.25</v>
      </c>
      <c r="M297" s="40">
        <v>3.2727272727272729</v>
      </c>
      <c r="N297" s="40">
        <v>3.375</v>
      </c>
      <c r="O297" s="40">
        <v>3</v>
      </c>
      <c r="P297" s="40">
        <v>3.2</v>
      </c>
      <c r="Q297" s="40">
        <v>3.2857142857142856</v>
      </c>
      <c r="R297" s="40">
        <v>3</v>
      </c>
      <c r="S297" s="40">
        <v>3.4545454545454546</v>
      </c>
      <c r="T297" s="40">
        <v>4</v>
      </c>
      <c r="U297" s="40">
        <v>1</v>
      </c>
      <c r="V297" s="40">
        <v>3.8</v>
      </c>
      <c r="W297" s="40">
        <v>3.8</v>
      </c>
      <c r="X297" s="40">
        <v>0</v>
      </c>
      <c r="Y297" s="37">
        <v>0</v>
      </c>
      <c r="Z297" s="37">
        <v>0</v>
      </c>
      <c r="AA297" s="37">
        <v>0</v>
      </c>
      <c r="AB297" s="37">
        <v>9</v>
      </c>
      <c r="AC297" s="37">
        <v>1</v>
      </c>
      <c r="AD297" s="37">
        <v>1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>
        <v>8</v>
      </c>
      <c r="AN297" s="37">
        <v>2</v>
      </c>
      <c r="AO297" s="37"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v>0</v>
      </c>
      <c r="AW297" s="37">
        <v>0</v>
      </c>
      <c r="AX297" s="37">
        <v>6</v>
      </c>
      <c r="AY297" s="37">
        <v>1</v>
      </c>
      <c r="AZ297" s="37">
        <v>1</v>
      </c>
      <c r="BA297" s="37">
        <v>0</v>
      </c>
      <c r="BB297" s="37">
        <v>0</v>
      </c>
      <c r="BC297" s="37">
        <v>0</v>
      </c>
      <c r="BD297" s="37">
        <v>0</v>
      </c>
      <c r="BE297" s="37">
        <v>0</v>
      </c>
      <c r="BF297" s="37">
        <v>0</v>
      </c>
      <c r="BG297" s="37">
        <v>0</v>
      </c>
      <c r="BH297" s="37">
        <v>0</v>
      </c>
      <c r="BI297" s="37">
        <v>5</v>
      </c>
      <c r="BJ297" s="37">
        <v>2</v>
      </c>
      <c r="BK297" s="37">
        <v>0</v>
      </c>
      <c r="BL297" s="37">
        <v>0</v>
      </c>
      <c r="BM297" s="37">
        <v>0</v>
      </c>
      <c r="BN297" s="37">
        <v>0</v>
      </c>
      <c r="BO297" s="37">
        <v>0</v>
      </c>
      <c r="BP297" s="37">
        <v>0</v>
      </c>
      <c r="BQ297" s="37">
        <v>1</v>
      </c>
      <c r="BR297" s="37">
        <v>0</v>
      </c>
      <c r="BS297" s="37">
        <v>1</v>
      </c>
      <c r="BT297" s="37">
        <v>1</v>
      </c>
      <c r="BU297" s="37">
        <v>7</v>
      </c>
      <c r="BV297" s="37">
        <v>1</v>
      </c>
      <c r="BW297" s="37">
        <v>0</v>
      </c>
      <c r="BX297" s="37">
        <v>0</v>
      </c>
      <c r="BY297" s="37">
        <v>0</v>
      </c>
      <c r="BZ297" s="37">
        <v>0</v>
      </c>
      <c r="CA297" s="37">
        <v>0</v>
      </c>
      <c r="CB297" s="37">
        <v>0</v>
      </c>
      <c r="CC297" s="37">
        <v>0</v>
      </c>
      <c r="CD297" s="37">
        <v>0</v>
      </c>
      <c r="CE297" s="37">
        <v>4</v>
      </c>
      <c r="CF297" s="37">
        <v>4</v>
      </c>
      <c r="CG297" s="37">
        <v>2</v>
      </c>
      <c r="CH297" s="37">
        <v>0</v>
      </c>
      <c r="CI297" s="37">
        <v>0</v>
      </c>
      <c r="CJ297" s="37">
        <v>0</v>
      </c>
      <c r="CK297" s="37">
        <v>0</v>
      </c>
      <c r="CL297" s="37">
        <v>0</v>
      </c>
      <c r="CM297" s="37">
        <v>0</v>
      </c>
      <c r="CN297" s="37">
        <v>0</v>
      </c>
      <c r="CO297" s="37">
        <v>0</v>
      </c>
      <c r="CP297" s="37">
        <v>1</v>
      </c>
      <c r="CQ297" s="37">
        <v>7</v>
      </c>
      <c r="CR297" s="37">
        <v>1</v>
      </c>
      <c r="CS297" s="37">
        <v>0</v>
      </c>
      <c r="CT297" s="37">
        <v>0</v>
      </c>
      <c r="CU297" s="37">
        <v>0</v>
      </c>
      <c r="CV297" s="37">
        <v>0</v>
      </c>
      <c r="CW297" s="37">
        <v>0</v>
      </c>
      <c r="CX297" s="37">
        <v>0</v>
      </c>
      <c r="CY297" s="37">
        <v>0</v>
      </c>
      <c r="CZ297" s="37">
        <v>0</v>
      </c>
      <c r="DA297" s="37">
        <v>4</v>
      </c>
      <c r="DB297" s="37">
        <v>4</v>
      </c>
      <c r="DC297" s="37">
        <v>2</v>
      </c>
      <c r="DD297" s="37">
        <v>0</v>
      </c>
      <c r="DE297" s="37">
        <v>0</v>
      </c>
      <c r="DF297" s="37">
        <v>0</v>
      </c>
      <c r="DG297" s="37">
        <v>0</v>
      </c>
      <c r="DH297" s="37">
        <v>0</v>
      </c>
      <c r="DI297" s="37"/>
      <c r="DJ297" s="37">
        <v>8</v>
      </c>
      <c r="DK297" s="37">
        <v>1</v>
      </c>
      <c r="DL297" s="37">
        <v>0</v>
      </c>
      <c r="DM297" s="37">
        <v>1</v>
      </c>
      <c r="DN297" s="37">
        <v>6</v>
      </c>
      <c r="DO297" s="37">
        <v>19</v>
      </c>
      <c r="DP297" s="37">
        <v>23</v>
      </c>
      <c r="DQ297" s="37">
        <v>11</v>
      </c>
      <c r="DR297" s="37">
        <v>31</v>
      </c>
      <c r="DS297" s="37">
        <v>2</v>
      </c>
      <c r="DT297" s="37">
        <v>28</v>
      </c>
      <c r="DU297" s="37">
        <v>2</v>
      </c>
      <c r="DV297" s="37">
        <v>24</v>
      </c>
      <c r="DW297" s="37">
        <v>11</v>
      </c>
      <c r="DX297" s="37">
        <v>19</v>
      </c>
      <c r="DY297" s="37">
        <v>11</v>
      </c>
      <c r="DZ297" s="37">
        <v>18</v>
      </c>
      <c r="EA297" s="37">
        <v>13</v>
      </c>
      <c r="EB297" s="37">
        <v>11</v>
      </c>
      <c r="EC297" s="37">
        <v>24</v>
      </c>
      <c r="ED297" s="37">
        <v>13</v>
      </c>
      <c r="EE297" s="37">
        <f t="shared" si="72"/>
        <v>41</v>
      </c>
      <c r="EF297" s="37">
        <f t="shared" si="73"/>
        <v>42</v>
      </c>
      <c r="EG297" s="37">
        <f t="shared" si="74"/>
        <v>61</v>
      </c>
      <c r="EH297" s="37">
        <f t="shared" si="75"/>
        <v>48</v>
      </c>
      <c r="EI297" s="37">
        <f t="shared" si="76"/>
        <v>42</v>
      </c>
      <c r="EJ297" s="37">
        <f t="shared" si="77"/>
        <v>54</v>
      </c>
      <c r="EK297" s="37">
        <f t="shared" si="78"/>
        <v>35</v>
      </c>
      <c r="EL297" s="37">
        <f t="shared" si="79"/>
        <v>61</v>
      </c>
      <c r="EM297" s="37">
        <f t="shared" si="80"/>
        <v>48</v>
      </c>
      <c r="EN297" s="37">
        <f t="shared" si="81"/>
        <v>24</v>
      </c>
      <c r="EO297" s="37">
        <f t="shared" si="82"/>
        <v>43</v>
      </c>
      <c r="EP297" s="37">
        <f>DN297-DO297</f>
        <v>-13</v>
      </c>
      <c r="EQ297" s="37">
        <f>DP297-DQ297</f>
        <v>12</v>
      </c>
      <c r="ER297" s="37">
        <f>DR297-DS297</f>
        <v>29</v>
      </c>
      <c r="ES297" s="37">
        <f>DT297-DU297</f>
        <v>26</v>
      </c>
      <c r="ET297" s="40">
        <v>4.666666666666667</v>
      </c>
      <c r="EU297" s="42" t="str">
        <f t="shared" si="86"/>
        <v>I</v>
      </c>
      <c r="EV297" s="42" t="str">
        <f t="shared" si="83"/>
        <v>S</v>
      </c>
      <c r="EW297" s="42" t="str">
        <f t="shared" si="84"/>
        <v>T</v>
      </c>
      <c r="EX297" s="42" t="str">
        <f t="shared" si="85"/>
        <v>J</v>
      </c>
      <c r="EY297" s="66" t="s">
        <v>52</v>
      </c>
      <c r="EZ297" s="37">
        <v>10</v>
      </c>
      <c r="FA297" s="37">
        <v>3</v>
      </c>
    </row>
    <row r="298" spans="1:157" x14ac:dyDescent="0.3">
      <c r="A298" s="37">
        <v>296</v>
      </c>
      <c r="B298" s="38">
        <v>42062</v>
      </c>
      <c r="C298" s="37">
        <v>2</v>
      </c>
      <c r="D298" s="37">
        <v>8</v>
      </c>
      <c r="E298" s="37"/>
      <c r="F298" s="37">
        <v>1</v>
      </c>
      <c r="G298" s="37"/>
      <c r="H298" s="40">
        <v>0.31818181818181818</v>
      </c>
      <c r="I298" s="40">
        <v>0.35</v>
      </c>
      <c r="J298" s="40"/>
      <c r="K298" s="40">
        <v>0.13636363636363635</v>
      </c>
      <c r="L298" s="40">
        <v>0.15</v>
      </c>
      <c r="M298" s="40">
        <v>3.3636363636363638</v>
      </c>
      <c r="N298" s="40">
        <v>3.625</v>
      </c>
      <c r="O298" s="40">
        <v>2.6666666666666665</v>
      </c>
      <c r="P298" s="40">
        <v>3.5</v>
      </c>
      <c r="Q298" s="40">
        <v>3.5555555555555554</v>
      </c>
      <c r="R298" s="40">
        <v>3</v>
      </c>
      <c r="S298" s="40">
        <v>3.9090909090909092</v>
      </c>
      <c r="T298" s="40">
        <v>4.0999999999999996</v>
      </c>
      <c r="U298" s="40">
        <v>2</v>
      </c>
      <c r="V298" s="40">
        <v>4</v>
      </c>
      <c r="W298" s="40">
        <v>4</v>
      </c>
      <c r="X298" s="40">
        <v>0</v>
      </c>
      <c r="Y298" s="37">
        <v>0</v>
      </c>
      <c r="Z298" s="37">
        <v>0</v>
      </c>
      <c r="AA298" s="37">
        <v>1</v>
      </c>
      <c r="AB298" s="37">
        <v>5</v>
      </c>
      <c r="AC298" s="37">
        <v>5</v>
      </c>
      <c r="AD298" s="37">
        <v>0</v>
      </c>
      <c r="AE298" s="37">
        <v>0</v>
      </c>
      <c r="AF298" s="37">
        <v>0</v>
      </c>
      <c r="AG298" s="37">
        <v>0</v>
      </c>
      <c r="AH298" s="37">
        <v>0</v>
      </c>
      <c r="AI298" s="37">
        <v>0</v>
      </c>
      <c r="AJ298" s="37">
        <v>0</v>
      </c>
      <c r="AK298" s="37">
        <v>0</v>
      </c>
      <c r="AL298" s="37">
        <v>1</v>
      </c>
      <c r="AM298" s="37">
        <v>4</v>
      </c>
      <c r="AN298" s="37">
        <v>4</v>
      </c>
      <c r="AO298" s="37">
        <v>1</v>
      </c>
      <c r="AP298" s="37">
        <v>0</v>
      </c>
      <c r="AQ298" s="37">
        <v>0</v>
      </c>
      <c r="AR298" s="37">
        <v>0</v>
      </c>
      <c r="AS298" s="37">
        <v>0</v>
      </c>
      <c r="AT298" s="37">
        <v>0</v>
      </c>
      <c r="AU298" s="37">
        <v>0</v>
      </c>
      <c r="AV298" s="37">
        <v>0</v>
      </c>
      <c r="AW298" s="37">
        <v>0</v>
      </c>
      <c r="AX298" s="37">
        <v>3</v>
      </c>
      <c r="AY298" s="37">
        <v>5</v>
      </c>
      <c r="AZ298" s="37">
        <v>0</v>
      </c>
      <c r="BA298" s="37">
        <v>0</v>
      </c>
      <c r="BB298" s="37">
        <v>0</v>
      </c>
      <c r="BC298" s="37">
        <v>0</v>
      </c>
      <c r="BD298" s="37">
        <v>0</v>
      </c>
      <c r="BE298" s="37">
        <v>0</v>
      </c>
      <c r="BF298" s="37">
        <v>0</v>
      </c>
      <c r="BG298" s="37">
        <v>0</v>
      </c>
      <c r="BH298" s="37">
        <v>1</v>
      </c>
      <c r="BI298" s="37">
        <v>3</v>
      </c>
      <c r="BJ298" s="37">
        <v>4</v>
      </c>
      <c r="BK298" s="37">
        <v>1</v>
      </c>
      <c r="BL298" s="37">
        <v>0</v>
      </c>
      <c r="BM298" s="37">
        <v>0</v>
      </c>
      <c r="BN298" s="37">
        <v>0</v>
      </c>
      <c r="BO298" s="37">
        <v>0</v>
      </c>
      <c r="BP298" s="37">
        <v>0</v>
      </c>
      <c r="BQ298" s="37">
        <v>0</v>
      </c>
      <c r="BR298" s="37">
        <v>0</v>
      </c>
      <c r="BS298" s="37">
        <v>1</v>
      </c>
      <c r="BT298" s="37">
        <v>2</v>
      </c>
      <c r="BU298" s="37">
        <v>5</v>
      </c>
      <c r="BV298" s="37">
        <v>3</v>
      </c>
      <c r="BW298" s="37">
        <v>0</v>
      </c>
      <c r="BX298" s="37">
        <v>0</v>
      </c>
      <c r="BY298" s="37">
        <v>0</v>
      </c>
      <c r="BZ298" s="37">
        <v>0</v>
      </c>
      <c r="CA298" s="37">
        <v>0</v>
      </c>
      <c r="CB298" s="37">
        <v>0</v>
      </c>
      <c r="CC298" s="37">
        <v>0</v>
      </c>
      <c r="CD298" s="37">
        <v>0</v>
      </c>
      <c r="CE298" s="37">
        <v>4</v>
      </c>
      <c r="CF298" s="37">
        <v>5</v>
      </c>
      <c r="CG298" s="37">
        <v>0</v>
      </c>
      <c r="CH298" s="37">
        <v>0</v>
      </c>
      <c r="CI298" s="37">
        <v>0</v>
      </c>
      <c r="CJ298" s="37">
        <v>1</v>
      </c>
      <c r="CK298" s="37">
        <v>0</v>
      </c>
      <c r="CL298" s="37">
        <v>0</v>
      </c>
      <c r="CM298" s="37">
        <v>0</v>
      </c>
      <c r="CN298" s="37">
        <v>0</v>
      </c>
      <c r="CO298" s="37">
        <v>0</v>
      </c>
      <c r="CP298" s="37">
        <v>2</v>
      </c>
      <c r="CQ298" s="37">
        <v>5</v>
      </c>
      <c r="CR298" s="37">
        <v>3</v>
      </c>
      <c r="CS298" s="37">
        <v>0</v>
      </c>
      <c r="CT298" s="37">
        <v>0</v>
      </c>
      <c r="CU298" s="37">
        <v>0</v>
      </c>
      <c r="CV298" s="37">
        <v>0</v>
      </c>
      <c r="CW298" s="37">
        <v>0</v>
      </c>
      <c r="CX298" s="37">
        <v>0</v>
      </c>
      <c r="CY298" s="37">
        <v>0</v>
      </c>
      <c r="CZ298" s="37">
        <v>0</v>
      </c>
      <c r="DA298" s="37">
        <v>4</v>
      </c>
      <c r="DB298" s="37">
        <v>5</v>
      </c>
      <c r="DC298" s="37">
        <v>0</v>
      </c>
      <c r="DD298" s="37">
        <v>0</v>
      </c>
      <c r="DE298" s="37">
        <v>0</v>
      </c>
      <c r="DF298" s="37">
        <v>1</v>
      </c>
      <c r="DG298" s="37">
        <v>0</v>
      </c>
      <c r="DH298" s="37">
        <v>0</v>
      </c>
      <c r="DI298" s="37"/>
      <c r="DJ298" s="37">
        <v>9</v>
      </c>
      <c r="DK298" s="37">
        <v>0</v>
      </c>
      <c r="DL298" s="37">
        <v>0</v>
      </c>
      <c r="DM298" s="37">
        <v>1</v>
      </c>
      <c r="DN298" s="37">
        <v>20</v>
      </c>
      <c r="DO298" s="37">
        <v>7</v>
      </c>
      <c r="DP298" s="37">
        <v>10</v>
      </c>
      <c r="DQ298" s="37">
        <v>18</v>
      </c>
      <c r="DR298" s="37">
        <v>11</v>
      </c>
      <c r="DS298" s="37">
        <v>11</v>
      </c>
      <c r="DT298" s="37">
        <v>19</v>
      </c>
      <c r="DU298" s="37">
        <v>8</v>
      </c>
      <c r="DV298" s="37">
        <v>16</v>
      </c>
      <c r="DW298" s="37">
        <v>20</v>
      </c>
      <c r="DX298" s="37">
        <v>17</v>
      </c>
      <c r="DY298" s="37">
        <v>13</v>
      </c>
      <c r="DZ298" s="37">
        <v>10</v>
      </c>
      <c r="EA298" s="37">
        <v>22</v>
      </c>
      <c r="EB298" s="37">
        <v>14</v>
      </c>
      <c r="EC298" s="37">
        <v>13</v>
      </c>
      <c r="ED298" s="37">
        <v>19</v>
      </c>
      <c r="EE298" s="37">
        <f t="shared" si="72"/>
        <v>50</v>
      </c>
      <c r="EF298" s="37">
        <f t="shared" si="73"/>
        <v>46</v>
      </c>
      <c r="EG298" s="37">
        <f t="shared" si="74"/>
        <v>48</v>
      </c>
      <c r="EH298" s="37">
        <f t="shared" si="75"/>
        <v>58</v>
      </c>
      <c r="EI298" s="37">
        <f t="shared" si="76"/>
        <v>42</v>
      </c>
      <c r="EJ298" s="37">
        <f t="shared" si="77"/>
        <v>44</v>
      </c>
      <c r="EK298" s="37">
        <f t="shared" si="78"/>
        <v>53</v>
      </c>
      <c r="EL298" s="37">
        <f t="shared" si="79"/>
        <v>43</v>
      </c>
      <c r="EM298" s="37">
        <f t="shared" si="80"/>
        <v>48</v>
      </c>
      <c r="EN298" s="37">
        <f t="shared" si="81"/>
        <v>39</v>
      </c>
      <c r="EO298" s="37">
        <f t="shared" si="82"/>
        <v>30</v>
      </c>
      <c r="EP298" s="37">
        <f>DN298-DO298</f>
        <v>13</v>
      </c>
      <c r="EQ298" s="37">
        <f>DP298-DQ298</f>
        <v>-8</v>
      </c>
      <c r="ER298" s="37">
        <f>DR298-DS298</f>
        <v>0</v>
      </c>
      <c r="ES298" s="37">
        <f>DT298-DU298</f>
        <v>11</v>
      </c>
      <c r="ET298" s="40">
        <v>5</v>
      </c>
      <c r="EU298" s="42" t="str">
        <f t="shared" si="86"/>
        <v>E</v>
      </c>
      <c r="EV298" s="42" t="str">
        <f t="shared" si="83"/>
        <v>N</v>
      </c>
      <c r="EW298" s="42" t="str">
        <f t="shared" si="84"/>
        <v>F</v>
      </c>
      <c r="EX298" s="42" t="str">
        <f t="shared" si="85"/>
        <v>J</v>
      </c>
      <c r="EY298" s="66" t="s">
        <v>62</v>
      </c>
      <c r="EZ298" s="37">
        <v>5</v>
      </c>
      <c r="FA298" s="37">
        <v>3</v>
      </c>
    </row>
    <row r="299" spans="1:157" x14ac:dyDescent="0.3">
      <c r="A299" s="37">
        <v>297</v>
      </c>
      <c r="B299" s="38">
        <v>42062</v>
      </c>
      <c r="C299" s="37">
        <v>2</v>
      </c>
      <c r="D299" s="37">
        <v>9</v>
      </c>
      <c r="E299" s="37"/>
      <c r="F299" s="37">
        <v>0</v>
      </c>
      <c r="G299" s="37"/>
      <c r="H299" s="40">
        <v>0.22727272727272727</v>
      </c>
      <c r="I299" s="40">
        <v>0.35</v>
      </c>
      <c r="J299" s="40"/>
      <c r="K299" s="40">
        <v>4.5454545454545456E-2</v>
      </c>
      <c r="L299" s="40">
        <v>0.25</v>
      </c>
      <c r="M299" s="40">
        <v>3.1818181818181817</v>
      </c>
      <c r="N299" s="40">
        <v>3.4285714285714284</v>
      </c>
      <c r="O299" s="40">
        <v>2.75</v>
      </c>
      <c r="P299" s="40">
        <v>4.0999999999999996</v>
      </c>
      <c r="Q299" s="40">
        <v>4.0999999999999996</v>
      </c>
      <c r="R299" s="40">
        <v>0</v>
      </c>
      <c r="S299" s="40">
        <v>3.6363636363636362</v>
      </c>
      <c r="T299" s="40">
        <v>3.6363636363636362</v>
      </c>
      <c r="U299" s="40">
        <v>0</v>
      </c>
      <c r="V299" s="40">
        <v>4.2</v>
      </c>
      <c r="W299" s="40">
        <v>4.375</v>
      </c>
      <c r="X299" s="40">
        <v>3.5</v>
      </c>
      <c r="Y299" s="37">
        <v>0</v>
      </c>
      <c r="Z299" s="37">
        <v>0</v>
      </c>
      <c r="AA299" s="37">
        <v>1</v>
      </c>
      <c r="AB299" s="37">
        <v>8</v>
      </c>
      <c r="AC299" s="37">
        <v>1</v>
      </c>
      <c r="AD299" s="37">
        <v>1</v>
      </c>
      <c r="AE299" s="37">
        <v>0</v>
      </c>
      <c r="AF299" s="37">
        <v>0</v>
      </c>
      <c r="AG299" s="37">
        <v>0</v>
      </c>
      <c r="AH299" s="37">
        <v>0</v>
      </c>
      <c r="AI299" s="37">
        <v>0</v>
      </c>
      <c r="AJ299" s="37">
        <v>0</v>
      </c>
      <c r="AK299" s="37">
        <v>0</v>
      </c>
      <c r="AL299" s="37">
        <v>0</v>
      </c>
      <c r="AM299" s="37">
        <v>0</v>
      </c>
      <c r="AN299" s="37">
        <v>9</v>
      </c>
      <c r="AO299" s="37">
        <v>1</v>
      </c>
      <c r="AP299" s="37">
        <v>0</v>
      </c>
      <c r="AQ299" s="37">
        <v>0</v>
      </c>
      <c r="AR299" s="37">
        <v>0</v>
      </c>
      <c r="AS299" s="37">
        <v>0</v>
      </c>
      <c r="AT299" s="37">
        <v>0</v>
      </c>
      <c r="AU299" s="37">
        <v>0</v>
      </c>
      <c r="AV299" s="37">
        <v>0</v>
      </c>
      <c r="AW299" s="37">
        <v>0</v>
      </c>
      <c r="AX299" s="37">
        <v>5</v>
      </c>
      <c r="AY299" s="37">
        <v>1</v>
      </c>
      <c r="AZ299" s="37">
        <v>1</v>
      </c>
      <c r="BA299" s="37">
        <v>0</v>
      </c>
      <c r="BB299" s="37">
        <v>0</v>
      </c>
      <c r="BC299" s="37">
        <v>0</v>
      </c>
      <c r="BD299" s="37">
        <v>0</v>
      </c>
      <c r="BE299" s="37">
        <v>0</v>
      </c>
      <c r="BF299" s="37">
        <v>0</v>
      </c>
      <c r="BG299" s="37">
        <v>0</v>
      </c>
      <c r="BH299" s="37">
        <v>0</v>
      </c>
      <c r="BI299" s="37">
        <v>0</v>
      </c>
      <c r="BJ299" s="37">
        <v>9</v>
      </c>
      <c r="BK299" s="37">
        <v>1</v>
      </c>
      <c r="BL299" s="37">
        <v>0</v>
      </c>
      <c r="BM299" s="37">
        <v>0</v>
      </c>
      <c r="BN299" s="37">
        <v>0</v>
      </c>
      <c r="BO299" s="37">
        <v>0</v>
      </c>
      <c r="BP299" s="37">
        <v>0</v>
      </c>
      <c r="BQ299" s="37">
        <v>0</v>
      </c>
      <c r="BR299" s="37">
        <v>0</v>
      </c>
      <c r="BS299" s="37">
        <v>0</v>
      </c>
      <c r="BT299" s="37">
        <v>5</v>
      </c>
      <c r="BU299" s="37">
        <v>5</v>
      </c>
      <c r="BV299" s="37">
        <v>1</v>
      </c>
      <c r="BW299" s="37">
        <v>0</v>
      </c>
      <c r="BX299" s="37">
        <v>0</v>
      </c>
      <c r="BY299" s="37">
        <v>0</v>
      </c>
      <c r="BZ299" s="37">
        <v>0</v>
      </c>
      <c r="CA299" s="37">
        <v>0</v>
      </c>
      <c r="CB299" s="37">
        <v>0</v>
      </c>
      <c r="CC299" s="37">
        <v>0</v>
      </c>
      <c r="CD299" s="37">
        <v>0</v>
      </c>
      <c r="CE299" s="37">
        <v>3</v>
      </c>
      <c r="CF299" s="37">
        <v>3</v>
      </c>
      <c r="CG299" s="37">
        <v>3</v>
      </c>
      <c r="CH299" s="37">
        <v>1</v>
      </c>
      <c r="CI299" s="37">
        <v>0</v>
      </c>
      <c r="CJ299" s="37">
        <v>0</v>
      </c>
      <c r="CK299" s="37">
        <v>0</v>
      </c>
      <c r="CL299" s="37">
        <v>0</v>
      </c>
      <c r="CM299" s="37">
        <v>0</v>
      </c>
      <c r="CN299" s="37">
        <v>0</v>
      </c>
      <c r="CO299" s="37">
        <v>0</v>
      </c>
      <c r="CP299" s="37">
        <v>5</v>
      </c>
      <c r="CQ299" s="37">
        <v>5</v>
      </c>
      <c r="CR299" s="37">
        <v>1</v>
      </c>
      <c r="CS299" s="37">
        <v>0</v>
      </c>
      <c r="CT299" s="37">
        <v>0</v>
      </c>
      <c r="CU299" s="37">
        <v>0</v>
      </c>
      <c r="CV299" s="37">
        <v>0</v>
      </c>
      <c r="CW299" s="37">
        <v>0</v>
      </c>
      <c r="CX299" s="37">
        <v>0</v>
      </c>
      <c r="CY299" s="37">
        <v>0</v>
      </c>
      <c r="CZ299" s="37">
        <v>0</v>
      </c>
      <c r="DA299" s="37">
        <v>2</v>
      </c>
      <c r="DB299" s="37">
        <v>2</v>
      </c>
      <c r="DC299" s="37">
        <v>3</v>
      </c>
      <c r="DD299" s="37">
        <v>1</v>
      </c>
      <c r="DE299" s="37">
        <v>0</v>
      </c>
      <c r="DF299" s="37">
        <v>0</v>
      </c>
      <c r="DG299" s="37">
        <v>0</v>
      </c>
      <c r="DH299" s="37">
        <v>0</v>
      </c>
      <c r="DI299" s="37"/>
      <c r="DJ299" s="37">
        <v>6</v>
      </c>
      <c r="DK299" s="37">
        <v>3</v>
      </c>
      <c r="DL299" s="37">
        <v>0</v>
      </c>
      <c r="DM299" s="37">
        <v>0</v>
      </c>
      <c r="DN299" s="37">
        <v>4</v>
      </c>
      <c r="DO299" s="37">
        <v>23</v>
      </c>
      <c r="DP299" s="37">
        <v>7</v>
      </c>
      <c r="DQ299" s="37">
        <v>18</v>
      </c>
      <c r="DR299" s="37">
        <v>11</v>
      </c>
      <c r="DS299" s="37">
        <v>9</v>
      </c>
      <c r="DT299" s="37">
        <v>5</v>
      </c>
      <c r="DU299" s="37">
        <v>23</v>
      </c>
      <c r="DV299" s="37">
        <v>12</v>
      </c>
      <c r="DW299" s="37">
        <v>14</v>
      </c>
      <c r="DX299" s="37">
        <v>14</v>
      </c>
      <c r="DY299" s="37">
        <v>24</v>
      </c>
      <c r="DZ299" s="37">
        <v>19</v>
      </c>
      <c r="EA299" s="37">
        <v>10</v>
      </c>
      <c r="EB299" s="37">
        <v>20</v>
      </c>
      <c r="EC299" s="37">
        <v>14</v>
      </c>
      <c r="ED299" s="37">
        <v>17</v>
      </c>
      <c r="EE299" s="37">
        <f t="shared" si="72"/>
        <v>52</v>
      </c>
      <c r="EF299" s="37">
        <f t="shared" si="73"/>
        <v>49</v>
      </c>
      <c r="EG299" s="37">
        <f t="shared" si="74"/>
        <v>43</v>
      </c>
      <c r="EH299" s="37">
        <f t="shared" si="75"/>
        <v>36</v>
      </c>
      <c r="EI299" s="37">
        <f t="shared" si="76"/>
        <v>60</v>
      </c>
      <c r="EJ299" s="37">
        <f t="shared" si="77"/>
        <v>48</v>
      </c>
      <c r="EK299" s="37">
        <f t="shared" si="78"/>
        <v>51</v>
      </c>
      <c r="EL299" s="37">
        <f t="shared" si="79"/>
        <v>45</v>
      </c>
      <c r="EM299" s="37">
        <f t="shared" si="80"/>
        <v>48</v>
      </c>
      <c r="EN299" s="37">
        <f t="shared" si="81"/>
        <v>31</v>
      </c>
      <c r="EO299" s="37">
        <f t="shared" si="82"/>
        <v>28</v>
      </c>
      <c r="EP299" s="37">
        <f>DN299-DO299</f>
        <v>-19</v>
      </c>
      <c r="EQ299" s="37">
        <f>DP299-DQ299</f>
        <v>-11</v>
      </c>
      <c r="ER299" s="37">
        <f>DR299-DS299</f>
        <v>2</v>
      </c>
      <c r="ES299" s="37">
        <f>DT299-DU299</f>
        <v>-18</v>
      </c>
      <c r="ET299" s="40">
        <v>1.6666666666666667</v>
      </c>
      <c r="EU299" s="42" t="str">
        <f t="shared" si="86"/>
        <v>I</v>
      </c>
      <c r="EV299" s="42" t="str">
        <f t="shared" si="83"/>
        <v>N</v>
      </c>
      <c r="EW299" s="42" t="str">
        <f t="shared" si="84"/>
        <v>T</v>
      </c>
      <c r="EX299" s="42" t="str">
        <f t="shared" si="85"/>
        <v>P</v>
      </c>
      <c r="EY299" s="66" t="s">
        <v>59</v>
      </c>
      <c r="EZ299" s="37">
        <v>10</v>
      </c>
      <c r="FA299" s="37">
        <v>3</v>
      </c>
    </row>
    <row r="300" spans="1:157" x14ac:dyDescent="0.3">
      <c r="A300" s="37">
        <v>298</v>
      </c>
      <c r="B300" s="38">
        <v>42062</v>
      </c>
      <c r="C300" s="37">
        <v>2</v>
      </c>
      <c r="D300" s="37">
        <v>10</v>
      </c>
      <c r="E300" s="37"/>
      <c r="F300" s="37">
        <v>1</v>
      </c>
      <c r="G300" s="37"/>
      <c r="H300" s="40">
        <v>9.0909090909090912E-2</v>
      </c>
      <c r="I300" s="40">
        <v>0</v>
      </c>
      <c r="J300" s="40"/>
      <c r="K300" s="40">
        <v>0</v>
      </c>
      <c r="L300" s="40">
        <v>0</v>
      </c>
      <c r="M300" s="40">
        <v>3.7272727272727271</v>
      </c>
      <c r="N300" s="40">
        <v>3.8</v>
      </c>
      <c r="O300" s="40">
        <v>3</v>
      </c>
      <c r="P300" s="40">
        <v>3.4</v>
      </c>
      <c r="Q300" s="40">
        <v>3.4</v>
      </c>
      <c r="R300" s="40">
        <v>0</v>
      </c>
      <c r="S300" s="40">
        <v>3.3636363636363638</v>
      </c>
      <c r="T300" s="40">
        <v>4.25</v>
      </c>
      <c r="U300" s="40">
        <v>2.8571428571428572</v>
      </c>
      <c r="V300" s="40">
        <v>3.8</v>
      </c>
      <c r="W300" s="40">
        <v>4</v>
      </c>
      <c r="X300" s="40">
        <v>3</v>
      </c>
      <c r="Y300" s="37">
        <v>0</v>
      </c>
      <c r="Z300" s="37">
        <v>0</v>
      </c>
      <c r="AA300" s="37">
        <v>0</v>
      </c>
      <c r="AB300" s="37">
        <v>4</v>
      </c>
      <c r="AC300" s="37">
        <v>6</v>
      </c>
      <c r="AD300" s="37">
        <v>1</v>
      </c>
      <c r="AE300" s="37">
        <v>0</v>
      </c>
      <c r="AF300" s="37">
        <v>0</v>
      </c>
      <c r="AG300" s="37">
        <v>0</v>
      </c>
      <c r="AH300" s="37">
        <v>0</v>
      </c>
      <c r="AI300" s="37">
        <v>0</v>
      </c>
      <c r="AJ300" s="37">
        <v>0</v>
      </c>
      <c r="AK300" s="37">
        <v>0</v>
      </c>
      <c r="AL300" s="37">
        <v>0</v>
      </c>
      <c r="AM300" s="37">
        <v>6</v>
      </c>
      <c r="AN300" s="37">
        <v>4</v>
      </c>
      <c r="AO300" s="37">
        <v>0</v>
      </c>
      <c r="AP300" s="37">
        <v>0</v>
      </c>
      <c r="AQ300" s="37">
        <v>0</v>
      </c>
      <c r="AR300" s="37">
        <v>0</v>
      </c>
      <c r="AS300" s="37">
        <v>0</v>
      </c>
      <c r="AT300" s="37">
        <v>0</v>
      </c>
      <c r="AU300" s="37">
        <v>0</v>
      </c>
      <c r="AV300" s="37">
        <v>0</v>
      </c>
      <c r="AW300" s="37">
        <v>0</v>
      </c>
      <c r="AX300" s="37">
        <v>3</v>
      </c>
      <c r="AY300" s="37">
        <v>6</v>
      </c>
      <c r="AZ300" s="37">
        <v>1</v>
      </c>
      <c r="BA300" s="37">
        <v>0</v>
      </c>
      <c r="BB300" s="37">
        <v>0</v>
      </c>
      <c r="BC300" s="37">
        <v>0</v>
      </c>
      <c r="BD300" s="37">
        <v>0</v>
      </c>
      <c r="BE300" s="37">
        <v>0</v>
      </c>
      <c r="BF300" s="37">
        <v>0</v>
      </c>
      <c r="BG300" s="37">
        <v>0</v>
      </c>
      <c r="BH300" s="37">
        <v>0</v>
      </c>
      <c r="BI300" s="37">
        <v>6</v>
      </c>
      <c r="BJ300" s="37">
        <v>4</v>
      </c>
      <c r="BK300" s="37">
        <v>0</v>
      </c>
      <c r="BL300" s="37">
        <v>0</v>
      </c>
      <c r="BM300" s="37">
        <v>0</v>
      </c>
      <c r="BN300" s="37">
        <v>0</v>
      </c>
      <c r="BO300" s="37">
        <v>0</v>
      </c>
      <c r="BP300" s="37">
        <v>0</v>
      </c>
      <c r="BQ300" s="37">
        <v>0</v>
      </c>
      <c r="BR300" s="37">
        <v>0</v>
      </c>
      <c r="BS300" s="37">
        <v>1</v>
      </c>
      <c r="BT300" s="37">
        <v>6</v>
      </c>
      <c r="BU300" s="37">
        <v>3</v>
      </c>
      <c r="BV300" s="37">
        <v>1</v>
      </c>
      <c r="BW300" s="37">
        <v>0</v>
      </c>
      <c r="BX300" s="37">
        <v>0</v>
      </c>
      <c r="BY300" s="37">
        <v>0</v>
      </c>
      <c r="BZ300" s="37">
        <v>0</v>
      </c>
      <c r="CA300" s="37">
        <v>0</v>
      </c>
      <c r="CB300" s="37">
        <v>0</v>
      </c>
      <c r="CC300" s="37">
        <v>0</v>
      </c>
      <c r="CD300" s="37">
        <v>0</v>
      </c>
      <c r="CE300" s="37">
        <v>4</v>
      </c>
      <c r="CF300" s="37">
        <v>4</v>
      </c>
      <c r="CG300" s="37">
        <v>2</v>
      </c>
      <c r="CH300" s="37">
        <v>0</v>
      </c>
      <c r="CI300" s="37">
        <v>0</v>
      </c>
      <c r="CJ300" s="37">
        <v>0</v>
      </c>
      <c r="CK300" s="37">
        <v>0</v>
      </c>
      <c r="CL300" s="37">
        <v>0</v>
      </c>
      <c r="CM300" s="37">
        <v>0</v>
      </c>
      <c r="CN300" s="37">
        <v>0</v>
      </c>
      <c r="CO300" s="37">
        <v>0</v>
      </c>
      <c r="CP300" s="37">
        <v>0</v>
      </c>
      <c r="CQ300" s="37">
        <v>3</v>
      </c>
      <c r="CR300" s="37">
        <v>1</v>
      </c>
      <c r="CS300" s="37">
        <v>0</v>
      </c>
      <c r="CT300" s="37">
        <v>0</v>
      </c>
      <c r="CU300" s="37">
        <v>0</v>
      </c>
      <c r="CV300" s="37">
        <v>0</v>
      </c>
      <c r="CW300" s="37">
        <v>0</v>
      </c>
      <c r="CX300" s="37">
        <v>0</v>
      </c>
      <c r="CY300" s="37">
        <v>0</v>
      </c>
      <c r="CZ300" s="37">
        <v>0</v>
      </c>
      <c r="DA300" s="37">
        <v>2</v>
      </c>
      <c r="DB300" s="37">
        <v>4</v>
      </c>
      <c r="DC300" s="37">
        <v>2</v>
      </c>
      <c r="DD300" s="37">
        <v>0</v>
      </c>
      <c r="DE300" s="37">
        <v>0</v>
      </c>
      <c r="DF300" s="37">
        <v>0</v>
      </c>
      <c r="DG300" s="37">
        <v>0</v>
      </c>
      <c r="DH300" s="37">
        <v>0</v>
      </c>
      <c r="DI300" s="37"/>
      <c r="DJ300" s="37">
        <v>0</v>
      </c>
      <c r="DK300" s="37">
        <v>0</v>
      </c>
      <c r="DL300" s="37">
        <v>9</v>
      </c>
      <c r="DM300" s="37">
        <v>3</v>
      </c>
      <c r="DN300" s="37">
        <v>4</v>
      </c>
      <c r="DO300" s="37">
        <v>26</v>
      </c>
      <c r="DP300" s="37">
        <v>24</v>
      </c>
      <c r="DQ300" s="37">
        <v>4</v>
      </c>
      <c r="DR300" s="37">
        <v>10</v>
      </c>
      <c r="DS300" s="37">
        <v>13</v>
      </c>
      <c r="DT300" s="37">
        <v>19</v>
      </c>
      <c r="DU300" s="37">
        <v>10</v>
      </c>
      <c r="DV300" s="37">
        <v>13</v>
      </c>
      <c r="DW300" s="37">
        <v>21</v>
      </c>
      <c r="DX300" s="37">
        <v>16</v>
      </c>
      <c r="DY300" s="37">
        <v>22</v>
      </c>
      <c r="DZ300" s="37">
        <v>14</v>
      </c>
      <c r="EA300" s="37">
        <v>19</v>
      </c>
      <c r="EB300" s="37">
        <v>6</v>
      </c>
      <c r="EC300" s="37">
        <v>9</v>
      </c>
      <c r="ED300" s="37">
        <v>24</v>
      </c>
      <c r="EE300" s="37">
        <f t="shared" si="72"/>
        <v>59</v>
      </c>
      <c r="EF300" s="37">
        <f t="shared" si="73"/>
        <v>39</v>
      </c>
      <c r="EG300" s="37">
        <f t="shared" si="74"/>
        <v>46</v>
      </c>
      <c r="EH300" s="37">
        <f t="shared" si="75"/>
        <v>53</v>
      </c>
      <c r="EI300" s="37">
        <f t="shared" si="76"/>
        <v>60</v>
      </c>
      <c r="EJ300" s="37">
        <f t="shared" si="77"/>
        <v>31</v>
      </c>
      <c r="EK300" s="37">
        <f t="shared" si="78"/>
        <v>51</v>
      </c>
      <c r="EL300" s="37">
        <f t="shared" si="79"/>
        <v>43</v>
      </c>
      <c r="EM300" s="37">
        <f t="shared" si="80"/>
        <v>50</v>
      </c>
      <c r="EN300" s="37">
        <f t="shared" si="81"/>
        <v>45</v>
      </c>
      <c r="EO300" s="37">
        <f t="shared" si="82"/>
        <v>25</v>
      </c>
      <c r="EP300" s="37">
        <f>DN300-DO300</f>
        <v>-22</v>
      </c>
      <c r="EQ300" s="37">
        <f>DP300-DQ300</f>
        <v>20</v>
      </c>
      <c r="ER300" s="37">
        <f>DR300-DS300</f>
        <v>-3</v>
      </c>
      <c r="ES300" s="37">
        <f>DT300-DU300</f>
        <v>9</v>
      </c>
      <c r="ET300" s="40">
        <v>5.333333333333333</v>
      </c>
      <c r="EU300" s="42" t="str">
        <f t="shared" si="86"/>
        <v>I</v>
      </c>
      <c r="EV300" s="42" t="str">
        <f t="shared" si="83"/>
        <v>S</v>
      </c>
      <c r="EW300" s="42" t="str">
        <f t="shared" si="84"/>
        <v>F</v>
      </c>
      <c r="EX300" s="42" t="str">
        <f t="shared" si="85"/>
        <v>J</v>
      </c>
      <c r="EY300" s="66" t="s">
        <v>55</v>
      </c>
      <c r="EZ300" s="37">
        <v>10</v>
      </c>
      <c r="FA300" s="37">
        <v>3</v>
      </c>
    </row>
    <row r="301" spans="1:157" x14ac:dyDescent="0.3">
      <c r="A301" s="37">
        <v>299</v>
      </c>
      <c r="B301" s="38">
        <v>42062</v>
      </c>
      <c r="C301" s="37">
        <v>2</v>
      </c>
      <c r="D301" s="37">
        <v>11</v>
      </c>
      <c r="E301" s="37"/>
      <c r="F301" s="37">
        <v>0</v>
      </c>
      <c r="G301" s="37"/>
      <c r="H301" s="40">
        <v>0.22727272727272727</v>
      </c>
      <c r="I301" s="40">
        <v>0.45</v>
      </c>
      <c r="J301" s="40"/>
      <c r="K301" s="40">
        <v>9.0909090909090912E-2</v>
      </c>
      <c r="L301" s="40">
        <v>0.15</v>
      </c>
      <c r="M301" s="40">
        <v>4</v>
      </c>
      <c r="N301" s="40">
        <v>5.166666666666667</v>
      </c>
      <c r="O301" s="40">
        <v>2.6</v>
      </c>
      <c r="P301" s="40">
        <v>5.4</v>
      </c>
      <c r="Q301" s="40">
        <v>5.4</v>
      </c>
      <c r="R301" s="40">
        <v>0</v>
      </c>
      <c r="S301" s="40">
        <v>3.2727272727272729</v>
      </c>
      <c r="T301" s="40">
        <v>3.2727272727272729</v>
      </c>
      <c r="U301" s="40">
        <v>0</v>
      </c>
      <c r="V301" s="40">
        <v>3.9</v>
      </c>
      <c r="W301" s="40">
        <v>3.9</v>
      </c>
      <c r="X301" s="40">
        <v>0</v>
      </c>
      <c r="Y301" s="37">
        <v>0</v>
      </c>
      <c r="Z301" s="37">
        <v>1</v>
      </c>
      <c r="AA301" s="37">
        <v>0</v>
      </c>
      <c r="AB301" s="37">
        <v>4</v>
      </c>
      <c r="AC301" s="37">
        <v>4</v>
      </c>
      <c r="AD301" s="37">
        <v>1</v>
      </c>
      <c r="AE301" s="37">
        <v>0</v>
      </c>
      <c r="AF301" s="37">
        <v>0</v>
      </c>
      <c r="AG301" s="37">
        <v>0</v>
      </c>
      <c r="AH301" s="37">
        <v>0</v>
      </c>
      <c r="AI301" s="37">
        <v>1</v>
      </c>
      <c r="AJ301" s="37">
        <v>0</v>
      </c>
      <c r="AK301" s="37">
        <v>0</v>
      </c>
      <c r="AL301" s="37">
        <v>0</v>
      </c>
      <c r="AM301" s="37">
        <v>1</v>
      </c>
      <c r="AN301" s="37">
        <v>2</v>
      </c>
      <c r="AO301" s="37">
        <v>4</v>
      </c>
      <c r="AP301" s="37">
        <v>1</v>
      </c>
      <c r="AQ301" s="37">
        <v>0</v>
      </c>
      <c r="AR301" s="37">
        <v>1</v>
      </c>
      <c r="AS301" s="37">
        <v>1</v>
      </c>
      <c r="AT301" s="37">
        <v>0</v>
      </c>
      <c r="AU301" s="37">
        <v>0</v>
      </c>
      <c r="AV301" s="37">
        <v>0</v>
      </c>
      <c r="AW301" s="37">
        <v>0</v>
      </c>
      <c r="AX301" s="37">
        <v>0</v>
      </c>
      <c r="AY301" s="37">
        <v>4</v>
      </c>
      <c r="AZ301" s="37">
        <v>1</v>
      </c>
      <c r="BA301" s="37">
        <v>0</v>
      </c>
      <c r="BB301" s="37">
        <v>0</v>
      </c>
      <c r="BC301" s="37">
        <v>0</v>
      </c>
      <c r="BD301" s="37">
        <v>0</v>
      </c>
      <c r="BE301" s="37">
        <v>1</v>
      </c>
      <c r="BF301" s="37">
        <v>0</v>
      </c>
      <c r="BG301" s="37">
        <v>0</v>
      </c>
      <c r="BH301" s="37">
        <v>0</v>
      </c>
      <c r="BI301" s="37">
        <v>1</v>
      </c>
      <c r="BJ301" s="37">
        <v>2</v>
      </c>
      <c r="BK301" s="37">
        <v>4</v>
      </c>
      <c r="BL301" s="37">
        <v>1</v>
      </c>
      <c r="BM301" s="37">
        <v>0</v>
      </c>
      <c r="BN301" s="37">
        <v>1</v>
      </c>
      <c r="BO301" s="37">
        <v>1</v>
      </c>
      <c r="BP301" s="37">
        <v>0</v>
      </c>
      <c r="BQ301" s="37">
        <v>0</v>
      </c>
      <c r="BR301" s="37">
        <v>1</v>
      </c>
      <c r="BS301" s="37">
        <v>0</v>
      </c>
      <c r="BT301" s="37">
        <v>6</v>
      </c>
      <c r="BU301" s="37">
        <v>3</v>
      </c>
      <c r="BV301" s="37">
        <v>1</v>
      </c>
      <c r="BW301" s="37">
        <v>0</v>
      </c>
      <c r="BX301" s="37">
        <v>0</v>
      </c>
      <c r="BY301" s="37">
        <v>0</v>
      </c>
      <c r="BZ301" s="37">
        <v>0</v>
      </c>
      <c r="CA301" s="37">
        <v>0</v>
      </c>
      <c r="CB301" s="37">
        <v>0</v>
      </c>
      <c r="CC301" s="37">
        <v>0</v>
      </c>
      <c r="CD301" s="37">
        <v>1</v>
      </c>
      <c r="CE301" s="37">
        <v>3</v>
      </c>
      <c r="CF301" s="37">
        <v>5</v>
      </c>
      <c r="CG301" s="37">
        <v>0</v>
      </c>
      <c r="CH301" s="37">
        <v>0</v>
      </c>
      <c r="CI301" s="37">
        <v>0</v>
      </c>
      <c r="CJ301" s="37">
        <v>1</v>
      </c>
      <c r="CK301" s="37">
        <v>0</v>
      </c>
      <c r="CL301" s="37">
        <v>0</v>
      </c>
      <c r="CM301" s="37">
        <v>0</v>
      </c>
      <c r="CN301" s="37">
        <v>1</v>
      </c>
      <c r="CO301" s="37">
        <v>0</v>
      </c>
      <c r="CP301" s="37">
        <v>6</v>
      </c>
      <c r="CQ301" s="37">
        <v>3</v>
      </c>
      <c r="CR301" s="37">
        <v>1</v>
      </c>
      <c r="CS301" s="37">
        <v>0</v>
      </c>
      <c r="CT301" s="37">
        <v>0</v>
      </c>
      <c r="CU301" s="37">
        <v>0</v>
      </c>
      <c r="CV301" s="37">
        <v>0</v>
      </c>
      <c r="CW301" s="37">
        <v>0</v>
      </c>
      <c r="CX301" s="37">
        <v>0</v>
      </c>
      <c r="CY301" s="37">
        <v>0</v>
      </c>
      <c r="CZ301" s="37">
        <v>1</v>
      </c>
      <c r="DA301" s="37">
        <v>3</v>
      </c>
      <c r="DB301" s="37">
        <v>5</v>
      </c>
      <c r="DC301" s="37">
        <v>0</v>
      </c>
      <c r="DD301" s="37">
        <v>0</v>
      </c>
      <c r="DE301" s="37">
        <v>0</v>
      </c>
      <c r="DF301" s="37">
        <v>1</v>
      </c>
      <c r="DG301" s="37">
        <v>0</v>
      </c>
      <c r="DH301" s="37">
        <v>0</v>
      </c>
      <c r="DI301" s="37"/>
      <c r="DJ301" s="37">
        <v>0</v>
      </c>
      <c r="DK301" s="37">
        <v>9</v>
      </c>
      <c r="DL301" s="37">
        <v>0</v>
      </c>
      <c r="DM301" s="37">
        <v>3</v>
      </c>
      <c r="DN301" s="37">
        <v>2</v>
      </c>
      <c r="DO301" s="37">
        <v>26</v>
      </c>
      <c r="DP301" s="37">
        <v>25</v>
      </c>
      <c r="DQ301" s="37">
        <v>5</v>
      </c>
      <c r="DR301" s="37">
        <v>21</v>
      </c>
      <c r="DS301" s="37">
        <v>4</v>
      </c>
      <c r="DT301" s="37">
        <v>21</v>
      </c>
      <c r="DU301" s="37">
        <v>6</v>
      </c>
      <c r="DV301" s="37">
        <v>20</v>
      </c>
      <c r="DW301" s="37">
        <v>13</v>
      </c>
      <c r="DX301" s="37">
        <v>13</v>
      </c>
      <c r="DY301" s="37">
        <v>15</v>
      </c>
      <c r="DZ301" s="37">
        <v>23</v>
      </c>
      <c r="EA301" s="37">
        <v>15</v>
      </c>
      <c r="EB301" s="37">
        <v>8</v>
      </c>
      <c r="EC301" s="37">
        <v>15</v>
      </c>
      <c r="ED301" s="37">
        <v>22</v>
      </c>
      <c r="EE301" s="37">
        <f t="shared" si="72"/>
        <v>41</v>
      </c>
      <c r="EF301" s="37">
        <f t="shared" si="73"/>
        <v>46</v>
      </c>
      <c r="EG301" s="37">
        <f t="shared" si="74"/>
        <v>57</v>
      </c>
      <c r="EH301" s="37">
        <f t="shared" si="75"/>
        <v>48</v>
      </c>
      <c r="EI301" s="37">
        <f t="shared" si="76"/>
        <v>60</v>
      </c>
      <c r="EJ301" s="37">
        <f t="shared" si="77"/>
        <v>36</v>
      </c>
      <c r="EK301" s="37">
        <f t="shared" si="78"/>
        <v>43</v>
      </c>
      <c r="EL301" s="37">
        <f t="shared" si="79"/>
        <v>56</v>
      </c>
      <c r="EM301" s="37">
        <f t="shared" si="80"/>
        <v>45</v>
      </c>
      <c r="EN301" s="37">
        <f t="shared" si="81"/>
        <v>35</v>
      </c>
      <c r="EO301" s="37">
        <f t="shared" si="82"/>
        <v>28</v>
      </c>
      <c r="EP301" s="37">
        <f>DN301-DO301</f>
        <v>-24</v>
      </c>
      <c r="EQ301" s="37">
        <f>DP301-DQ301</f>
        <v>20</v>
      </c>
      <c r="ER301" s="37">
        <f>DR301-DS301</f>
        <v>17</v>
      </c>
      <c r="ES301" s="37">
        <f>DT301-DU301</f>
        <v>15</v>
      </c>
      <c r="ET301" s="40">
        <v>2</v>
      </c>
      <c r="EU301" s="42" t="str">
        <f t="shared" si="86"/>
        <v>I</v>
      </c>
      <c r="EV301" s="42" t="str">
        <f t="shared" si="83"/>
        <v>S</v>
      </c>
      <c r="EW301" s="42" t="str">
        <f t="shared" si="84"/>
        <v>T</v>
      </c>
      <c r="EX301" s="42" t="str">
        <f t="shared" si="85"/>
        <v>J</v>
      </c>
      <c r="EY301" s="66" t="s">
        <v>52</v>
      </c>
      <c r="EZ301" s="37">
        <v>10</v>
      </c>
      <c r="FA301" s="37">
        <v>3</v>
      </c>
    </row>
    <row r="302" spans="1:157" x14ac:dyDescent="0.3">
      <c r="A302" s="37">
        <v>300</v>
      </c>
      <c r="B302" s="38">
        <v>42062</v>
      </c>
      <c r="C302" s="37">
        <v>2</v>
      </c>
      <c r="D302" s="37">
        <v>12</v>
      </c>
      <c r="E302" s="37"/>
      <c r="F302" s="37">
        <v>0</v>
      </c>
      <c r="G302" s="37"/>
      <c r="H302" s="40">
        <v>0.59090909090909094</v>
      </c>
      <c r="I302" s="40">
        <v>0.5</v>
      </c>
      <c r="J302" s="40"/>
      <c r="K302" s="40">
        <v>0.18181818181818182</v>
      </c>
      <c r="L302" s="40">
        <v>0.1</v>
      </c>
      <c r="M302" s="40">
        <v>4</v>
      </c>
      <c r="N302" s="40">
        <v>4.0999999999999996</v>
      </c>
      <c r="O302" s="40">
        <v>3</v>
      </c>
      <c r="P302" s="40">
        <v>4.5</v>
      </c>
      <c r="Q302" s="40">
        <v>4.5555555555555554</v>
      </c>
      <c r="R302" s="40">
        <v>4</v>
      </c>
      <c r="S302" s="40">
        <v>4.2727272727272725</v>
      </c>
      <c r="T302" s="40">
        <v>4.5555555555555554</v>
      </c>
      <c r="U302" s="40">
        <v>3</v>
      </c>
      <c r="V302" s="40">
        <v>4.4000000000000004</v>
      </c>
      <c r="W302" s="40">
        <v>4.5555555555555554</v>
      </c>
      <c r="X302" s="40">
        <v>3</v>
      </c>
      <c r="Y302" s="37">
        <v>0</v>
      </c>
      <c r="Z302" s="37">
        <v>0</v>
      </c>
      <c r="AA302" s="37">
        <v>0</v>
      </c>
      <c r="AB302" s="37">
        <v>1</v>
      </c>
      <c r="AC302" s="37">
        <v>9</v>
      </c>
      <c r="AD302" s="37">
        <v>1</v>
      </c>
      <c r="AE302" s="37">
        <v>0</v>
      </c>
      <c r="AF302" s="37">
        <v>0</v>
      </c>
      <c r="AG302" s="37">
        <v>0</v>
      </c>
      <c r="AH302" s="37">
        <v>0</v>
      </c>
      <c r="AI302" s="37">
        <v>0</v>
      </c>
      <c r="AJ302" s="37">
        <v>0</v>
      </c>
      <c r="AK302" s="37">
        <v>0</v>
      </c>
      <c r="AL302" s="37">
        <v>0</v>
      </c>
      <c r="AM302" s="37">
        <v>0</v>
      </c>
      <c r="AN302" s="37">
        <v>8</v>
      </c>
      <c r="AO302" s="37">
        <v>1</v>
      </c>
      <c r="AP302" s="37">
        <v>0</v>
      </c>
      <c r="AQ302" s="37">
        <v>0</v>
      </c>
      <c r="AR302" s="37">
        <v>1</v>
      </c>
      <c r="AS302" s="37">
        <v>0</v>
      </c>
      <c r="AT302" s="37">
        <v>0</v>
      </c>
      <c r="AU302" s="37">
        <v>0</v>
      </c>
      <c r="AV302" s="37">
        <v>0</v>
      </c>
      <c r="AW302" s="37">
        <v>0</v>
      </c>
      <c r="AX302" s="37">
        <v>0</v>
      </c>
      <c r="AY302" s="37">
        <v>9</v>
      </c>
      <c r="AZ302" s="37">
        <v>1</v>
      </c>
      <c r="BA302" s="37">
        <v>0</v>
      </c>
      <c r="BB302" s="37">
        <v>0</v>
      </c>
      <c r="BC302" s="37">
        <v>0</v>
      </c>
      <c r="BD302" s="37">
        <v>0</v>
      </c>
      <c r="BE302" s="37">
        <v>0</v>
      </c>
      <c r="BF302" s="37">
        <v>0</v>
      </c>
      <c r="BG302" s="37">
        <v>0</v>
      </c>
      <c r="BH302" s="37">
        <v>0</v>
      </c>
      <c r="BI302" s="37">
        <v>0</v>
      </c>
      <c r="BJ302" s="37">
        <v>7</v>
      </c>
      <c r="BK302" s="37">
        <v>1</v>
      </c>
      <c r="BL302" s="37">
        <v>0</v>
      </c>
      <c r="BM302" s="37">
        <v>0</v>
      </c>
      <c r="BN302" s="37">
        <v>1</v>
      </c>
      <c r="BO302" s="37">
        <v>0</v>
      </c>
      <c r="BP302" s="37">
        <v>0</v>
      </c>
      <c r="BQ302" s="37">
        <v>0</v>
      </c>
      <c r="BR302" s="37">
        <v>0</v>
      </c>
      <c r="BS302" s="37">
        <v>0</v>
      </c>
      <c r="BT302" s="37">
        <v>4</v>
      </c>
      <c r="BU302" s="37">
        <v>5</v>
      </c>
      <c r="BV302" s="37">
        <v>1</v>
      </c>
      <c r="BW302" s="37">
        <v>0</v>
      </c>
      <c r="BX302" s="37">
        <v>0</v>
      </c>
      <c r="BY302" s="37">
        <v>0</v>
      </c>
      <c r="BZ302" s="37">
        <v>0</v>
      </c>
      <c r="CA302" s="37">
        <v>1</v>
      </c>
      <c r="CB302" s="37">
        <v>0</v>
      </c>
      <c r="CC302" s="37">
        <v>0</v>
      </c>
      <c r="CD302" s="37">
        <v>0</v>
      </c>
      <c r="CE302" s="37">
        <v>1</v>
      </c>
      <c r="CF302" s="37">
        <v>8</v>
      </c>
      <c r="CG302" s="37">
        <v>0</v>
      </c>
      <c r="CH302" s="37">
        <v>0</v>
      </c>
      <c r="CI302" s="37">
        <v>0</v>
      </c>
      <c r="CJ302" s="37">
        <v>0</v>
      </c>
      <c r="CK302" s="37">
        <v>1</v>
      </c>
      <c r="CL302" s="37">
        <v>0</v>
      </c>
      <c r="CM302" s="37">
        <v>0</v>
      </c>
      <c r="CN302" s="37">
        <v>0</v>
      </c>
      <c r="CO302" s="37">
        <v>0</v>
      </c>
      <c r="CP302" s="37">
        <v>2</v>
      </c>
      <c r="CQ302" s="37">
        <v>5</v>
      </c>
      <c r="CR302" s="37">
        <v>1</v>
      </c>
      <c r="CS302" s="37">
        <v>0</v>
      </c>
      <c r="CT302" s="37">
        <v>0</v>
      </c>
      <c r="CU302" s="37">
        <v>0</v>
      </c>
      <c r="CV302" s="37">
        <v>0</v>
      </c>
      <c r="CW302" s="37">
        <v>1</v>
      </c>
      <c r="CX302" s="37">
        <v>0</v>
      </c>
      <c r="CY302" s="37">
        <v>0</v>
      </c>
      <c r="CZ302" s="37">
        <v>0</v>
      </c>
      <c r="DA302" s="37">
        <v>0</v>
      </c>
      <c r="DB302" s="37">
        <v>8</v>
      </c>
      <c r="DC302" s="37">
        <v>0</v>
      </c>
      <c r="DD302" s="37">
        <v>0</v>
      </c>
      <c r="DE302" s="37">
        <v>0</v>
      </c>
      <c r="DF302" s="37">
        <v>0</v>
      </c>
      <c r="DG302" s="37">
        <v>1</v>
      </c>
      <c r="DH302" s="37">
        <v>0</v>
      </c>
      <c r="DI302" s="37"/>
      <c r="DJ302" s="37">
        <v>5</v>
      </c>
      <c r="DK302" s="37">
        <v>4</v>
      </c>
      <c r="DL302" s="37">
        <v>0</v>
      </c>
      <c r="DM302" s="37">
        <v>1</v>
      </c>
      <c r="DN302" s="37">
        <v>10</v>
      </c>
      <c r="DO302" s="37">
        <v>13</v>
      </c>
      <c r="DP302" s="37">
        <v>6</v>
      </c>
      <c r="DQ302" s="37">
        <v>15</v>
      </c>
      <c r="DR302" s="37">
        <v>24</v>
      </c>
      <c r="DS302" s="37">
        <v>2</v>
      </c>
      <c r="DT302" s="37">
        <v>10</v>
      </c>
      <c r="DU302" s="37">
        <v>16</v>
      </c>
      <c r="DV302" s="37">
        <v>16</v>
      </c>
      <c r="DW302" s="37">
        <v>14</v>
      </c>
      <c r="DX302" s="37">
        <v>16</v>
      </c>
      <c r="DY302" s="37">
        <v>16</v>
      </c>
      <c r="DZ302" s="37">
        <v>17</v>
      </c>
      <c r="EA302" s="37">
        <v>9</v>
      </c>
      <c r="EB302" s="37">
        <v>17</v>
      </c>
      <c r="EC302" s="37">
        <v>18</v>
      </c>
      <c r="ED302" s="37">
        <v>21</v>
      </c>
      <c r="EE302" s="37">
        <f t="shared" si="72"/>
        <v>46</v>
      </c>
      <c r="EF302" s="37">
        <f t="shared" si="73"/>
        <v>43</v>
      </c>
      <c r="EG302" s="37">
        <f t="shared" si="74"/>
        <v>55</v>
      </c>
      <c r="EH302" s="37">
        <f t="shared" si="75"/>
        <v>39</v>
      </c>
      <c r="EI302" s="37">
        <f t="shared" si="76"/>
        <v>54</v>
      </c>
      <c r="EJ302" s="37">
        <f t="shared" si="77"/>
        <v>51</v>
      </c>
      <c r="EK302" s="37">
        <f t="shared" si="78"/>
        <v>52</v>
      </c>
      <c r="EL302" s="37">
        <f t="shared" si="79"/>
        <v>49</v>
      </c>
      <c r="EM302" s="37">
        <f t="shared" si="80"/>
        <v>43</v>
      </c>
      <c r="EN302" s="37">
        <f t="shared" si="81"/>
        <v>35</v>
      </c>
      <c r="EO302" s="37">
        <f t="shared" si="82"/>
        <v>34</v>
      </c>
      <c r="EP302" s="37">
        <f>DN302-DO302</f>
        <v>-3</v>
      </c>
      <c r="EQ302" s="37">
        <f>DP302-DQ302</f>
        <v>-9</v>
      </c>
      <c r="ER302" s="37">
        <f>DR302-DS302</f>
        <v>22</v>
      </c>
      <c r="ES302" s="37">
        <f>DT302-DU302</f>
        <v>-6</v>
      </c>
      <c r="ET302" s="40">
        <v>4</v>
      </c>
      <c r="EU302" s="42" t="str">
        <f t="shared" si="86"/>
        <v>I</v>
      </c>
      <c r="EV302" s="42" t="str">
        <f t="shared" si="83"/>
        <v>N</v>
      </c>
      <c r="EW302" s="42" t="str">
        <f t="shared" si="84"/>
        <v>T</v>
      </c>
      <c r="EX302" s="42" t="str">
        <f t="shared" si="85"/>
        <v>P</v>
      </c>
      <c r="EY302" s="66" t="s">
        <v>59</v>
      </c>
      <c r="EZ302" s="37">
        <v>5</v>
      </c>
      <c r="FA302" s="37">
        <v>3</v>
      </c>
    </row>
    <row r="303" spans="1:157" x14ac:dyDescent="0.3">
      <c r="A303" s="37">
        <v>301</v>
      </c>
      <c r="B303" s="38">
        <v>42069</v>
      </c>
      <c r="C303" s="37">
        <v>1</v>
      </c>
      <c r="D303" s="37">
        <v>1</v>
      </c>
      <c r="E303" s="37"/>
      <c r="F303" s="37">
        <v>1</v>
      </c>
      <c r="G303" s="37"/>
      <c r="H303" s="40">
        <v>0.63636363636363635</v>
      </c>
      <c r="I303" s="40">
        <v>1</v>
      </c>
      <c r="J303" s="40"/>
      <c r="K303" s="40">
        <v>0.31818181818181818</v>
      </c>
      <c r="L303" s="40">
        <v>1</v>
      </c>
      <c r="M303" s="40">
        <v>3.7272727272727271</v>
      </c>
      <c r="N303" s="40">
        <v>3.875</v>
      </c>
      <c r="O303" s="40">
        <v>3.3333333333333335</v>
      </c>
      <c r="P303" s="40">
        <v>5</v>
      </c>
      <c r="Q303" s="40">
        <v>5</v>
      </c>
      <c r="R303" s="40">
        <v>0</v>
      </c>
      <c r="S303" s="40">
        <v>4.2727272727272725</v>
      </c>
      <c r="T303" s="40">
        <v>4.666666666666667</v>
      </c>
      <c r="U303" s="40">
        <v>2.5</v>
      </c>
      <c r="V303" s="40">
        <v>5</v>
      </c>
      <c r="W303" s="40">
        <v>5</v>
      </c>
      <c r="X303" s="40">
        <v>0</v>
      </c>
      <c r="Y303" s="37">
        <v>0</v>
      </c>
      <c r="Z303" s="37">
        <v>0</v>
      </c>
      <c r="AA303" s="37">
        <v>0</v>
      </c>
      <c r="AB303" s="37">
        <v>3</v>
      </c>
      <c r="AC303" s="37">
        <v>8</v>
      </c>
      <c r="AD303" s="37">
        <v>0</v>
      </c>
      <c r="AE303" s="37">
        <v>0</v>
      </c>
      <c r="AF303" s="37">
        <v>0</v>
      </c>
      <c r="AG303" s="37">
        <v>0</v>
      </c>
      <c r="AH303" s="37">
        <v>0</v>
      </c>
      <c r="AI303" s="37">
        <v>0</v>
      </c>
      <c r="AJ303" s="37">
        <v>0</v>
      </c>
      <c r="AK303" s="37">
        <v>0</v>
      </c>
      <c r="AL303" s="37">
        <v>0</v>
      </c>
      <c r="AM303" s="37">
        <v>0</v>
      </c>
      <c r="AN303" s="37">
        <v>0</v>
      </c>
      <c r="AO303" s="37">
        <v>10</v>
      </c>
      <c r="AP303" s="37">
        <v>0</v>
      </c>
      <c r="AQ303" s="37">
        <v>0</v>
      </c>
      <c r="AR303" s="37">
        <v>0</v>
      </c>
      <c r="AS303" s="37">
        <v>0</v>
      </c>
      <c r="AT303" s="37">
        <v>0</v>
      </c>
      <c r="AU303" s="37">
        <v>0</v>
      </c>
      <c r="AV303" s="37">
        <v>0</v>
      </c>
      <c r="AW303" s="37">
        <v>0</v>
      </c>
      <c r="AX303" s="37">
        <v>1</v>
      </c>
      <c r="AY303" s="37">
        <v>7</v>
      </c>
      <c r="AZ303" s="37">
        <v>0</v>
      </c>
      <c r="BA303" s="37">
        <v>0</v>
      </c>
      <c r="BB303" s="37">
        <v>0</v>
      </c>
      <c r="BC303" s="37">
        <v>0</v>
      </c>
      <c r="BD303" s="37">
        <v>0</v>
      </c>
      <c r="BE303" s="37">
        <v>0</v>
      </c>
      <c r="BF303" s="37">
        <v>0</v>
      </c>
      <c r="BG303" s="37">
        <v>0</v>
      </c>
      <c r="BH303" s="37">
        <v>0</v>
      </c>
      <c r="BI303" s="37">
        <v>0</v>
      </c>
      <c r="BJ303" s="37">
        <v>0</v>
      </c>
      <c r="BK303" s="37">
        <v>10</v>
      </c>
      <c r="BL303" s="37">
        <v>0</v>
      </c>
      <c r="BM303" s="37">
        <v>0</v>
      </c>
      <c r="BN303" s="37">
        <v>0</v>
      </c>
      <c r="BO303" s="37">
        <v>0</v>
      </c>
      <c r="BP303" s="37">
        <v>0</v>
      </c>
      <c r="BQ303" s="37">
        <v>0</v>
      </c>
      <c r="BR303" s="37">
        <v>0</v>
      </c>
      <c r="BS303" s="37">
        <v>1</v>
      </c>
      <c r="BT303" s="37">
        <v>1</v>
      </c>
      <c r="BU303" s="37">
        <v>8</v>
      </c>
      <c r="BV303" s="37">
        <v>0</v>
      </c>
      <c r="BW303" s="37">
        <v>0</v>
      </c>
      <c r="BX303" s="37">
        <v>0</v>
      </c>
      <c r="BY303" s="37">
        <v>0</v>
      </c>
      <c r="BZ303" s="37">
        <v>0</v>
      </c>
      <c r="CA303" s="37">
        <v>1</v>
      </c>
      <c r="CB303" s="37">
        <v>0</v>
      </c>
      <c r="CC303" s="37">
        <v>0</v>
      </c>
      <c r="CD303" s="37">
        <v>0</v>
      </c>
      <c r="CE303" s="37">
        <v>0</v>
      </c>
      <c r="CF303" s="37">
        <v>0</v>
      </c>
      <c r="CG303" s="37">
        <v>10</v>
      </c>
      <c r="CH303" s="37">
        <v>0</v>
      </c>
      <c r="CI303" s="37">
        <v>0</v>
      </c>
      <c r="CJ303" s="37">
        <v>0</v>
      </c>
      <c r="CK303" s="37">
        <v>0</v>
      </c>
      <c r="CL303" s="37">
        <v>0</v>
      </c>
      <c r="CM303" s="37">
        <v>0</v>
      </c>
      <c r="CN303" s="37">
        <v>0</v>
      </c>
      <c r="CO303" s="37">
        <v>0</v>
      </c>
      <c r="CP303" s="37">
        <v>0</v>
      </c>
      <c r="CQ303" s="37">
        <v>8</v>
      </c>
      <c r="CR303" s="37">
        <v>0</v>
      </c>
      <c r="CS303" s="37">
        <v>0</v>
      </c>
      <c r="CT303" s="37">
        <v>0</v>
      </c>
      <c r="CU303" s="37">
        <v>0</v>
      </c>
      <c r="CV303" s="37">
        <v>0</v>
      </c>
      <c r="CW303" s="37">
        <v>1</v>
      </c>
      <c r="CX303" s="37">
        <v>0</v>
      </c>
      <c r="CY303" s="37">
        <v>0</v>
      </c>
      <c r="CZ303" s="37">
        <v>0</v>
      </c>
      <c r="DA303" s="37">
        <v>0</v>
      </c>
      <c r="DB303" s="37">
        <v>0</v>
      </c>
      <c r="DC303" s="37">
        <v>10</v>
      </c>
      <c r="DD303" s="37">
        <v>0</v>
      </c>
      <c r="DE303" s="37">
        <v>0</v>
      </c>
      <c r="DF303" s="37">
        <v>0</v>
      </c>
      <c r="DG303" s="37">
        <v>0</v>
      </c>
      <c r="DH303" s="37">
        <v>0</v>
      </c>
      <c r="DI303" s="37"/>
      <c r="DJ303" s="37">
        <v>0</v>
      </c>
      <c r="DK303" s="37">
        <v>9</v>
      </c>
      <c r="DL303" s="37">
        <v>0</v>
      </c>
      <c r="DM303" s="37">
        <v>2</v>
      </c>
      <c r="DN303" s="37">
        <v>15</v>
      </c>
      <c r="DO303" s="37">
        <v>9</v>
      </c>
      <c r="DP303" s="37">
        <v>4</v>
      </c>
      <c r="DQ303" s="37">
        <v>19</v>
      </c>
      <c r="DR303" s="37">
        <v>10</v>
      </c>
      <c r="DS303" s="37">
        <v>15</v>
      </c>
      <c r="DT303" s="37">
        <v>16</v>
      </c>
      <c r="DU303" s="37">
        <v>9</v>
      </c>
      <c r="DV303" s="37">
        <v>18</v>
      </c>
      <c r="DW303" s="37">
        <v>12</v>
      </c>
      <c r="DX303" s="37">
        <v>18</v>
      </c>
      <c r="DY303" s="37">
        <v>17</v>
      </c>
      <c r="DZ303" s="37">
        <v>18</v>
      </c>
      <c r="EA303" s="37">
        <v>10</v>
      </c>
      <c r="EB303" s="37">
        <v>20</v>
      </c>
      <c r="EC303" s="37">
        <v>21</v>
      </c>
      <c r="ED303" s="37">
        <v>10</v>
      </c>
      <c r="EE303" s="37">
        <f t="shared" si="72"/>
        <v>47</v>
      </c>
      <c r="EF303" s="37">
        <f t="shared" si="73"/>
        <v>48</v>
      </c>
      <c r="EG303" s="37">
        <f t="shared" si="74"/>
        <v>49</v>
      </c>
      <c r="EH303" s="37">
        <f t="shared" si="75"/>
        <v>40</v>
      </c>
      <c r="EI303" s="37">
        <f t="shared" si="76"/>
        <v>45</v>
      </c>
      <c r="EJ303" s="37">
        <f t="shared" si="77"/>
        <v>59</v>
      </c>
      <c r="EK303" s="37">
        <f t="shared" si="78"/>
        <v>42</v>
      </c>
      <c r="EL303" s="37">
        <f t="shared" si="79"/>
        <v>54</v>
      </c>
      <c r="EM303" s="37">
        <f t="shared" si="80"/>
        <v>48</v>
      </c>
      <c r="EN303" s="37">
        <f t="shared" si="81"/>
        <v>22</v>
      </c>
      <c r="EO303" s="37">
        <f t="shared" si="82"/>
        <v>39</v>
      </c>
      <c r="EP303" s="37">
        <f>DN303-DO303</f>
        <v>6</v>
      </c>
      <c r="EQ303" s="37">
        <f>DP303-DQ303</f>
        <v>-15</v>
      </c>
      <c r="ER303" s="37">
        <f>DR303-DS303</f>
        <v>-5</v>
      </c>
      <c r="ES303" s="37">
        <f>DT303-DU303</f>
        <v>7</v>
      </c>
      <c r="ET303" s="40">
        <v>7</v>
      </c>
      <c r="EU303" s="42" t="str">
        <f t="shared" si="86"/>
        <v>E</v>
      </c>
      <c r="EV303" s="42" t="str">
        <f t="shared" si="83"/>
        <v>N</v>
      </c>
      <c r="EW303" s="42" t="str">
        <f t="shared" si="84"/>
        <v>F</v>
      </c>
      <c r="EX303" s="42" t="str">
        <f t="shared" si="85"/>
        <v>J</v>
      </c>
      <c r="EY303" s="66" t="s">
        <v>62</v>
      </c>
      <c r="EZ303" s="37">
        <v>5</v>
      </c>
      <c r="FA303" s="37">
        <v>2</v>
      </c>
    </row>
    <row r="304" spans="1:157" x14ac:dyDescent="0.3">
      <c r="A304" s="37">
        <v>302</v>
      </c>
      <c r="B304" s="38">
        <v>42069</v>
      </c>
      <c r="C304" s="37">
        <v>1</v>
      </c>
      <c r="D304" s="37">
        <v>2</v>
      </c>
      <c r="E304" s="37"/>
      <c r="F304" s="37">
        <v>0</v>
      </c>
      <c r="G304" s="37"/>
      <c r="H304" s="40">
        <v>0.18181818181818182</v>
      </c>
      <c r="I304" s="40">
        <v>1</v>
      </c>
      <c r="J304" s="40"/>
      <c r="K304" s="40">
        <v>4.5454545454545456E-2</v>
      </c>
      <c r="L304" s="40">
        <v>1</v>
      </c>
      <c r="M304" s="40">
        <v>3.5454545454545454</v>
      </c>
      <c r="N304" s="40">
        <v>3.8333333333333335</v>
      </c>
      <c r="O304" s="40">
        <v>3.2</v>
      </c>
      <c r="P304" s="40">
        <v>5</v>
      </c>
      <c r="Q304" s="40">
        <v>5</v>
      </c>
      <c r="R304" s="40">
        <v>0</v>
      </c>
      <c r="S304" s="40">
        <v>3.9090909090909092</v>
      </c>
      <c r="T304" s="40">
        <v>3.9090909090909092</v>
      </c>
      <c r="U304" s="40">
        <v>0</v>
      </c>
      <c r="V304" s="40">
        <v>4.8</v>
      </c>
      <c r="W304" s="40">
        <v>4.8</v>
      </c>
      <c r="X304" s="40">
        <v>0</v>
      </c>
      <c r="Y304" s="37">
        <v>0</v>
      </c>
      <c r="Z304" s="37">
        <v>0</v>
      </c>
      <c r="AA304" s="37">
        <v>0</v>
      </c>
      <c r="AB304" s="37">
        <v>5</v>
      </c>
      <c r="AC304" s="37">
        <v>6</v>
      </c>
      <c r="AD304" s="37">
        <v>0</v>
      </c>
      <c r="AE304" s="37">
        <v>0</v>
      </c>
      <c r="AF304" s="37">
        <v>0</v>
      </c>
      <c r="AG304" s="37">
        <v>0</v>
      </c>
      <c r="AH304" s="37">
        <v>0</v>
      </c>
      <c r="AI304" s="37">
        <v>0</v>
      </c>
      <c r="AJ304" s="37">
        <v>0</v>
      </c>
      <c r="AK304" s="37">
        <v>0</v>
      </c>
      <c r="AL304" s="37">
        <v>0</v>
      </c>
      <c r="AM304" s="37">
        <v>0</v>
      </c>
      <c r="AN304" s="37">
        <v>0</v>
      </c>
      <c r="AO304" s="37">
        <v>10</v>
      </c>
      <c r="AP304" s="37">
        <v>0</v>
      </c>
      <c r="AQ304" s="37">
        <v>0</v>
      </c>
      <c r="AR304" s="37">
        <v>0</v>
      </c>
      <c r="AS304" s="37">
        <v>0</v>
      </c>
      <c r="AT304" s="37">
        <v>0</v>
      </c>
      <c r="AU304" s="37">
        <v>0</v>
      </c>
      <c r="AV304" s="37">
        <v>0</v>
      </c>
      <c r="AW304" s="37">
        <v>0</v>
      </c>
      <c r="AX304" s="37">
        <v>1</v>
      </c>
      <c r="AY304" s="37">
        <v>5</v>
      </c>
      <c r="AZ304" s="37">
        <v>0</v>
      </c>
      <c r="BA304" s="37">
        <v>0</v>
      </c>
      <c r="BB304" s="37">
        <v>0</v>
      </c>
      <c r="BC304" s="37">
        <v>0</v>
      </c>
      <c r="BD304" s="37">
        <v>0</v>
      </c>
      <c r="BE304" s="37">
        <v>0</v>
      </c>
      <c r="BF304" s="37">
        <v>0</v>
      </c>
      <c r="BG304" s="37">
        <v>0</v>
      </c>
      <c r="BH304" s="37">
        <v>0</v>
      </c>
      <c r="BI304" s="37">
        <v>0</v>
      </c>
      <c r="BJ304" s="37">
        <v>0</v>
      </c>
      <c r="BK304" s="37">
        <v>10</v>
      </c>
      <c r="BL304" s="37">
        <v>0</v>
      </c>
      <c r="BM304" s="37">
        <v>0</v>
      </c>
      <c r="BN304" s="37">
        <v>0</v>
      </c>
      <c r="BO304" s="37">
        <v>0</v>
      </c>
      <c r="BP304" s="37">
        <v>0</v>
      </c>
      <c r="BQ304" s="37">
        <v>0</v>
      </c>
      <c r="BR304" s="37">
        <v>0</v>
      </c>
      <c r="BS304" s="37">
        <v>0</v>
      </c>
      <c r="BT304" s="37">
        <v>3</v>
      </c>
      <c r="BU304" s="37">
        <v>6</v>
      </c>
      <c r="BV304" s="37">
        <v>2</v>
      </c>
      <c r="BW304" s="37">
        <v>0</v>
      </c>
      <c r="BX304" s="37">
        <v>0</v>
      </c>
      <c r="BY304" s="37">
        <v>0</v>
      </c>
      <c r="BZ304" s="37">
        <v>0</v>
      </c>
      <c r="CA304" s="37">
        <v>0</v>
      </c>
      <c r="CB304" s="37">
        <v>0</v>
      </c>
      <c r="CC304" s="37">
        <v>0</v>
      </c>
      <c r="CD304" s="37">
        <v>0</v>
      </c>
      <c r="CE304" s="37">
        <v>0</v>
      </c>
      <c r="CF304" s="37">
        <v>2</v>
      </c>
      <c r="CG304" s="37">
        <v>8</v>
      </c>
      <c r="CH304" s="37">
        <v>0</v>
      </c>
      <c r="CI304" s="37">
        <v>0</v>
      </c>
      <c r="CJ304" s="37">
        <v>0</v>
      </c>
      <c r="CK304" s="37">
        <v>0</v>
      </c>
      <c r="CL304" s="37">
        <v>0</v>
      </c>
      <c r="CM304" s="37">
        <v>0</v>
      </c>
      <c r="CN304" s="37">
        <v>0</v>
      </c>
      <c r="CO304" s="37">
        <v>0</v>
      </c>
      <c r="CP304" s="37">
        <v>3</v>
      </c>
      <c r="CQ304" s="37">
        <v>6</v>
      </c>
      <c r="CR304" s="37">
        <v>2</v>
      </c>
      <c r="CS304" s="37">
        <v>0</v>
      </c>
      <c r="CT304" s="37">
        <v>0</v>
      </c>
      <c r="CU304" s="37">
        <v>0</v>
      </c>
      <c r="CV304" s="37">
        <v>0</v>
      </c>
      <c r="CW304" s="37">
        <v>0</v>
      </c>
      <c r="CX304" s="37">
        <v>0</v>
      </c>
      <c r="CY304" s="37">
        <v>0</v>
      </c>
      <c r="CZ304" s="37">
        <v>0</v>
      </c>
      <c r="DA304" s="37">
        <v>0</v>
      </c>
      <c r="DB304" s="37">
        <v>2</v>
      </c>
      <c r="DC304" s="37">
        <v>8</v>
      </c>
      <c r="DD304" s="37">
        <v>0</v>
      </c>
      <c r="DE304" s="37">
        <v>0</v>
      </c>
      <c r="DF304" s="37">
        <v>0</v>
      </c>
      <c r="DG304" s="37">
        <v>0</v>
      </c>
      <c r="DH304" s="37">
        <v>0</v>
      </c>
      <c r="DI304" s="37"/>
      <c r="DJ304" s="37">
        <v>7</v>
      </c>
      <c r="DK304" s="37">
        <v>2</v>
      </c>
      <c r="DL304" s="37">
        <v>0</v>
      </c>
      <c r="DM304" s="37">
        <v>1</v>
      </c>
      <c r="DN304" s="37">
        <v>0</v>
      </c>
      <c r="DO304" s="37">
        <v>28</v>
      </c>
      <c r="DP304" s="37">
        <v>18</v>
      </c>
      <c r="DQ304" s="37">
        <v>10</v>
      </c>
      <c r="DR304" s="37">
        <v>19</v>
      </c>
      <c r="DS304" s="37">
        <v>4</v>
      </c>
      <c r="DT304" s="37">
        <v>25</v>
      </c>
      <c r="DU304" s="37">
        <v>3</v>
      </c>
      <c r="DV304" s="37">
        <v>17</v>
      </c>
      <c r="DW304" s="37">
        <v>12</v>
      </c>
      <c r="DX304" s="37">
        <v>14</v>
      </c>
      <c r="DY304" s="37">
        <v>18</v>
      </c>
      <c r="DZ304" s="37">
        <v>15</v>
      </c>
      <c r="EA304" s="37">
        <v>28</v>
      </c>
      <c r="EB304" s="37">
        <v>7</v>
      </c>
      <c r="EC304" s="37">
        <v>11</v>
      </c>
      <c r="ED304" s="37">
        <v>22</v>
      </c>
      <c r="EE304" s="37">
        <f t="shared" si="72"/>
        <v>44</v>
      </c>
      <c r="EF304" s="37">
        <f t="shared" si="73"/>
        <v>50</v>
      </c>
      <c r="EG304" s="37">
        <f t="shared" si="74"/>
        <v>50</v>
      </c>
      <c r="EH304" s="37">
        <f t="shared" si="75"/>
        <v>57</v>
      </c>
      <c r="EI304" s="37">
        <f t="shared" si="76"/>
        <v>55</v>
      </c>
      <c r="EJ304" s="37">
        <f t="shared" si="77"/>
        <v>32</v>
      </c>
      <c r="EK304" s="37">
        <f t="shared" si="78"/>
        <v>41</v>
      </c>
      <c r="EL304" s="37">
        <f t="shared" si="79"/>
        <v>46</v>
      </c>
      <c r="EM304" s="37">
        <f t="shared" si="80"/>
        <v>57</v>
      </c>
      <c r="EN304" s="37">
        <f t="shared" si="81"/>
        <v>34</v>
      </c>
      <c r="EO304" s="37">
        <f t="shared" si="82"/>
        <v>25</v>
      </c>
      <c r="EP304" s="37">
        <f>DN304-DO304</f>
        <v>-28</v>
      </c>
      <c r="EQ304" s="37">
        <f>DP304-DQ304</f>
        <v>8</v>
      </c>
      <c r="ER304" s="37">
        <f>DR304-DS304</f>
        <v>15</v>
      </c>
      <c r="ES304" s="37">
        <f>DT304-DU304</f>
        <v>22</v>
      </c>
      <c r="ET304" s="40">
        <v>5.666666666666667</v>
      </c>
      <c r="EU304" s="42" t="str">
        <f t="shared" si="86"/>
        <v>I</v>
      </c>
      <c r="EV304" s="42" t="str">
        <f t="shared" si="83"/>
        <v>S</v>
      </c>
      <c r="EW304" s="42" t="str">
        <f t="shared" si="84"/>
        <v>T</v>
      </c>
      <c r="EX304" s="42" t="str">
        <f t="shared" si="85"/>
        <v>J</v>
      </c>
      <c r="EY304" s="68" t="s">
        <v>52</v>
      </c>
      <c r="EZ304" s="37">
        <v>10</v>
      </c>
      <c r="FA304" s="37">
        <v>2</v>
      </c>
    </row>
    <row r="305" spans="1:157" x14ac:dyDescent="0.3">
      <c r="A305" s="37">
        <v>303</v>
      </c>
      <c r="B305" s="38">
        <v>42069</v>
      </c>
      <c r="C305" s="37">
        <v>1</v>
      </c>
      <c r="D305" s="37">
        <v>3</v>
      </c>
      <c r="E305" s="37"/>
      <c r="F305" s="37">
        <v>1</v>
      </c>
      <c r="G305" s="37"/>
      <c r="H305" s="40">
        <v>0.27272727272727271</v>
      </c>
      <c r="I305" s="40">
        <v>1</v>
      </c>
      <c r="J305" s="40"/>
      <c r="K305" s="40">
        <v>0.13636363636363635</v>
      </c>
      <c r="L305" s="40">
        <v>1</v>
      </c>
      <c r="M305" s="40">
        <v>4.1818181818181817</v>
      </c>
      <c r="N305" s="40">
        <v>4.333333333333333</v>
      </c>
      <c r="O305" s="40">
        <v>3.5</v>
      </c>
      <c r="P305" s="40">
        <v>4.9000000000000004</v>
      </c>
      <c r="Q305" s="40">
        <v>4.9000000000000004</v>
      </c>
      <c r="R305" s="40">
        <v>0</v>
      </c>
      <c r="S305" s="40">
        <v>4</v>
      </c>
      <c r="T305" s="40">
        <v>4.375</v>
      </c>
      <c r="U305" s="40">
        <v>3</v>
      </c>
      <c r="V305" s="40">
        <v>4.9000000000000004</v>
      </c>
      <c r="W305" s="40">
        <v>4.9000000000000004</v>
      </c>
      <c r="X305" s="40">
        <v>0</v>
      </c>
      <c r="Y305" s="37">
        <v>0</v>
      </c>
      <c r="Z305" s="37">
        <v>0</v>
      </c>
      <c r="AA305" s="37">
        <v>0</v>
      </c>
      <c r="AB305" s="37">
        <v>1</v>
      </c>
      <c r="AC305" s="37">
        <v>7</v>
      </c>
      <c r="AD305" s="37">
        <v>3</v>
      </c>
      <c r="AE305" s="37">
        <v>0</v>
      </c>
      <c r="AF305" s="37">
        <v>0</v>
      </c>
      <c r="AG305" s="37">
        <v>0</v>
      </c>
      <c r="AH305" s="37">
        <v>0</v>
      </c>
      <c r="AI305" s="37">
        <v>0</v>
      </c>
      <c r="AJ305" s="37">
        <v>0</v>
      </c>
      <c r="AK305" s="37">
        <v>0</v>
      </c>
      <c r="AL305" s="37">
        <v>0</v>
      </c>
      <c r="AM305" s="37">
        <v>0</v>
      </c>
      <c r="AN305" s="37">
        <v>1</v>
      </c>
      <c r="AO305" s="37">
        <v>9</v>
      </c>
      <c r="AP305" s="37">
        <v>0</v>
      </c>
      <c r="AQ305" s="37">
        <v>0</v>
      </c>
      <c r="AR305" s="37">
        <v>0</v>
      </c>
      <c r="AS305" s="37">
        <v>0</v>
      </c>
      <c r="AT305" s="37">
        <v>0</v>
      </c>
      <c r="AU305" s="37">
        <v>0</v>
      </c>
      <c r="AV305" s="37">
        <v>0</v>
      </c>
      <c r="AW305" s="37">
        <v>0</v>
      </c>
      <c r="AX305" s="37">
        <v>0</v>
      </c>
      <c r="AY305" s="37">
        <v>6</v>
      </c>
      <c r="AZ305" s="37">
        <v>3</v>
      </c>
      <c r="BA305" s="37">
        <v>0</v>
      </c>
      <c r="BB305" s="37">
        <v>0</v>
      </c>
      <c r="BC305" s="37">
        <v>0</v>
      </c>
      <c r="BD305" s="37">
        <v>0</v>
      </c>
      <c r="BE305" s="37">
        <v>0</v>
      </c>
      <c r="BF305" s="37">
        <v>0</v>
      </c>
      <c r="BG305" s="37">
        <v>0</v>
      </c>
      <c r="BH305" s="37">
        <v>0</v>
      </c>
      <c r="BI305" s="37">
        <v>0</v>
      </c>
      <c r="BJ305" s="37">
        <v>1</v>
      </c>
      <c r="BK305" s="37">
        <v>9</v>
      </c>
      <c r="BL305" s="37">
        <v>0</v>
      </c>
      <c r="BM305" s="37">
        <v>0</v>
      </c>
      <c r="BN305" s="37">
        <v>0</v>
      </c>
      <c r="BO305" s="37">
        <v>0</v>
      </c>
      <c r="BP305" s="37">
        <v>0</v>
      </c>
      <c r="BQ305" s="37">
        <v>0</v>
      </c>
      <c r="BR305" s="37">
        <v>0</v>
      </c>
      <c r="BS305" s="37">
        <v>0</v>
      </c>
      <c r="BT305" s="37">
        <v>3</v>
      </c>
      <c r="BU305" s="37">
        <v>5</v>
      </c>
      <c r="BV305" s="37">
        <v>3</v>
      </c>
      <c r="BW305" s="37">
        <v>0</v>
      </c>
      <c r="BX305" s="37">
        <v>0</v>
      </c>
      <c r="BY305" s="37">
        <v>0</v>
      </c>
      <c r="BZ305" s="37">
        <v>0</v>
      </c>
      <c r="CA305" s="37">
        <v>0</v>
      </c>
      <c r="CB305" s="37">
        <v>0</v>
      </c>
      <c r="CC305" s="37">
        <v>0</v>
      </c>
      <c r="CD305" s="37">
        <v>0</v>
      </c>
      <c r="CE305" s="37">
        <v>0</v>
      </c>
      <c r="CF305" s="37">
        <v>1</v>
      </c>
      <c r="CG305" s="37">
        <v>9</v>
      </c>
      <c r="CH305" s="37">
        <v>0</v>
      </c>
      <c r="CI305" s="37">
        <v>0</v>
      </c>
      <c r="CJ305" s="37">
        <v>0</v>
      </c>
      <c r="CK305" s="37">
        <v>0</v>
      </c>
      <c r="CL305" s="37">
        <v>0</v>
      </c>
      <c r="CM305" s="37">
        <v>0</v>
      </c>
      <c r="CN305" s="37">
        <v>0</v>
      </c>
      <c r="CO305" s="37">
        <v>0</v>
      </c>
      <c r="CP305" s="37">
        <v>0</v>
      </c>
      <c r="CQ305" s="37">
        <v>5</v>
      </c>
      <c r="CR305" s="37">
        <v>3</v>
      </c>
      <c r="CS305" s="37">
        <v>0</v>
      </c>
      <c r="CT305" s="37">
        <v>0</v>
      </c>
      <c r="CU305" s="37">
        <v>0</v>
      </c>
      <c r="CV305" s="37">
        <v>0</v>
      </c>
      <c r="CW305" s="37">
        <v>0</v>
      </c>
      <c r="CX305" s="37">
        <v>0</v>
      </c>
      <c r="CY305" s="37">
        <v>0</v>
      </c>
      <c r="CZ305" s="37">
        <v>0</v>
      </c>
      <c r="DA305" s="37">
        <v>0</v>
      </c>
      <c r="DB305" s="37">
        <v>1</v>
      </c>
      <c r="DC305" s="37">
        <v>9</v>
      </c>
      <c r="DD305" s="37">
        <v>0</v>
      </c>
      <c r="DE305" s="37">
        <v>0</v>
      </c>
      <c r="DF305" s="37">
        <v>0</v>
      </c>
      <c r="DG305" s="37">
        <v>0</v>
      </c>
      <c r="DH305" s="37">
        <v>0</v>
      </c>
      <c r="DI305" s="37"/>
      <c r="DJ305" s="37">
        <v>6</v>
      </c>
      <c r="DK305" s="37">
        <v>3</v>
      </c>
      <c r="DL305" s="37">
        <v>0</v>
      </c>
      <c r="DM305" s="37">
        <v>1</v>
      </c>
      <c r="DN305" s="37">
        <v>15</v>
      </c>
      <c r="DO305" s="37">
        <v>12</v>
      </c>
      <c r="DP305" s="37">
        <v>10</v>
      </c>
      <c r="DQ305" s="37">
        <v>14</v>
      </c>
      <c r="DR305" s="37">
        <v>8</v>
      </c>
      <c r="DS305" s="37">
        <v>11</v>
      </c>
      <c r="DT305" s="37">
        <v>9</v>
      </c>
      <c r="DU305" s="37">
        <v>18</v>
      </c>
      <c r="DV305" s="37">
        <v>10</v>
      </c>
      <c r="DW305" s="37">
        <v>22</v>
      </c>
      <c r="DX305" s="37">
        <v>19</v>
      </c>
      <c r="DY305" s="37">
        <v>15</v>
      </c>
      <c r="DZ305" s="37">
        <v>9</v>
      </c>
      <c r="EA305" s="37">
        <v>13</v>
      </c>
      <c r="EB305" s="37">
        <v>24</v>
      </c>
      <c r="EC305" s="37">
        <v>17</v>
      </c>
      <c r="ED305" s="37">
        <v>15</v>
      </c>
      <c r="EE305" s="37">
        <f t="shared" si="72"/>
        <v>56</v>
      </c>
      <c r="EF305" s="37">
        <f t="shared" si="73"/>
        <v>46</v>
      </c>
      <c r="EG305" s="37">
        <f t="shared" si="74"/>
        <v>42</v>
      </c>
      <c r="EH305" s="37">
        <f t="shared" si="75"/>
        <v>45</v>
      </c>
      <c r="EI305" s="37">
        <f t="shared" si="76"/>
        <v>39</v>
      </c>
      <c r="EJ305" s="37">
        <f t="shared" si="77"/>
        <v>60</v>
      </c>
      <c r="EK305" s="37">
        <f t="shared" si="78"/>
        <v>61</v>
      </c>
      <c r="EL305" s="37">
        <f t="shared" si="79"/>
        <v>38</v>
      </c>
      <c r="EM305" s="37">
        <f t="shared" si="80"/>
        <v>45</v>
      </c>
      <c r="EN305" s="37">
        <f t="shared" si="81"/>
        <v>37</v>
      </c>
      <c r="EO305" s="37">
        <f t="shared" si="82"/>
        <v>36</v>
      </c>
      <c r="EP305" s="37">
        <f>DN305-DO305</f>
        <v>3</v>
      </c>
      <c r="EQ305" s="37">
        <f>DP305-DQ305</f>
        <v>-4</v>
      </c>
      <c r="ER305" s="37">
        <f>DR305-DS305</f>
        <v>-3</v>
      </c>
      <c r="ES305" s="37">
        <f>DT305-DU305</f>
        <v>-9</v>
      </c>
      <c r="ET305" s="40">
        <v>4.333333333333333</v>
      </c>
      <c r="EU305" s="42" t="str">
        <f t="shared" si="86"/>
        <v>E</v>
      </c>
      <c r="EV305" s="42" t="str">
        <f t="shared" si="83"/>
        <v>N</v>
      </c>
      <c r="EW305" s="42" t="str">
        <f t="shared" si="84"/>
        <v>F</v>
      </c>
      <c r="EX305" s="42" t="str">
        <f t="shared" si="85"/>
        <v>P</v>
      </c>
      <c r="EY305" s="68" t="s">
        <v>63</v>
      </c>
      <c r="EZ305" s="37">
        <v>10</v>
      </c>
      <c r="FA305" s="37">
        <v>2</v>
      </c>
    </row>
    <row r="306" spans="1:157" x14ac:dyDescent="0.3">
      <c r="A306" s="37">
        <v>304</v>
      </c>
      <c r="B306" s="38">
        <v>42069</v>
      </c>
      <c r="C306" s="37">
        <v>1</v>
      </c>
      <c r="D306" s="37">
        <v>4</v>
      </c>
      <c r="E306" s="37"/>
      <c r="F306" s="37">
        <v>1</v>
      </c>
      <c r="G306" s="37"/>
      <c r="H306" s="40">
        <v>0.31818181818181818</v>
      </c>
      <c r="I306" s="40">
        <v>1</v>
      </c>
      <c r="J306" s="40"/>
      <c r="K306" s="40">
        <v>0.18181818181818182</v>
      </c>
      <c r="L306" s="40">
        <v>1</v>
      </c>
      <c r="M306" s="40">
        <v>3.1818181818181817</v>
      </c>
      <c r="N306" s="40">
        <v>3.75</v>
      </c>
      <c r="O306" s="40">
        <v>2.8571428571428572</v>
      </c>
      <c r="P306" s="40">
        <v>5</v>
      </c>
      <c r="Q306" s="40">
        <v>5</v>
      </c>
      <c r="R306" s="40">
        <v>0</v>
      </c>
      <c r="S306" s="40">
        <v>3.9090909090909092</v>
      </c>
      <c r="T306" s="40">
        <v>4.25</v>
      </c>
      <c r="U306" s="40">
        <v>3</v>
      </c>
      <c r="V306" s="40">
        <v>5</v>
      </c>
      <c r="W306" s="40">
        <v>5</v>
      </c>
      <c r="X306" s="40">
        <v>0</v>
      </c>
      <c r="Y306" s="37">
        <v>0</v>
      </c>
      <c r="Z306" s="37">
        <v>0</v>
      </c>
      <c r="AA306" s="37">
        <v>1</v>
      </c>
      <c r="AB306" s="37">
        <v>8</v>
      </c>
      <c r="AC306" s="37">
        <v>1</v>
      </c>
      <c r="AD306" s="37">
        <v>1</v>
      </c>
      <c r="AE306" s="37">
        <v>0</v>
      </c>
      <c r="AF306" s="37">
        <v>0</v>
      </c>
      <c r="AG306" s="37">
        <v>0</v>
      </c>
      <c r="AH306" s="37">
        <v>0</v>
      </c>
      <c r="AI306" s="37">
        <v>0</v>
      </c>
      <c r="AJ306" s="37">
        <v>0</v>
      </c>
      <c r="AK306" s="37">
        <v>0</v>
      </c>
      <c r="AL306" s="37">
        <v>0</v>
      </c>
      <c r="AM306" s="37">
        <v>0</v>
      </c>
      <c r="AN306" s="37">
        <v>0</v>
      </c>
      <c r="AO306" s="37">
        <v>10</v>
      </c>
      <c r="AP306" s="37">
        <v>0</v>
      </c>
      <c r="AQ306" s="37">
        <v>0</v>
      </c>
      <c r="AR306" s="37">
        <v>0</v>
      </c>
      <c r="AS306" s="37">
        <v>0</v>
      </c>
      <c r="AT306" s="37">
        <v>0</v>
      </c>
      <c r="AU306" s="37">
        <v>0</v>
      </c>
      <c r="AV306" s="37">
        <v>0</v>
      </c>
      <c r="AW306" s="37">
        <v>0</v>
      </c>
      <c r="AX306" s="37">
        <v>2</v>
      </c>
      <c r="AY306" s="37">
        <v>1</v>
      </c>
      <c r="AZ306" s="37">
        <v>1</v>
      </c>
      <c r="BA306" s="37">
        <v>0</v>
      </c>
      <c r="BB306" s="37">
        <v>0</v>
      </c>
      <c r="BC306" s="37">
        <v>0</v>
      </c>
      <c r="BD306" s="37">
        <v>0</v>
      </c>
      <c r="BE306" s="37">
        <v>0</v>
      </c>
      <c r="BF306" s="37">
        <v>0</v>
      </c>
      <c r="BG306" s="37">
        <v>0</v>
      </c>
      <c r="BH306" s="37">
        <v>0</v>
      </c>
      <c r="BI306" s="37">
        <v>0</v>
      </c>
      <c r="BJ306" s="37">
        <v>0</v>
      </c>
      <c r="BK306" s="37">
        <v>10</v>
      </c>
      <c r="BL306" s="37">
        <v>0</v>
      </c>
      <c r="BM306" s="37">
        <v>0</v>
      </c>
      <c r="BN306" s="37">
        <v>0</v>
      </c>
      <c r="BO306" s="37">
        <v>0</v>
      </c>
      <c r="BP306" s="37">
        <v>0</v>
      </c>
      <c r="BQ306" s="37">
        <v>0</v>
      </c>
      <c r="BR306" s="37">
        <v>0</v>
      </c>
      <c r="BS306" s="37">
        <v>0</v>
      </c>
      <c r="BT306" s="37">
        <v>4</v>
      </c>
      <c r="BU306" s="37">
        <v>4</v>
      </c>
      <c r="BV306" s="37">
        <v>3</v>
      </c>
      <c r="BW306" s="37">
        <v>0</v>
      </c>
      <c r="BX306" s="37">
        <v>0</v>
      </c>
      <c r="BY306" s="37">
        <v>0</v>
      </c>
      <c r="BZ306" s="37">
        <v>0</v>
      </c>
      <c r="CA306" s="37">
        <v>0</v>
      </c>
      <c r="CB306" s="37">
        <v>0</v>
      </c>
      <c r="CC306" s="37">
        <v>0</v>
      </c>
      <c r="CD306" s="37">
        <v>0</v>
      </c>
      <c r="CE306" s="37">
        <v>0</v>
      </c>
      <c r="CF306" s="37">
        <v>0</v>
      </c>
      <c r="CG306" s="37">
        <v>10</v>
      </c>
      <c r="CH306" s="37">
        <v>0</v>
      </c>
      <c r="CI306" s="37">
        <v>0</v>
      </c>
      <c r="CJ306" s="37">
        <v>0</v>
      </c>
      <c r="CK306" s="37">
        <v>0</v>
      </c>
      <c r="CL306" s="37">
        <v>0</v>
      </c>
      <c r="CM306" s="37">
        <v>0</v>
      </c>
      <c r="CN306" s="37">
        <v>0</v>
      </c>
      <c r="CO306" s="37">
        <v>0</v>
      </c>
      <c r="CP306" s="37">
        <v>1</v>
      </c>
      <c r="CQ306" s="37">
        <v>4</v>
      </c>
      <c r="CR306" s="37">
        <v>3</v>
      </c>
      <c r="CS306" s="37">
        <v>0</v>
      </c>
      <c r="CT306" s="37">
        <v>0</v>
      </c>
      <c r="CU306" s="37">
        <v>0</v>
      </c>
      <c r="CV306" s="37">
        <v>0</v>
      </c>
      <c r="CW306" s="37">
        <v>0</v>
      </c>
      <c r="CX306" s="37">
        <v>0</v>
      </c>
      <c r="CY306" s="37">
        <v>0</v>
      </c>
      <c r="CZ306" s="37">
        <v>0</v>
      </c>
      <c r="DA306" s="37">
        <v>0</v>
      </c>
      <c r="DB306" s="37">
        <v>0</v>
      </c>
      <c r="DC306" s="37">
        <v>10</v>
      </c>
      <c r="DD306" s="37">
        <v>0</v>
      </c>
      <c r="DE306" s="37">
        <v>0</v>
      </c>
      <c r="DF306" s="37">
        <v>0</v>
      </c>
      <c r="DG306" s="37">
        <v>0</v>
      </c>
      <c r="DH306" s="37">
        <v>0</v>
      </c>
      <c r="DI306" s="37"/>
      <c r="DJ306" s="37">
        <v>0</v>
      </c>
      <c r="DK306" s="37">
        <v>9</v>
      </c>
      <c r="DL306" s="37">
        <v>0</v>
      </c>
      <c r="DM306" s="37">
        <v>2</v>
      </c>
      <c r="DN306" s="37">
        <v>14</v>
      </c>
      <c r="DO306" s="37">
        <v>13</v>
      </c>
      <c r="DP306" s="37">
        <v>13</v>
      </c>
      <c r="DQ306" s="37">
        <v>15</v>
      </c>
      <c r="DR306" s="37">
        <v>12</v>
      </c>
      <c r="DS306" s="37">
        <v>8</v>
      </c>
      <c r="DT306" s="37">
        <v>1</v>
      </c>
      <c r="DU306" s="37">
        <v>29</v>
      </c>
      <c r="DV306" s="37">
        <v>10</v>
      </c>
      <c r="DW306" s="37">
        <v>20</v>
      </c>
      <c r="DX306" s="37">
        <v>13</v>
      </c>
      <c r="DY306" s="37">
        <v>18</v>
      </c>
      <c r="DZ306" s="37">
        <v>20</v>
      </c>
      <c r="EA306" s="37">
        <v>10</v>
      </c>
      <c r="EB306" s="37">
        <v>26</v>
      </c>
      <c r="EC306" s="37">
        <v>11</v>
      </c>
      <c r="ED306" s="37">
        <v>16</v>
      </c>
      <c r="EE306" s="37">
        <f t="shared" si="72"/>
        <v>51</v>
      </c>
      <c r="EF306" s="37">
        <f t="shared" si="73"/>
        <v>56</v>
      </c>
      <c r="EG306" s="37">
        <f t="shared" si="74"/>
        <v>37</v>
      </c>
      <c r="EH306" s="37">
        <f t="shared" si="75"/>
        <v>40</v>
      </c>
      <c r="EI306" s="37">
        <f t="shared" si="76"/>
        <v>54</v>
      </c>
      <c r="EJ306" s="37">
        <f t="shared" si="77"/>
        <v>50</v>
      </c>
      <c r="EK306" s="37">
        <f t="shared" si="78"/>
        <v>62</v>
      </c>
      <c r="EL306" s="37">
        <f t="shared" si="79"/>
        <v>43</v>
      </c>
      <c r="EM306" s="37">
        <f t="shared" si="80"/>
        <v>39</v>
      </c>
      <c r="EN306" s="37">
        <f t="shared" si="81"/>
        <v>36</v>
      </c>
      <c r="EO306" s="37">
        <f t="shared" si="82"/>
        <v>24</v>
      </c>
      <c r="EP306" s="37">
        <f>DN306-DO306</f>
        <v>1</v>
      </c>
      <c r="EQ306" s="37">
        <f>DP306-DQ306</f>
        <v>-2</v>
      </c>
      <c r="ER306" s="37">
        <f>DR306-DS306</f>
        <v>4</v>
      </c>
      <c r="ES306" s="37">
        <f>DT306-DU306</f>
        <v>-28</v>
      </c>
      <c r="ET306" s="40">
        <v>6</v>
      </c>
      <c r="EU306" s="42" t="str">
        <f t="shared" si="86"/>
        <v>E</v>
      </c>
      <c r="EV306" s="42" t="str">
        <f t="shared" si="83"/>
        <v>N</v>
      </c>
      <c r="EW306" s="42" t="str">
        <f t="shared" si="84"/>
        <v>T</v>
      </c>
      <c r="EX306" s="42" t="str">
        <f t="shared" si="85"/>
        <v>P</v>
      </c>
      <c r="EY306" s="37" t="s">
        <v>57</v>
      </c>
      <c r="EZ306" s="37">
        <v>10</v>
      </c>
      <c r="FA306" s="37">
        <v>2</v>
      </c>
    </row>
    <row r="307" spans="1:157" x14ac:dyDescent="0.3">
      <c r="A307" s="37">
        <v>305</v>
      </c>
      <c r="B307" s="38">
        <v>42069</v>
      </c>
      <c r="C307" s="37">
        <v>1</v>
      </c>
      <c r="D307" s="37">
        <v>5</v>
      </c>
      <c r="E307" s="37"/>
      <c r="F307" s="37">
        <v>1</v>
      </c>
      <c r="G307" s="37"/>
      <c r="H307" s="40">
        <v>4.5454545454545456E-2</v>
      </c>
      <c r="I307" s="40">
        <v>1</v>
      </c>
      <c r="J307" s="40"/>
      <c r="K307" s="40">
        <v>0</v>
      </c>
      <c r="L307" s="40">
        <v>1</v>
      </c>
      <c r="M307" s="40">
        <v>4</v>
      </c>
      <c r="N307" s="40">
        <v>4</v>
      </c>
      <c r="O307" s="40">
        <v>0</v>
      </c>
      <c r="P307" s="40">
        <v>5</v>
      </c>
      <c r="Q307" s="40">
        <v>5</v>
      </c>
      <c r="R307" s="40">
        <v>0</v>
      </c>
      <c r="S307" s="40">
        <v>4.0909090909090908</v>
      </c>
      <c r="T307" s="40">
        <v>4.2</v>
      </c>
      <c r="U307" s="40">
        <v>3</v>
      </c>
      <c r="V307" s="40">
        <v>4.9000000000000004</v>
      </c>
      <c r="W307" s="40">
        <v>4.9000000000000004</v>
      </c>
      <c r="X307" s="40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v>11</v>
      </c>
      <c r="AD307" s="37">
        <v>0</v>
      </c>
      <c r="AE307" s="37">
        <v>0</v>
      </c>
      <c r="AF307" s="37">
        <v>0</v>
      </c>
      <c r="AG307" s="37">
        <v>0</v>
      </c>
      <c r="AH307" s="37">
        <v>0</v>
      </c>
      <c r="AI307" s="37">
        <v>0</v>
      </c>
      <c r="AJ307" s="37">
        <v>0</v>
      </c>
      <c r="AK307" s="37">
        <v>0</v>
      </c>
      <c r="AL307" s="37">
        <v>0</v>
      </c>
      <c r="AM307" s="37">
        <v>0</v>
      </c>
      <c r="AN307" s="37">
        <v>0</v>
      </c>
      <c r="AO307" s="37">
        <v>10</v>
      </c>
      <c r="AP307" s="37">
        <v>0</v>
      </c>
      <c r="AQ307" s="37">
        <v>0</v>
      </c>
      <c r="AR307" s="37">
        <v>0</v>
      </c>
      <c r="AS307" s="37">
        <v>0</v>
      </c>
      <c r="AT307" s="37">
        <v>0</v>
      </c>
      <c r="AU307" s="37">
        <v>0</v>
      </c>
      <c r="AV307" s="37">
        <v>0</v>
      </c>
      <c r="AW307" s="37">
        <v>0</v>
      </c>
      <c r="AX307" s="37">
        <v>0</v>
      </c>
      <c r="AY307" s="37">
        <v>11</v>
      </c>
      <c r="AZ307" s="37">
        <v>0</v>
      </c>
      <c r="BA307" s="37">
        <v>0</v>
      </c>
      <c r="BB307" s="37">
        <v>0</v>
      </c>
      <c r="BC307" s="37">
        <v>0</v>
      </c>
      <c r="BD307" s="37">
        <v>0</v>
      </c>
      <c r="BE307" s="37">
        <v>0</v>
      </c>
      <c r="BF307" s="37">
        <v>0</v>
      </c>
      <c r="BG307" s="37">
        <v>0</v>
      </c>
      <c r="BH307" s="37">
        <v>0</v>
      </c>
      <c r="BI307" s="37">
        <v>0</v>
      </c>
      <c r="BJ307" s="37">
        <v>0</v>
      </c>
      <c r="BK307" s="37">
        <v>10</v>
      </c>
      <c r="BL307" s="37">
        <v>0</v>
      </c>
      <c r="BM307" s="37">
        <v>0</v>
      </c>
      <c r="BN307" s="37">
        <v>0</v>
      </c>
      <c r="BO307" s="37">
        <v>0</v>
      </c>
      <c r="BP307" s="37">
        <v>0</v>
      </c>
      <c r="BQ307" s="37">
        <v>0</v>
      </c>
      <c r="BR307" s="37">
        <v>0</v>
      </c>
      <c r="BS307" s="37">
        <v>0</v>
      </c>
      <c r="BT307" s="37">
        <v>2</v>
      </c>
      <c r="BU307" s="37">
        <v>6</v>
      </c>
      <c r="BV307" s="37">
        <v>3</v>
      </c>
      <c r="BW307" s="37">
        <v>0</v>
      </c>
      <c r="BX307" s="37">
        <v>0</v>
      </c>
      <c r="BY307" s="37">
        <v>0</v>
      </c>
      <c r="BZ307" s="37">
        <v>0</v>
      </c>
      <c r="CA307" s="37">
        <v>0</v>
      </c>
      <c r="CB307" s="37">
        <v>0</v>
      </c>
      <c r="CC307" s="37">
        <v>0</v>
      </c>
      <c r="CD307" s="37">
        <v>0</v>
      </c>
      <c r="CE307" s="37">
        <v>0</v>
      </c>
      <c r="CF307" s="37">
        <v>1</v>
      </c>
      <c r="CG307" s="37">
        <v>9</v>
      </c>
      <c r="CH307" s="37">
        <v>0</v>
      </c>
      <c r="CI307" s="37">
        <v>0</v>
      </c>
      <c r="CJ307" s="37">
        <v>0</v>
      </c>
      <c r="CK307" s="37">
        <v>0</v>
      </c>
      <c r="CL307" s="37">
        <v>0</v>
      </c>
      <c r="CM307" s="37">
        <v>0</v>
      </c>
      <c r="CN307" s="37">
        <v>0</v>
      </c>
      <c r="CO307" s="37">
        <v>0</v>
      </c>
      <c r="CP307" s="37">
        <v>1</v>
      </c>
      <c r="CQ307" s="37">
        <v>6</v>
      </c>
      <c r="CR307" s="37">
        <v>3</v>
      </c>
      <c r="CS307" s="37">
        <v>0</v>
      </c>
      <c r="CT307" s="37">
        <v>0</v>
      </c>
      <c r="CU307" s="37">
        <v>0</v>
      </c>
      <c r="CV307" s="37">
        <v>0</v>
      </c>
      <c r="CW307" s="37">
        <v>0</v>
      </c>
      <c r="CX307" s="37">
        <v>0</v>
      </c>
      <c r="CY307" s="37">
        <v>0</v>
      </c>
      <c r="CZ307" s="37">
        <v>0</v>
      </c>
      <c r="DA307" s="37">
        <v>0</v>
      </c>
      <c r="DB307" s="37">
        <v>1</v>
      </c>
      <c r="DC307" s="37">
        <v>9</v>
      </c>
      <c r="DD307" s="37">
        <v>0</v>
      </c>
      <c r="DE307" s="37">
        <v>0</v>
      </c>
      <c r="DF307" s="37">
        <v>0</v>
      </c>
      <c r="DG307" s="37">
        <v>0</v>
      </c>
      <c r="DH307" s="37">
        <v>0</v>
      </c>
      <c r="DI307" s="37"/>
      <c r="DJ307" s="37">
        <v>9</v>
      </c>
      <c r="DK307" s="37">
        <v>0</v>
      </c>
      <c r="DL307" s="37">
        <v>0</v>
      </c>
      <c r="DM307" s="37">
        <v>1</v>
      </c>
      <c r="DN307" s="37">
        <v>9</v>
      </c>
      <c r="DO307" s="37">
        <v>19</v>
      </c>
      <c r="DP307" s="37">
        <v>15</v>
      </c>
      <c r="DQ307" s="37">
        <v>12</v>
      </c>
      <c r="DR307" s="37">
        <v>14</v>
      </c>
      <c r="DS307" s="37">
        <v>8</v>
      </c>
      <c r="DT307" s="37">
        <v>24</v>
      </c>
      <c r="DU307" s="37">
        <v>7</v>
      </c>
      <c r="DV307" s="37">
        <v>20</v>
      </c>
      <c r="DW307" s="37">
        <v>10</v>
      </c>
      <c r="DX307" s="37">
        <v>16</v>
      </c>
      <c r="DY307" s="37">
        <v>25</v>
      </c>
      <c r="DZ307" s="37">
        <v>18</v>
      </c>
      <c r="EA307" s="37">
        <v>20</v>
      </c>
      <c r="EB307" s="37">
        <v>13</v>
      </c>
      <c r="EC307" s="37">
        <v>6</v>
      </c>
      <c r="ED307" s="37">
        <v>16</v>
      </c>
      <c r="EE307" s="37">
        <f t="shared" si="72"/>
        <v>51</v>
      </c>
      <c r="EF307" s="37">
        <f t="shared" si="73"/>
        <v>51</v>
      </c>
      <c r="EG307" s="37">
        <f t="shared" si="74"/>
        <v>42</v>
      </c>
      <c r="EH307" s="37">
        <f t="shared" si="75"/>
        <v>50</v>
      </c>
      <c r="EI307" s="37">
        <f t="shared" si="76"/>
        <v>59</v>
      </c>
      <c r="EJ307" s="37">
        <f t="shared" si="77"/>
        <v>35</v>
      </c>
      <c r="EK307" s="37">
        <f t="shared" si="78"/>
        <v>39</v>
      </c>
      <c r="EL307" s="37">
        <f t="shared" si="79"/>
        <v>54</v>
      </c>
      <c r="EM307" s="37">
        <f t="shared" si="80"/>
        <v>51</v>
      </c>
      <c r="EN307" s="37">
        <f t="shared" si="81"/>
        <v>26</v>
      </c>
      <c r="EO307" s="37">
        <f t="shared" si="82"/>
        <v>22</v>
      </c>
      <c r="EP307" s="37">
        <f>DN307-DO307</f>
        <v>-10</v>
      </c>
      <c r="EQ307" s="37">
        <f>DP307-DQ307</f>
        <v>3</v>
      </c>
      <c r="ER307" s="37">
        <f>DR307-DS307</f>
        <v>6</v>
      </c>
      <c r="ES307" s="37">
        <f>DT307-DU307</f>
        <v>17</v>
      </c>
      <c r="ET307" s="40">
        <v>7</v>
      </c>
      <c r="EU307" s="42" t="str">
        <f t="shared" si="86"/>
        <v>I</v>
      </c>
      <c r="EV307" s="42" t="str">
        <f t="shared" si="83"/>
        <v>S</v>
      </c>
      <c r="EW307" s="42" t="str">
        <f t="shared" si="84"/>
        <v>T</v>
      </c>
      <c r="EX307" s="42" t="str">
        <f t="shared" si="85"/>
        <v>J</v>
      </c>
      <c r="EY307" s="37" t="s">
        <v>52</v>
      </c>
      <c r="EZ307" s="37">
        <v>10</v>
      </c>
      <c r="FA307" s="37">
        <v>2</v>
      </c>
    </row>
    <row r="308" spans="1:157" x14ac:dyDescent="0.3">
      <c r="A308" s="37">
        <v>306</v>
      </c>
      <c r="B308" s="38">
        <v>42069</v>
      </c>
      <c r="C308" s="37">
        <v>1</v>
      </c>
      <c r="D308" s="37">
        <v>6</v>
      </c>
      <c r="E308" s="37"/>
      <c r="F308" s="37">
        <v>0</v>
      </c>
      <c r="G308" s="37"/>
      <c r="H308" s="40">
        <v>0.36363636363636365</v>
      </c>
      <c r="I308" s="40">
        <v>1</v>
      </c>
      <c r="J308" s="40"/>
      <c r="K308" s="40">
        <v>0.13636363636363635</v>
      </c>
      <c r="L308" s="40">
        <v>1</v>
      </c>
      <c r="M308" s="40">
        <v>4</v>
      </c>
      <c r="N308" s="40">
        <v>4</v>
      </c>
      <c r="O308" s="40">
        <v>4</v>
      </c>
      <c r="P308" s="40">
        <v>4.7</v>
      </c>
      <c r="Q308" s="40">
        <v>4.7</v>
      </c>
      <c r="R308" s="40">
        <v>0</v>
      </c>
      <c r="S308" s="40">
        <v>3.8181818181818183</v>
      </c>
      <c r="T308" s="40">
        <v>4.2857142857142856</v>
      </c>
      <c r="U308" s="40">
        <v>3</v>
      </c>
      <c r="V308" s="40">
        <v>5</v>
      </c>
      <c r="W308" s="40">
        <v>5</v>
      </c>
      <c r="X308" s="40">
        <v>0</v>
      </c>
      <c r="Y308" s="37">
        <v>0</v>
      </c>
      <c r="Z308" s="37">
        <v>0</v>
      </c>
      <c r="AA308" s="37">
        <v>0</v>
      </c>
      <c r="AB308" s="37">
        <v>1</v>
      </c>
      <c r="AC308" s="37">
        <v>9</v>
      </c>
      <c r="AD308" s="37">
        <v>1</v>
      </c>
      <c r="AE308" s="37">
        <v>0</v>
      </c>
      <c r="AF308" s="37">
        <v>0</v>
      </c>
      <c r="AG308" s="37">
        <v>0</v>
      </c>
      <c r="AH308" s="37">
        <v>0</v>
      </c>
      <c r="AI308" s="37">
        <v>0</v>
      </c>
      <c r="AJ308" s="37">
        <v>0</v>
      </c>
      <c r="AK308" s="37">
        <v>0</v>
      </c>
      <c r="AL308" s="37">
        <v>0</v>
      </c>
      <c r="AM308" s="37">
        <v>0</v>
      </c>
      <c r="AN308" s="37">
        <v>3</v>
      </c>
      <c r="AO308" s="37">
        <v>7</v>
      </c>
      <c r="AP308" s="37">
        <v>0</v>
      </c>
      <c r="AQ308" s="37">
        <v>0</v>
      </c>
      <c r="AR308" s="37">
        <v>0</v>
      </c>
      <c r="AS308" s="37">
        <v>0</v>
      </c>
      <c r="AT308" s="37">
        <v>0</v>
      </c>
      <c r="AU308" s="37">
        <v>0</v>
      </c>
      <c r="AV308" s="37">
        <v>0</v>
      </c>
      <c r="AW308" s="37">
        <v>0</v>
      </c>
      <c r="AX308" s="37">
        <v>1</v>
      </c>
      <c r="AY308" s="37">
        <v>7</v>
      </c>
      <c r="AZ308" s="37">
        <v>1</v>
      </c>
      <c r="BA308" s="37">
        <v>0</v>
      </c>
      <c r="BB308" s="37">
        <v>0</v>
      </c>
      <c r="BC308" s="37">
        <v>0</v>
      </c>
      <c r="BD308" s="37">
        <v>0</v>
      </c>
      <c r="BE308" s="37">
        <v>0</v>
      </c>
      <c r="BF308" s="37">
        <v>0</v>
      </c>
      <c r="BG308" s="37">
        <v>0</v>
      </c>
      <c r="BH308" s="37">
        <v>0</v>
      </c>
      <c r="BI308" s="37">
        <v>0</v>
      </c>
      <c r="BJ308" s="37">
        <v>3</v>
      </c>
      <c r="BK308" s="37">
        <v>7</v>
      </c>
      <c r="BL308" s="37">
        <v>0</v>
      </c>
      <c r="BM308" s="37">
        <v>0</v>
      </c>
      <c r="BN308" s="37">
        <v>0</v>
      </c>
      <c r="BO308" s="37">
        <v>0</v>
      </c>
      <c r="BP308" s="37">
        <v>0</v>
      </c>
      <c r="BQ308" s="37">
        <v>0</v>
      </c>
      <c r="BR308" s="37">
        <v>0</v>
      </c>
      <c r="BS308" s="37">
        <v>0</v>
      </c>
      <c r="BT308" s="37">
        <v>5</v>
      </c>
      <c r="BU308" s="37">
        <v>3</v>
      </c>
      <c r="BV308" s="37">
        <v>3</v>
      </c>
      <c r="BW308" s="37">
        <v>0</v>
      </c>
      <c r="BX308" s="37">
        <v>0</v>
      </c>
      <c r="BY308" s="37">
        <v>0</v>
      </c>
      <c r="BZ308" s="37">
        <v>0</v>
      </c>
      <c r="CA308" s="37">
        <v>0</v>
      </c>
      <c r="CB308" s="37">
        <v>0</v>
      </c>
      <c r="CC308" s="37">
        <v>0</v>
      </c>
      <c r="CD308" s="37">
        <v>0</v>
      </c>
      <c r="CE308" s="37">
        <v>0</v>
      </c>
      <c r="CF308" s="37">
        <v>0</v>
      </c>
      <c r="CG308" s="37">
        <v>10</v>
      </c>
      <c r="CH308" s="37">
        <v>0</v>
      </c>
      <c r="CI308" s="37">
        <v>0</v>
      </c>
      <c r="CJ308" s="37">
        <v>0</v>
      </c>
      <c r="CK308" s="37">
        <v>0</v>
      </c>
      <c r="CL308" s="37">
        <v>0</v>
      </c>
      <c r="CM308" s="37">
        <v>0</v>
      </c>
      <c r="CN308" s="37">
        <v>0</v>
      </c>
      <c r="CO308" s="37">
        <v>0</v>
      </c>
      <c r="CP308" s="37">
        <v>1</v>
      </c>
      <c r="CQ308" s="37">
        <v>3</v>
      </c>
      <c r="CR308" s="37">
        <v>3</v>
      </c>
      <c r="CS308" s="37">
        <v>0</v>
      </c>
      <c r="CT308" s="37">
        <v>0</v>
      </c>
      <c r="CU308" s="37">
        <v>0</v>
      </c>
      <c r="CV308" s="37">
        <v>0</v>
      </c>
      <c r="CW308" s="37">
        <v>0</v>
      </c>
      <c r="CX308" s="37">
        <v>0</v>
      </c>
      <c r="CY308" s="37">
        <v>0</v>
      </c>
      <c r="CZ308" s="37">
        <v>0</v>
      </c>
      <c r="DA308" s="37">
        <v>0</v>
      </c>
      <c r="DB308" s="37">
        <v>0</v>
      </c>
      <c r="DC308" s="37">
        <v>10</v>
      </c>
      <c r="DD308" s="37">
        <v>0</v>
      </c>
      <c r="DE308" s="37">
        <v>0</v>
      </c>
      <c r="DF308" s="37">
        <v>0</v>
      </c>
      <c r="DG308" s="37">
        <v>0</v>
      </c>
      <c r="DH308" s="37">
        <v>0</v>
      </c>
      <c r="DI308" s="37"/>
      <c r="DJ308" s="37">
        <v>7</v>
      </c>
      <c r="DK308" s="37">
        <v>2</v>
      </c>
      <c r="DL308" s="37">
        <v>0</v>
      </c>
      <c r="DM308" s="37">
        <v>1</v>
      </c>
      <c r="DN308" s="37">
        <v>10</v>
      </c>
      <c r="DO308" s="37">
        <v>15</v>
      </c>
      <c r="DP308" s="37">
        <v>14</v>
      </c>
      <c r="DQ308" s="37">
        <v>19</v>
      </c>
      <c r="DR308" s="37">
        <v>25</v>
      </c>
      <c r="DS308" s="37">
        <v>4</v>
      </c>
      <c r="DT308" s="37">
        <v>25</v>
      </c>
      <c r="DU308" s="37">
        <v>1</v>
      </c>
      <c r="DV308" s="37">
        <v>17</v>
      </c>
      <c r="DW308" s="37">
        <v>9</v>
      </c>
      <c r="DX308" s="37">
        <v>17</v>
      </c>
      <c r="DY308" s="37">
        <v>17</v>
      </c>
      <c r="DZ308" s="37">
        <v>20</v>
      </c>
      <c r="EA308" s="37">
        <v>18</v>
      </c>
      <c r="EB308" s="37">
        <v>14</v>
      </c>
      <c r="EC308" s="37">
        <v>15</v>
      </c>
      <c r="ED308" s="37">
        <v>17</v>
      </c>
      <c r="EE308" s="37">
        <f t="shared" si="72"/>
        <v>43</v>
      </c>
      <c r="EF308" s="37">
        <f t="shared" si="73"/>
        <v>52</v>
      </c>
      <c r="EG308" s="37">
        <f t="shared" si="74"/>
        <v>49</v>
      </c>
      <c r="EH308" s="37">
        <f t="shared" si="75"/>
        <v>44</v>
      </c>
      <c r="EI308" s="37">
        <f t="shared" si="76"/>
        <v>54</v>
      </c>
      <c r="EJ308" s="37">
        <f t="shared" si="77"/>
        <v>46</v>
      </c>
      <c r="EK308" s="37">
        <f t="shared" si="78"/>
        <v>40</v>
      </c>
      <c r="EL308" s="37">
        <f t="shared" si="79"/>
        <v>54</v>
      </c>
      <c r="EM308" s="37">
        <f t="shared" si="80"/>
        <v>50</v>
      </c>
      <c r="EN308" s="37">
        <f t="shared" si="81"/>
        <v>26</v>
      </c>
      <c r="EO308" s="37">
        <f t="shared" si="82"/>
        <v>32</v>
      </c>
      <c r="EP308" s="37">
        <f>DN308-DO308</f>
        <v>-5</v>
      </c>
      <c r="EQ308" s="37">
        <f>DP308-DQ308</f>
        <v>-5</v>
      </c>
      <c r="ER308" s="37">
        <f>DR308-DS308</f>
        <v>21</v>
      </c>
      <c r="ES308" s="37">
        <f>DT308-DU308</f>
        <v>24</v>
      </c>
      <c r="ET308" s="40">
        <v>5</v>
      </c>
      <c r="EU308" s="42" t="str">
        <f t="shared" si="86"/>
        <v>I</v>
      </c>
      <c r="EV308" s="42" t="str">
        <f t="shared" si="83"/>
        <v>N</v>
      </c>
      <c r="EW308" s="42" t="str">
        <f t="shared" si="84"/>
        <v>T</v>
      </c>
      <c r="EX308" s="42" t="str">
        <f t="shared" si="85"/>
        <v>J</v>
      </c>
      <c r="EY308" s="37" t="s">
        <v>58</v>
      </c>
      <c r="EZ308" s="37">
        <v>10</v>
      </c>
      <c r="FA308" s="37">
        <v>2</v>
      </c>
    </row>
    <row r="309" spans="1:157" x14ac:dyDescent="0.3">
      <c r="A309" s="37">
        <v>307</v>
      </c>
      <c r="B309" s="38">
        <v>42069</v>
      </c>
      <c r="C309" s="37">
        <v>2</v>
      </c>
      <c r="D309" s="37">
        <v>7</v>
      </c>
      <c r="E309" s="37"/>
      <c r="F309" s="37">
        <v>0</v>
      </c>
      <c r="G309" s="37"/>
      <c r="H309" s="40">
        <v>0</v>
      </c>
      <c r="I309" s="40">
        <v>1</v>
      </c>
      <c r="J309" s="40"/>
      <c r="K309" s="40">
        <v>0</v>
      </c>
      <c r="L309" s="40">
        <v>1</v>
      </c>
      <c r="M309" s="40">
        <v>3.3636363636363638</v>
      </c>
      <c r="N309" s="40">
        <v>3.5</v>
      </c>
      <c r="O309" s="40">
        <v>3.2</v>
      </c>
      <c r="P309" s="40">
        <v>5</v>
      </c>
      <c r="Q309" s="40">
        <v>5</v>
      </c>
      <c r="R309" s="40">
        <v>0</v>
      </c>
      <c r="S309" s="40">
        <v>4.2727272727272725</v>
      </c>
      <c r="T309" s="40">
        <v>4.4000000000000004</v>
      </c>
      <c r="U309" s="40">
        <v>3</v>
      </c>
      <c r="V309" s="40">
        <v>5.0999999999999996</v>
      </c>
      <c r="W309" s="40">
        <v>5.0999999999999996</v>
      </c>
      <c r="X309" s="40">
        <v>0</v>
      </c>
      <c r="Y309" s="37">
        <v>0</v>
      </c>
      <c r="Z309" s="37">
        <v>0</v>
      </c>
      <c r="AA309" s="37">
        <v>0</v>
      </c>
      <c r="AB309" s="37">
        <v>7</v>
      </c>
      <c r="AC309" s="37">
        <v>4</v>
      </c>
      <c r="AD309" s="37">
        <v>0</v>
      </c>
      <c r="AE309" s="37">
        <v>0</v>
      </c>
      <c r="AF309" s="37">
        <v>0</v>
      </c>
      <c r="AG309" s="37">
        <v>0</v>
      </c>
      <c r="AH309" s="37">
        <v>0</v>
      </c>
      <c r="AI309" s="37">
        <v>0</v>
      </c>
      <c r="AJ309" s="37">
        <v>0</v>
      </c>
      <c r="AK309" s="37">
        <v>0</v>
      </c>
      <c r="AL309" s="37">
        <v>0</v>
      </c>
      <c r="AM309" s="37">
        <v>0</v>
      </c>
      <c r="AN309" s="37">
        <v>0</v>
      </c>
      <c r="AO309" s="37">
        <v>10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v>0</v>
      </c>
      <c r="AW309" s="37">
        <v>0</v>
      </c>
      <c r="AX309" s="37">
        <v>3</v>
      </c>
      <c r="AY309" s="37">
        <v>3</v>
      </c>
      <c r="AZ309" s="37">
        <v>0</v>
      </c>
      <c r="BA309" s="37">
        <v>0</v>
      </c>
      <c r="BB309" s="37">
        <v>0</v>
      </c>
      <c r="BC309" s="37">
        <v>0</v>
      </c>
      <c r="BD309" s="37">
        <v>0</v>
      </c>
      <c r="BE309" s="37">
        <v>0</v>
      </c>
      <c r="BF309" s="37">
        <v>0</v>
      </c>
      <c r="BG309" s="37">
        <v>0</v>
      </c>
      <c r="BH309" s="37">
        <v>0</v>
      </c>
      <c r="BI309" s="37">
        <v>0</v>
      </c>
      <c r="BJ309" s="37">
        <v>0</v>
      </c>
      <c r="BK309" s="37">
        <v>10</v>
      </c>
      <c r="BL309" s="37">
        <v>0</v>
      </c>
      <c r="BM309" s="37">
        <v>0</v>
      </c>
      <c r="BN309" s="37">
        <v>0</v>
      </c>
      <c r="BO309" s="37">
        <v>0</v>
      </c>
      <c r="BP309" s="37">
        <v>0</v>
      </c>
      <c r="BQ309" s="37">
        <v>0</v>
      </c>
      <c r="BR309" s="37">
        <v>0</v>
      </c>
      <c r="BS309" s="37">
        <v>0</v>
      </c>
      <c r="BT309" s="37">
        <v>1</v>
      </c>
      <c r="BU309" s="37">
        <v>7</v>
      </c>
      <c r="BV309" s="37">
        <v>2</v>
      </c>
      <c r="BW309" s="37">
        <v>1</v>
      </c>
      <c r="BX309" s="37">
        <v>0</v>
      </c>
      <c r="BY309" s="37">
        <v>0</v>
      </c>
      <c r="BZ309" s="37">
        <v>0</v>
      </c>
      <c r="CA309" s="37">
        <v>0</v>
      </c>
      <c r="CB309" s="37">
        <v>0</v>
      </c>
      <c r="CC309" s="37">
        <v>0</v>
      </c>
      <c r="CD309" s="37">
        <v>0</v>
      </c>
      <c r="CE309" s="37">
        <v>0</v>
      </c>
      <c r="CF309" s="37">
        <v>0</v>
      </c>
      <c r="CG309" s="37">
        <v>9</v>
      </c>
      <c r="CH309" s="37">
        <v>1</v>
      </c>
      <c r="CI309" s="37">
        <v>0</v>
      </c>
      <c r="CJ309" s="37">
        <v>0</v>
      </c>
      <c r="CK309" s="37">
        <v>0</v>
      </c>
      <c r="CL309" s="37">
        <v>0</v>
      </c>
      <c r="CM309" s="37">
        <v>0</v>
      </c>
      <c r="CN309" s="37">
        <v>0</v>
      </c>
      <c r="CO309" s="37">
        <v>0</v>
      </c>
      <c r="CP309" s="37">
        <v>0</v>
      </c>
      <c r="CQ309" s="37">
        <v>7</v>
      </c>
      <c r="CR309" s="37">
        <v>2</v>
      </c>
      <c r="CS309" s="37">
        <v>1</v>
      </c>
      <c r="CT309" s="37">
        <v>0</v>
      </c>
      <c r="CU309" s="37">
        <v>0</v>
      </c>
      <c r="CV309" s="37">
        <v>0</v>
      </c>
      <c r="CW309" s="37">
        <v>0</v>
      </c>
      <c r="CX309" s="37">
        <v>0</v>
      </c>
      <c r="CY309" s="37">
        <v>0</v>
      </c>
      <c r="CZ309" s="37">
        <v>0</v>
      </c>
      <c r="DA309" s="37">
        <v>0</v>
      </c>
      <c r="DB309" s="37">
        <v>0</v>
      </c>
      <c r="DC309" s="37">
        <v>9</v>
      </c>
      <c r="DD309" s="37">
        <v>1</v>
      </c>
      <c r="DE309" s="37">
        <v>0</v>
      </c>
      <c r="DF309" s="37">
        <v>0</v>
      </c>
      <c r="DG309" s="37">
        <v>0</v>
      </c>
      <c r="DH309" s="37">
        <v>0</v>
      </c>
      <c r="DI309" s="37"/>
      <c r="DJ309" s="37">
        <v>9</v>
      </c>
      <c r="DK309" s="37">
        <v>0</v>
      </c>
      <c r="DL309" s="37">
        <v>0</v>
      </c>
      <c r="DM309" s="37">
        <v>1</v>
      </c>
      <c r="DN309" s="37">
        <v>10</v>
      </c>
      <c r="DO309" s="37">
        <v>14</v>
      </c>
      <c r="DP309" s="37">
        <v>15</v>
      </c>
      <c r="DQ309" s="37">
        <v>14</v>
      </c>
      <c r="DR309" s="37">
        <v>23</v>
      </c>
      <c r="DS309" s="37">
        <v>3</v>
      </c>
      <c r="DT309" s="37">
        <v>25</v>
      </c>
      <c r="DU309" s="37">
        <v>4</v>
      </c>
      <c r="DV309" s="37">
        <v>27</v>
      </c>
      <c r="DW309" s="37">
        <v>15</v>
      </c>
      <c r="DX309" s="37">
        <v>17</v>
      </c>
      <c r="DY309" s="37">
        <v>7</v>
      </c>
      <c r="DZ309" s="37">
        <v>14</v>
      </c>
      <c r="EA309" s="37">
        <v>17</v>
      </c>
      <c r="EB309" s="37">
        <v>11</v>
      </c>
      <c r="EC309" s="37">
        <v>22</v>
      </c>
      <c r="ED309" s="37">
        <v>14</v>
      </c>
      <c r="EE309" s="37">
        <f t="shared" si="72"/>
        <v>39</v>
      </c>
      <c r="EF309" s="37">
        <f t="shared" si="73"/>
        <v>42</v>
      </c>
      <c r="EG309" s="37">
        <f t="shared" si="74"/>
        <v>63</v>
      </c>
      <c r="EH309" s="37">
        <f t="shared" si="75"/>
        <v>59</v>
      </c>
      <c r="EI309" s="37">
        <f t="shared" si="76"/>
        <v>35</v>
      </c>
      <c r="EJ309" s="37">
        <f t="shared" si="77"/>
        <v>50</v>
      </c>
      <c r="EK309" s="37">
        <f t="shared" si="78"/>
        <v>40</v>
      </c>
      <c r="EL309" s="37">
        <f t="shared" si="79"/>
        <v>58</v>
      </c>
      <c r="EM309" s="37">
        <f t="shared" si="80"/>
        <v>46</v>
      </c>
      <c r="EN309" s="37">
        <f t="shared" si="81"/>
        <v>29</v>
      </c>
      <c r="EO309" s="37">
        <f t="shared" si="82"/>
        <v>39</v>
      </c>
      <c r="EP309" s="37">
        <f>DN309-DO309</f>
        <v>-4</v>
      </c>
      <c r="EQ309" s="37">
        <f>DP309-DQ309</f>
        <v>1</v>
      </c>
      <c r="ER309" s="37">
        <f>DR309-DS309</f>
        <v>20</v>
      </c>
      <c r="ES309" s="37">
        <f>DT309-DU309</f>
        <v>21</v>
      </c>
      <c r="ET309" s="40">
        <v>6.666666666666667</v>
      </c>
      <c r="EU309" s="42" t="str">
        <f t="shared" si="86"/>
        <v>I</v>
      </c>
      <c r="EV309" s="42" t="str">
        <f t="shared" si="83"/>
        <v>S</v>
      </c>
      <c r="EW309" s="42" t="str">
        <f t="shared" si="84"/>
        <v>T</v>
      </c>
      <c r="EX309" s="42" t="str">
        <f t="shared" si="85"/>
        <v>J</v>
      </c>
      <c r="EY309" s="37" t="s">
        <v>52</v>
      </c>
      <c r="EZ309" s="37">
        <v>5</v>
      </c>
      <c r="FA309" s="37">
        <v>2</v>
      </c>
    </row>
    <row r="310" spans="1:157" x14ac:dyDescent="0.3">
      <c r="A310" s="37">
        <v>308</v>
      </c>
      <c r="B310" s="38">
        <v>42069</v>
      </c>
      <c r="C310" s="37">
        <v>2</v>
      </c>
      <c r="D310" s="37">
        <v>8</v>
      </c>
      <c r="E310" s="37"/>
      <c r="F310" s="37">
        <v>1</v>
      </c>
      <c r="G310" s="37"/>
      <c r="H310" s="40">
        <v>0</v>
      </c>
      <c r="I310" s="40">
        <v>1</v>
      </c>
      <c r="J310" s="40"/>
      <c r="K310" s="40">
        <v>0</v>
      </c>
      <c r="L310" s="40">
        <v>1</v>
      </c>
      <c r="M310" s="40">
        <v>4</v>
      </c>
      <c r="N310" s="40">
        <v>4</v>
      </c>
      <c r="O310" s="40">
        <v>4</v>
      </c>
      <c r="P310" s="40">
        <v>5</v>
      </c>
      <c r="Q310" s="40">
        <v>5</v>
      </c>
      <c r="R310" s="40">
        <v>0</v>
      </c>
      <c r="S310" s="40">
        <v>4</v>
      </c>
      <c r="T310" s="40">
        <v>4.333333333333333</v>
      </c>
      <c r="U310" s="40">
        <v>2.5</v>
      </c>
      <c r="V310" s="40">
        <v>5.2</v>
      </c>
      <c r="W310" s="40">
        <v>5.2</v>
      </c>
      <c r="X310" s="40">
        <v>0</v>
      </c>
      <c r="Y310" s="37">
        <v>0</v>
      </c>
      <c r="Z310" s="37">
        <v>0</v>
      </c>
      <c r="AA310" s="37">
        <v>0</v>
      </c>
      <c r="AB310" s="37">
        <v>0</v>
      </c>
      <c r="AC310" s="37">
        <v>11</v>
      </c>
      <c r="AD310" s="37">
        <v>0</v>
      </c>
      <c r="AE310" s="37">
        <v>0</v>
      </c>
      <c r="AF310" s="37">
        <v>0</v>
      </c>
      <c r="AG310" s="37">
        <v>0</v>
      </c>
      <c r="AH310" s="37">
        <v>0</v>
      </c>
      <c r="AI310" s="37">
        <v>0</v>
      </c>
      <c r="AJ310" s="37">
        <v>0</v>
      </c>
      <c r="AK310" s="37">
        <v>0</v>
      </c>
      <c r="AL310" s="37">
        <v>0</v>
      </c>
      <c r="AM310" s="37">
        <v>0</v>
      </c>
      <c r="AN310" s="37">
        <v>0</v>
      </c>
      <c r="AO310" s="37">
        <v>10</v>
      </c>
      <c r="AP310" s="37">
        <v>0</v>
      </c>
      <c r="AQ310" s="37">
        <v>0</v>
      </c>
      <c r="AR310" s="37">
        <v>0</v>
      </c>
      <c r="AS310" s="37">
        <v>0</v>
      </c>
      <c r="AT310" s="37">
        <v>0</v>
      </c>
      <c r="AU310" s="37">
        <v>0</v>
      </c>
      <c r="AV310" s="37">
        <v>0</v>
      </c>
      <c r="AW310" s="37">
        <v>0</v>
      </c>
      <c r="AX310" s="37">
        <v>0</v>
      </c>
      <c r="AY310" s="37">
        <v>9</v>
      </c>
      <c r="AZ310" s="37">
        <v>0</v>
      </c>
      <c r="BA310" s="37">
        <v>0</v>
      </c>
      <c r="BB310" s="37">
        <v>0</v>
      </c>
      <c r="BC310" s="37">
        <v>0</v>
      </c>
      <c r="BD310" s="37">
        <v>0</v>
      </c>
      <c r="BE310" s="37">
        <v>0</v>
      </c>
      <c r="BF310" s="37">
        <v>0</v>
      </c>
      <c r="BG310" s="37">
        <v>0</v>
      </c>
      <c r="BH310" s="37">
        <v>0</v>
      </c>
      <c r="BI310" s="37">
        <v>0</v>
      </c>
      <c r="BJ310" s="37">
        <v>0</v>
      </c>
      <c r="BK310" s="37">
        <v>10</v>
      </c>
      <c r="BL310" s="37">
        <v>0</v>
      </c>
      <c r="BM310" s="37">
        <v>0</v>
      </c>
      <c r="BN310" s="37">
        <v>0</v>
      </c>
      <c r="BO310" s="37">
        <v>0</v>
      </c>
      <c r="BP310" s="37">
        <v>0</v>
      </c>
      <c r="BQ310" s="37">
        <v>0</v>
      </c>
      <c r="BR310" s="37">
        <v>0</v>
      </c>
      <c r="BS310" s="37">
        <v>1</v>
      </c>
      <c r="BT310" s="37">
        <v>1</v>
      </c>
      <c r="BU310" s="37">
        <v>6</v>
      </c>
      <c r="BV310" s="37">
        <v>3</v>
      </c>
      <c r="BW310" s="37">
        <v>0</v>
      </c>
      <c r="BX310" s="37">
        <v>0</v>
      </c>
      <c r="BY310" s="37">
        <v>0</v>
      </c>
      <c r="BZ310" s="37">
        <v>0</v>
      </c>
      <c r="CA310" s="37">
        <v>0</v>
      </c>
      <c r="CB310" s="37">
        <v>0</v>
      </c>
      <c r="CC310" s="37">
        <v>0</v>
      </c>
      <c r="CD310" s="37">
        <v>0</v>
      </c>
      <c r="CE310" s="37">
        <v>0</v>
      </c>
      <c r="CF310" s="37">
        <v>0</v>
      </c>
      <c r="CG310" s="37">
        <v>8</v>
      </c>
      <c r="CH310" s="37">
        <v>2</v>
      </c>
      <c r="CI310" s="37">
        <v>0</v>
      </c>
      <c r="CJ310" s="37">
        <v>0</v>
      </c>
      <c r="CK310" s="37">
        <v>0</v>
      </c>
      <c r="CL310" s="37">
        <v>0</v>
      </c>
      <c r="CM310" s="37">
        <v>0</v>
      </c>
      <c r="CN310" s="37">
        <v>0</v>
      </c>
      <c r="CO310" s="37">
        <v>0</v>
      </c>
      <c r="CP310" s="37">
        <v>0</v>
      </c>
      <c r="CQ310" s="37">
        <v>6</v>
      </c>
      <c r="CR310" s="37">
        <v>3</v>
      </c>
      <c r="CS310" s="37">
        <v>0</v>
      </c>
      <c r="CT310" s="37">
        <v>0</v>
      </c>
      <c r="CU310" s="37">
        <v>0</v>
      </c>
      <c r="CV310" s="37">
        <v>0</v>
      </c>
      <c r="CW310" s="37">
        <v>0</v>
      </c>
      <c r="CX310" s="37">
        <v>0</v>
      </c>
      <c r="CY310" s="37">
        <v>0</v>
      </c>
      <c r="CZ310" s="37">
        <v>0</v>
      </c>
      <c r="DA310" s="37">
        <v>0</v>
      </c>
      <c r="DB310" s="37">
        <v>0</v>
      </c>
      <c r="DC310" s="37">
        <v>8</v>
      </c>
      <c r="DD310" s="37">
        <v>2</v>
      </c>
      <c r="DE310" s="37">
        <v>0</v>
      </c>
      <c r="DF310" s="37">
        <v>0</v>
      </c>
      <c r="DG310" s="37">
        <v>0</v>
      </c>
      <c r="DH310" s="37">
        <v>0</v>
      </c>
      <c r="DI310" s="37"/>
      <c r="DJ310" s="37">
        <v>0</v>
      </c>
      <c r="DK310" s="37">
        <v>9</v>
      </c>
      <c r="DL310" s="37">
        <v>0</v>
      </c>
      <c r="DM310" s="37">
        <v>2</v>
      </c>
      <c r="DN310" s="37">
        <v>9</v>
      </c>
      <c r="DO310" s="37">
        <v>17</v>
      </c>
      <c r="DP310" s="37">
        <v>14</v>
      </c>
      <c r="DQ310" s="37">
        <v>15</v>
      </c>
      <c r="DR310" s="37">
        <v>19</v>
      </c>
      <c r="DS310" s="37">
        <v>2</v>
      </c>
      <c r="DT310" s="37">
        <v>11</v>
      </c>
      <c r="DU310" s="37">
        <v>19</v>
      </c>
      <c r="DV310" s="37">
        <v>14</v>
      </c>
      <c r="DW310" s="37">
        <v>17</v>
      </c>
      <c r="DX310" s="37">
        <v>19</v>
      </c>
      <c r="DY310" s="37">
        <v>12</v>
      </c>
      <c r="DZ310" s="37">
        <v>16</v>
      </c>
      <c r="EA310" s="37">
        <v>17</v>
      </c>
      <c r="EB310" s="37">
        <v>18</v>
      </c>
      <c r="EC310" s="37">
        <v>13</v>
      </c>
      <c r="ED310" s="37">
        <v>18</v>
      </c>
      <c r="EE310" s="37">
        <f t="shared" si="72"/>
        <v>48</v>
      </c>
      <c r="EF310" s="37">
        <f t="shared" si="73"/>
        <v>51</v>
      </c>
      <c r="EG310" s="37">
        <f t="shared" si="74"/>
        <v>45</v>
      </c>
      <c r="EH310" s="37">
        <f t="shared" si="75"/>
        <v>48</v>
      </c>
      <c r="EI310" s="37">
        <f t="shared" si="76"/>
        <v>46</v>
      </c>
      <c r="EJ310" s="37">
        <f t="shared" si="77"/>
        <v>50</v>
      </c>
      <c r="EK310" s="37">
        <f t="shared" si="78"/>
        <v>53</v>
      </c>
      <c r="EL310" s="37">
        <f t="shared" si="79"/>
        <v>49</v>
      </c>
      <c r="EM310" s="37">
        <f t="shared" si="80"/>
        <v>42</v>
      </c>
      <c r="EN310" s="37">
        <f t="shared" si="81"/>
        <v>35</v>
      </c>
      <c r="EO310" s="37">
        <f t="shared" si="82"/>
        <v>32</v>
      </c>
      <c r="EP310" s="37">
        <f>DN310-DO310</f>
        <v>-8</v>
      </c>
      <c r="EQ310" s="37">
        <f>DP310-DQ310</f>
        <v>-1</v>
      </c>
      <c r="ER310" s="37">
        <f>DR310-DS310</f>
        <v>17</v>
      </c>
      <c r="ES310" s="37">
        <f>DT310-DU310</f>
        <v>-8</v>
      </c>
      <c r="ET310" s="40">
        <v>7</v>
      </c>
      <c r="EU310" s="42" t="str">
        <f t="shared" si="86"/>
        <v>I</v>
      </c>
      <c r="EV310" s="42" t="str">
        <f t="shared" si="83"/>
        <v>N</v>
      </c>
      <c r="EW310" s="42" t="str">
        <f t="shared" si="84"/>
        <v>T</v>
      </c>
      <c r="EX310" s="42" t="str">
        <f t="shared" si="85"/>
        <v>P</v>
      </c>
      <c r="EY310" s="37" t="s">
        <v>59</v>
      </c>
      <c r="EZ310" s="37">
        <v>5</v>
      </c>
      <c r="FA310" s="37">
        <v>2</v>
      </c>
    </row>
    <row r="311" spans="1:157" x14ac:dyDescent="0.3">
      <c r="A311" s="37">
        <v>309</v>
      </c>
      <c r="B311" s="38">
        <v>42069</v>
      </c>
      <c r="C311" s="37">
        <v>2</v>
      </c>
      <c r="D311" s="37">
        <v>9</v>
      </c>
      <c r="E311" s="37"/>
      <c r="F311" s="37">
        <v>0</v>
      </c>
      <c r="G311" s="37"/>
      <c r="H311" s="40">
        <v>0.72727272727272729</v>
      </c>
      <c r="I311" s="40">
        <v>1</v>
      </c>
      <c r="J311" s="40"/>
      <c r="K311" s="40">
        <v>0.31818181818181818</v>
      </c>
      <c r="L311" s="40">
        <v>1</v>
      </c>
      <c r="M311" s="40">
        <v>4.9090909090909092</v>
      </c>
      <c r="N311" s="40">
        <v>4.9090909090909092</v>
      </c>
      <c r="O311" s="40">
        <v>0</v>
      </c>
      <c r="P311" s="40">
        <v>5</v>
      </c>
      <c r="Q311" s="40">
        <v>5</v>
      </c>
      <c r="R311" s="40">
        <v>0</v>
      </c>
      <c r="S311" s="40">
        <v>3.9090909090909092</v>
      </c>
      <c r="T311" s="40">
        <v>4.4000000000000004</v>
      </c>
      <c r="U311" s="40">
        <v>3.5</v>
      </c>
      <c r="V311" s="40">
        <v>5.2</v>
      </c>
      <c r="W311" s="40">
        <v>5.2</v>
      </c>
      <c r="X311" s="40">
        <v>0</v>
      </c>
      <c r="Y311" s="37">
        <v>0</v>
      </c>
      <c r="Z311" s="37">
        <v>0</v>
      </c>
      <c r="AA311" s="37">
        <v>0</v>
      </c>
      <c r="AB311" s="37">
        <v>0</v>
      </c>
      <c r="AC311" s="37">
        <v>1</v>
      </c>
      <c r="AD311" s="37">
        <v>10</v>
      </c>
      <c r="AE311" s="37">
        <v>0</v>
      </c>
      <c r="AF311" s="37">
        <v>0</v>
      </c>
      <c r="AG311" s="37">
        <v>0</v>
      </c>
      <c r="AH311" s="37">
        <v>0</v>
      </c>
      <c r="AI311" s="37">
        <v>0</v>
      </c>
      <c r="AJ311" s="37">
        <v>0</v>
      </c>
      <c r="AK311" s="37">
        <v>0</v>
      </c>
      <c r="AL311" s="37">
        <v>0</v>
      </c>
      <c r="AM311" s="37">
        <v>0</v>
      </c>
      <c r="AN311" s="37">
        <v>0</v>
      </c>
      <c r="AO311" s="37">
        <v>10</v>
      </c>
      <c r="AP311" s="37">
        <v>0</v>
      </c>
      <c r="AQ311" s="37">
        <v>0</v>
      </c>
      <c r="AR311" s="37">
        <v>0</v>
      </c>
      <c r="AS311" s="37">
        <v>0</v>
      </c>
      <c r="AT311" s="37">
        <v>0</v>
      </c>
      <c r="AU311" s="37">
        <v>0</v>
      </c>
      <c r="AV311" s="37">
        <v>0</v>
      </c>
      <c r="AW311" s="37">
        <v>0</v>
      </c>
      <c r="AX311" s="37">
        <v>0</v>
      </c>
      <c r="AY311" s="37">
        <v>1</v>
      </c>
      <c r="AZ311" s="37">
        <v>10</v>
      </c>
      <c r="BA311" s="37">
        <v>0</v>
      </c>
      <c r="BB311" s="37">
        <v>0</v>
      </c>
      <c r="BC311" s="37">
        <v>0</v>
      </c>
      <c r="BD311" s="37">
        <v>0</v>
      </c>
      <c r="BE311" s="37">
        <v>0</v>
      </c>
      <c r="BF311" s="37">
        <v>0</v>
      </c>
      <c r="BG311" s="37">
        <v>0</v>
      </c>
      <c r="BH311" s="37">
        <v>0</v>
      </c>
      <c r="BI311" s="37">
        <v>0</v>
      </c>
      <c r="BJ311" s="37">
        <v>0</v>
      </c>
      <c r="BK311" s="37">
        <v>10</v>
      </c>
      <c r="BL311" s="37">
        <v>0</v>
      </c>
      <c r="BM311" s="37">
        <v>0</v>
      </c>
      <c r="BN311" s="37">
        <v>0</v>
      </c>
      <c r="BO311" s="37">
        <v>0</v>
      </c>
      <c r="BP311" s="37">
        <v>0</v>
      </c>
      <c r="BQ311" s="37">
        <v>0</v>
      </c>
      <c r="BR311" s="37">
        <v>0</v>
      </c>
      <c r="BS311" s="37">
        <v>1</v>
      </c>
      <c r="BT311" s="37">
        <v>1</v>
      </c>
      <c r="BU311" s="37">
        <v>7</v>
      </c>
      <c r="BV311" s="37">
        <v>2</v>
      </c>
      <c r="BW311" s="37">
        <v>0</v>
      </c>
      <c r="BX311" s="37">
        <v>0</v>
      </c>
      <c r="BY311" s="37">
        <v>0</v>
      </c>
      <c r="BZ311" s="37">
        <v>0</v>
      </c>
      <c r="CA311" s="37">
        <v>0</v>
      </c>
      <c r="CB311" s="37">
        <v>0</v>
      </c>
      <c r="CC311" s="37">
        <v>0</v>
      </c>
      <c r="CD311" s="37">
        <v>0</v>
      </c>
      <c r="CE311" s="37">
        <v>0</v>
      </c>
      <c r="CF311" s="37">
        <v>0</v>
      </c>
      <c r="CG311" s="37">
        <v>8</v>
      </c>
      <c r="CH311" s="37">
        <v>2</v>
      </c>
      <c r="CI311" s="37">
        <v>0</v>
      </c>
      <c r="CJ311" s="37">
        <v>0</v>
      </c>
      <c r="CK311" s="37">
        <v>0</v>
      </c>
      <c r="CL311" s="37">
        <v>0</v>
      </c>
      <c r="CM311" s="37">
        <v>0</v>
      </c>
      <c r="CN311" s="37">
        <v>0</v>
      </c>
      <c r="CO311" s="37">
        <v>0</v>
      </c>
      <c r="CP311" s="37">
        <v>0</v>
      </c>
      <c r="CQ311" s="37">
        <v>3</v>
      </c>
      <c r="CR311" s="37">
        <v>2</v>
      </c>
      <c r="CS311" s="37">
        <v>0</v>
      </c>
      <c r="CT311" s="37">
        <v>0</v>
      </c>
      <c r="CU311" s="37">
        <v>0</v>
      </c>
      <c r="CV311" s="37">
        <v>0</v>
      </c>
      <c r="CW311" s="37">
        <v>0</v>
      </c>
      <c r="CX311" s="37">
        <v>0</v>
      </c>
      <c r="CY311" s="37">
        <v>0</v>
      </c>
      <c r="CZ311" s="37">
        <v>0</v>
      </c>
      <c r="DA311" s="37">
        <v>0</v>
      </c>
      <c r="DB311" s="37">
        <v>0</v>
      </c>
      <c r="DC311" s="37">
        <v>8</v>
      </c>
      <c r="DD311" s="37">
        <v>2</v>
      </c>
      <c r="DE311" s="37">
        <v>0</v>
      </c>
      <c r="DF311" s="37">
        <v>0</v>
      </c>
      <c r="DG311" s="37">
        <v>0</v>
      </c>
      <c r="DH311" s="37">
        <v>0</v>
      </c>
      <c r="DI311" s="37"/>
      <c r="DJ311" s="37">
        <v>9</v>
      </c>
      <c r="DK311" s="37">
        <v>0</v>
      </c>
      <c r="DL311" s="37">
        <v>0</v>
      </c>
      <c r="DM311" s="37">
        <v>1</v>
      </c>
      <c r="DN311" s="37">
        <v>1</v>
      </c>
      <c r="DO311" s="37">
        <v>28</v>
      </c>
      <c r="DP311" s="37">
        <v>22</v>
      </c>
      <c r="DQ311" s="37">
        <v>13</v>
      </c>
      <c r="DR311" s="37">
        <v>31</v>
      </c>
      <c r="DS311" s="37">
        <v>0</v>
      </c>
      <c r="DT311" s="37">
        <v>22</v>
      </c>
      <c r="DU311" s="37">
        <v>6</v>
      </c>
      <c r="DV311" s="37">
        <v>21</v>
      </c>
      <c r="DW311" s="37">
        <v>7</v>
      </c>
      <c r="DX311" s="37">
        <v>16</v>
      </c>
      <c r="DY311" s="37">
        <v>22</v>
      </c>
      <c r="DZ311" s="37">
        <v>22</v>
      </c>
      <c r="EA311" s="37">
        <v>18</v>
      </c>
      <c r="EB311" s="37">
        <v>12</v>
      </c>
      <c r="EC311" s="37">
        <v>8</v>
      </c>
      <c r="ED311" s="37">
        <v>18</v>
      </c>
      <c r="EE311" s="37">
        <f t="shared" si="72"/>
        <v>45</v>
      </c>
      <c r="EF311" s="37">
        <f t="shared" si="73"/>
        <v>52</v>
      </c>
      <c r="EG311" s="37">
        <f t="shared" si="74"/>
        <v>47</v>
      </c>
      <c r="EH311" s="37">
        <f t="shared" si="75"/>
        <v>46</v>
      </c>
      <c r="EI311" s="37">
        <f t="shared" si="76"/>
        <v>62</v>
      </c>
      <c r="EJ311" s="37">
        <f t="shared" si="77"/>
        <v>36</v>
      </c>
      <c r="EK311" s="37">
        <f t="shared" si="78"/>
        <v>37</v>
      </c>
      <c r="EL311" s="37">
        <f t="shared" si="79"/>
        <v>59</v>
      </c>
      <c r="EM311" s="37">
        <f t="shared" si="80"/>
        <v>48</v>
      </c>
      <c r="EN311" s="37">
        <f t="shared" si="81"/>
        <v>25</v>
      </c>
      <c r="EO311" s="37">
        <f t="shared" si="82"/>
        <v>24</v>
      </c>
      <c r="EP311" s="37">
        <f>DN311-DO311</f>
        <v>-27</v>
      </c>
      <c r="EQ311" s="37">
        <f>DP311-DQ311</f>
        <v>9</v>
      </c>
      <c r="ER311" s="37">
        <f>DR311-DS311</f>
        <v>31</v>
      </c>
      <c r="ES311" s="37">
        <f>DT311-DU311</f>
        <v>16</v>
      </c>
      <c r="ET311" s="40">
        <v>7</v>
      </c>
      <c r="EU311" s="42" t="str">
        <f t="shared" si="86"/>
        <v>I</v>
      </c>
      <c r="EV311" s="42" t="str">
        <f t="shared" si="83"/>
        <v>S</v>
      </c>
      <c r="EW311" s="42" t="str">
        <f t="shared" si="84"/>
        <v>T</v>
      </c>
      <c r="EX311" s="42" t="str">
        <f t="shared" si="85"/>
        <v>J</v>
      </c>
      <c r="EY311" s="37" t="s">
        <v>52</v>
      </c>
      <c r="EZ311" s="37">
        <v>5</v>
      </c>
      <c r="FA311" s="37">
        <v>2</v>
      </c>
    </row>
    <row r="312" spans="1:157" x14ac:dyDescent="0.3">
      <c r="A312" s="37">
        <v>310</v>
      </c>
      <c r="B312" s="38">
        <v>42069</v>
      </c>
      <c r="C312" s="37">
        <v>2</v>
      </c>
      <c r="D312" s="37">
        <v>10</v>
      </c>
      <c r="E312" s="37"/>
      <c r="F312" s="37">
        <v>0</v>
      </c>
      <c r="G312" s="37"/>
      <c r="H312" s="40">
        <v>1</v>
      </c>
      <c r="I312" s="40">
        <v>1</v>
      </c>
      <c r="J312" s="40"/>
      <c r="K312" s="40">
        <v>0.36363636363636365</v>
      </c>
      <c r="L312" s="40">
        <v>1</v>
      </c>
      <c r="M312" s="40">
        <v>5.5454545454545459</v>
      </c>
      <c r="N312" s="40">
        <v>5.5454545454545459</v>
      </c>
      <c r="O312" s="40">
        <v>0</v>
      </c>
      <c r="P312" s="40">
        <v>6</v>
      </c>
      <c r="Q312" s="40">
        <v>6</v>
      </c>
      <c r="R312" s="40">
        <v>0</v>
      </c>
      <c r="S312" s="40">
        <v>3.8181818181818183</v>
      </c>
      <c r="T312" s="40">
        <v>3.8181818181818183</v>
      </c>
      <c r="U312" s="40">
        <v>0</v>
      </c>
      <c r="V312" s="40">
        <v>5</v>
      </c>
      <c r="W312" s="40">
        <v>5</v>
      </c>
      <c r="X312" s="40">
        <v>0</v>
      </c>
      <c r="Y312" s="37">
        <v>0</v>
      </c>
      <c r="Z312" s="37">
        <v>0</v>
      </c>
      <c r="AA312" s="37">
        <v>0</v>
      </c>
      <c r="AB312" s="37">
        <v>0</v>
      </c>
      <c r="AC312" s="37">
        <v>0</v>
      </c>
      <c r="AD312" s="37">
        <v>9</v>
      </c>
      <c r="AE312" s="37">
        <v>1</v>
      </c>
      <c r="AF312" s="37">
        <v>0</v>
      </c>
      <c r="AG312" s="37">
        <v>0</v>
      </c>
      <c r="AH312" s="37">
        <v>0</v>
      </c>
      <c r="AI312" s="37">
        <v>1</v>
      </c>
      <c r="AJ312" s="37">
        <v>0</v>
      </c>
      <c r="AK312" s="37">
        <v>0</v>
      </c>
      <c r="AL312" s="37">
        <v>0</v>
      </c>
      <c r="AM312" s="37">
        <v>0</v>
      </c>
      <c r="AN312" s="37">
        <v>0</v>
      </c>
      <c r="AO312" s="37">
        <v>4</v>
      </c>
      <c r="AP312" s="37">
        <v>5</v>
      </c>
      <c r="AQ312" s="37">
        <v>0</v>
      </c>
      <c r="AR312" s="37">
        <v>0</v>
      </c>
      <c r="AS312" s="37">
        <v>0</v>
      </c>
      <c r="AT312" s="37">
        <v>1</v>
      </c>
      <c r="AU312" s="37">
        <v>0</v>
      </c>
      <c r="AV312" s="37">
        <v>0</v>
      </c>
      <c r="AW312" s="37">
        <v>0</v>
      </c>
      <c r="AX312" s="37">
        <v>0</v>
      </c>
      <c r="AY312" s="37">
        <v>0</v>
      </c>
      <c r="AZ312" s="37">
        <v>9</v>
      </c>
      <c r="BA312" s="37">
        <v>1</v>
      </c>
      <c r="BB312" s="37">
        <v>0</v>
      </c>
      <c r="BC312" s="37">
        <v>0</v>
      </c>
      <c r="BD312" s="37">
        <v>0</v>
      </c>
      <c r="BE312" s="37">
        <v>1</v>
      </c>
      <c r="BF312" s="37">
        <v>0</v>
      </c>
      <c r="BG312" s="37">
        <v>0</v>
      </c>
      <c r="BH312" s="37">
        <v>0</v>
      </c>
      <c r="BI312" s="37">
        <v>0</v>
      </c>
      <c r="BJ312" s="37">
        <v>0</v>
      </c>
      <c r="BK312" s="37">
        <v>4</v>
      </c>
      <c r="BL312" s="37">
        <v>5</v>
      </c>
      <c r="BM312" s="37">
        <v>0</v>
      </c>
      <c r="BN312" s="37">
        <v>0</v>
      </c>
      <c r="BO312" s="37">
        <v>0</v>
      </c>
      <c r="BP312" s="37">
        <v>1</v>
      </c>
      <c r="BQ312" s="37">
        <v>0</v>
      </c>
      <c r="BR312" s="37">
        <v>0</v>
      </c>
      <c r="BS312" s="37">
        <v>0</v>
      </c>
      <c r="BT312" s="37">
        <v>3</v>
      </c>
      <c r="BU312" s="37">
        <v>7</v>
      </c>
      <c r="BV312" s="37">
        <v>1</v>
      </c>
      <c r="BW312" s="37">
        <v>0</v>
      </c>
      <c r="BX312" s="37">
        <v>0</v>
      </c>
      <c r="BY312" s="37">
        <v>0</v>
      </c>
      <c r="BZ312" s="37">
        <v>0</v>
      </c>
      <c r="CA312" s="37">
        <v>0</v>
      </c>
      <c r="CB312" s="37">
        <v>0</v>
      </c>
      <c r="CC312" s="37">
        <v>0</v>
      </c>
      <c r="CD312" s="37">
        <v>0</v>
      </c>
      <c r="CE312" s="37">
        <v>0</v>
      </c>
      <c r="CF312" s="37">
        <v>0</v>
      </c>
      <c r="CG312" s="37">
        <v>10</v>
      </c>
      <c r="CH312" s="37">
        <v>0</v>
      </c>
      <c r="CI312" s="37">
        <v>0</v>
      </c>
      <c r="CJ312" s="37">
        <v>0</v>
      </c>
      <c r="CK312" s="37">
        <v>0</v>
      </c>
      <c r="CL312" s="37">
        <v>0</v>
      </c>
      <c r="CM312" s="37">
        <v>0</v>
      </c>
      <c r="CN312" s="37">
        <v>0</v>
      </c>
      <c r="CO312" s="37">
        <v>0</v>
      </c>
      <c r="CP312" s="37">
        <v>3</v>
      </c>
      <c r="CQ312" s="37">
        <v>7</v>
      </c>
      <c r="CR312" s="37">
        <v>1</v>
      </c>
      <c r="CS312" s="37">
        <v>0</v>
      </c>
      <c r="CT312" s="37">
        <v>0</v>
      </c>
      <c r="CU312" s="37">
        <v>0</v>
      </c>
      <c r="CV312" s="37">
        <v>0</v>
      </c>
      <c r="CW312" s="37">
        <v>0</v>
      </c>
      <c r="CX312" s="37">
        <v>0</v>
      </c>
      <c r="CY312" s="37">
        <v>0</v>
      </c>
      <c r="CZ312" s="37">
        <v>0</v>
      </c>
      <c r="DA312" s="37">
        <v>0</v>
      </c>
      <c r="DB312" s="37">
        <v>0</v>
      </c>
      <c r="DC312" s="37">
        <v>10</v>
      </c>
      <c r="DD312" s="37">
        <v>0</v>
      </c>
      <c r="DE312" s="37">
        <v>0</v>
      </c>
      <c r="DF312" s="37">
        <v>0</v>
      </c>
      <c r="DG312" s="37">
        <v>0</v>
      </c>
      <c r="DH312" s="37">
        <v>0</v>
      </c>
      <c r="DI312" s="37"/>
      <c r="DJ312" s="37">
        <v>3</v>
      </c>
      <c r="DK312" s="37">
        <v>6</v>
      </c>
      <c r="DL312" s="37">
        <v>0</v>
      </c>
      <c r="DM312" s="37">
        <v>2</v>
      </c>
      <c r="DN312" s="37">
        <v>5</v>
      </c>
      <c r="DO312" s="37">
        <v>24</v>
      </c>
      <c r="DP312" s="37">
        <v>17</v>
      </c>
      <c r="DQ312" s="37">
        <v>11</v>
      </c>
      <c r="DR312" s="37">
        <v>14</v>
      </c>
      <c r="DS312" s="37">
        <v>8</v>
      </c>
      <c r="DT312" s="37">
        <v>10</v>
      </c>
      <c r="DU312" s="37">
        <v>18</v>
      </c>
      <c r="DV312" s="37">
        <v>18</v>
      </c>
      <c r="DW312" s="37">
        <v>13</v>
      </c>
      <c r="DX312" s="37">
        <v>12</v>
      </c>
      <c r="DY312" s="37">
        <v>18</v>
      </c>
      <c r="DZ312" s="37">
        <v>18</v>
      </c>
      <c r="EA312" s="37">
        <v>17</v>
      </c>
      <c r="EB312" s="37">
        <v>13</v>
      </c>
      <c r="EC312" s="37">
        <v>12</v>
      </c>
      <c r="ED312" s="37">
        <v>23</v>
      </c>
      <c r="EE312" s="37">
        <f t="shared" si="72"/>
        <v>43</v>
      </c>
      <c r="EF312" s="37">
        <f t="shared" si="73"/>
        <v>48</v>
      </c>
      <c r="EG312" s="37">
        <f t="shared" si="74"/>
        <v>53</v>
      </c>
      <c r="EH312" s="37">
        <f t="shared" si="75"/>
        <v>48</v>
      </c>
      <c r="EI312" s="37">
        <f t="shared" si="76"/>
        <v>59</v>
      </c>
      <c r="EJ312" s="37">
        <f t="shared" si="77"/>
        <v>37</v>
      </c>
      <c r="EK312" s="37">
        <f t="shared" si="78"/>
        <v>49</v>
      </c>
      <c r="EL312" s="37">
        <f t="shared" si="79"/>
        <v>48</v>
      </c>
      <c r="EM312" s="37">
        <f t="shared" si="80"/>
        <v>47</v>
      </c>
      <c r="EN312" s="37">
        <f t="shared" si="81"/>
        <v>36</v>
      </c>
      <c r="EO312" s="37">
        <f t="shared" si="82"/>
        <v>24</v>
      </c>
      <c r="EP312" s="37">
        <f>DN312-DO312</f>
        <v>-19</v>
      </c>
      <c r="EQ312" s="37">
        <f>DP312-DQ312</f>
        <v>6</v>
      </c>
      <c r="ER312" s="37">
        <f>DR312-DS312</f>
        <v>6</v>
      </c>
      <c r="ES312" s="37">
        <f>DT312-DU312</f>
        <v>-8</v>
      </c>
      <c r="ET312" s="40">
        <v>5.333333333333333</v>
      </c>
      <c r="EU312" s="42" t="str">
        <f t="shared" si="86"/>
        <v>I</v>
      </c>
      <c r="EV312" s="42" t="str">
        <f t="shared" si="83"/>
        <v>S</v>
      </c>
      <c r="EW312" s="42" t="str">
        <f t="shared" si="84"/>
        <v>T</v>
      </c>
      <c r="EX312" s="42" t="str">
        <f t="shared" si="85"/>
        <v>P</v>
      </c>
      <c r="EY312" s="37" t="s">
        <v>56</v>
      </c>
      <c r="EZ312" s="37">
        <v>5</v>
      </c>
      <c r="FA312" s="37">
        <v>2</v>
      </c>
    </row>
    <row r="313" spans="1:157" x14ac:dyDescent="0.3">
      <c r="A313" s="37">
        <v>311</v>
      </c>
      <c r="B313" s="38">
        <v>42069</v>
      </c>
      <c r="C313" s="37">
        <v>2</v>
      </c>
      <c r="D313" s="37">
        <v>11</v>
      </c>
      <c r="E313" s="37"/>
      <c r="F313" s="37">
        <v>0</v>
      </c>
      <c r="G313" s="37"/>
      <c r="H313" s="40">
        <v>0.59090909090909094</v>
      </c>
      <c r="I313" s="40">
        <v>1</v>
      </c>
      <c r="J313" s="40"/>
      <c r="K313" s="40">
        <v>0.31818181818181818</v>
      </c>
      <c r="L313" s="40">
        <v>1</v>
      </c>
      <c r="M313" s="40">
        <v>4.0909090909090908</v>
      </c>
      <c r="N313" s="40">
        <v>4.2</v>
      </c>
      <c r="O313" s="40">
        <v>3</v>
      </c>
      <c r="P313" s="40">
        <v>5</v>
      </c>
      <c r="Q313" s="40">
        <v>5</v>
      </c>
      <c r="R313" s="40">
        <v>0</v>
      </c>
      <c r="S313" s="40">
        <v>4</v>
      </c>
      <c r="T313" s="40">
        <v>4.75</v>
      </c>
      <c r="U313" s="40">
        <v>3.5714285714285716</v>
      </c>
      <c r="V313" s="40">
        <v>5.5</v>
      </c>
      <c r="W313" s="40">
        <v>5.5</v>
      </c>
      <c r="X313" s="40">
        <v>0</v>
      </c>
      <c r="Y313" s="37">
        <v>0</v>
      </c>
      <c r="Z313" s="37">
        <v>0</v>
      </c>
      <c r="AA313" s="37">
        <v>0</v>
      </c>
      <c r="AB313" s="37">
        <v>1</v>
      </c>
      <c r="AC313" s="37">
        <v>8</v>
      </c>
      <c r="AD313" s="37">
        <v>2</v>
      </c>
      <c r="AE313" s="37">
        <v>0</v>
      </c>
      <c r="AF313" s="37">
        <v>0</v>
      </c>
      <c r="AG313" s="37">
        <v>0</v>
      </c>
      <c r="AH313" s="37">
        <v>0</v>
      </c>
      <c r="AI313" s="37">
        <v>0</v>
      </c>
      <c r="AJ313" s="37">
        <v>0</v>
      </c>
      <c r="AK313" s="37">
        <v>0</v>
      </c>
      <c r="AL313" s="37">
        <v>0</v>
      </c>
      <c r="AM313" s="37">
        <v>0</v>
      </c>
      <c r="AN313" s="37">
        <v>0</v>
      </c>
      <c r="AO313" s="37">
        <v>10</v>
      </c>
      <c r="AP313" s="37">
        <v>0</v>
      </c>
      <c r="AQ313" s="37">
        <v>0</v>
      </c>
      <c r="AR313" s="37">
        <v>0</v>
      </c>
      <c r="AS313" s="37">
        <v>0</v>
      </c>
      <c r="AT313" s="37">
        <v>0</v>
      </c>
      <c r="AU313" s="37">
        <v>0</v>
      </c>
      <c r="AV313" s="37">
        <v>0</v>
      </c>
      <c r="AW313" s="37">
        <v>0</v>
      </c>
      <c r="AX313" s="37">
        <v>0</v>
      </c>
      <c r="AY313" s="37">
        <v>8</v>
      </c>
      <c r="AZ313" s="37">
        <v>2</v>
      </c>
      <c r="BA313" s="37">
        <v>0</v>
      </c>
      <c r="BB313" s="37">
        <v>0</v>
      </c>
      <c r="BC313" s="37">
        <v>0</v>
      </c>
      <c r="BD313" s="37">
        <v>0</v>
      </c>
      <c r="BE313" s="37">
        <v>0</v>
      </c>
      <c r="BF313" s="37">
        <v>0</v>
      </c>
      <c r="BG313" s="37">
        <v>0</v>
      </c>
      <c r="BH313" s="37">
        <v>0</v>
      </c>
      <c r="BI313" s="37">
        <v>0</v>
      </c>
      <c r="BJ313" s="37">
        <v>0</v>
      </c>
      <c r="BK313" s="37">
        <v>10</v>
      </c>
      <c r="BL313" s="37">
        <v>0</v>
      </c>
      <c r="BM313" s="37">
        <v>0</v>
      </c>
      <c r="BN313" s="37">
        <v>0</v>
      </c>
      <c r="BO313" s="37">
        <v>0</v>
      </c>
      <c r="BP313" s="37">
        <v>0</v>
      </c>
      <c r="BQ313" s="37">
        <v>0</v>
      </c>
      <c r="BR313" s="37">
        <v>0</v>
      </c>
      <c r="BS313" s="37">
        <v>0</v>
      </c>
      <c r="BT313" s="37">
        <v>3</v>
      </c>
      <c r="BU313" s="37">
        <v>5</v>
      </c>
      <c r="BV313" s="37">
        <v>3</v>
      </c>
      <c r="BW313" s="37">
        <v>0</v>
      </c>
      <c r="BX313" s="37">
        <v>0</v>
      </c>
      <c r="BY313" s="37">
        <v>0</v>
      </c>
      <c r="BZ313" s="37">
        <v>0</v>
      </c>
      <c r="CA313" s="37">
        <v>0</v>
      </c>
      <c r="CB313" s="37">
        <v>0</v>
      </c>
      <c r="CC313" s="37">
        <v>0</v>
      </c>
      <c r="CD313" s="37">
        <v>0</v>
      </c>
      <c r="CE313" s="37">
        <v>0</v>
      </c>
      <c r="CF313" s="37">
        <v>0</v>
      </c>
      <c r="CG313" s="37">
        <v>9</v>
      </c>
      <c r="CH313" s="37">
        <v>0</v>
      </c>
      <c r="CI313" s="37">
        <v>0</v>
      </c>
      <c r="CJ313" s="37">
        <v>0</v>
      </c>
      <c r="CK313" s="37">
        <v>0</v>
      </c>
      <c r="CL313" s="37">
        <v>1</v>
      </c>
      <c r="CM313" s="37">
        <v>0</v>
      </c>
      <c r="CN313" s="37">
        <v>0</v>
      </c>
      <c r="CO313" s="37">
        <v>0</v>
      </c>
      <c r="CP313" s="37">
        <v>0</v>
      </c>
      <c r="CQ313" s="37">
        <v>1</v>
      </c>
      <c r="CR313" s="37">
        <v>3</v>
      </c>
      <c r="CS313" s="37">
        <v>0</v>
      </c>
      <c r="CT313" s="37">
        <v>0</v>
      </c>
      <c r="CU313" s="37">
        <v>0</v>
      </c>
      <c r="CV313" s="37">
        <v>0</v>
      </c>
      <c r="CW313" s="37">
        <v>0</v>
      </c>
      <c r="CX313" s="37">
        <v>0</v>
      </c>
      <c r="CY313" s="37">
        <v>0</v>
      </c>
      <c r="CZ313" s="37">
        <v>0</v>
      </c>
      <c r="DA313" s="37">
        <v>0</v>
      </c>
      <c r="DB313" s="37">
        <v>0</v>
      </c>
      <c r="DC313" s="37">
        <v>9</v>
      </c>
      <c r="DD313" s="37">
        <v>0</v>
      </c>
      <c r="DE313" s="37">
        <v>0</v>
      </c>
      <c r="DF313" s="37">
        <v>0</v>
      </c>
      <c r="DG313" s="37">
        <v>0</v>
      </c>
      <c r="DH313" s="37">
        <v>1</v>
      </c>
      <c r="DI313" s="37"/>
      <c r="DJ313" s="37">
        <v>1</v>
      </c>
      <c r="DK313" s="37">
        <v>8</v>
      </c>
      <c r="DL313" s="37">
        <v>0</v>
      </c>
      <c r="DM313" s="37">
        <v>2</v>
      </c>
      <c r="DN313" s="37">
        <v>3</v>
      </c>
      <c r="DO313" s="37">
        <v>23</v>
      </c>
      <c r="DP313" s="37">
        <v>16</v>
      </c>
      <c r="DQ313" s="37">
        <v>10</v>
      </c>
      <c r="DR313" s="37">
        <v>10</v>
      </c>
      <c r="DS313" s="37">
        <v>7</v>
      </c>
      <c r="DT313" s="37">
        <v>20</v>
      </c>
      <c r="DU313" s="37">
        <v>7</v>
      </c>
      <c r="DV313" s="37">
        <v>11</v>
      </c>
      <c r="DW313" s="37">
        <v>19</v>
      </c>
      <c r="DX313" s="37">
        <v>20</v>
      </c>
      <c r="DY313" s="37">
        <v>17</v>
      </c>
      <c r="DZ313" s="37">
        <v>17</v>
      </c>
      <c r="EA313" s="37">
        <v>19</v>
      </c>
      <c r="EB313" s="37">
        <v>7</v>
      </c>
      <c r="EC313" s="37">
        <v>10</v>
      </c>
      <c r="ED313" s="37">
        <v>24</v>
      </c>
      <c r="EE313" s="37">
        <f t="shared" si="72"/>
        <v>56</v>
      </c>
      <c r="EF313" s="37">
        <f t="shared" si="73"/>
        <v>43</v>
      </c>
      <c r="EG313" s="37">
        <f t="shared" si="74"/>
        <v>45</v>
      </c>
      <c r="EH313" s="37">
        <f t="shared" si="75"/>
        <v>49</v>
      </c>
      <c r="EI313" s="37">
        <f t="shared" si="76"/>
        <v>58</v>
      </c>
      <c r="EJ313" s="37">
        <f t="shared" si="77"/>
        <v>37</v>
      </c>
      <c r="EK313" s="37">
        <f t="shared" si="78"/>
        <v>50</v>
      </c>
      <c r="EL313" s="37">
        <f t="shared" si="79"/>
        <v>48</v>
      </c>
      <c r="EM313" s="37">
        <f t="shared" si="80"/>
        <v>46</v>
      </c>
      <c r="EN313" s="37">
        <f t="shared" si="81"/>
        <v>43</v>
      </c>
      <c r="EO313" s="37">
        <f t="shared" si="82"/>
        <v>30</v>
      </c>
      <c r="EP313" s="37">
        <f>DN313-DO313</f>
        <v>-20</v>
      </c>
      <c r="EQ313" s="37">
        <f>DP313-DQ313</f>
        <v>6</v>
      </c>
      <c r="ER313" s="37">
        <f>DR313-DS313</f>
        <v>3</v>
      </c>
      <c r="ES313" s="37">
        <f>DT313-DU313</f>
        <v>13</v>
      </c>
      <c r="ET313" s="40">
        <v>7</v>
      </c>
      <c r="EU313" s="42" t="str">
        <f t="shared" si="86"/>
        <v>I</v>
      </c>
      <c r="EV313" s="42" t="str">
        <f t="shared" si="83"/>
        <v>S</v>
      </c>
      <c r="EW313" s="42" t="str">
        <f t="shared" si="84"/>
        <v>T</v>
      </c>
      <c r="EX313" s="42" t="str">
        <f t="shared" si="85"/>
        <v>J</v>
      </c>
      <c r="EY313" s="37" t="s">
        <v>52</v>
      </c>
      <c r="EZ313" s="37">
        <v>5</v>
      </c>
      <c r="FA313" s="37">
        <v>2</v>
      </c>
    </row>
    <row r="314" spans="1:157" x14ac:dyDescent="0.3">
      <c r="A314" s="37">
        <v>312</v>
      </c>
      <c r="B314" s="38">
        <v>42069</v>
      </c>
      <c r="C314" s="37">
        <v>2</v>
      </c>
      <c r="D314" s="37">
        <v>12</v>
      </c>
      <c r="E314" s="37"/>
      <c r="F314" s="37">
        <v>0</v>
      </c>
      <c r="G314" s="37"/>
      <c r="H314" s="40">
        <v>0.63636363636363635</v>
      </c>
      <c r="I314" s="40">
        <v>1</v>
      </c>
      <c r="J314" s="40"/>
      <c r="K314" s="40">
        <v>0.27272727272727271</v>
      </c>
      <c r="L314" s="40">
        <v>1</v>
      </c>
      <c r="M314" s="40">
        <v>3.4545454545454546</v>
      </c>
      <c r="N314" s="40">
        <v>4</v>
      </c>
      <c r="O314" s="40">
        <v>2.5</v>
      </c>
      <c r="P314" s="40">
        <v>5</v>
      </c>
      <c r="Q314" s="40">
        <v>5</v>
      </c>
      <c r="R314" s="40">
        <v>0</v>
      </c>
      <c r="S314" s="40">
        <v>4</v>
      </c>
      <c r="T314" s="40">
        <v>4.2222222222222223</v>
      </c>
      <c r="U314" s="40">
        <v>3</v>
      </c>
      <c r="V314" s="40">
        <v>5</v>
      </c>
      <c r="W314" s="40">
        <v>5</v>
      </c>
      <c r="X314" s="40">
        <v>0</v>
      </c>
      <c r="Y314" s="37">
        <v>0</v>
      </c>
      <c r="Z314" s="37">
        <v>0</v>
      </c>
      <c r="AA314" s="37">
        <v>2</v>
      </c>
      <c r="AB314" s="37">
        <v>3</v>
      </c>
      <c r="AC314" s="37">
        <v>5</v>
      </c>
      <c r="AD314" s="37">
        <v>1</v>
      </c>
      <c r="AE314" s="37">
        <v>0</v>
      </c>
      <c r="AF314" s="37">
        <v>0</v>
      </c>
      <c r="AG314" s="37">
        <v>0</v>
      </c>
      <c r="AH314" s="37">
        <v>0</v>
      </c>
      <c r="AI314" s="37">
        <v>0</v>
      </c>
      <c r="AJ314" s="37">
        <v>0</v>
      </c>
      <c r="AK314" s="37">
        <v>0</v>
      </c>
      <c r="AL314" s="37">
        <v>0</v>
      </c>
      <c r="AM314" s="37">
        <v>0</v>
      </c>
      <c r="AN314" s="37">
        <v>0</v>
      </c>
      <c r="AO314" s="37">
        <v>10</v>
      </c>
      <c r="AP314" s="37">
        <v>0</v>
      </c>
      <c r="AQ314" s="37">
        <v>0</v>
      </c>
      <c r="AR314" s="37">
        <v>0</v>
      </c>
      <c r="AS314" s="37">
        <v>0</v>
      </c>
      <c r="AT314" s="37">
        <v>0</v>
      </c>
      <c r="AU314" s="37">
        <v>0</v>
      </c>
      <c r="AV314" s="37">
        <v>0</v>
      </c>
      <c r="AW314" s="37">
        <v>0</v>
      </c>
      <c r="AX314" s="37">
        <v>1</v>
      </c>
      <c r="AY314" s="37">
        <v>5</v>
      </c>
      <c r="AZ314" s="37">
        <v>1</v>
      </c>
      <c r="BA314" s="37">
        <v>0</v>
      </c>
      <c r="BB314" s="37">
        <v>0</v>
      </c>
      <c r="BC314" s="37">
        <v>0</v>
      </c>
      <c r="BD314" s="37">
        <v>0</v>
      </c>
      <c r="BE314" s="37">
        <v>0</v>
      </c>
      <c r="BF314" s="37">
        <v>0</v>
      </c>
      <c r="BG314" s="37">
        <v>0</v>
      </c>
      <c r="BH314" s="37">
        <v>0</v>
      </c>
      <c r="BI314" s="37">
        <v>0</v>
      </c>
      <c r="BJ314" s="37">
        <v>0</v>
      </c>
      <c r="BK314" s="37">
        <v>10</v>
      </c>
      <c r="BL314" s="37">
        <v>0</v>
      </c>
      <c r="BM314" s="37">
        <v>0</v>
      </c>
      <c r="BN314" s="37">
        <v>0</v>
      </c>
      <c r="BO314" s="37">
        <v>0</v>
      </c>
      <c r="BP314" s="37">
        <v>0</v>
      </c>
      <c r="BQ314" s="37">
        <v>0</v>
      </c>
      <c r="BR314" s="37">
        <v>0</v>
      </c>
      <c r="BS314" s="37">
        <v>0</v>
      </c>
      <c r="BT314" s="37">
        <v>2</v>
      </c>
      <c r="BU314" s="37">
        <v>7</v>
      </c>
      <c r="BV314" s="37">
        <v>2</v>
      </c>
      <c r="BW314" s="37">
        <v>0</v>
      </c>
      <c r="BX314" s="37">
        <v>0</v>
      </c>
      <c r="BY314" s="37">
        <v>0</v>
      </c>
      <c r="BZ314" s="37">
        <v>0</v>
      </c>
      <c r="CA314" s="37">
        <v>0</v>
      </c>
      <c r="CB314" s="37">
        <v>0</v>
      </c>
      <c r="CC314" s="37">
        <v>0</v>
      </c>
      <c r="CD314" s="37">
        <v>0</v>
      </c>
      <c r="CE314" s="37">
        <v>0</v>
      </c>
      <c r="CF314" s="37">
        <v>0</v>
      </c>
      <c r="CG314" s="37">
        <v>10</v>
      </c>
      <c r="CH314" s="37">
        <v>0</v>
      </c>
      <c r="CI314" s="37">
        <v>0</v>
      </c>
      <c r="CJ314" s="37">
        <v>0</v>
      </c>
      <c r="CK314" s="37">
        <v>0</v>
      </c>
      <c r="CL314" s="37">
        <v>0</v>
      </c>
      <c r="CM314" s="37">
        <v>0</v>
      </c>
      <c r="CN314" s="37">
        <v>0</v>
      </c>
      <c r="CO314" s="37">
        <v>0</v>
      </c>
      <c r="CP314" s="37">
        <v>0</v>
      </c>
      <c r="CQ314" s="37">
        <v>7</v>
      </c>
      <c r="CR314" s="37">
        <v>2</v>
      </c>
      <c r="CS314" s="37">
        <v>0</v>
      </c>
      <c r="CT314" s="37">
        <v>0</v>
      </c>
      <c r="CU314" s="37">
        <v>0</v>
      </c>
      <c r="CV314" s="37">
        <v>0</v>
      </c>
      <c r="CW314" s="37">
        <v>0</v>
      </c>
      <c r="CX314" s="37">
        <v>0</v>
      </c>
      <c r="CY314" s="37">
        <v>0</v>
      </c>
      <c r="CZ314" s="37">
        <v>0</v>
      </c>
      <c r="DA314" s="37">
        <v>0</v>
      </c>
      <c r="DB314" s="37">
        <v>0</v>
      </c>
      <c r="DC314" s="37">
        <v>10</v>
      </c>
      <c r="DD314" s="37">
        <v>0</v>
      </c>
      <c r="DE314" s="37">
        <v>0</v>
      </c>
      <c r="DF314" s="37">
        <v>0</v>
      </c>
      <c r="DG314" s="37">
        <v>0</v>
      </c>
      <c r="DH314" s="37">
        <v>0</v>
      </c>
      <c r="DI314" s="37"/>
      <c r="DJ314" s="37">
        <v>9</v>
      </c>
      <c r="DK314" s="37">
        <v>0</v>
      </c>
      <c r="DL314" s="37">
        <v>0</v>
      </c>
      <c r="DM314" s="37">
        <v>1</v>
      </c>
      <c r="DN314" s="37">
        <v>4</v>
      </c>
      <c r="DO314" s="37">
        <v>21</v>
      </c>
      <c r="DP314" s="37">
        <v>25</v>
      </c>
      <c r="DQ314" s="37">
        <v>7</v>
      </c>
      <c r="DR314" s="37">
        <v>17</v>
      </c>
      <c r="DS314" s="37">
        <v>5</v>
      </c>
      <c r="DT314" s="37">
        <v>25</v>
      </c>
      <c r="DU314" s="37">
        <v>5</v>
      </c>
      <c r="DV314" s="37">
        <v>22</v>
      </c>
      <c r="DW314" s="37">
        <v>15</v>
      </c>
      <c r="DX314" s="37">
        <v>19</v>
      </c>
      <c r="DY314" s="37">
        <v>13</v>
      </c>
      <c r="DZ314" s="37">
        <v>16</v>
      </c>
      <c r="EA314" s="37">
        <v>17</v>
      </c>
      <c r="EB314" s="37">
        <v>10</v>
      </c>
      <c r="EC314" s="37">
        <v>10</v>
      </c>
      <c r="ED314" s="37">
        <v>22</v>
      </c>
      <c r="EE314" s="37">
        <f t="shared" si="72"/>
        <v>47</v>
      </c>
      <c r="EF314" s="37">
        <f t="shared" si="73"/>
        <v>43</v>
      </c>
      <c r="EG314" s="37">
        <f t="shared" si="74"/>
        <v>54</v>
      </c>
      <c r="EH314" s="37">
        <f t="shared" si="75"/>
        <v>54</v>
      </c>
      <c r="EI314" s="37">
        <f t="shared" si="76"/>
        <v>51</v>
      </c>
      <c r="EJ314" s="37">
        <f t="shared" si="77"/>
        <v>39</v>
      </c>
      <c r="EK314" s="37">
        <f t="shared" si="78"/>
        <v>47</v>
      </c>
      <c r="EL314" s="37">
        <f t="shared" si="79"/>
        <v>57</v>
      </c>
      <c r="EM314" s="37">
        <f t="shared" si="80"/>
        <v>40</v>
      </c>
      <c r="EN314" s="37">
        <f t="shared" si="81"/>
        <v>37</v>
      </c>
      <c r="EO314" s="37">
        <f t="shared" si="82"/>
        <v>29</v>
      </c>
      <c r="EP314" s="37">
        <f>DN314-DO314</f>
        <v>-17</v>
      </c>
      <c r="EQ314" s="37">
        <f>DP314-DQ314</f>
        <v>18</v>
      </c>
      <c r="ER314" s="37">
        <f>DR314-DS314</f>
        <v>12</v>
      </c>
      <c r="ES314" s="37">
        <f>DT314-DU314</f>
        <v>20</v>
      </c>
      <c r="ET314" s="40">
        <v>5.333333333333333</v>
      </c>
      <c r="EU314" s="42" t="str">
        <f t="shared" si="86"/>
        <v>I</v>
      </c>
      <c r="EV314" s="42" t="str">
        <f t="shared" si="83"/>
        <v>S</v>
      </c>
      <c r="EW314" s="42" t="str">
        <f t="shared" si="84"/>
        <v>T</v>
      </c>
      <c r="EX314" s="42" t="str">
        <f t="shared" si="85"/>
        <v>J</v>
      </c>
      <c r="EY314" s="37" t="s">
        <v>52</v>
      </c>
      <c r="EZ314" s="37">
        <v>5</v>
      </c>
      <c r="FA314" s="37">
        <v>2</v>
      </c>
    </row>
    <row r="315" spans="1:157" x14ac:dyDescent="0.3">
      <c r="A315" s="37">
        <v>313</v>
      </c>
      <c r="B315" s="38">
        <v>42076</v>
      </c>
      <c r="C315" s="37">
        <v>1</v>
      </c>
      <c r="D315" s="37">
        <v>1</v>
      </c>
      <c r="E315" s="37"/>
      <c r="F315" s="37">
        <v>1</v>
      </c>
      <c r="G315" s="37"/>
      <c r="H315" s="40">
        <v>0.18181818181818182</v>
      </c>
      <c r="I315" s="40">
        <v>0.7</v>
      </c>
      <c r="J315" s="40"/>
      <c r="K315" s="40">
        <v>4.5454545454545456E-2</v>
      </c>
      <c r="L315" s="40">
        <v>0.5</v>
      </c>
      <c r="M315" s="40">
        <v>3.8181818181818183</v>
      </c>
      <c r="N315" s="40">
        <v>4.125</v>
      </c>
      <c r="O315" s="40">
        <v>3</v>
      </c>
      <c r="P315" s="40">
        <v>5</v>
      </c>
      <c r="Q315" s="40">
        <v>5</v>
      </c>
      <c r="R315" s="40">
        <v>0</v>
      </c>
      <c r="S315" s="40">
        <v>3.9090909090909092</v>
      </c>
      <c r="T315" s="40">
        <v>4</v>
      </c>
      <c r="U315" s="40">
        <v>3</v>
      </c>
      <c r="V315" s="40">
        <v>4.7</v>
      </c>
      <c r="W315" s="40">
        <v>4.7</v>
      </c>
      <c r="X315" s="40">
        <v>0</v>
      </c>
      <c r="Y315" s="37">
        <v>0</v>
      </c>
      <c r="Z315" s="37">
        <v>0</v>
      </c>
      <c r="AA315" s="37">
        <v>0</v>
      </c>
      <c r="AB315" s="37">
        <v>3</v>
      </c>
      <c r="AC315" s="37">
        <v>7</v>
      </c>
      <c r="AD315" s="37">
        <v>1</v>
      </c>
      <c r="AE315" s="37">
        <v>0</v>
      </c>
      <c r="AF315" s="37">
        <v>0</v>
      </c>
      <c r="AG315" s="37">
        <v>0</v>
      </c>
      <c r="AH315" s="37">
        <v>0</v>
      </c>
      <c r="AI315" s="37">
        <v>0</v>
      </c>
      <c r="AJ315" s="37">
        <v>0</v>
      </c>
      <c r="AK315" s="37">
        <v>0</v>
      </c>
      <c r="AL315" s="37">
        <v>0</v>
      </c>
      <c r="AM315" s="37">
        <v>0</v>
      </c>
      <c r="AN315" s="37">
        <v>0</v>
      </c>
      <c r="AO315" s="37">
        <v>10</v>
      </c>
      <c r="AP315" s="37">
        <v>0</v>
      </c>
      <c r="AQ315" s="37">
        <v>0</v>
      </c>
      <c r="AR315" s="37">
        <v>0</v>
      </c>
      <c r="AS315" s="37">
        <v>0</v>
      </c>
      <c r="AT315" s="37">
        <v>0</v>
      </c>
      <c r="AU315" s="37">
        <v>0</v>
      </c>
      <c r="AV315" s="37">
        <v>0</v>
      </c>
      <c r="AW315" s="37">
        <v>0</v>
      </c>
      <c r="AX315" s="37">
        <v>0</v>
      </c>
      <c r="AY315" s="37">
        <v>7</v>
      </c>
      <c r="AZ315" s="37">
        <v>1</v>
      </c>
      <c r="BA315" s="37">
        <v>0</v>
      </c>
      <c r="BB315" s="37">
        <v>0</v>
      </c>
      <c r="BC315" s="37">
        <v>0</v>
      </c>
      <c r="BD315" s="37">
        <v>0</v>
      </c>
      <c r="BE315" s="37">
        <v>0</v>
      </c>
      <c r="BF315" s="37">
        <v>0</v>
      </c>
      <c r="BG315" s="37">
        <v>0</v>
      </c>
      <c r="BH315" s="37">
        <v>0</v>
      </c>
      <c r="BI315" s="37">
        <v>0</v>
      </c>
      <c r="BJ315" s="37">
        <v>0</v>
      </c>
      <c r="BK315" s="37">
        <v>10</v>
      </c>
      <c r="BL315" s="37">
        <v>0</v>
      </c>
      <c r="BM315" s="37">
        <v>0</v>
      </c>
      <c r="BN315" s="37">
        <v>0</v>
      </c>
      <c r="BO315" s="37">
        <v>0</v>
      </c>
      <c r="BP315" s="37">
        <v>0</v>
      </c>
      <c r="BQ315" s="37">
        <v>0</v>
      </c>
      <c r="BR315" s="37">
        <v>0</v>
      </c>
      <c r="BS315" s="37">
        <v>0</v>
      </c>
      <c r="BT315" s="37">
        <v>2</v>
      </c>
      <c r="BU315" s="37">
        <v>8</v>
      </c>
      <c r="BV315" s="37">
        <v>1</v>
      </c>
      <c r="BW315" s="37">
        <v>0</v>
      </c>
      <c r="BX315" s="37">
        <v>0</v>
      </c>
      <c r="BY315" s="37">
        <v>0</v>
      </c>
      <c r="BZ315" s="37">
        <v>0</v>
      </c>
      <c r="CA315" s="37">
        <v>0</v>
      </c>
      <c r="CB315" s="37">
        <v>0</v>
      </c>
      <c r="CC315" s="37">
        <v>0</v>
      </c>
      <c r="CD315" s="37">
        <v>0</v>
      </c>
      <c r="CE315" s="37">
        <v>0</v>
      </c>
      <c r="CF315" s="37">
        <v>3</v>
      </c>
      <c r="CG315" s="37">
        <v>7</v>
      </c>
      <c r="CH315" s="37">
        <v>0</v>
      </c>
      <c r="CI315" s="37">
        <v>0</v>
      </c>
      <c r="CJ315" s="37">
        <v>0</v>
      </c>
      <c r="CK315" s="37">
        <v>0</v>
      </c>
      <c r="CL315" s="37">
        <v>0</v>
      </c>
      <c r="CM315" s="37">
        <v>0</v>
      </c>
      <c r="CN315" s="37">
        <v>0</v>
      </c>
      <c r="CO315" s="37">
        <v>0</v>
      </c>
      <c r="CP315" s="37">
        <v>1</v>
      </c>
      <c r="CQ315" s="37">
        <v>8</v>
      </c>
      <c r="CR315" s="37">
        <v>1</v>
      </c>
      <c r="CS315" s="37">
        <v>0</v>
      </c>
      <c r="CT315" s="37">
        <v>0</v>
      </c>
      <c r="CU315" s="37">
        <v>0</v>
      </c>
      <c r="CV315" s="37">
        <v>0</v>
      </c>
      <c r="CW315" s="37">
        <v>0</v>
      </c>
      <c r="CX315" s="37">
        <v>0</v>
      </c>
      <c r="CY315" s="37">
        <v>0</v>
      </c>
      <c r="CZ315" s="37">
        <v>0</v>
      </c>
      <c r="DA315" s="37">
        <v>0</v>
      </c>
      <c r="DB315" s="37">
        <v>3</v>
      </c>
      <c r="DC315" s="37">
        <v>7</v>
      </c>
      <c r="DD315" s="37">
        <v>0</v>
      </c>
      <c r="DE315" s="37">
        <v>0</v>
      </c>
      <c r="DF315" s="37">
        <v>0</v>
      </c>
      <c r="DG315" s="37">
        <v>0</v>
      </c>
      <c r="DH315" s="37">
        <v>0</v>
      </c>
      <c r="DI315" s="37"/>
      <c r="DJ315" s="37">
        <v>5</v>
      </c>
      <c r="DK315" s="37">
        <v>4</v>
      </c>
      <c r="DL315" s="37">
        <v>0</v>
      </c>
      <c r="DM315" s="37">
        <v>1</v>
      </c>
      <c r="DN315" s="37">
        <v>14</v>
      </c>
      <c r="DO315" s="37">
        <v>11</v>
      </c>
      <c r="DP315" s="37">
        <v>19</v>
      </c>
      <c r="DQ315" s="37">
        <v>12</v>
      </c>
      <c r="DR315" s="37">
        <v>21</v>
      </c>
      <c r="DS315" s="37">
        <v>3</v>
      </c>
      <c r="DT315" s="37">
        <v>24</v>
      </c>
      <c r="DU315" s="37">
        <v>3</v>
      </c>
      <c r="DV315" s="37">
        <v>11</v>
      </c>
      <c r="DW315" s="37">
        <v>10</v>
      </c>
      <c r="DX315" s="37">
        <v>24</v>
      </c>
      <c r="DY315" s="37">
        <v>17</v>
      </c>
      <c r="DZ315" s="37">
        <v>15</v>
      </c>
      <c r="EA315" s="37">
        <v>16</v>
      </c>
      <c r="EB315" s="37">
        <v>14</v>
      </c>
      <c r="EC315" s="37">
        <v>13</v>
      </c>
      <c r="ED315" s="37">
        <v>24</v>
      </c>
      <c r="EE315" s="37">
        <f t="shared" si="72"/>
        <v>51</v>
      </c>
      <c r="EF315" s="37">
        <f t="shared" si="73"/>
        <v>45</v>
      </c>
      <c r="EG315" s="37">
        <f t="shared" si="74"/>
        <v>48</v>
      </c>
      <c r="EH315" s="37">
        <f t="shared" si="75"/>
        <v>37</v>
      </c>
      <c r="EI315" s="37">
        <f t="shared" si="76"/>
        <v>56</v>
      </c>
      <c r="EJ315" s="37">
        <f t="shared" si="77"/>
        <v>51</v>
      </c>
      <c r="EK315" s="37">
        <f t="shared" si="78"/>
        <v>48</v>
      </c>
      <c r="EL315" s="37">
        <f t="shared" si="79"/>
        <v>50</v>
      </c>
      <c r="EM315" s="37">
        <f t="shared" si="80"/>
        <v>46</v>
      </c>
      <c r="EN315" s="37">
        <f t="shared" si="81"/>
        <v>34</v>
      </c>
      <c r="EO315" s="37">
        <f t="shared" si="82"/>
        <v>37</v>
      </c>
      <c r="EP315" s="37">
        <f>DN315-DO315</f>
        <v>3</v>
      </c>
      <c r="EQ315" s="37">
        <f>DP315-DQ315</f>
        <v>7</v>
      </c>
      <c r="ER315" s="37">
        <f>DR315-DS315</f>
        <v>18</v>
      </c>
      <c r="ES315" s="37">
        <f>DT315-DU315</f>
        <v>21</v>
      </c>
      <c r="ET315" s="40">
        <v>6</v>
      </c>
      <c r="EU315" s="42" t="str">
        <f t="shared" si="86"/>
        <v>E</v>
      </c>
      <c r="EV315" s="42" t="str">
        <f t="shared" si="83"/>
        <v>S</v>
      </c>
      <c r="EW315" s="42" t="str">
        <f t="shared" si="84"/>
        <v>T</v>
      </c>
      <c r="EX315" s="42" t="str">
        <f t="shared" si="85"/>
        <v>J</v>
      </c>
      <c r="EY315" s="37" t="s">
        <v>61</v>
      </c>
      <c r="EZ315" s="37">
        <v>5</v>
      </c>
      <c r="FA315" s="37">
        <v>2</v>
      </c>
    </row>
    <row r="316" spans="1:157" x14ac:dyDescent="0.3">
      <c r="A316" s="37">
        <v>314</v>
      </c>
      <c r="B316" s="38">
        <v>42076</v>
      </c>
      <c r="C316" s="37">
        <v>1</v>
      </c>
      <c r="D316" s="37">
        <v>2</v>
      </c>
      <c r="E316" s="37"/>
      <c r="F316" s="37">
        <v>0</v>
      </c>
      <c r="G316" s="37"/>
      <c r="H316" s="40">
        <v>0.77272727272727271</v>
      </c>
      <c r="I316" s="40">
        <v>1</v>
      </c>
      <c r="J316" s="40"/>
      <c r="K316" s="40">
        <v>0.27272727272727271</v>
      </c>
      <c r="L316" s="40">
        <v>0.7</v>
      </c>
      <c r="M316" s="40">
        <v>4.6363636363636367</v>
      </c>
      <c r="N316" s="40">
        <v>4.7</v>
      </c>
      <c r="O316" s="40">
        <v>4</v>
      </c>
      <c r="P316" s="40">
        <v>5</v>
      </c>
      <c r="Q316" s="40">
        <v>5</v>
      </c>
      <c r="R316" s="40">
        <v>0</v>
      </c>
      <c r="S316" s="40">
        <v>3.7272727272727271</v>
      </c>
      <c r="T316" s="40">
        <v>4.333333333333333</v>
      </c>
      <c r="U316" s="40">
        <v>3</v>
      </c>
      <c r="V316" s="40">
        <v>4.5999999999999996</v>
      </c>
      <c r="W316" s="40">
        <v>4.666666666666667</v>
      </c>
      <c r="X316" s="40">
        <v>4</v>
      </c>
      <c r="Y316" s="37">
        <v>0</v>
      </c>
      <c r="Z316" s="37">
        <v>0</v>
      </c>
      <c r="AA316" s="37">
        <v>0</v>
      </c>
      <c r="AB316" s="37">
        <v>0</v>
      </c>
      <c r="AC316" s="37">
        <v>4</v>
      </c>
      <c r="AD316" s="37">
        <v>7</v>
      </c>
      <c r="AE316" s="37">
        <v>0</v>
      </c>
      <c r="AF316" s="37">
        <v>0</v>
      </c>
      <c r="AG316" s="37">
        <v>0</v>
      </c>
      <c r="AH316" s="37">
        <v>0</v>
      </c>
      <c r="AI316" s="37">
        <v>0</v>
      </c>
      <c r="AJ316" s="37">
        <v>0</v>
      </c>
      <c r="AK316" s="37">
        <v>0</v>
      </c>
      <c r="AL316" s="37">
        <v>0</v>
      </c>
      <c r="AM316" s="37">
        <v>0</v>
      </c>
      <c r="AN316" s="37">
        <v>0</v>
      </c>
      <c r="AO316" s="37">
        <v>10</v>
      </c>
      <c r="AP316" s="37">
        <v>0</v>
      </c>
      <c r="AQ316" s="37">
        <v>0</v>
      </c>
      <c r="AR316" s="37">
        <v>0</v>
      </c>
      <c r="AS316" s="37">
        <v>0</v>
      </c>
      <c r="AT316" s="37">
        <v>0</v>
      </c>
      <c r="AU316" s="37">
        <v>0</v>
      </c>
      <c r="AV316" s="37">
        <v>0</v>
      </c>
      <c r="AW316" s="37">
        <v>0</v>
      </c>
      <c r="AX316" s="37">
        <v>0</v>
      </c>
      <c r="AY316" s="37">
        <v>3</v>
      </c>
      <c r="AZ316" s="37">
        <v>7</v>
      </c>
      <c r="BA316" s="37">
        <v>0</v>
      </c>
      <c r="BB316" s="37">
        <v>0</v>
      </c>
      <c r="BC316" s="37">
        <v>0</v>
      </c>
      <c r="BD316" s="37">
        <v>0</v>
      </c>
      <c r="BE316" s="37">
        <v>0</v>
      </c>
      <c r="BF316" s="37">
        <v>0</v>
      </c>
      <c r="BG316" s="37">
        <v>0</v>
      </c>
      <c r="BH316" s="37">
        <v>0</v>
      </c>
      <c r="BI316" s="37">
        <v>0</v>
      </c>
      <c r="BJ316" s="37">
        <v>0</v>
      </c>
      <c r="BK316" s="37">
        <v>10</v>
      </c>
      <c r="BL316" s="37">
        <v>0</v>
      </c>
      <c r="BM316" s="37">
        <v>0</v>
      </c>
      <c r="BN316" s="37">
        <v>0</v>
      </c>
      <c r="BO316" s="37">
        <v>0</v>
      </c>
      <c r="BP316" s="37">
        <v>0</v>
      </c>
      <c r="BQ316" s="37">
        <v>0</v>
      </c>
      <c r="BR316" s="37">
        <v>0</v>
      </c>
      <c r="BS316" s="37">
        <v>0</v>
      </c>
      <c r="BT316" s="37">
        <v>5</v>
      </c>
      <c r="BU316" s="37">
        <v>4</v>
      </c>
      <c r="BV316" s="37">
        <v>2</v>
      </c>
      <c r="BW316" s="37">
        <v>0</v>
      </c>
      <c r="BX316" s="37">
        <v>0</v>
      </c>
      <c r="BY316" s="37">
        <v>0</v>
      </c>
      <c r="BZ316" s="37">
        <v>0</v>
      </c>
      <c r="CA316" s="37">
        <v>0</v>
      </c>
      <c r="CB316" s="37">
        <v>0</v>
      </c>
      <c r="CC316" s="37">
        <v>0</v>
      </c>
      <c r="CD316" s="37">
        <v>0</v>
      </c>
      <c r="CE316" s="37">
        <v>0</v>
      </c>
      <c r="CF316" s="37">
        <v>4</v>
      </c>
      <c r="CG316" s="37">
        <v>6</v>
      </c>
      <c r="CH316" s="37">
        <v>0</v>
      </c>
      <c r="CI316" s="37">
        <v>0</v>
      </c>
      <c r="CJ316" s="37">
        <v>0</v>
      </c>
      <c r="CK316" s="37">
        <v>0</v>
      </c>
      <c r="CL316" s="37">
        <v>0</v>
      </c>
      <c r="CM316" s="37">
        <v>0</v>
      </c>
      <c r="CN316" s="37">
        <v>0</v>
      </c>
      <c r="CO316" s="37">
        <v>0</v>
      </c>
      <c r="CP316" s="37">
        <v>0</v>
      </c>
      <c r="CQ316" s="37">
        <v>4</v>
      </c>
      <c r="CR316" s="37">
        <v>2</v>
      </c>
      <c r="CS316" s="37">
        <v>0</v>
      </c>
      <c r="CT316" s="37">
        <v>0</v>
      </c>
      <c r="CU316" s="37">
        <v>0</v>
      </c>
      <c r="CV316" s="37">
        <v>0</v>
      </c>
      <c r="CW316" s="37">
        <v>0</v>
      </c>
      <c r="CX316" s="37">
        <v>0</v>
      </c>
      <c r="CY316" s="37">
        <v>0</v>
      </c>
      <c r="CZ316" s="37">
        <v>0</v>
      </c>
      <c r="DA316" s="37">
        <v>0</v>
      </c>
      <c r="DB316" s="37">
        <v>3</v>
      </c>
      <c r="DC316" s="37">
        <v>6</v>
      </c>
      <c r="DD316" s="37">
        <v>0</v>
      </c>
      <c r="DE316" s="37">
        <v>0</v>
      </c>
      <c r="DF316" s="37">
        <v>0</v>
      </c>
      <c r="DG316" s="37">
        <v>0</v>
      </c>
      <c r="DH316" s="37">
        <v>0</v>
      </c>
      <c r="DI316" s="37"/>
      <c r="DJ316" s="37">
        <v>9</v>
      </c>
      <c r="DK316" s="37">
        <v>0</v>
      </c>
      <c r="DL316" s="37">
        <v>0</v>
      </c>
      <c r="DM316" s="37">
        <v>1</v>
      </c>
      <c r="DN316" s="37">
        <v>2</v>
      </c>
      <c r="DO316" s="37">
        <v>26</v>
      </c>
      <c r="DP316" s="37">
        <v>20</v>
      </c>
      <c r="DQ316" s="37">
        <v>6</v>
      </c>
      <c r="DR316" s="37">
        <v>17</v>
      </c>
      <c r="DS316" s="37">
        <v>3</v>
      </c>
      <c r="DT316" s="37">
        <v>23</v>
      </c>
      <c r="DU316" s="37">
        <v>4</v>
      </c>
      <c r="DV316" s="37"/>
      <c r="DW316" s="37"/>
      <c r="DX316" s="37"/>
      <c r="DY316" s="37"/>
      <c r="DZ316" s="37"/>
      <c r="EA316" s="37"/>
      <c r="EB316" s="37"/>
      <c r="EC316" s="37"/>
      <c r="ED316" s="37"/>
      <c r="EE316" s="37">
        <f t="shared" si="72"/>
        <v>0</v>
      </c>
      <c r="EF316" s="37">
        <f t="shared" si="73"/>
        <v>0</v>
      </c>
      <c r="EG316" s="37">
        <f t="shared" si="74"/>
        <v>0</v>
      </c>
      <c r="EH316" s="37">
        <f t="shared" si="75"/>
        <v>0</v>
      </c>
      <c r="EI316" s="37">
        <f t="shared" si="76"/>
        <v>0</v>
      </c>
      <c r="EJ316" s="37">
        <f t="shared" si="77"/>
        <v>0</v>
      </c>
      <c r="EK316" s="37">
        <f t="shared" si="78"/>
        <v>0</v>
      </c>
      <c r="EL316" s="37">
        <f t="shared" si="79"/>
        <v>0</v>
      </c>
      <c r="EM316" s="37">
        <f t="shared" si="80"/>
        <v>0</v>
      </c>
      <c r="EN316" s="37">
        <f t="shared" si="81"/>
        <v>0</v>
      </c>
      <c r="EO316" s="37">
        <f t="shared" si="82"/>
        <v>0</v>
      </c>
      <c r="EP316" s="37">
        <f>DN316-DO316</f>
        <v>-24</v>
      </c>
      <c r="EQ316" s="37">
        <f>DP316-DQ316</f>
        <v>14</v>
      </c>
      <c r="ER316" s="37">
        <f>DR316-DS316</f>
        <v>14</v>
      </c>
      <c r="ES316" s="37">
        <f>DT316-DU316</f>
        <v>19</v>
      </c>
      <c r="ET316" s="40">
        <v>7</v>
      </c>
      <c r="EU316" s="42" t="str">
        <f t="shared" si="86"/>
        <v>I</v>
      </c>
      <c r="EV316" s="42" t="str">
        <f t="shared" si="83"/>
        <v>S</v>
      </c>
      <c r="EW316" s="42" t="str">
        <f t="shared" si="84"/>
        <v>T</v>
      </c>
      <c r="EX316" s="42" t="str">
        <f t="shared" si="85"/>
        <v>J</v>
      </c>
      <c r="EY316" s="37" t="s">
        <v>52</v>
      </c>
      <c r="EZ316" s="37">
        <v>5</v>
      </c>
      <c r="FA316" s="37">
        <v>2</v>
      </c>
    </row>
    <row r="317" spans="1:157" x14ac:dyDescent="0.3">
      <c r="A317" s="37">
        <v>315</v>
      </c>
      <c r="B317" s="38">
        <v>42076</v>
      </c>
      <c r="C317" s="37">
        <v>1</v>
      </c>
      <c r="D317" s="37">
        <v>3</v>
      </c>
      <c r="E317" s="37"/>
      <c r="F317" s="37">
        <v>1</v>
      </c>
      <c r="G317" s="37"/>
      <c r="H317" s="40">
        <v>0.59090909090909094</v>
      </c>
      <c r="I317" s="40">
        <v>0.5</v>
      </c>
      <c r="J317" s="40"/>
      <c r="K317" s="40">
        <v>0.22727272727272727</v>
      </c>
      <c r="L317" s="40">
        <v>0.25</v>
      </c>
      <c r="M317" s="40">
        <v>4.3636363636363633</v>
      </c>
      <c r="N317" s="40">
        <v>4.5</v>
      </c>
      <c r="O317" s="40">
        <v>3</v>
      </c>
      <c r="P317" s="40">
        <v>4.0999999999999996</v>
      </c>
      <c r="Q317" s="40">
        <v>4.125</v>
      </c>
      <c r="R317" s="40">
        <v>4</v>
      </c>
      <c r="S317" s="40">
        <v>3.5454545454545454</v>
      </c>
      <c r="T317" s="40">
        <v>4.4000000000000004</v>
      </c>
      <c r="U317" s="40">
        <v>2.8333333333333335</v>
      </c>
      <c r="V317" s="40">
        <v>4.9000000000000004</v>
      </c>
      <c r="W317" s="40">
        <v>4.9000000000000004</v>
      </c>
      <c r="X317" s="40">
        <v>0</v>
      </c>
      <c r="Y317" s="37">
        <v>0</v>
      </c>
      <c r="Z317" s="37">
        <v>0</v>
      </c>
      <c r="AA317" s="37">
        <v>0</v>
      </c>
      <c r="AB317" s="37">
        <v>1</v>
      </c>
      <c r="AC317" s="37">
        <v>5</v>
      </c>
      <c r="AD317" s="37">
        <v>5</v>
      </c>
      <c r="AE317" s="37">
        <v>0</v>
      </c>
      <c r="AF317" s="37">
        <v>0</v>
      </c>
      <c r="AG317" s="37">
        <v>0</v>
      </c>
      <c r="AH317" s="37">
        <v>0</v>
      </c>
      <c r="AI317" s="37">
        <v>0</v>
      </c>
      <c r="AJ317" s="37">
        <v>0</v>
      </c>
      <c r="AK317" s="37">
        <v>0</v>
      </c>
      <c r="AL317" s="37">
        <v>0</v>
      </c>
      <c r="AM317" s="37">
        <v>0</v>
      </c>
      <c r="AN317" s="37">
        <v>9</v>
      </c>
      <c r="AO317" s="37">
        <v>1</v>
      </c>
      <c r="AP317" s="37">
        <v>0</v>
      </c>
      <c r="AQ317" s="37">
        <v>0</v>
      </c>
      <c r="AR317" s="37">
        <v>0</v>
      </c>
      <c r="AS317" s="37">
        <v>0</v>
      </c>
      <c r="AT317" s="37">
        <v>0</v>
      </c>
      <c r="AU317" s="37">
        <v>0</v>
      </c>
      <c r="AV317" s="37">
        <v>0</v>
      </c>
      <c r="AW317" s="37">
        <v>0</v>
      </c>
      <c r="AX317" s="37">
        <v>0</v>
      </c>
      <c r="AY317" s="37">
        <v>5</v>
      </c>
      <c r="AZ317" s="37">
        <v>5</v>
      </c>
      <c r="BA317" s="37">
        <v>0</v>
      </c>
      <c r="BB317" s="37">
        <v>0</v>
      </c>
      <c r="BC317" s="37">
        <v>0</v>
      </c>
      <c r="BD317" s="37">
        <v>0</v>
      </c>
      <c r="BE317" s="37">
        <v>0</v>
      </c>
      <c r="BF317" s="37">
        <v>0</v>
      </c>
      <c r="BG317" s="37">
        <v>0</v>
      </c>
      <c r="BH317" s="37">
        <v>0</v>
      </c>
      <c r="BI317" s="37">
        <v>0</v>
      </c>
      <c r="BJ317" s="37">
        <v>7</v>
      </c>
      <c r="BK317" s="37">
        <v>1</v>
      </c>
      <c r="BL317" s="37">
        <v>0</v>
      </c>
      <c r="BM317" s="37">
        <v>0</v>
      </c>
      <c r="BN317" s="37">
        <v>0</v>
      </c>
      <c r="BO317" s="37">
        <v>0</v>
      </c>
      <c r="BP317" s="37">
        <v>0</v>
      </c>
      <c r="BQ317" s="37">
        <v>0</v>
      </c>
      <c r="BR317" s="37">
        <v>0</v>
      </c>
      <c r="BS317" s="37">
        <v>1</v>
      </c>
      <c r="BT317" s="37">
        <v>6</v>
      </c>
      <c r="BU317" s="37">
        <v>1</v>
      </c>
      <c r="BV317" s="37">
        <v>3</v>
      </c>
      <c r="BW317" s="37">
        <v>0</v>
      </c>
      <c r="BX317" s="37">
        <v>0</v>
      </c>
      <c r="BY317" s="37">
        <v>0</v>
      </c>
      <c r="BZ317" s="37">
        <v>0</v>
      </c>
      <c r="CA317" s="37">
        <v>0</v>
      </c>
      <c r="CB317" s="37">
        <v>0</v>
      </c>
      <c r="CC317" s="37">
        <v>0</v>
      </c>
      <c r="CD317" s="37">
        <v>0</v>
      </c>
      <c r="CE317" s="37">
        <v>0</v>
      </c>
      <c r="CF317" s="37">
        <v>1</v>
      </c>
      <c r="CG317" s="37">
        <v>9</v>
      </c>
      <c r="CH317" s="37">
        <v>0</v>
      </c>
      <c r="CI317" s="37">
        <v>0</v>
      </c>
      <c r="CJ317" s="37">
        <v>0</v>
      </c>
      <c r="CK317" s="37">
        <v>0</v>
      </c>
      <c r="CL317" s="37">
        <v>0</v>
      </c>
      <c r="CM317" s="37">
        <v>0</v>
      </c>
      <c r="CN317" s="37">
        <v>0</v>
      </c>
      <c r="CO317" s="37">
        <v>0</v>
      </c>
      <c r="CP317" s="37">
        <v>1</v>
      </c>
      <c r="CQ317" s="37">
        <v>1</v>
      </c>
      <c r="CR317" s="37">
        <v>3</v>
      </c>
      <c r="CS317" s="37">
        <v>0</v>
      </c>
      <c r="CT317" s="37">
        <v>0</v>
      </c>
      <c r="CU317" s="37">
        <v>0</v>
      </c>
      <c r="CV317" s="37">
        <v>0</v>
      </c>
      <c r="CW317" s="37">
        <v>0</v>
      </c>
      <c r="CX317" s="37">
        <v>0</v>
      </c>
      <c r="CY317" s="37">
        <v>0</v>
      </c>
      <c r="CZ317" s="37">
        <v>0</v>
      </c>
      <c r="DA317" s="37">
        <v>0</v>
      </c>
      <c r="DB317" s="37">
        <v>1</v>
      </c>
      <c r="DC317" s="37">
        <v>9</v>
      </c>
      <c r="DD317" s="37">
        <v>0</v>
      </c>
      <c r="DE317" s="37">
        <v>0</v>
      </c>
      <c r="DF317" s="37">
        <v>0</v>
      </c>
      <c r="DG317" s="37">
        <v>0</v>
      </c>
      <c r="DH317" s="37">
        <v>0</v>
      </c>
      <c r="DI317" s="37"/>
      <c r="DJ317" s="37"/>
      <c r="DK317" s="37"/>
      <c r="DL317" s="37"/>
      <c r="DM317" s="37"/>
      <c r="DN317" s="37">
        <v>4</v>
      </c>
      <c r="DO317" s="37">
        <v>24</v>
      </c>
      <c r="DP317" s="37">
        <v>12</v>
      </c>
      <c r="DQ317" s="37">
        <v>17</v>
      </c>
      <c r="DR317" s="37">
        <v>6</v>
      </c>
      <c r="DS317" s="37">
        <v>14</v>
      </c>
      <c r="DT317" s="37">
        <v>19</v>
      </c>
      <c r="DU317" s="37">
        <v>11</v>
      </c>
      <c r="DV317" s="37">
        <v>15</v>
      </c>
      <c r="DW317" s="37">
        <v>16</v>
      </c>
      <c r="DX317" s="37">
        <v>11</v>
      </c>
      <c r="DY317" s="37">
        <v>12</v>
      </c>
      <c r="DZ317" s="37">
        <v>17</v>
      </c>
      <c r="EA317" s="37">
        <v>18</v>
      </c>
      <c r="EB317" s="37">
        <v>10</v>
      </c>
      <c r="EC317" s="37">
        <v>18</v>
      </c>
      <c r="ED317" s="37">
        <v>27</v>
      </c>
      <c r="EE317" s="37">
        <f t="shared" si="72"/>
        <v>39</v>
      </c>
      <c r="EF317" s="37">
        <f t="shared" si="73"/>
        <v>45</v>
      </c>
      <c r="EG317" s="37">
        <f t="shared" si="74"/>
        <v>60</v>
      </c>
      <c r="EH317" s="37">
        <f t="shared" si="75"/>
        <v>49</v>
      </c>
      <c r="EI317" s="37">
        <f t="shared" si="76"/>
        <v>56</v>
      </c>
      <c r="EJ317" s="37">
        <f t="shared" si="77"/>
        <v>39</v>
      </c>
      <c r="EK317" s="37">
        <f t="shared" si="78"/>
        <v>53</v>
      </c>
      <c r="EL317" s="37">
        <f t="shared" si="79"/>
        <v>43</v>
      </c>
      <c r="EM317" s="37">
        <f t="shared" si="80"/>
        <v>48</v>
      </c>
      <c r="EN317" s="37">
        <f t="shared" si="81"/>
        <v>43</v>
      </c>
      <c r="EO317" s="37">
        <f t="shared" si="82"/>
        <v>29</v>
      </c>
      <c r="EP317" s="37">
        <f>DN317-DO317</f>
        <v>-20</v>
      </c>
      <c r="EQ317" s="37">
        <f>DP317-DQ317</f>
        <v>-5</v>
      </c>
      <c r="ER317" s="37">
        <f>DR317-DS317</f>
        <v>-8</v>
      </c>
      <c r="ES317" s="37">
        <f>DT317-DU317</f>
        <v>8</v>
      </c>
      <c r="ET317" s="40">
        <v>7</v>
      </c>
      <c r="EU317" s="42" t="str">
        <f t="shared" si="86"/>
        <v>I</v>
      </c>
      <c r="EV317" s="42" t="str">
        <f t="shared" si="83"/>
        <v>N</v>
      </c>
      <c r="EW317" s="42" t="str">
        <f t="shared" si="84"/>
        <v>F</v>
      </c>
      <c r="EX317" s="42" t="str">
        <f t="shared" si="85"/>
        <v>J</v>
      </c>
      <c r="EY317" s="37" t="s">
        <v>51</v>
      </c>
      <c r="EZ317" s="37">
        <v>5</v>
      </c>
      <c r="FA317" s="37">
        <v>2</v>
      </c>
    </row>
    <row r="318" spans="1:157" x14ac:dyDescent="0.3">
      <c r="A318" s="37">
        <v>316</v>
      </c>
      <c r="B318" s="38">
        <v>42076</v>
      </c>
      <c r="C318" s="37">
        <v>1</v>
      </c>
      <c r="D318" s="37">
        <v>4</v>
      </c>
      <c r="E318" s="37"/>
      <c r="F318" s="37">
        <v>1</v>
      </c>
      <c r="G318" s="37"/>
      <c r="H318" s="40">
        <v>0.40909090909090912</v>
      </c>
      <c r="I318" s="40">
        <v>0.75</v>
      </c>
      <c r="J318" s="40"/>
      <c r="K318" s="40">
        <v>0.13636363636363635</v>
      </c>
      <c r="L318" s="40">
        <v>0.5</v>
      </c>
      <c r="M318" s="40">
        <v>4.2727272727272725</v>
      </c>
      <c r="N318" s="40">
        <v>4.4000000000000004</v>
      </c>
      <c r="O318" s="40">
        <v>3</v>
      </c>
      <c r="P318" s="40">
        <v>4.8</v>
      </c>
      <c r="Q318" s="40">
        <v>4.8</v>
      </c>
      <c r="R318" s="40">
        <v>0</v>
      </c>
      <c r="S318" s="40">
        <v>3.7272727272727271</v>
      </c>
      <c r="T318" s="40">
        <v>4</v>
      </c>
      <c r="U318" s="40">
        <v>3.25</v>
      </c>
      <c r="V318" s="40">
        <v>4.8</v>
      </c>
      <c r="W318" s="40">
        <v>4.8</v>
      </c>
      <c r="X318" s="40">
        <v>0</v>
      </c>
      <c r="Y318" s="37">
        <v>0</v>
      </c>
      <c r="Z318" s="37">
        <v>0</v>
      </c>
      <c r="AA318" s="37">
        <v>0</v>
      </c>
      <c r="AB318" s="37">
        <v>1</v>
      </c>
      <c r="AC318" s="37">
        <v>6</v>
      </c>
      <c r="AD318" s="37">
        <v>4</v>
      </c>
      <c r="AE318" s="37">
        <v>0</v>
      </c>
      <c r="AF318" s="37">
        <v>0</v>
      </c>
      <c r="AG318" s="37">
        <v>0</v>
      </c>
      <c r="AH318" s="37">
        <v>0</v>
      </c>
      <c r="AI318" s="37">
        <v>0</v>
      </c>
      <c r="AJ318" s="37">
        <v>0</v>
      </c>
      <c r="AK318" s="37">
        <v>0</v>
      </c>
      <c r="AL318" s="37">
        <v>0</v>
      </c>
      <c r="AM318" s="37">
        <v>0</v>
      </c>
      <c r="AN318" s="37">
        <v>2</v>
      </c>
      <c r="AO318" s="37">
        <v>8</v>
      </c>
      <c r="AP318" s="37">
        <v>0</v>
      </c>
      <c r="AQ318" s="37">
        <v>0</v>
      </c>
      <c r="AR318" s="37">
        <v>0</v>
      </c>
      <c r="AS318" s="37">
        <v>0</v>
      </c>
      <c r="AT318" s="37">
        <v>0</v>
      </c>
      <c r="AU318" s="37">
        <v>0</v>
      </c>
      <c r="AV318" s="37">
        <v>0</v>
      </c>
      <c r="AW318" s="37">
        <v>0</v>
      </c>
      <c r="AX318" s="37">
        <v>0</v>
      </c>
      <c r="AY318" s="37">
        <v>6</v>
      </c>
      <c r="AZ318" s="37">
        <v>4</v>
      </c>
      <c r="BA318" s="37">
        <v>0</v>
      </c>
      <c r="BB318" s="37">
        <v>0</v>
      </c>
      <c r="BC318" s="37">
        <v>0</v>
      </c>
      <c r="BD318" s="37">
        <v>0</v>
      </c>
      <c r="BE318" s="37">
        <v>0</v>
      </c>
      <c r="BF318" s="37">
        <v>0</v>
      </c>
      <c r="BG318" s="37">
        <v>0</v>
      </c>
      <c r="BH318" s="37">
        <v>0</v>
      </c>
      <c r="BI318" s="37">
        <v>0</v>
      </c>
      <c r="BJ318" s="37">
        <v>2</v>
      </c>
      <c r="BK318" s="37">
        <v>8</v>
      </c>
      <c r="BL318" s="37">
        <v>0</v>
      </c>
      <c r="BM318" s="37">
        <v>0</v>
      </c>
      <c r="BN318" s="37">
        <v>0</v>
      </c>
      <c r="BO318" s="37">
        <v>0</v>
      </c>
      <c r="BP318" s="37">
        <v>0</v>
      </c>
      <c r="BQ318" s="37">
        <v>0</v>
      </c>
      <c r="BR318" s="37">
        <v>0</v>
      </c>
      <c r="BS318" s="37">
        <v>0</v>
      </c>
      <c r="BT318" s="37">
        <v>4</v>
      </c>
      <c r="BU318" s="37">
        <v>6</v>
      </c>
      <c r="BV318" s="37">
        <v>1</v>
      </c>
      <c r="BW318" s="37">
        <v>0</v>
      </c>
      <c r="BX318" s="37">
        <v>0</v>
      </c>
      <c r="BY318" s="37">
        <v>0</v>
      </c>
      <c r="BZ318" s="37">
        <v>0</v>
      </c>
      <c r="CA318" s="37">
        <v>0</v>
      </c>
      <c r="CB318" s="37">
        <v>0</v>
      </c>
      <c r="CC318" s="37">
        <v>0</v>
      </c>
      <c r="CD318" s="37">
        <v>0</v>
      </c>
      <c r="CE318" s="37">
        <v>0</v>
      </c>
      <c r="CF318" s="37">
        <v>2</v>
      </c>
      <c r="CG318" s="37">
        <v>8</v>
      </c>
      <c r="CH318" s="37">
        <v>0</v>
      </c>
      <c r="CI318" s="37">
        <v>0</v>
      </c>
      <c r="CJ318" s="37">
        <v>0</v>
      </c>
      <c r="CK318" s="37">
        <v>0</v>
      </c>
      <c r="CL318" s="37">
        <v>0</v>
      </c>
      <c r="CM318" s="37">
        <v>0</v>
      </c>
      <c r="CN318" s="37">
        <v>0</v>
      </c>
      <c r="CO318" s="37">
        <v>0</v>
      </c>
      <c r="CP318" s="37">
        <v>1</v>
      </c>
      <c r="CQ318" s="37">
        <v>5</v>
      </c>
      <c r="CR318" s="37">
        <v>1</v>
      </c>
      <c r="CS318" s="37">
        <v>0</v>
      </c>
      <c r="CT318" s="37">
        <v>0</v>
      </c>
      <c r="CU318" s="37">
        <v>0</v>
      </c>
      <c r="CV318" s="37">
        <v>0</v>
      </c>
      <c r="CW318" s="37">
        <v>0</v>
      </c>
      <c r="CX318" s="37">
        <v>0</v>
      </c>
      <c r="CY318" s="37">
        <v>0</v>
      </c>
      <c r="CZ318" s="37">
        <v>0</v>
      </c>
      <c r="DA318" s="37">
        <v>0</v>
      </c>
      <c r="DB318" s="37">
        <v>2</v>
      </c>
      <c r="DC318" s="37">
        <v>8</v>
      </c>
      <c r="DD318" s="37">
        <v>0</v>
      </c>
      <c r="DE318" s="37">
        <v>0</v>
      </c>
      <c r="DF318" s="37">
        <v>0</v>
      </c>
      <c r="DG318" s="37">
        <v>0</v>
      </c>
      <c r="DH318" s="37">
        <v>0</v>
      </c>
      <c r="DI318" s="37"/>
      <c r="DJ318" s="37">
        <v>7</v>
      </c>
      <c r="DK318" s="37">
        <v>2</v>
      </c>
      <c r="DL318" s="37">
        <v>0</v>
      </c>
      <c r="DM318" s="37">
        <v>1</v>
      </c>
      <c r="DN318" s="37">
        <v>7</v>
      </c>
      <c r="DO318" s="37">
        <v>18</v>
      </c>
      <c r="DP318" s="37">
        <v>10</v>
      </c>
      <c r="DQ318" s="37">
        <v>11</v>
      </c>
      <c r="DR318" s="37">
        <v>23</v>
      </c>
      <c r="DS318" s="37">
        <v>5</v>
      </c>
      <c r="DT318" s="37">
        <v>23</v>
      </c>
      <c r="DU318" s="37">
        <v>6</v>
      </c>
      <c r="DV318" s="37">
        <v>23</v>
      </c>
      <c r="DW318" s="37">
        <v>15</v>
      </c>
      <c r="DX318" s="37">
        <v>16</v>
      </c>
      <c r="DY318" s="37">
        <v>17</v>
      </c>
      <c r="DZ318" s="37">
        <v>15</v>
      </c>
      <c r="EA318" s="37">
        <v>15</v>
      </c>
      <c r="EB318" s="37">
        <v>12</v>
      </c>
      <c r="EC318" s="37">
        <v>20</v>
      </c>
      <c r="ED318" s="37">
        <v>11</v>
      </c>
      <c r="EE318" s="37">
        <f t="shared" si="72"/>
        <v>48</v>
      </c>
      <c r="EF318" s="37">
        <f t="shared" si="73"/>
        <v>42</v>
      </c>
      <c r="EG318" s="37">
        <f t="shared" si="74"/>
        <v>54</v>
      </c>
      <c r="EH318" s="37">
        <f t="shared" si="75"/>
        <v>53</v>
      </c>
      <c r="EI318" s="37">
        <f t="shared" si="76"/>
        <v>43</v>
      </c>
      <c r="EJ318" s="37">
        <f t="shared" si="77"/>
        <v>48</v>
      </c>
      <c r="EK318" s="37">
        <f t="shared" si="78"/>
        <v>38</v>
      </c>
      <c r="EL318" s="37">
        <f t="shared" si="79"/>
        <v>54</v>
      </c>
      <c r="EM318" s="37">
        <f t="shared" si="80"/>
        <v>52</v>
      </c>
      <c r="EN318" s="37">
        <f t="shared" si="81"/>
        <v>26</v>
      </c>
      <c r="EO318" s="37">
        <f t="shared" si="82"/>
        <v>36</v>
      </c>
      <c r="EP318" s="37">
        <f>DN318-DO318</f>
        <v>-11</v>
      </c>
      <c r="EQ318" s="37">
        <f>DP318-DQ318</f>
        <v>-1</v>
      </c>
      <c r="ER318" s="37">
        <f>DR318-DS318</f>
        <v>18</v>
      </c>
      <c r="ES318" s="37">
        <f>DT318-DU318</f>
        <v>17</v>
      </c>
      <c r="ET318" s="40">
        <v>5</v>
      </c>
      <c r="EU318" s="42" t="str">
        <f t="shared" si="86"/>
        <v>I</v>
      </c>
      <c r="EV318" s="42" t="str">
        <f t="shared" si="83"/>
        <v>N</v>
      </c>
      <c r="EW318" s="42" t="str">
        <f t="shared" si="84"/>
        <v>T</v>
      </c>
      <c r="EX318" s="42" t="str">
        <f t="shared" si="85"/>
        <v>J</v>
      </c>
      <c r="EY318" s="37" t="s">
        <v>58</v>
      </c>
      <c r="EZ318" s="37">
        <v>10</v>
      </c>
      <c r="FA318" s="37">
        <v>2</v>
      </c>
    </row>
    <row r="319" spans="1:157" x14ac:dyDescent="0.3">
      <c r="A319" s="37">
        <v>317</v>
      </c>
      <c r="B319" s="38">
        <v>42076</v>
      </c>
      <c r="C319" s="37">
        <v>1</v>
      </c>
      <c r="D319" s="37">
        <v>5</v>
      </c>
      <c r="E319" s="37"/>
      <c r="F319" s="37">
        <v>1</v>
      </c>
      <c r="G319" s="37"/>
      <c r="H319" s="40">
        <v>0.45454545454545453</v>
      </c>
      <c r="I319" s="40">
        <v>0.4</v>
      </c>
      <c r="J319" s="40"/>
      <c r="K319" s="40">
        <v>0.18181818181818182</v>
      </c>
      <c r="L319" s="40">
        <v>0.25</v>
      </c>
      <c r="M319" s="40">
        <v>4.4545454545454541</v>
      </c>
      <c r="N319" s="40">
        <v>4.7</v>
      </c>
      <c r="O319" s="40">
        <v>2</v>
      </c>
      <c r="P319" s="40">
        <v>4.9000000000000004</v>
      </c>
      <c r="Q319" s="40">
        <v>4.9000000000000004</v>
      </c>
      <c r="R319" s="40">
        <v>0</v>
      </c>
      <c r="S319" s="40">
        <v>3.8181818181818183</v>
      </c>
      <c r="T319" s="40">
        <v>4.4285714285714288</v>
      </c>
      <c r="U319" s="40">
        <v>2.75</v>
      </c>
      <c r="V319" s="40">
        <v>4.8</v>
      </c>
      <c r="W319" s="40">
        <v>4.8</v>
      </c>
      <c r="X319" s="40">
        <v>0</v>
      </c>
      <c r="Y319" s="37">
        <v>0</v>
      </c>
      <c r="Z319" s="37">
        <v>0</v>
      </c>
      <c r="AA319" s="37">
        <v>1</v>
      </c>
      <c r="AB319" s="37">
        <v>0</v>
      </c>
      <c r="AC319" s="37">
        <v>5</v>
      </c>
      <c r="AD319" s="37">
        <v>4</v>
      </c>
      <c r="AE319" s="37">
        <v>0</v>
      </c>
      <c r="AF319" s="37">
        <v>1</v>
      </c>
      <c r="AG319" s="37">
        <v>0</v>
      </c>
      <c r="AH319" s="37">
        <v>0</v>
      </c>
      <c r="AI319" s="37">
        <v>0</v>
      </c>
      <c r="AJ319" s="37">
        <v>0</v>
      </c>
      <c r="AK319" s="37">
        <v>0</v>
      </c>
      <c r="AL319" s="37">
        <v>0</v>
      </c>
      <c r="AM319" s="37">
        <v>0</v>
      </c>
      <c r="AN319" s="37">
        <v>1</v>
      </c>
      <c r="AO319" s="37">
        <v>9</v>
      </c>
      <c r="AP319" s="37">
        <v>0</v>
      </c>
      <c r="AQ319" s="37">
        <v>0</v>
      </c>
      <c r="AR319" s="37">
        <v>0</v>
      </c>
      <c r="AS319" s="37">
        <v>0</v>
      </c>
      <c r="AT319" s="37">
        <v>0</v>
      </c>
      <c r="AU319" s="37">
        <v>0</v>
      </c>
      <c r="AV319" s="37">
        <v>0</v>
      </c>
      <c r="AW319" s="37">
        <v>0</v>
      </c>
      <c r="AX319" s="37">
        <v>0</v>
      </c>
      <c r="AY319" s="37">
        <v>5</v>
      </c>
      <c r="AZ319" s="37">
        <v>4</v>
      </c>
      <c r="BA319" s="37">
        <v>0</v>
      </c>
      <c r="BB319" s="37">
        <v>1</v>
      </c>
      <c r="BC319" s="37">
        <v>0</v>
      </c>
      <c r="BD319" s="37">
        <v>0</v>
      </c>
      <c r="BE319" s="37">
        <v>0</v>
      </c>
      <c r="BF319" s="37">
        <v>0</v>
      </c>
      <c r="BG319" s="37">
        <v>0</v>
      </c>
      <c r="BH319" s="37">
        <v>0</v>
      </c>
      <c r="BI319" s="37">
        <v>0</v>
      </c>
      <c r="BJ319" s="37">
        <v>1</v>
      </c>
      <c r="BK319" s="37">
        <v>9</v>
      </c>
      <c r="BL319" s="37">
        <v>0</v>
      </c>
      <c r="BM319" s="37">
        <v>0</v>
      </c>
      <c r="BN319" s="37">
        <v>0</v>
      </c>
      <c r="BO319" s="37">
        <v>0</v>
      </c>
      <c r="BP319" s="37">
        <v>0</v>
      </c>
      <c r="BQ319" s="37">
        <v>0</v>
      </c>
      <c r="BR319" s="37">
        <v>0</v>
      </c>
      <c r="BS319" s="37">
        <v>1</v>
      </c>
      <c r="BT319" s="37">
        <v>3</v>
      </c>
      <c r="BU319" s="37">
        <v>4</v>
      </c>
      <c r="BV319" s="37">
        <v>3</v>
      </c>
      <c r="BW319" s="37">
        <v>0</v>
      </c>
      <c r="BX319" s="37">
        <v>0</v>
      </c>
      <c r="BY319" s="37">
        <v>0</v>
      </c>
      <c r="BZ319" s="37">
        <v>0</v>
      </c>
      <c r="CA319" s="37">
        <v>0</v>
      </c>
      <c r="CB319" s="37">
        <v>0</v>
      </c>
      <c r="CC319" s="37">
        <v>0</v>
      </c>
      <c r="CD319" s="37">
        <v>0</v>
      </c>
      <c r="CE319" s="37">
        <v>0</v>
      </c>
      <c r="CF319" s="37">
        <v>2</v>
      </c>
      <c r="CG319" s="37">
        <v>8</v>
      </c>
      <c r="CH319" s="37">
        <v>0</v>
      </c>
      <c r="CI319" s="37">
        <v>0</v>
      </c>
      <c r="CJ319" s="37">
        <v>0</v>
      </c>
      <c r="CK319" s="37">
        <v>0</v>
      </c>
      <c r="CL319" s="37">
        <v>0</v>
      </c>
      <c r="CM319" s="37">
        <v>0</v>
      </c>
      <c r="CN319" s="37">
        <v>0</v>
      </c>
      <c r="CO319" s="37">
        <v>0</v>
      </c>
      <c r="CP319" s="37">
        <v>0</v>
      </c>
      <c r="CQ319" s="37">
        <v>4</v>
      </c>
      <c r="CR319" s="37">
        <v>3</v>
      </c>
      <c r="CS319" s="37">
        <v>0</v>
      </c>
      <c r="CT319" s="37">
        <v>0</v>
      </c>
      <c r="CU319" s="37">
        <v>0</v>
      </c>
      <c r="CV319" s="37">
        <v>0</v>
      </c>
      <c r="CW319" s="37">
        <v>0</v>
      </c>
      <c r="CX319" s="37">
        <v>0</v>
      </c>
      <c r="CY319" s="37">
        <v>0</v>
      </c>
      <c r="CZ319" s="37">
        <v>0</v>
      </c>
      <c r="DA319" s="37">
        <v>0</v>
      </c>
      <c r="DB319" s="37">
        <v>2</v>
      </c>
      <c r="DC319" s="37">
        <v>8</v>
      </c>
      <c r="DD319" s="37">
        <v>0</v>
      </c>
      <c r="DE319" s="37">
        <v>0</v>
      </c>
      <c r="DF319" s="37">
        <v>0</v>
      </c>
      <c r="DG319" s="37">
        <v>0</v>
      </c>
      <c r="DH319" s="37">
        <v>0</v>
      </c>
      <c r="DI319" s="37"/>
      <c r="DJ319" s="37">
        <v>6</v>
      </c>
      <c r="DK319" s="37">
        <v>1</v>
      </c>
      <c r="DL319" s="37">
        <v>2</v>
      </c>
      <c r="DM319" s="37">
        <v>1</v>
      </c>
      <c r="DN319" s="37">
        <v>15</v>
      </c>
      <c r="DO319" s="37">
        <v>12</v>
      </c>
      <c r="DP319" s="37">
        <v>18</v>
      </c>
      <c r="DQ319" s="37">
        <v>12</v>
      </c>
      <c r="DR319" s="37">
        <v>10</v>
      </c>
      <c r="DS319" s="37">
        <v>10</v>
      </c>
      <c r="DT319" s="37">
        <v>13</v>
      </c>
      <c r="DU319" s="37">
        <v>18</v>
      </c>
      <c r="DV319" s="37"/>
      <c r="DW319" s="37"/>
      <c r="DX319" s="37"/>
      <c r="DY319" s="37"/>
      <c r="DZ319" s="37"/>
      <c r="EA319" s="37"/>
      <c r="EB319" s="37"/>
      <c r="EC319" s="37"/>
      <c r="ED319" s="37"/>
      <c r="EE319" s="37">
        <f t="shared" si="72"/>
        <v>0</v>
      </c>
      <c r="EF319" s="37">
        <f t="shared" si="73"/>
        <v>0</v>
      </c>
      <c r="EG319" s="37">
        <f t="shared" si="74"/>
        <v>0</v>
      </c>
      <c r="EH319" s="37">
        <f t="shared" si="75"/>
        <v>0</v>
      </c>
      <c r="EI319" s="37">
        <f t="shared" si="76"/>
        <v>0</v>
      </c>
      <c r="EJ319" s="37">
        <f t="shared" si="77"/>
        <v>0</v>
      </c>
      <c r="EK319" s="37">
        <f t="shared" si="78"/>
        <v>0</v>
      </c>
      <c r="EL319" s="37">
        <f t="shared" si="79"/>
        <v>0</v>
      </c>
      <c r="EM319" s="37">
        <f t="shared" si="80"/>
        <v>0</v>
      </c>
      <c r="EN319" s="37">
        <f t="shared" si="81"/>
        <v>0</v>
      </c>
      <c r="EO319" s="37">
        <f t="shared" si="82"/>
        <v>0</v>
      </c>
      <c r="EP319" s="37">
        <f>DN319-DO319</f>
        <v>3</v>
      </c>
      <c r="EQ319" s="37">
        <f>DP319-DQ319</f>
        <v>6</v>
      </c>
      <c r="ER319" s="37">
        <f>DR319-DS319</f>
        <v>0</v>
      </c>
      <c r="ES319" s="37">
        <f>DT319-DU319</f>
        <v>-5</v>
      </c>
      <c r="ET319" s="40">
        <v>7</v>
      </c>
      <c r="EU319" s="42" t="str">
        <f t="shared" si="86"/>
        <v>E</v>
      </c>
      <c r="EV319" s="42" t="str">
        <f t="shared" si="83"/>
        <v>S</v>
      </c>
      <c r="EW319" s="42" t="str">
        <f t="shared" si="84"/>
        <v>F</v>
      </c>
      <c r="EX319" s="42" t="str">
        <f t="shared" si="85"/>
        <v>P</v>
      </c>
      <c r="EY319" s="37" t="s">
        <v>60</v>
      </c>
      <c r="EZ319" s="37">
        <v>5</v>
      </c>
      <c r="FA319" s="37">
        <v>2</v>
      </c>
    </row>
    <row r="320" spans="1:157" x14ac:dyDescent="0.3">
      <c r="A320" s="37">
        <v>318</v>
      </c>
      <c r="B320" s="38">
        <v>42076</v>
      </c>
      <c r="C320" s="37">
        <v>1</v>
      </c>
      <c r="D320" s="37">
        <v>6</v>
      </c>
      <c r="E320" s="37"/>
      <c r="F320" s="37">
        <v>0</v>
      </c>
      <c r="G320" s="37"/>
      <c r="H320" s="40">
        <v>4.5454545454545456E-2</v>
      </c>
      <c r="I320" s="40">
        <v>0.1</v>
      </c>
      <c r="J320" s="40"/>
      <c r="K320" s="40">
        <v>4.5454545454545456E-2</v>
      </c>
      <c r="L320" s="40">
        <v>0.1</v>
      </c>
      <c r="M320" s="40">
        <v>3.9090909090909092</v>
      </c>
      <c r="N320" s="40">
        <v>4</v>
      </c>
      <c r="O320" s="40">
        <v>3.5</v>
      </c>
      <c r="P320" s="40">
        <v>4.7</v>
      </c>
      <c r="Q320" s="40">
        <v>4.7</v>
      </c>
      <c r="R320" s="40">
        <v>0</v>
      </c>
      <c r="S320" s="40">
        <v>3.7272727272727271</v>
      </c>
      <c r="T320" s="40">
        <v>4</v>
      </c>
      <c r="U320" s="40">
        <v>3</v>
      </c>
      <c r="V320" s="40">
        <v>4.7</v>
      </c>
      <c r="W320" s="40">
        <v>4.7777777777777777</v>
      </c>
      <c r="X320" s="40">
        <v>4</v>
      </c>
      <c r="Y320" s="37">
        <v>0</v>
      </c>
      <c r="Z320" s="37">
        <v>0</v>
      </c>
      <c r="AA320" s="37">
        <v>0</v>
      </c>
      <c r="AB320" s="37">
        <v>1</v>
      </c>
      <c r="AC320" s="37">
        <v>10</v>
      </c>
      <c r="AD320" s="37">
        <v>0</v>
      </c>
      <c r="AE320" s="37">
        <v>0</v>
      </c>
      <c r="AF320" s="37">
        <v>0</v>
      </c>
      <c r="AG320" s="37">
        <v>0</v>
      </c>
      <c r="AH320" s="37">
        <v>0</v>
      </c>
      <c r="AI320" s="37">
        <v>0</v>
      </c>
      <c r="AJ320" s="37">
        <v>0</v>
      </c>
      <c r="AK320" s="37">
        <v>0</v>
      </c>
      <c r="AL320" s="37">
        <v>0</v>
      </c>
      <c r="AM320" s="37">
        <v>0</v>
      </c>
      <c r="AN320" s="37">
        <v>3</v>
      </c>
      <c r="AO320" s="37">
        <v>7</v>
      </c>
      <c r="AP320" s="37">
        <v>0</v>
      </c>
      <c r="AQ320" s="37">
        <v>0</v>
      </c>
      <c r="AR320" s="37">
        <v>0</v>
      </c>
      <c r="AS320" s="37">
        <v>0</v>
      </c>
      <c r="AT320" s="37">
        <v>0</v>
      </c>
      <c r="AU320" s="37">
        <v>0</v>
      </c>
      <c r="AV320" s="37">
        <v>0</v>
      </c>
      <c r="AW320" s="37">
        <v>0</v>
      </c>
      <c r="AX320" s="37">
        <v>0</v>
      </c>
      <c r="AY320" s="37">
        <v>9</v>
      </c>
      <c r="AZ320" s="37">
        <v>0</v>
      </c>
      <c r="BA320" s="37">
        <v>0</v>
      </c>
      <c r="BB320" s="37">
        <v>0</v>
      </c>
      <c r="BC320" s="37">
        <v>0</v>
      </c>
      <c r="BD320" s="37">
        <v>0</v>
      </c>
      <c r="BE320" s="37">
        <v>0</v>
      </c>
      <c r="BF320" s="37">
        <v>0</v>
      </c>
      <c r="BG320" s="37">
        <v>0</v>
      </c>
      <c r="BH320" s="37">
        <v>0</v>
      </c>
      <c r="BI320" s="37">
        <v>0</v>
      </c>
      <c r="BJ320" s="37">
        <v>3</v>
      </c>
      <c r="BK320" s="37">
        <v>7</v>
      </c>
      <c r="BL320" s="37">
        <v>0</v>
      </c>
      <c r="BM320" s="37">
        <v>0</v>
      </c>
      <c r="BN320" s="37">
        <v>0</v>
      </c>
      <c r="BO320" s="37">
        <v>0</v>
      </c>
      <c r="BP320" s="37">
        <v>0</v>
      </c>
      <c r="BQ320" s="37">
        <v>0</v>
      </c>
      <c r="BR320" s="37">
        <v>0</v>
      </c>
      <c r="BS320" s="37">
        <v>0</v>
      </c>
      <c r="BT320" s="37">
        <v>4</v>
      </c>
      <c r="BU320" s="37">
        <v>6</v>
      </c>
      <c r="BV320" s="37">
        <v>1</v>
      </c>
      <c r="BW320" s="37">
        <v>0</v>
      </c>
      <c r="BX320" s="37">
        <v>0</v>
      </c>
      <c r="BY320" s="37">
        <v>0</v>
      </c>
      <c r="BZ320" s="37">
        <v>0</v>
      </c>
      <c r="CA320" s="37">
        <v>0</v>
      </c>
      <c r="CB320" s="37">
        <v>0</v>
      </c>
      <c r="CC320" s="37">
        <v>0</v>
      </c>
      <c r="CD320" s="37">
        <v>0</v>
      </c>
      <c r="CE320" s="37">
        <v>0</v>
      </c>
      <c r="CF320" s="37">
        <v>3</v>
      </c>
      <c r="CG320" s="37">
        <v>7</v>
      </c>
      <c r="CH320" s="37">
        <v>0</v>
      </c>
      <c r="CI320" s="37">
        <v>0</v>
      </c>
      <c r="CJ320" s="37">
        <v>0</v>
      </c>
      <c r="CK320" s="37">
        <v>0</v>
      </c>
      <c r="CL320" s="37">
        <v>0</v>
      </c>
      <c r="CM320" s="37">
        <v>0</v>
      </c>
      <c r="CN320" s="37">
        <v>0</v>
      </c>
      <c r="CO320" s="37">
        <v>0</v>
      </c>
      <c r="CP320" s="37">
        <v>1</v>
      </c>
      <c r="CQ320" s="37">
        <v>6</v>
      </c>
      <c r="CR320" s="37">
        <v>1</v>
      </c>
      <c r="CS320" s="37">
        <v>0</v>
      </c>
      <c r="CT320" s="37">
        <v>0</v>
      </c>
      <c r="CU320" s="37">
        <v>0</v>
      </c>
      <c r="CV320" s="37">
        <v>0</v>
      </c>
      <c r="CW320" s="37">
        <v>0</v>
      </c>
      <c r="CX320" s="37">
        <v>0</v>
      </c>
      <c r="CY320" s="37">
        <v>0</v>
      </c>
      <c r="CZ320" s="37">
        <v>0</v>
      </c>
      <c r="DA320" s="37">
        <v>0</v>
      </c>
      <c r="DB320" s="37">
        <v>2</v>
      </c>
      <c r="DC320" s="37">
        <v>7</v>
      </c>
      <c r="DD320" s="37">
        <v>0</v>
      </c>
      <c r="DE320" s="37">
        <v>0</v>
      </c>
      <c r="DF320" s="37">
        <v>0</v>
      </c>
      <c r="DG320" s="37">
        <v>0</v>
      </c>
      <c r="DH320" s="37">
        <v>0</v>
      </c>
      <c r="DI320" s="37"/>
      <c r="DJ320" s="37">
        <v>9</v>
      </c>
      <c r="DK320" s="37">
        <v>0</v>
      </c>
      <c r="DL320" s="37">
        <v>0</v>
      </c>
      <c r="DM320" s="37">
        <v>1</v>
      </c>
      <c r="DN320" s="37">
        <v>6</v>
      </c>
      <c r="DO320" s="37">
        <v>22</v>
      </c>
      <c r="DP320" s="37">
        <v>17</v>
      </c>
      <c r="DQ320" s="37">
        <v>13</v>
      </c>
      <c r="DR320" s="37">
        <v>30</v>
      </c>
      <c r="DS320" s="37">
        <v>1</v>
      </c>
      <c r="DT320" s="37">
        <v>27</v>
      </c>
      <c r="DU320" s="37">
        <v>7</v>
      </c>
      <c r="DV320" s="37">
        <v>20</v>
      </c>
      <c r="DW320" s="37">
        <v>16</v>
      </c>
      <c r="DX320" s="37">
        <v>18</v>
      </c>
      <c r="DY320" s="37">
        <v>17</v>
      </c>
      <c r="DZ320" s="37">
        <v>12</v>
      </c>
      <c r="EA320" s="37">
        <v>14</v>
      </c>
      <c r="EB320" s="37">
        <v>16</v>
      </c>
      <c r="EC320" s="37">
        <v>14</v>
      </c>
      <c r="ED320" s="37">
        <v>17</v>
      </c>
      <c r="EE320" s="37">
        <f t="shared" si="72"/>
        <v>51</v>
      </c>
      <c r="EF320" s="37">
        <f t="shared" si="73"/>
        <v>42</v>
      </c>
      <c r="EG320" s="37">
        <f t="shared" si="74"/>
        <v>51</v>
      </c>
      <c r="EH320" s="37">
        <f t="shared" si="75"/>
        <v>50</v>
      </c>
      <c r="EI320" s="37">
        <f t="shared" si="76"/>
        <v>46</v>
      </c>
      <c r="EJ320" s="37">
        <f t="shared" si="77"/>
        <v>48</v>
      </c>
      <c r="EK320" s="37">
        <f t="shared" si="78"/>
        <v>49</v>
      </c>
      <c r="EL320" s="37">
        <f t="shared" si="79"/>
        <v>50</v>
      </c>
      <c r="EM320" s="37">
        <f t="shared" si="80"/>
        <v>45</v>
      </c>
      <c r="EN320" s="37">
        <f t="shared" si="81"/>
        <v>33</v>
      </c>
      <c r="EO320" s="37">
        <f t="shared" si="82"/>
        <v>32</v>
      </c>
      <c r="EP320" s="37">
        <f>DN320-DO320</f>
        <v>-16</v>
      </c>
      <c r="EQ320" s="37">
        <f>DP320-DQ320</f>
        <v>4</v>
      </c>
      <c r="ER320" s="37">
        <f>DR320-DS320</f>
        <v>29</v>
      </c>
      <c r="ES320" s="37">
        <f>DT320-DU320</f>
        <v>20</v>
      </c>
      <c r="ET320" s="40">
        <v>6</v>
      </c>
      <c r="EU320" s="42" t="str">
        <f t="shared" si="86"/>
        <v>I</v>
      </c>
      <c r="EV320" s="42" t="str">
        <f t="shared" si="83"/>
        <v>S</v>
      </c>
      <c r="EW320" s="42" t="str">
        <f t="shared" si="84"/>
        <v>T</v>
      </c>
      <c r="EX320" s="42" t="str">
        <f t="shared" si="85"/>
        <v>J</v>
      </c>
      <c r="EY320" s="37" t="s">
        <v>52</v>
      </c>
      <c r="EZ320" s="37">
        <v>10</v>
      </c>
      <c r="FA320" s="37">
        <v>2</v>
      </c>
    </row>
    <row r="321" spans="1:157" x14ac:dyDescent="0.3">
      <c r="A321" s="37">
        <v>319</v>
      </c>
      <c r="B321" s="38">
        <v>42076</v>
      </c>
      <c r="C321" s="37">
        <v>2</v>
      </c>
      <c r="D321" s="37">
        <v>7</v>
      </c>
      <c r="E321" s="37"/>
      <c r="F321" s="37">
        <v>1</v>
      </c>
      <c r="G321" s="37"/>
      <c r="H321" s="40">
        <v>0</v>
      </c>
      <c r="I321" s="40">
        <v>0.7</v>
      </c>
      <c r="J321" s="40"/>
      <c r="K321" s="40">
        <v>0</v>
      </c>
      <c r="L321" s="40">
        <v>0.4</v>
      </c>
      <c r="M321" s="40">
        <v>3.6363636363636362</v>
      </c>
      <c r="N321" s="40">
        <v>3.875</v>
      </c>
      <c r="O321" s="40">
        <v>3</v>
      </c>
      <c r="P321" s="40">
        <v>4</v>
      </c>
      <c r="Q321" s="40">
        <v>4</v>
      </c>
      <c r="R321" s="40">
        <v>0</v>
      </c>
      <c r="S321" s="40">
        <v>3.7272727272727271</v>
      </c>
      <c r="T321" s="40">
        <v>4</v>
      </c>
      <c r="U321" s="40">
        <v>2.5</v>
      </c>
      <c r="V321" s="40">
        <v>4.2</v>
      </c>
      <c r="W321" s="40">
        <v>4.2</v>
      </c>
      <c r="X321" s="40">
        <v>0</v>
      </c>
      <c r="Y321" s="37">
        <v>0</v>
      </c>
      <c r="Z321" s="37">
        <v>0</v>
      </c>
      <c r="AA321" s="37">
        <v>0</v>
      </c>
      <c r="AB321" s="37">
        <v>4</v>
      </c>
      <c r="AC321" s="37">
        <v>7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v>0</v>
      </c>
      <c r="AK321" s="37">
        <v>0</v>
      </c>
      <c r="AL321" s="37">
        <v>0</v>
      </c>
      <c r="AM321" s="37">
        <v>0</v>
      </c>
      <c r="AN321" s="37">
        <v>10</v>
      </c>
      <c r="AO321" s="37"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v>0</v>
      </c>
      <c r="AW321" s="37">
        <v>0</v>
      </c>
      <c r="AX321" s="37">
        <v>1</v>
      </c>
      <c r="AY321" s="37">
        <v>7</v>
      </c>
      <c r="AZ321" s="37">
        <v>0</v>
      </c>
      <c r="BA321" s="37">
        <v>0</v>
      </c>
      <c r="BB321" s="37">
        <v>0</v>
      </c>
      <c r="BC321" s="37">
        <v>0</v>
      </c>
      <c r="BD321" s="37">
        <v>0</v>
      </c>
      <c r="BE321" s="37">
        <v>0</v>
      </c>
      <c r="BF321" s="37">
        <v>0</v>
      </c>
      <c r="BG321" s="37">
        <v>0</v>
      </c>
      <c r="BH321" s="37">
        <v>0</v>
      </c>
      <c r="BI321" s="37">
        <v>0</v>
      </c>
      <c r="BJ321" s="37">
        <v>10</v>
      </c>
      <c r="BK321" s="37">
        <v>0</v>
      </c>
      <c r="BL321" s="37">
        <v>0</v>
      </c>
      <c r="BM321" s="37">
        <v>0</v>
      </c>
      <c r="BN321" s="37">
        <v>0</v>
      </c>
      <c r="BO321" s="37">
        <v>0</v>
      </c>
      <c r="BP321" s="37">
        <v>0</v>
      </c>
      <c r="BQ321" s="37">
        <v>0</v>
      </c>
      <c r="BR321" s="37">
        <v>0</v>
      </c>
      <c r="BS321" s="37">
        <v>1</v>
      </c>
      <c r="BT321" s="37">
        <v>2</v>
      </c>
      <c r="BU321" s="37">
        <v>7</v>
      </c>
      <c r="BV321" s="37">
        <v>1</v>
      </c>
      <c r="BW321" s="37">
        <v>0</v>
      </c>
      <c r="BX321" s="37">
        <v>0</v>
      </c>
      <c r="BY321" s="37">
        <v>0</v>
      </c>
      <c r="BZ321" s="37">
        <v>0</v>
      </c>
      <c r="CA321" s="37">
        <v>0</v>
      </c>
      <c r="CB321" s="37">
        <v>0</v>
      </c>
      <c r="CC321" s="37">
        <v>0</v>
      </c>
      <c r="CD321" s="37">
        <v>0</v>
      </c>
      <c r="CE321" s="37">
        <v>0</v>
      </c>
      <c r="CF321" s="37">
        <v>8</v>
      </c>
      <c r="CG321" s="37">
        <v>2</v>
      </c>
      <c r="CH321" s="37">
        <v>0</v>
      </c>
      <c r="CI321" s="37">
        <v>0</v>
      </c>
      <c r="CJ321" s="37">
        <v>0</v>
      </c>
      <c r="CK321" s="37">
        <v>0</v>
      </c>
      <c r="CL321" s="37">
        <v>0</v>
      </c>
      <c r="CM321" s="37">
        <v>0</v>
      </c>
      <c r="CN321" s="37">
        <v>0</v>
      </c>
      <c r="CO321" s="37">
        <v>0</v>
      </c>
      <c r="CP321" s="37">
        <v>1</v>
      </c>
      <c r="CQ321" s="37">
        <v>7</v>
      </c>
      <c r="CR321" s="37">
        <v>1</v>
      </c>
      <c r="CS321" s="37">
        <v>0</v>
      </c>
      <c r="CT321" s="37">
        <v>0</v>
      </c>
      <c r="CU321" s="37">
        <v>0</v>
      </c>
      <c r="CV321" s="37">
        <v>0</v>
      </c>
      <c r="CW321" s="37">
        <v>0</v>
      </c>
      <c r="CX321" s="37">
        <v>0</v>
      </c>
      <c r="CY321" s="37">
        <v>0</v>
      </c>
      <c r="CZ321" s="37">
        <v>0</v>
      </c>
      <c r="DA321" s="37">
        <v>0</v>
      </c>
      <c r="DB321" s="37">
        <v>8</v>
      </c>
      <c r="DC321" s="37">
        <v>2</v>
      </c>
      <c r="DD321" s="37">
        <v>0</v>
      </c>
      <c r="DE321" s="37">
        <v>0</v>
      </c>
      <c r="DF321" s="37">
        <v>0</v>
      </c>
      <c r="DG321" s="37">
        <v>0</v>
      </c>
      <c r="DH321" s="37">
        <v>0</v>
      </c>
      <c r="DI321" s="37"/>
      <c r="DJ321" s="37">
        <v>7</v>
      </c>
      <c r="DK321" s="37">
        <v>2</v>
      </c>
      <c r="DL321" s="37">
        <v>0</v>
      </c>
      <c r="DM321" s="37">
        <v>1</v>
      </c>
      <c r="DN321" s="37">
        <v>14</v>
      </c>
      <c r="DO321" s="37">
        <v>14</v>
      </c>
      <c r="DP321" s="37">
        <v>6</v>
      </c>
      <c r="DQ321" s="37">
        <v>15</v>
      </c>
      <c r="DR321" s="37">
        <v>10</v>
      </c>
      <c r="DS321" s="37">
        <v>13</v>
      </c>
      <c r="DT321" s="37">
        <v>5</v>
      </c>
      <c r="DU321" s="37">
        <v>23</v>
      </c>
      <c r="DV321" s="37">
        <v>13</v>
      </c>
      <c r="DW321" s="37">
        <v>20</v>
      </c>
      <c r="DX321" s="37">
        <v>10</v>
      </c>
      <c r="DY321" s="37">
        <v>17</v>
      </c>
      <c r="DZ321" s="37">
        <v>15</v>
      </c>
      <c r="EA321" s="37">
        <v>18</v>
      </c>
      <c r="EB321" s="37">
        <v>26</v>
      </c>
      <c r="EC321" s="37">
        <v>11</v>
      </c>
      <c r="ED321" s="37">
        <v>14</v>
      </c>
      <c r="EE321" s="37">
        <f t="shared" si="72"/>
        <v>47</v>
      </c>
      <c r="EF321" s="37">
        <f t="shared" si="73"/>
        <v>59</v>
      </c>
      <c r="EG321" s="37">
        <f t="shared" si="74"/>
        <v>38</v>
      </c>
      <c r="EH321" s="37">
        <f t="shared" si="75"/>
        <v>51</v>
      </c>
      <c r="EI321" s="37">
        <f t="shared" si="76"/>
        <v>46</v>
      </c>
      <c r="EJ321" s="37">
        <f t="shared" si="77"/>
        <v>47</v>
      </c>
      <c r="EK321" s="37">
        <f t="shared" si="78"/>
        <v>60</v>
      </c>
      <c r="EL321" s="37">
        <f t="shared" si="79"/>
        <v>38</v>
      </c>
      <c r="EM321" s="37">
        <f t="shared" si="80"/>
        <v>46</v>
      </c>
      <c r="EN321" s="37">
        <f t="shared" si="81"/>
        <v>34</v>
      </c>
      <c r="EO321" s="37">
        <f t="shared" si="82"/>
        <v>21</v>
      </c>
      <c r="EP321" s="37">
        <f>DN321-DO321</f>
        <v>0</v>
      </c>
      <c r="EQ321" s="37">
        <f>DP321-DQ321</f>
        <v>-9</v>
      </c>
      <c r="ER321" s="37">
        <f>DR321-DS321</f>
        <v>-3</v>
      </c>
      <c r="ES321" s="37">
        <f>DT321-DU321</f>
        <v>-18</v>
      </c>
      <c r="ET321" s="40">
        <v>4.666666666666667</v>
      </c>
      <c r="EU321" s="42" t="str">
        <f t="shared" si="86"/>
        <v>I</v>
      </c>
      <c r="EV321" s="42" t="str">
        <f t="shared" si="83"/>
        <v>N</v>
      </c>
      <c r="EW321" s="42" t="str">
        <f t="shared" si="84"/>
        <v>F</v>
      </c>
      <c r="EX321" s="42" t="str">
        <f t="shared" si="85"/>
        <v>P</v>
      </c>
      <c r="EY321" s="37" t="s">
        <v>53</v>
      </c>
      <c r="EZ321" s="37">
        <v>10</v>
      </c>
      <c r="FA321" s="37">
        <v>2</v>
      </c>
    </row>
    <row r="322" spans="1:157" x14ac:dyDescent="0.3">
      <c r="A322" s="37">
        <v>320</v>
      </c>
      <c r="B322" s="38">
        <v>42076</v>
      </c>
      <c r="C322" s="37">
        <v>2</v>
      </c>
      <c r="D322" s="37">
        <v>8</v>
      </c>
      <c r="E322" s="37"/>
      <c r="F322" s="37">
        <v>1</v>
      </c>
      <c r="G322" s="37"/>
      <c r="H322" s="40">
        <v>0</v>
      </c>
      <c r="I322" s="40">
        <v>0.7</v>
      </c>
      <c r="J322" s="40"/>
      <c r="K322" s="40">
        <v>0</v>
      </c>
      <c r="L322" s="40">
        <v>0.45</v>
      </c>
      <c r="M322" s="40">
        <v>3.9090909090909092</v>
      </c>
      <c r="N322" s="40">
        <v>4</v>
      </c>
      <c r="O322" s="40">
        <v>3</v>
      </c>
      <c r="P322" s="40">
        <v>4.4000000000000004</v>
      </c>
      <c r="Q322" s="40">
        <v>4.4000000000000004</v>
      </c>
      <c r="R322" s="40">
        <v>0</v>
      </c>
      <c r="S322" s="40">
        <v>3.9090909090909092</v>
      </c>
      <c r="T322" s="40">
        <v>4.1111111111111107</v>
      </c>
      <c r="U322" s="40">
        <v>3</v>
      </c>
      <c r="V322" s="40">
        <v>4.2</v>
      </c>
      <c r="W322" s="40">
        <v>4.2</v>
      </c>
      <c r="X322" s="40">
        <v>0</v>
      </c>
      <c r="Y322" s="37">
        <v>0</v>
      </c>
      <c r="Z322" s="37">
        <v>0</v>
      </c>
      <c r="AA322" s="37">
        <v>0</v>
      </c>
      <c r="AB322" s="37">
        <v>1</v>
      </c>
      <c r="AC322" s="37">
        <v>10</v>
      </c>
      <c r="AD322" s="37">
        <v>0</v>
      </c>
      <c r="AE322" s="37">
        <v>0</v>
      </c>
      <c r="AF322" s="37">
        <v>0</v>
      </c>
      <c r="AG322" s="37">
        <v>0</v>
      </c>
      <c r="AH322" s="37">
        <v>0</v>
      </c>
      <c r="AI322" s="37">
        <v>0</v>
      </c>
      <c r="AJ322" s="37">
        <v>0</v>
      </c>
      <c r="AK322" s="37">
        <v>0</v>
      </c>
      <c r="AL322" s="37">
        <v>0</v>
      </c>
      <c r="AM322" s="37">
        <v>0</v>
      </c>
      <c r="AN322" s="37">
        <v>6</v>
      </c>
      <c r="AO322" s="37">
        <v>4</v>
      </c>
      <c r="AP322" s="37">
        <v>0</v>
      </c>
      <c r="AQ322" s="37">
        <v>0</v>
      </c>
      <c r="AR322" s="37">
        <v>0</v>
      </c>
      <c r="AS322" s="37">
        <v>0</v>
      </c>
      <c r="AT322" s="37">
        <v>0</v>
      </c>
      <c r="AU322" s="37">
        <v>0</v>
      </c>
      <c r="AV322" s="37">
        <v>0</v>
      </c>
      <c r="AW322" s="37">
        <v>0</v>
      </c>
      <c r="AX322" s="37">
        <v>0</v>
      </c>
      <c r="AY322" s="37">
        <v>10</v>
      </c>
      <c r="AZ322" s="37">
        <v>0</v>
      </c>
      <c r="BA322" s="37">
        <v>0</v>
      </c>
      <c r="BB322" s="37">
        <v>0</v>
      </c>
      <c r="BC322" s="37">
        <v>0</v>
      </c>
      <c r="BD322" s="37">
        <v>0</v>
      </c>
      <c r="BE322" s="37">
        <v>0</v>
      </c>
      <c r="BF322" s="37">
        <v>0</v>
      </c>
      <c r="BG322" s="37">
        <v>0</v>
      </c>
      <c r="BH322" s="37">
        <v>0</v>
      </c>
      <c r="BI322" s="37">
        <v>0</v>
      </c>
      <c r="BJ322" s="37">
        <v>6</v>
      </c>
      <c r="BK322" s="37">
        <v>4</v>
      </c>
      <c r="BL322" s="37">
        <v>0</v>
      </c>
      <c r="BM322" s="37">
        <v>0</v>
      </c>
      <c r="BN322" s="37">
        <v>0</v>
      </c>
      <c r="BO322" s="37">
        <v>0</v>
      </c>
      <c r="BP322" s="37">
        <v>0</v>
      </c>
      <c r="BQ322" s="37">
        <v>0</v>
      </c>
      <c r="BR322" s="37">
        <v>0</v>
      </c>
      <c r="BS322" s="37">
        <v>0</v>
      </c>
      <c r="BT322" s="37">
        <v>4</v>
      </c>
      <c r="BU322" s="37">
        <v>4</v>
      </c>
      <c r="BV322" s="37">
        <v>3</v>
      </c>
      <c r="BW322" s="37">
        <v>0</v>
      </c>
      <c r="BX322" s="37">
        <v>0</v>
      </c>
      <c r="BY322" s="37">
        <v>0</v>
      </c>
      <c r="BZ322" s="37">
        <v>0</v>
      </c>
      <c r="CA322" s="37">
        <v>0</v>
      </c>
      <c r="CB322" s="37">
        <v>0</v>
      </c>
      <c r="CC322" s="37">
        <v>0</v>
      </c>
      <c r="CD322" s="37">
        <v>0</v>
      </c>
      <c r="CE322" s="37">
        <v>0</v>
      </c>
      <c r="CF322" s="37">
        <v>8</v>
      </c>
      <c r="CG322" s="37">
        <v>2</v>
      </c>
      <c r="CH322" s="37">
        <v>0</v>
      </c>
      <c r="CI322" s="37">
        <v>0</v>
      </c>
      <c r="CJ322" s="37">
        <v>0</v>
      </c>
      <c r="CK322" s="37">
        <v>0</v>
      </c>
      <c r="CL322" s="37">
        <v>0</v>
      </c>
      <c r="CM322" s="37">
        <v>0</v>
      </c>
      <c r="CN322" s="37">
        <v>0</v>
      </c>
      <c r="CO322" s="37">
        <v>0</v>
      </c>
      <c r="CP322" s="37">
        <v>2</v>
      </c>
      <c r="CQ322" s="37">
        <v>4</v>
      </c>
      <c r="CR322" s="37">
        <v>3</v>
      </c>
      <c r="CS322" s="37">
        <v>0</v>
      </c>
      <c r="CT322" s="37">
        <v>0</v>
      </c>
      <c r="CU322" s="37">
        <v>0</v>
      </c>
      <c r="CV322" s="37">
        <v>0</v>
      </c>
      <c r="CW322" s="37">
        <v>0</v>
      </c>
      <c r="CX322" s="37">
        <v>0</v>
      </c>
      <c r="CY322" s="37">
        <v>0</v>
      </c>
      <c r="CZ322" s="37">
        <v>0</v>
      </c>
      <c r="DA322" s="37">
        <v>0</v>
      </c>
      <c r="DB322" s="37">
        <v>8</v>
      </c>
      <c r="DC322" s="37">
        <v>2</v>
      </c>
      <c r="DD322" s="37">
        <v>0</v>
      </c>
      <c r="DE322" s="37">
        <v>0</v>
      </c>
      <c r="DF322" s="37">
        <v>0</v>
      </c>
      <c r="DG322" s="37">
        <v>0</v>
      </c>
      <c r="DH322" s="37">
        <v>0</v>
      </c>
      <c r="DI322" s="37"/>
      <c r="DJ322" s="37">
        <v>4</v>
      </c>
      <c r="DK322" s="37">
        <v>5</v>
      </c>
      <c r="DL322" s="37">
        <v>0</v>
      </c>
      <c r="DM322" s="37">
        <v>0</v>
      </c>
      <c r="DN322" s="37">
        <v>16</v>
      </c>
      <c r="DO322" s="37">
        <v>10</v>
      </c>
      <c r="DP322" s="37">
        <v>19</v>
      </c>
      <c r="DQ322" s="37">
        <v>10</v>
      </c>
      <c r="DR322" s="37">
        <v>16</v>
      </c>
      <c r="DS322" s="37">
        <v>5</v>
      </c>
      <c r="DT322" s="37">
        <v>18</v>
      </c>
      <c r="DU322" s="37">
        <v>11</v>
      </c>
      <c r="DV322" s="37">
        <v>14</v>
      </c>
      <c r="DW322" s="37">
        <v>21</v>
      </c>
      <c r="DX322" s="37">
        <v>18</v>
      </c>
      <c r="DY322" s="37">
        <v>13</v>
      </c>
      <c r="DZ322" s="37">
        <v>12</v>
      </c>
      <c r="EA322" s="37">
        <v>21</v>
      </c>
      <c r="EB322" s="37">
        <v>14</v>
      </c>
      <c r="EC322" s="37">
        <v>20</v>
      </c>
      <c r="ED322" s="37">
        <v>11</v>
      </c>
      <c r="EE322" s="37">
        <f t="shared" si="72"/>
        <v>52</v>
      </c>
      <c r="EF322" s="37">
        <f t="shared" si="73"/>
        <v>47</v>
      </c>
      <c r="EG322" s="37">
        <f t="shared" si="74"/>
        <v>45</v>
      </c>
      <c r="EH322" s="37">
        <f t="shared" si="75"/>
        <v>56</v>
      </c>
      <c r="EI322" s="37">
        <f t="shared" si="76"/>
        <v>36</v>
      </c>
      <c r="EJ322" s="37">
        <f t="shared" si="77"/>
        <v>52</v>
      </c>
      <c r="EK322" s="37">
        <f t="shared" si="78"/>
        <v>46</v>
      </c>
      <c r="EL322" s="37">
        <f t="shared" si="79"/>
        <v>44</v>
      </c>
      <c r="EM322" s="37">
        <f t="shared" si="80"/>
        <v>54</v>
      </c>
      <c r="EN322" s="37">
        <f t="shared" si="81"/>
        <v>32</v>
      </c>
      <c r="EO322" s="37">
        <f t="shared" si="82"/>
        <v>38</v>
      </c>
      <c r="EP322" s="37">
        <f>DN322-DO322</f>
        <v>6</v>
      </c>
      <c r="EQ322" s="37">
        <f>DP322-DQ322</f>
        <v>9</v>
      </c>
      <c r="ER322" s="37">
        <f>DR322-DS322</f>
        <v>11</v>
      </c>
      <c r="ES322" s="37">
        <f>DT322-DU322</f>
        <v>7</v>
      </c>
      <c r="ET322" s="40">
        <v>6.666666666666667</v>
      </c>
      <c r="EU322" s="42" t="str">
        <f t="shared" si="86"/>
        <v>E</v>
      </c>
      <c r="EV322" s="42" t="str">
        <f t="shared" si="83"/>
        <v>S</v>
      </c>
      <c r="EW322" s="42" t="str">
        <f t="shared" si="84"/>
        <v>T</v>
      </c>
      <c r="EX322" s="42" t="str">
        <f t="shared" si="85"/>
        <v>J</v>
      </c>
      <c r="EY322" s="37" t="s">
        <v>61</v>
      </c>
      <c r="EZ322" s="37">
        <v>5</v>
      </c>
      <c r="FA322" s="37">
        <v>2</v>
      </c>
    </row>
    <row r="323" spans="1:157" x14ac:dyDescent="0.3">
      <c r="A323" s="37">
        <v>321</v>
      </c>
      <c r="B323" s="38">
        <v>42076</v>
      </c>
      <c r="C323" s="37">
        <v>2</v>
      </c>
      <c r="D323" s="37">
        <v>9</v>
      </c>
      <c r="E323" s="37"/>
      <c r="F323" s="37">
        <v>1</v>
      </c>
      <c r="G323" s="37"/>
      <c r="H323" s="40">
        <v>0.36363636363636365</v>
      </c>
      <c r="I323" s="40">
        <v>0.95</v>
      </c>
      <c r="J323" s="40"/>
      <c r="K323" s="40">
        <v>4.5454545454545456E-2</v>
      </c>
      <c r="L323" s="40">
        <v>0.55000000000000004</v>
      </c>
      <c r="M323" s="40">
        <v>3.1818181818181817</v>
      </c>
      <c r="N323" s="40">
        <v>3.4</v>
      </c>
      <c r="O323" s="40">
        <v>3</v>
      </c>
      <c r="P323" s="40">
        <v>4.4000000000000004</v>
      </c>
      <c r="Q323" s="40">
        <v>4.4000000000000004</v>
      </c>
      <c r="R323" s="40">
        <v>0</v>
      </c>
      <c r="S323" s="40">
        <v>3.9090909090909092</v>
      </c>
      <c r="T323" s="40">
        <v>4.1111111111111107</v>
      </c>
      <c r="U323" s="40">
        <v>3</v>
      </c>
      <c r="V323" s="40">
        <v>4.4000000000000004</v>
      </c>
      <c r="W323" s="40">
        <v>4.4000000000000004</v>
      </c>
      <c r="X323" s="40">
        <v>0</v>
      </c>
      <c r="Y323" s="37">
        <v>0</v>
      </c>
      <c r="Z323" s="37">
        <v>0</v>
      </c>
      <c r="AA323" s="37">
        <v>0</v>
      </c>
      <c r="AB323" s="37">
        <v>9</v>
      </c>
      <c r="AC323" s="37">
        <v>2</v>
      </c>
      <c r="AD323" s="37">
        <v>0</v>
      </c>
      <c r="AE323" s="37">
        <v>0</v>
      </c>
      <c r="AF323" s="37">
        <v>0</v>
      </c>
      <c r="AG323" s="37">
        <v>0</v>
      </c>
      <c r="AH323" s="37">
        <v>0</v>
      </c>
      <c r="AI323" s="37">
        <v>0</v>
      </c>
      <c r="AJ323" s="37">
        <v>0</v>
      </c>
      <c r="AK323" s="37">
        <v>0</v>
      </c>
      <c r="AL323" s="37">
        <v>0</v>
      </c>
      <c r="AM323" s="37">
        <v>0</v>
      </c>
      <c r="AN323" s="37">
        <v>6</v>
      </c>
      <c r="AO323" s="37">
        <v>4</v>
      </c>
      <c r="AP323" s="37">
        <v>0</v>
      </c>
      <c r="AQ323" s="37">
        <v>0</v>
      </c>
      <c r="AR323" s="37">
        <v>0</v>
      </c>
      <c r="AS323" s="37">
        <v>0</v>
      </c>
      <c r="AT323" s="37">
        <v>0</v>
      </c>
      <c r="AU323" s="37">
        <v>0</v>
      </c>
      <c r="AV323" s="37">
        <v>0</v>
      </c>
      <c r="AW323" s="37">
        <v>0</v>
      </c>
      <c r="AX323" s="37">
        <v>3</v>
      </c>
      <c r="AY323" s="37">
        <v>2</v>
      </c>
      <c r="AZ323" s="37">
        <v>0</v>
      </c>
      <c r="BA323" s="37">
        <v>0</v>
      </c>
      <c r="BB323" s="37">
        <v>0</v>
      </c>
      <c r="BC323" s="37">
        <v>0</v>
      </c>
      <c r="BD323" s="37">
        <v>0</v>
      </c>
      <c r="BE323" s="37">
        <v>0</v>
      </c>
      <c r="BF323" s="37">
        <v>0</v>
      </c>
      <c r="BG323" s="37">
        <v>0</v>
      </c>
      <c r="BH323" s="37">
        <v>0</v>
      </c>
      <c r="BI323" s="37">
        <v>0</v>
      </c>
      <c r="BJ323" s="37">
        <v>6</v>
      </c>
      <c r="BK323" s="37">
        <v>4</v>
      </c>
      <c r="BL323" s="37">
        <v>0</v>
      </c>
      <c r="BM323" s="37">
        <v>0</v>
      </c>
      <c r="BN323" s="37">
        <v>0</v>
      </c>
      <c r="BO323" s="37">
        <v>0</v>
      </c>
      <c r="BP323" s="37">
        <v>0</v>
      </c>
      <c r="BQ323" s="37">
        <v>0</v>
      </c>
      <c r="BR323" s="37">
        <v>0</v>
      </c>
      <c r="BS323" s="37">
        <v>1</v>
      </c>
      <c r="BT323" s="37">
        <v>0</v>
      </c>
      <c r="BU323" s="37">
        <v>9</v>
      </c>
      <c r="BV323" s="37">
        <v>1</v>
      </c>
      <c r="BW323" s="37">
        <v>0</v>
      </c>
      <c r="BX323" s="37">
        <v>0</v>
      </c>
      <c r="BY323" s="37">
        <v>0</v>
      </c>
      <c r="BZ323" s="37">
        <v>0</v>
      </c>
      <c r="CA323" s="37">
        <v>0</v>
      </c>
      <c r="CB323" s="37">
        <v>0</v>
      </c>
      <c r="CC323" s="37">
        <v>0</v>
      </c>
      <c r="CD323" s="37">
        <v>0</v>
      </c>
      <c r="CE323" s="37">
        <v>0</v>
      </c>
      <c r="CF323" s="37">
        <v>6</v>
      </c>
      <c r="CG323" s="37">
        <v>4</v>
      </c>
      <c r="CH323" s="37">
        <v>0</v>
      </c>
      <c r="CI323" s="37">
        <v>0</v>
      </c>
      <c r="CJ323" s="37">
        <v>0</v>
      </c>
      <c r="CK323" s="37">
        <v>0</v>
      </c>
      <c r="CL323" s="37">
        <v>0</v>
      </c>
      <c r="CM323" s="37">
        <v>0</v>
      </c>
      <c r="CN323" s="37">
        <v>0</v>
      </c>
      <c r="CO323" s="37">
        <v>0</v>
      </c>
      <c r="CP323" s="37">
        <v>0</v>
      </c>
      <c r="CQ323" s="37">
        <v>8</v>
      </c>
      <c r="CR323" s="37">
        <v>1</v>
      </c>
      <c r="CS323" s="37">
        <v>0</v>
      </c>
      <c r="CT323" s="37">
        <v>0</v>
      </c>
      <c r="CU323" s="37">
        <v>0</v>
      </c>
      <c r="CV323" s="37">
        <v>0</v>
      </c>
      <c r="CW323" s="37">
        <v>0</v>
      </c>
      <c r="CX323" s="37">
        <v>0</v>
      </c>
      <c r="CY323" s="37">
        <v>0</v>
      </c>
      <c r="CZ323" s="37">
        <v>0</v>
      </c>
      <c r="DA323" s="37">
        <v>0</v>
      </c>
      <c r="DB323" s="37">
        <v>6</v>
      </c>
      <c r="DC323" s="37">
        <v>4</v>
      </c>
      <c r="DD323" s="37">
        <v>0</v>
      </c>
      <c r="DE323" s="37">
        <v>0</v>
      </c>
      <c r="DF323" s="37">
        <v>0</v>
      </c>
      <c r="DG323" s="37">
        <v>0</v>
      </c>
      <c r="DH323" s="37">
        <v>0</v>
      </c>
      <c r="DI323" s="37"/>
      <c r="DJ323" s="37">
        <v>4</v>
      </c>
      <c r="DK323" s="37">
        <v>5</v>
      </c>
      <c r="DL323" s="37">
        <v>0</v>
      </c>
      <c r="DM323" s="37">
        <v>2</v>
      </c>
      <c r="DN323" s="37">
        <v>14</v>
      </c>
      <c r="DO323" s="37">
        <v>11</v>
      </c>
      <c r="DP323" s="37">
        <v>21</v>
      </c>
      <c r="DQ323" s="37">
        <v>13</v>
      </c>
      <c r="DR323" s="37">
        <v>7</v>
      </c>
      <c r="DS323" s="37">
        <v>15</v>
      </c>
      <c r="DT323" s="37">
        <v>27</v>
      </c>
      <c r="DU323" s="37">
        <v>2</v>
      </c>
      <c r="DV323" s="37">
        <v>21</v>
      </c>
      <c r="DW323" s="37">
        <v>25</v>
      </c>
      <c r="DX323" s="37">
        <v>15</v>
      </c>
      <c r="DY323" s="37">
        <v>13</v>
      </c>
      <c r="DZ323" s="37">
        <v>14</v>
      </c>
      <c r="EA323" s="37">
        <v>18</v>
      </c>
      <c r="EB323" s="37">
        <v>8</v>
      </c>
      <c r="EC323" s="37">
        <v>14</v>
      </c>
      <c r="ED323" s="37">
        <v>16</v>
      </c>
      <c r="EE323" s="37">
        <f t="shared" si="72"/>
        <v>53</v>
      </c>
      <c r="EF323" s="37">
        <f t="shared" si="73"/>
        <v>40</v>
      </c>
      <c r="EG323" s="37">
        <f t="shared" si="74"/>
        <v>51</v>
      </c>
      <c r="EH323" s="37">
        <f t="shared" si="75"/>
        <v>64</v>
      </c>
      <c r="EI323" s="37">
        <f t="shared" si="76"/>
        <v>43</v>
      </c>
      <c r="EJ323" s="37">
        <f t="shared" si="77"/>
        <v>37</v>
      </c>
      <c r="EK323" s="37">
        <f t="shared" si="78"/>
        <v>49</v>
      </c>
      <c r="EL323" s="37">
        <f t="shared" si="79"/>
        <v>50</v>
      </c>
      <c r="EM323" s="37">
        <f t="shared" si="80"/>
        <v>45</v>
      </c>
      <c r="EN323" s="37">
        <f t="shared" si="81"/>
        <v>41</v>
      </c>
      <c r="EO323" s="37">
        <f t="shared" si="82"/>
        <v>29</v>
      </c>
      <c r="EP323" s="37">
        <f>DN323-DO323</f>
        <v>3</v>
      </c>
      <c r="EQ323" s="37">
        <f>DP323-DQ323</f>
        <v>8</v>
      </c>
      <c r="ER323" s="37">
        <f>DR323-DS323</f>
        <v>-8</v>
      </c>
      <c r="ES323" s="37">
        <f>DT323-DU323</f>
        <v>25</v>
      </c>
      <c r="ET323" s="40">
        <v>5.666666666666667</v>
      </c>
      <c r="EU323" s="42" t="str">
        <f t="shared" si="86"/>
        <v>E</v>
      </c>
      <c r="EV323" s="42" t="str">
        <f t="shared" si="83"/>
        <v>S</v>
      </c>
      <c r="EW323" s="42" t="str">
        <f t="shared" si="84"/>
        <v>F</v>
      </c>
      <c r="EX323" s="42" t="str">
        <f t="shared" si="85"/>
        <v>J</v>
      </c>
      <c r="EY323" s="37" t="s">
        <v>64</v>
      </c>
      <c r="EZ323" s="37">
        <v>5</v>
      </c>
      <c r="FA323" s="37">
        <v>2</v>
      </c>
    </row>
    <row r="324" spans="1:157" x14ac:dyDescent="0.3">
      <c r="A324" s="37">
        <v>322</v>
      </c>
      <c r="B324" s="38">
        <v>42076</v>
      </c>
      <c r="C324" s="37">
        <v>2</v>
      </c>
      <c r="D324" s="37">
        <v>10</v>
      </c>
      <c r="E324" s="37"/>
      <c r="F324" s="37">
        <v>1</v>
      </c>
      <c r="G324" s="37"/>
      <c r="H324" s="40">
        <v>0.5</v>
      </c>
      <c r="I324" s="40">
        <v>1</v>
      </c>
      <c r="J324" s="40"/>
      <c r="K324" s="40">
        <v>0.18181818181818182</v>
      </c>
      <c r="L324" s="40">
        <v>0.8</v>
      </c>
      <c r="M324" s="40">
        <v>3.7272727272727271</v>
      </c>
      <c r="N324" s="40">
        <v>4</v>
      </c>
      <c r="O324" s="40">
        <v>3</v>
      </c>
      <c r="P324" s="40">
        <v>4.4000000000000004</v>
      </c>
      <c r="Q324" s="40">
        <v>4.4000000000000004</v>
      </c>
      <c r="R324" s="40">
        <v>0</v>
      </c>
      <c r="S324" s="40">
        <v>4.1818181818181817</v>
      </c>
      <c r="T324" s="40">
        <v>4.4444444444444446</v>
      </c>
      <c r="U324" s="40">
        <v>3</v>
      </c>
      <c r="V324" s="40">
        <v>4.2</v>
      </c>
      <c r="W324" s="40">
        <v>4.2</v>
      </c>
      <c r="X324" s="40">
        <v>0</v>
      </c>
      <c r="Y324" s="37">
        <v>0</v>
      </c>
      <c r="Z324" s="37">
        <v>0</v>
      </c>
      <c r="AA324" s="37">
        <v>0</v>
      </c>
      <c r="AB324" s="37">
        <v>3</v>
      </c>
      <c r="AC324" s="37">
        <v>8</v>
      </c>
      <c r="AD324" s="37">
        <v>0</v>
      </c>
      <c r="AE324" s="37">
        <v>0</v>
      </c>
      <c r="AF324" s="37">
        <v>0</v>
      </c>
      <c r="AG324" s="37">
        <v>0</v>
      </c>
      <c r="AH324" s="37">
        <v>0</v>
      </c>
      <c r="AI324" s="37">
        <v>0</v>
      </c>
      <c r="AJ324" s="37">
        <v>0</v>
      </c>
      <c r="AK324" s="37">
        <v>0</v>
      </c>
      <c r="AL324" s="37">
        <v>0</v>
      </c>
      <c r="AM324" s="37">
        <v>0</v>
      </c>
      <c r="AN324" s="37">
        <v>6</v>
      </c>
      <c r="AO324" s="37">
        <v>4</v>
      </c>
      <c r="AP324" s="37">
        <v>0</v>
      </c>
      <c r="AQ324" s="37">
        <v>0</v>
      </c>
      <c r="AR324" s="37">
        <v>0</v>
      </c>
      <c r="AS324" s="37">
        <v>0</v>
      </c>
      <c r="AT324" s="37">
        <v>0</v>
      </c>
      <c r="AU324" s="37">
        <v>0</v>
      </c>
      <c r="AV324" s="37">
        <v>0</v>
      </c>
      <c r="AW324" s="37">
        <v>0</v>
      </c>
      <c r="AX324" s="37">
        <v>0</v>
      </c>
      <c r="AY324" s="37">
        <v>8</v>
      </c>
      <c r="AZ324" s="37">
        <v>0</v>
      </c>
      <c r="BA324" s="37">
        <v>0</v>
      </c>
      <c r="BB324" s="37">
        <v>0</v>
      </c>
      <c r="BC324" s="37">
        <v>0</v>
      </c>
      <c r="BD324" s="37">
        <v>0</v>
      </c>
      <c r="BE324" s="37">
        <v>0</v>
      </c>
      <c r="BF324" s="37">
        <v>0</v>
      </c>
      <c r="BG324" s="37">
        <v>0</v>
      </c>
      <c r="BH324" s="37">
        <v>0</v>
      </c>
      <c r="BI324" s="37">
        <v>0</v>
      </c>
      <c r="BJ324" s="37">
        <v>6</v>
      </c>
      <c r="BK324" s="37">
        <v>4</v>
      </c>
      <c r="BL324" s="37">
        <v>0</v>
      </c>
      <c r="BM324" s="37">
        <v>0</v>
      </c>
      <c r="BN324" s="37">
        <v>0</v>
      </c>
      <c r="BO324" s="37">
        <v>0</v>
      </c>
      <c r="BP324" s="37">
        <v>0</v>
      </c>
      <c r="BQ324" s="37">
        <v>0</v>
      </c>
      <c r="BR324" s="37">
        <v>0</v>
      </c>
      <c r="BS324" s="37">
        <v>0</v>
      </c>
      <c r="BT324" s="37">
        <v>3</v>
      </c>
      <c r="BU324" s="37">
        <v>5</v>
      </c>
      <c r="BV324" s="37">
        <v>2</v>
      </c>
      <c r="BW324" s="37">
        <v>0</v>
      </c>
      <c r="BX324" s="37">
        <v>1</v>
      </c>
      <c r="BY324" s="37">
        <v>0</v>
      </c>
      <c r="BZ324" s="37">
        <v>0</v>
      </c>
      <c r="CA324" s="37">
        <v>0</v>
      </c>
      <c r="CB324" s="37">
        <v>0</v>
      </c>
      <c r="CC324" s="37">
        <v>0</v>
      </c>
      <c r="CD324" s="37">
        <v>0</v>
      </c>
      <c r="CE324" s="37">
        <v>0</v>
      </c>
      <c r="CF324" s="37">
        <v>8</v>
      </c>
      <c r="CG324" s="37">
        <v>2</v>
      </c>
      <c r="CH324" s="37">
        <v>0</v>
      </c>
      <c r="CI324" s="37">
        <v>0</v>
      </c>
      <c r="CJ324" s="37">
        <v>0</v>
      </c>
      <c r="CK324" s="37">
        <v>0</v>
      </c>
      <c r="CL324" s="37">
        <v>0</v>
      </c>
      <c r="CM324" s="37">
        <v>0</v>
      </c>
      <c r="CN324" s="37">
        <v>0</v>
      </c>
      <c r="CO324" s="37">
        <v>0</v>
      </c>
      <c r="CP324" s="37">
        <v>1</v>
      </c>
      <c r="CQ324" s="37">
        <v>5</v>
      </c>
      <c r="CR324" s="37">
        <v>2</v>
      </c>
      <c r="CS324" s="37">
        <v>0</v>
      </c>
      <c r="CT324" s="37">
        <v>1</v>
      </c>
      <c r="CU324" s="37">
        <v>0</v>
      </c>
      <c r="CV324" s="37">
        <v>0</v>
      </c>
      <c r="CW324" s="37">
        <v>0</v>
      </c>
      <c r="CX324" s="37">
        <v>0</v>
      </c>
      <c r="CY324" s="37">
        <v>0</v>
      </c>
      <c r="CZ324" s="37">
        <v>0</v>
      </c>
      <c r="DA324" s="37">
        <v>0</v>
      </c>
      <c r="DB324" s="37">
        <v>8</v>
      </c>
      <c r="DC324" s="37">
        <v>2</v>
      </c>
      <c r="DD324" s="37">
        <v>0</v>
      </c>
      <c r="DE324" s="37">
        <v>0</v>
      </c>
      <c r="DF324" s="37">
        <v>0</v>
      </c>
      <c r="DG324" s="37">
        <v>0</v>
      </c>
      <c r="DH324" s="37">
        <v>0</v>
      </c>
      <c r="DI324" s="37"/>
      <c r="DJ324" s="37">
        <v>8</v>
      </c>
      <c r="DK324" s="37">
        <v>1</v>
      </c>
      <c r="DL324" s="37">
        <v>0</v>
      </c>
      <c r="DM324" s="37">
        <v>0</v>
      </c>
      <c r="DN324" s="37">
        <v>12</v>
      </c>
      <c r="DO324" s="37">
        <v>15</v>
      </c>
      <c r="DP324" s="37">
        <v>20</v>
      </c>
      <c r="DQ324" s="37">
        <v>13</v>
      </c>
      <c r="DR324" s="37">
        <v>21</v>
      </c>
      <c r="DS324" s="37">
        <v>5</v>
      </c>
      <c r="DT324" s="37">
        <v>10</v>
      </c>
      <c r="DU324" s="37">
        <v>20</v>
      </c>
      <c r="DV324" s="37">
        <v>12</v>
      </c>
      <c r="DW324" s="37">
        <v>19</v>
      </c>
      <c r="DX324" s="37">
        <v>14</v>
      </c>
      <c r="DY324" s="37">
        <v>16</v>
      </c>
      <c r="DZ324" s="37">
        <v>13</v>
      </c>
      <c r="EA324" s="37">
        <v>16</v>
      </c>
      <c r="EB324" s="37">
        <v>20</v>
      </c>
      <c r="EC324" s="37">
        <v>17</v>
      </c>
      <c r="ED324" s="37">
        <v>17</v>
      </c>
      <c r="EE324" s="37">
        <f t="shared" si="72"/>
        <v>49</v>
      </c>
      <c r="EF324" s="37">
        <f t="shared" si="73"/>
        <v>49</v>
      </c>
      <c r="EG324" s="37">
        <f t="shared" si="74"/>
        <v>46</v>
      </c>
      <c r="EH324" s="37">
        <f t="shared" si="75"/>
        <v>47</v>
      </c>
      <c r="EI324" s="37">
        <f t="shared" si="76"/>
        <v>46</v>
      </c>
      <c r="EJ324" s="37">
        <f t="shared" si="77"/>
        <v>51</v>
      </c>
      <c r="EK324" s="37">
        <f t="shared" si="78"/>
        <v>56</v>
      </c>
      <c r="EL324" s="37">
        <f t="shared" si="79"/>
        <v>39</v>
      </c>
      <c r="EM324" s="37">
        <f t="shared" si="80"/>
        <v>49</v>
      </c>
      <c r="EN324" s="37">
        <f t="shared" si="81"/>
        <v>36</v>
      </c>
      <c r="EO324" s="37">
        <f t="shared" si="82"/>
        <v>31</v>
      </c>
      <c r="EP324" s="37">
        <f>DN324-DO324</f>
        <v>-3</v>
      </c>
      <c r="EQ324" s="37">
        <f>DP324-DQ324</f>
        <v>7</v>
      </c>
      <c r="ER324" s="37">
        <f>DR324-DS324</f>
        <v>16</v>
      </c>
      <c r="ES324" s="37">
        <f>DT324-DU324</f>
        <v>-10</v>
      </c>
      <c r="ET324" s="40">
        <v>5.333333333333333</v>
      </c>
      <c r="EU324" s="42" t="str">
        <f t="shared" si="86"/>
        <v>I</v>
      </c>
      <c r="EV324" s="42" t="str">
        <f t="shared" si="83"/>
        <v>S</v>
      </c>
      <c r="EW324" s="42" t="str">
        <f t="shared" si="84"/>
        <v>T</v>
      </c>
      <c r="EX324" s="42" t="str">
        <f t="shared" si="85"/>
        <v>P</v>
      </c>
      <c r="EY324" s="37" t="s">
        <v>56</v>
      </c>
      <c r="EZ324" s="37">
        <v>5</v>
      </c>
      <c r="FA324" s="37">
        <v>2</v>
      </c>
    </row>
    <row r="325" spans="1:157" x14ac:dyDescent="0.3">
      <c r="A325" s="37">
        <v>323</v>
      </c>
      <c r="B325" s="38">
        <v>42076</v>
      </c>
      <c r="C325" s="37">
        <v>2</v>
      </c>
      <c r="D325" s="37">
        <v>11</v>
      </c>
      <c r="E325" s="37"/>
      <c r="F325" s="37">
        <v>1</v>
      </c>
      <c r="G325" s="37"/>
      <c r="H325" s="40">
        <v>0.68181818181818177</v>
      </c>
      <c r="I325" s="40">
        <v>0.9</v>
      </c>
      <c r="J325" s="40"/>
      <c r="K325" s="40">
        <v>0.18181818181818182</v>
      </c>
      <c r="L325" s="40">
        <v>0.65</v>
      </c>
      <c r="M325" s="40">
        <v>2.8181818181818183</v>
      </c>
      <c r="N325" s="40">
        <v>3</v>
      </c>
      <c r="O325" s="40">
        <v>2.75</v>
      </c>
      <c r="P325" s="40">
        <v>4</v>
      </c>
      <c r="Q325" s="40">
        <v>4</v>
      </c>
      <c r="R325" s="40">
        <v>0</v>
      </c>
      <c r="S325" s="40">
        <v>4.1818181818181817</v>
      </c>
      <c r="T325" s="40">
        <v>4.1818181818181817</v>
      </c>
      <c r="U325" s="40">
        <v>0</v>
      </c>
      <c r="V325" s="40">
        <v>4.3</v>
      </c>
      <c r="W325" s="40">
        <v>4.3</v>
      </c>
      <c r="X325" s="40">
        <v>0</v>
      </c>
      <c r="Y325" s="37">
        <v>0</v>
      </c>
      <c r="Z325" s="37">
        <v>0</v>
      </c>
      <c r="AA325" s="37">
        <v>2</v>
      </c>
      <c r="AB325" s="37">
        <v>9</v>
      </c>
      <c r="AC325" s="37">
        <v>0</v>
      </c>
      <c r="AD325" s="37">
        <v>0</v>
      </c>
      <c r="AE325" s="37">
        <v>0</v>
      </c>
      <c r="AF325" s="37">
        <v>0</v>
      </c>
      <c r="AG325" s="37">
        <v>0</v>
      </c>
      <c r="AH325" s="37">
        <v>0</v>
      </c>
      <c r="AI325" s="37">
        <v>0</v>
      </c>
      <c r="AJ325" s="37">
        <v>0</v>
      </c>
      <c r="AK325" s="37">
        <v>0</v>
      </c>
      <c r="AL325" s="37">
        <v>0</v>
      </c>
      <c r="AM325" s="37">
        <v>0</v>
      </c>
      <c r="AN325" s="37">
        <v>10</v>
      </c>
      <c r="AO325" s="37">
        <v>0</v>
      </c>
      <c r="AP325" s="37">
        <v>0</v>
      </c>
      <c r="AQ325" s="37">
        <v>0</v>
      </c>
      <c r="AR325" s="37">
        <v>0</v>
      </c>
      <c r="AS325" s="37">
        <v>0</v>
      </c>
      <c r="AT325" s="37">
        <v>0</v>
      </c>
      <c r="AU325" s="37">
        <v>0</v>
      </c>
      <c r="AV325" s="37">
        <v>0</v>
      </c>
      <c r="AW325" s="37">
        <v>0</v>
      </c>
      <c r="AX325" s="37">
        <v>3</v>
      </c>
      <c r="AY325" s="37">
        <v>0</v>
      </c>
      <c r="AZ325" s="37">
        <v>0</v>
      </c>
      <c r="BA325" s="37">
        <v>0</v>
      </c>
      <c r="BB325" s="37">
        <v>0</v>
      </c>
      <c r="BC325" s="37">
        <v>0</v>
      </c>
      <c r="BD325" s="37">
        <v>0</v>
      </c>
      <c r="BE325" s="37">
        <v>0</v>
      </c>
      <c r="BF325" s="37">
        <v>0</v>
      </c>
      <c r="BG325" s="37">
        <v>0</v>
      </c>
      <c r="BH325" s="37">
        <v>0</v>
      </c>
      <c r="BI325" s="37">
        <v>0</v>
      </c>
      <c r="BJ325" s="37">
        <v>10</v>
      </c>
      <c r="BK325" s="37">
        <v>0</v>
      </c>
      <c r="BL325" s="37">
        <v>0</v>
      </c>
      <c r="BM325" s="37">
        <v>0</v>
      </c>
      <c r="BN325" s="37">
        <v>0</v>
      </c>
      <c r="BO325" s="37">
        <v>0</v>
      </c>
      <c r="BP325" s="37">
        <v>0</v>
      </c>
      <c r="BQ325" s="37">
        <v>0</v>
      </c>
      <c r="BR325" s="37">
        <v>0</v>
      </c>
      <c r="BS325" s="37">
        <v>0</v>
      </c>
      <c r="BT325" s="37">
        <v>0</v>
      </c>
      <c r="BU325" s="37">
        <v>9</v>
      </c>
      <c r="BV325" s="37">
        <v>2</v>
      </c>
      <c r="BW325" s="37">
        <v>0</v>
      </c>
      <c r="BX325" s="37">
        <v>0</v>
      </c>
      <c r="BY325" s="37">
        <v>0</v>
      </c>
      <c r="BZ325" s="37">
        <v>0</v>
      </c>
      <c r="CA325" s="37">
        <v>0</v>
      </c>
      <c r="CB325" s="37">
        <v>0</v>
      </c>
      <c r="CC325" s="37">
        <v>0</v>
      </c>
      <c r="CD325" s="37">
        <v>0</v>
      </c>
      <c r="CE325" s="37">
        <v>0</v>
      </c>
      <c r="CF325" s="37">
        <v>7</v>
      </c>
      <c r="CG325" s="37">
        <v>3</v>
      </c>
      <c r="CH325" s="37">
        <v>0</v>
      </c>
      <c r="CI325" s="37">
        <v>0</v>
      </c>
      <c r="CJ325" s="37">
        <v>0</v>
      </c>
      <c r="CK325" s="37">
        <v>0</v>
      </c>
      <c r="CL325" s="37">
        <v>0</v>
      </c>
      <c r="CM325" s="37">
        <v>0</v>
      </c>
      <c r="CN325" s="37">
        <v>0</v>
      </c>
      <c r="CO325" s="37">
        <v>0</v>
      </c>
      <c r="CP325" s="37">
        <v>0</v>
      </c>
      <c r="CQ325" s="37">
        <v>9</v>
      </c>
      <c r="CR325" s="37">
        <v>2</v>
      </c>
      <c r="CS325" s="37">
        <v>0</v>
      </c>
      <c r="CT325" s="37">
        <v>0</v>
      </c>
      <c r="CU325" s="37">
        <v>0</v>
      </c>
      <c r="CV325" s="37">
        <v>0</v>
      </c>
      <c r="CW325" s="37">
        <v>0</v>
      </c>
      <c r="CX325" s="37">
        <v>0</v>
      </c>
      <c r="CY325" s="37">
        <v>0</v>
      </c>
      <c r="CZ325" s="37">
        <v>0</v>
      </c>
      <c r="DA325" s="37">
        <v>0</v>
      </c>
      <c r="DB325" s="37">
        <v>7</v>
      </c>
      <c r="DC325" s="37">
        <v>3</v>
      </c>
      <c r="DD325" s="37">
        <v>0</v>
      </c>
      <c r="DE325" s="37">
        <v>0</v>
      </c>
      <c r="DF325" s="37">
        <v>0</v>
      </c>
      <c r="DG325" s="37">
        <v>0</v>
      </c>
      <c r="DH325" s="37">
        <v>0</v>
      </c>
      <c r="DI325" s="37"/>
      <c r="DJ325" s="37">
        <v>6</v>
      </c>
      <c r="DK325" s="37">
        <v>3</v>
      </c>
      <c r="DL325" s="37">
        <v>0</v>
      </c>
      <c r="DM325" s="37">
        <v>0</v>
      </c>
      <c r="DN325" s="37">
        <v>20</v>
      </c>
      <c r="DO325" s="37">
        <v>9</v>
      </c>
      <c r="DP325" s="37">
        <v>14</v>
      </c>
      <c r="DQ325" s="37">
        <v>11</v>
      </c>
      <c r="DR325" s="37">
        <v>3</v>
      </c>
      <c r="DS325" s="37">
        <v>14</v>
      </c>
      <c r="DT325" s="37">
        <v>12</v>
      </c>
      <c r="DU325" s="37">
        <v>21</v>
      </c>
      <c r="DV325" s="37">
        <v>9</v>
      </c>
      <c r="DW325" s="37">
        <v>26</v>
      </c>
      <c r="DX325" s="37">
        <v>14</v>
      </c>
      <c r="DY325" s="37">
        <v>22</v>
      </c>
      <c r="DZ325" s="37">
        <v>13</v>
      </c>
      <c r="EA325" s="37">
        <v>19</v>
      </c>
      <c r="EB325" s="37">
        <v>21</v>
      </c>
      <c r="EC325" s="37">
        <v>3</v>
      </c>
      <c r="ED325" s="37">
        <v>17</v>
      </c>
      <c r="EE325" s="37">
        <f t="shared" si="72"/>
        <v>62</v>
      </c>
      <c r="EF325" s="37">
        <f t="shared" si="73"/>
        <v>53</v>
      </c>
      <c r="EG325" s="37">
        <f t="shared" si="74"/>
        <v>29</v>
      </c>
      <c r="EH325" s="37">
        <f t="shared" si="75"/>
        <v>54</v>
      </c>
      <c r="EI325" s="37">
        <f t="shared" si="76"/>
        <v>52</v>
      </c>
      <c r="EJ325" s="37">
        <f t="shared" si="77"/>
        <v>38</v>
      </c>
      <c r="EK325" s="37">
        <f t="shared" si="78"/>
        <v>64</v>
      </c>
      <c r="EL325" s="37">
        <f t="shared" si="79"/>
        <v>36</v>
      </c>
      <c r="EM325" s="37">
        <f t="shared" si="80"/>
        <v>44</v>
      </c>
      <c r="EN325" s="37">
        <f t="shared" si="81"/>
        <v>43</v>
      </c>
      <c r="EO325" s="37">
        <f t="shared" si="82"/>
        <v>17</v>
      </c>
      <c r="EP325" s="37">
        <f>DN325-DO325</f>
        <v>11</v>
      </c>
      <c r="EQ325" s="37">
        <f>DP325-DQ325</f>
        <v>3</v>
      </c>
      <c r="ER325" s="37">
        <f>DR325-DS325</f>
        <v>-11</v>
      </c>
      <c r="ES325" s="37">
        <f>DT325-DU325</f>
        <v>-9</v>
      </c>
      <c r="ET325" s="40">
        <v>6</v>
      </c>
      <c r="EU325" s="42" t="str">
        <f t="shared" si="86"/>
        <v>E</v>
      </c>
      <c r="EV325" s="42" t="str">
        <f t="shared" si="83"/>
        <v>S</v>
      </c>
      <c r="EW325" s="42" t="str">
        <f t="shared" si="84"/>
        <v>F</v>
      </c>
      <c r="EX325" s="42" t="str">
        <f t="shared" si="85"/>
        <v>P</v>
      </c>
      <c r="EY325" s="37" t="s">
        <v>60</v>
      </c>
      <c r="EZ325" s="37">
        <v>5</v>
      </c>
      <c r="FA325" s="37">
        <v>2</v>
      </c>
    </row>
    <row r="326" spans="1:157" x14ac:dyDescent="0.3">
      <c r="A326" s="37">
        <v>324</v>
      </c>
      <c r="B326" s="38">
        <v>42076</v>
      </c>
      <c r="C326" s="37">
        <v>2</v>
      </c>
      <c r="D326" s="37">
        <v>12</v>
      </c>
      <c r="E326" s="37"/>
      <c r="F326" s="37">
        <v>1</v>
      </c>
      <c r="G326" s="37"/>
      <c r="H326" s="40">
        <v>0.45454545454545453</v>
      </c>
      <c r="I326" s="40">
        <v>0.25</v>
      </c>
      <c r="J326" s="40"/>
      <c r="K326" s="40">
        <v>0.22727272727272727</v>
      </c>
      <c r="L326" s="40">
        <v>0.25</v>
      </c>
      <c r="M326" s="40">
        <v>3.5454545454545454</v>
      </c>
      <c r="N326" s="40">
        <v>3.875</v>
      </c>
      <c r="O326" s="40">
        <v>2.6666666666666665</v>
      </c>
      <c r="P326" s="40">
        <v>4.4000000000000004</v>
      </c>
      <c r="Q326" s="40">
        <v>4.4000000000000004</v>
      </c>
      <c r="R326" s="40">
        <v>0</v>
      </c>
      <c r="S326" s="40">
        <v>3.9090909090909092</v>
      </c>
      <c r="T326" s="40">
        <v>4.1111111111111107</v>
      </c>
      <c r="U326" s="40">
        <v>3</v>
      </c>
      <c r="V326" s="40">
        <v>4.3</v>
      </c>
      <c r="W326" s="40">
        <v>4.3</v>
      </c>
      <c r="X326" s="40">
        <v>0</v>
      </c>
      <c r="Y326" s="37">
        <v>0</v>
      </c>
      <c r="Z326" s="37">
        <v>0</v>
      </c>
      <c r="AA326" s="37">
        <v>1</v>
      </c>
      <c r="AB326" s="37">
        <v>4</v>
      </c>
      <c r="AC326" s="37">
        <v>5</v>
      </c>
      <c r="AD326" s="37">
        <v>1</v>
      </c>
      <c r="AE326" s="37">
        <v>0</v>
      </c>
      <c r="AF326" s="37">
        <v>0</v>
      </c>
      <c r="AG326" s="37">
        <v>0</v>
      </c>
      <c r="AH326" s="37">
        <v>0</v>
      </c>
      <c r="AI326" s="37">
        <v>0</v>
      </c>
      <c r="AJ326" s="37">
        <v>0</v>
      </c>
      <c r="AK326" s="37">
        <v>0</v>
      </c>
      <c r="AL326" s="37">
        <v>0</v>
      </c>
      <c r="AM326" s="37">
        <v>0</v>
      </c>
      <c r="AN326" s="37">
        <v>6</v>
      </c>
      <c r="AO326" s="37">
        <v>4</v>
      </c>
      <c r="AP326" s="37">
        <v>0</v>
      </c>
      <c r="AQ326" s="37">
        <v>0</v>
      </c>
      <c r="AR326" s="37">
        <v>0</v>
      </c>
      <c r="AS326" s="37">
        <v>0</v>
      </c>
      <c r="AT326" s="37">
        <v>0</v>
      </c>
      <c r="AU326" s="37">
        <v>0</v>
      </c>
      <c r="AV326" s="37">
        <v>0</v>
      </c>
      <c r="AW326" s="37">
        <v>0</v>
      </c>
      <c r="AX326" s="37">
        <v>2</v>
      </c>
      <c r="AY326" s="37">
        <v>5</v>
      </c>
      <c r="AZ326" s="37">
        <v>1</v>
      </c>
      <c r="BA326" s="37">
        <v>0</v>
      </c>
      <c r="BB326" s="37">
        <v>0</v>
      </c>
      <c r="BC326" s="37">
        <v>0</v>
      </c>
      <c r="BD326" s="37">
        <v>0</v>
      </c>
      <c r="BE326" s="37">
        <v>0</v>
      </c>
      <c r="BF326" s="37">
        <v>0</v>
      </c>
      <c r="BG326" s="37">
        <v>0</v>
      </c>
      <c r="BH326" s="37">
        <v>0</v>
      </c>
      <c r="BI326" s="37">
        <v>0</v>
      </c>
      <c r="BJ326" s="37">
        <v>6</v>
      </c>
      <c r="BK326" s="37">
        <v>4</v>
      </c>
      <c r="BL326" s="37">
        <v>0</v>
      </c>
      <c r="BM326" s="37">
        <v>0</v>
      </c>
      <c r="BN326" s="37">
        <v>0</v>
      </c>
      <c r="BO326" s="37">
        <v>0</v>
      </c>
      <c r="BP326" s="37">
        <v>0</v>
      </c>
      <c r="BQ326" s="37">
        <v>0</v>
      </c>
      <c r="BR326" s="37">
        <v>0</v>
      </c>
      <c r="BS326" s="37">
        <v>0</v>
      </c>
      <c r="BT326" s="37">
        <v>3</v>
      </c>
      <c r="BU326" s="37">
        <v>6</v>
      </c>
      <c r="BV326" s="37">
        <v>2</v>
      </c>
      <c r="BW326" s="37">
        <v>0</v>
      </c>
      <c r="BX326" s="37">
        <v>0</v>
      </c>
      <c r="BY326" s="37">
        <v>0</v>
      </c>
      <c r="BZ326" s="37">
        <v>0</v>
      </c>
      <c r="CA326" s="37">
        <v>0</v>
      </c>
      <c r="CB326" s="37">
        <v>0</v>
      </c>
      <c r="CC326" s="37">
        <v>0</v>
      </c>
      <c r="CD326" s="37">
        <v>0</v>
      </c>
      <c r="CE326" s="37">
        <v>0</v>
      </c>
      <c r="CF326" s="37">
        <v>7</v>
      </c>
      <c r="CG326" s="37">
        <v>3</v>
      </c>
      <c r="CH326" s="37">
        <v>0</v>
      </c>
      <c r="CI326" s="37">
        <v>0</v>
      </c>
      <c r="CJ326" s="37">
        <v>0</v>
      </c>
      <c r="CK326" s="37">
        <v>0</v>
      </c>
      <c r="CL326" s="37">
        <v>0</v>
      </c>
      <c r="CM326" s="37">
        <v>0</v>
      </c>
      <c r="CN326" s="37">
        <v>0</v>
      </c>
      <c r="CO326" s="37">
        <v>0</v>
      </c>
      <c r="CP326" s="37">
        <v>1</v>
      </c>
      <c r="CQ326" s="37">
        <v>6</v>
      </c>
      <c r="CR326" s="37">
        <v>2</v>
      </c>
      <c r="CS326" s="37">
        <v>0</v>
      </c>
      <c r="CT326" s="37">
        <v>0</v>
      </c>
      <c r="CU326" s="37">
        <v>0</v>
      </c>
      <c r="CV326" s="37">
        <v>0</v>
      </c>
      <c r="CW326" s="37">
        <v>0</v>
      </c>
      <c r="CX326" s="37">
        <v>0</v>
      </c>
      <c r="CY326" s="37">
        <v>0</v>
      </c>
      <c r="CZ326" s="37">
        <v>0</v>
      </c>
      <c r="DA326" s="37">
        <v>0</v>
      </c>
      <c r="DB326" s="37">
        <v>7</v>
      </c>
      <c r="DC326" s="37">
        <v>3</v>
      </c>
      <c r="DD326" s="37">
        <v>0</v>
      </c>
      <c r="DE326" s="37">
        <v>0</v>
      </c>
      <c r="DF326" s="37">
        <v>0</v>
      </c>
      <c r="DG326" s="37">
        <v>0</v>
      </c>
      <c r="DH326" s="37">
        <v>0</v>
      </c>
      <c r="DI326" s="37"/>
      <c r="DJ326" s="37">
        <v>2</v>
      </c>
      <c r="DK326" s="37">
        <v>5</v>
      </c>
      <c r="DL326" s="37">
        <v>2</v>
      </c>
      <c r="DM326" s="37">
        <v>1</v>
      </c>
      <c r="DN326" s="37">
        <v>0</v>
      </c>
      <c r="DO326" s="37">
        <v>28</v>
      </c>
      <c r="DP326" s="37">
        <v>30</v>
      </c>
      <c r="DQ326" s="37">
        <v>2</v>
      </c>
      <c r="DR326" s="37">
        <v>7</v>
      </c>
      <c r="DS326" s="37">
        <v>17</v>
      </c>
      <c r="DT326" s="37">
        <v>21</v>
      </c>
      <c r="DU326" s="37">
        <v>9</v>
      </c>
      <c r="DV326" s="37">
        <v>18</v>
      </c>
      <c r="DW326" s="37">
        <v>17</v>
      </c>
      <c r="DX326" s="37">
        <v>11</v>
      </c>
      <c r="DY326" s="37">
        <v>26</v>
      </c>
      <c r="DZ326" s="37">
        <v>13</v>
      </c>
      <c r="EA326" s="37">
        <v>19</v>
      </c>
      <c r="EB326" s="37">
        <v>8</v>
      </c>
      <c r="EC326" s="37">
        <v>5</v>
      </c>
      <c r="ED326" s="37">
        <v>27</v>
      </c>
      <c r="EE326" s="37">
        <f t="shared" si="72"/>
        <v>54</v>
      </c>
      <c r="EF326" s="37">
        <f t="shared" si="73"/>
        <v>40</v>
      </c>
      <c r="EG326" s="37">
        <f t="shared" si="74"/>
        <v>50</v>
      </c>
      <c r="EH326" s="37">
        <f t="shared" si="75"/>
        <v>54</v>
      </c>
      <c r="EI326" s="37">
        <f t="shared" si="76"/>
        <v>66</v>
      </c>
      <c r="EJ326" s="37">
        <f t="shared" si="77"/>
        <v>24</v>
      </c>
      <c r="EK326" s="37">
        <f t="shared" si="78"/>
        <v>52</v>
      </c>
      <c r="EL326" s="37">
        <f t="shared" si="79"/>
        <v>42</v>
      </c>
      <c r="EM326" s="37">
        <f t="shared" si="80"/>
        <v>50</v>
      </c>
      <c r="EN326" s="37">
        <f t="shared" si="81"/>
        <v>44</v>
      </c>
      <c r="EO326" s="37">
        <f t="shared" si="82"/>
        <v>16</v>
      </c>
      <c r="EP326" s="37">
        <f>DN326-DO326</f>
        <v>-28</v>
      </c>
      <c r="EQ326" s="37">
        <f>DP326-DQ326</f>
        <v>28</v>
      </c>
      <c r="ER326" s="37">
        <f>DR326-DS326</f>
        <v>-10</v>
      </c>
      <c r="ES326" s="37">
        <f>DT326-DU326</f>
        <v>12</v>
      </c>
      <c r="ET326" s="40">
        <v>5</v>
      </c>
      <c r="EU326" s="42" t="str">
        <f t="shared" si="86"/>
        <v>I</v>
      </c>
      <c r="EV326" s="42" t="str">
        <f t="shared" si="83"/>
        <v>S</v>
      </c>
      <c r="EW326" s="42" t="str">
        <f t="shared" si="84"/>
        <v>F</v>
      </c>
      <c r="EX326" s="42" t="str">
        <f t="shared" si="85"/>
        <v>J</v>
      </c>
      <c r="EY326" s="37" t="s">
        <v>55</v>
      </c>
      <c r="EZ326" s="37">
        <v>5</v>
      </c>
      <c r="FA326" s="37">
        <v>2</v>
      </c>
    </row>
  </sheetData>
  <mergeCells count="16">
    <mergeCell ref="G1:I1"/>
    <mergeCell ref="B1:B2"/>
    <mergeCell ref="C1:C2"/>
    <mergeCell ref="D1:D2"/>
    <mergeCell ref="E1:E2"/>
    <mergeCell ref="F1:F2"/>
    <mergeCell ref="CB1:CL1"/>
    <mergeCell ref="CM1:CW1"/>
    <mergeCell ref="CX1:DH1"/>
    <mergeCell ref="FA1:FA2"/>
    <mergeCell ref="J1:L1"/>
    <mergeCell ref="Y1:AI1"/>
    <mergeCell ref="AK1:AT1"/>
    <mergeCell ref="AU1:BE1"/>
    <mergeCell ref="BF1:BP1"/>
    <mergeCell ref="BQ1:CA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tabSelected="1" workbookViewId="0">
      <selection activeCell="E13" sqref="E13"/>
    </sheetView>
  </sheetViews>
  <sheetFormatPr defaultRowHeight="14.4" x14ac:dyDescent="0.3"/>
  <sheetData>
    <row r="1" spans="1:10" x14ac:dyDescent="0.3">
      <c r="A1" s="44" t="s">
        <v>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">
      <c r="A2" s="44">
        <v>0.13333333333333333</v>
      </c>
      <c r="B2">
        <v>23</v>
      </c>
      <c r="C2">
        <v>17</v>
      </c>
      <c r="D2">
        <v>13</v>
      </c>
      <c r="E2">
        <v>19</v>
      </c>
      <c r="F2">
        <v>11</v>
      </c>
      <c r="G2">
        <v>22</v>
      </c>
      <c r="H2">
        <v>9</v>
      </c>
      <c r="I2">
        <v>14</v>
      </c>
      <c r="J2">
        <v>16</v>
      </c>
    </row>
    <row r="3" spans="1:10" x14ac:dyDescent="0.3">
      <c r="A3" s="44">
        <v>0.53333333333333333</v>
      </c>
      <c r="B3">
        <v>12</v>
      </c>
      <c r="C3">
        <v>23</v>
      </c>
      <c r="D3">
        <v>17</v>
      </c>
      <c r="E3">
        <v>15</v>
      </c>
      <c r="F3">
        <v>5</v>
      </c>
      <c r="G3">
        <v>15</v>
      </c>
      <c r="H3">
        <v>18</v>
      </c>
      <c r="I3">
        <v>16</v>
      </c>
      <c r="J3">
        <v>23</v>
      </c>
    </row>
    <row r="4" spans="1:10" x14ac:dyDescent="0.3">
      <c r="A4" s="44">
        <v>0</v>
      </c>
      <c r="B4">
        <v>15</v>
      </c>
      <c r="C4">
        <v>19</v>
      </c>
      <c r="D4">
        <v>16</v>
      </c>
      <c r="E4">
        <v>17</v>
      </c>
      <c r="F4">
        <v>12</v>
      </c>
      <c r="G4">
        <v>17</v>
      </c>
      <c r="H4">
        <v>11</v>
      </c>
      <c r="I4">
        <v>17</v>
      </c>
      <c r="J4">
        <v>20</v>
      </c>
    </row>
    <row r="5" spans="1:10" x14ac:dyDescent="0.3">
      <c r="A5" s="44">
        <v>6.6666666666666666E-2</v>
      </c>
      <c r="B5">
        <v>14</v>
      </c>
      <c r="C5">
        <v>11</v>
      </c>
      <c r="D5">
        <v>16</v>
      </c>
      <c r="E5">
        <v>16</v>
      </c>
      <c r="F5">
        <v>24</v>
      </c>
      <c r="G5">
        <v>13</v>
      </c>
      <c r="H5">
        <v>19</v>
      </c>
      <c r="I5">
        <v>15</v>
      </c>
      <c r="J5">
        <v>16</v>
      </c>
    </row>
    <row r="6" spans="1:10" x14ac:dyDescent="0.3">
      <c r="A6" s="44">
        <v>0.26666666666666666</v>
      </c>
      <c r="B6">
        <v>18</v>
      </c>
      <c r="C6">
        <v>18</v>
      </c>
      <c r="D6">
        <v>15</v>
      </c>
      <c r="E6">
        <v>15</v>
      </c>
      <c r="F6">
        <v>17</v>
      </c>
      <c r="G6">
        <v>19</v>
      </c>
      <c r="H6">
        <v>11</v>
      </c>
      <c r="I6">
        <v>15</v>
      </c>
      <c r="J6">
        <v>16</v>
      </c>
    </row>
    <row r="7" spans="1:10" x14ac:dyDescent="0.3">
      <c r="A7" s="44">
        <v>0.8</v>
      </c>
      <c r="B7">
        <v>17</v>
      </c>
      <c r="C7">
        <v>22</v>
      </c>
      <c r="D7">
        <v>16</v>
      </c>
      <c r="E7">
        <v>13</v>
      </c>
      <c r="F7">
        <v>9</v>
      </c>
      <c r="G7">
        <v>7</v>
      </c>
      <c r="H7">
        <v>25</v>
      </c>
      <c r="I7">
        <v>19</v>
      </c>
      <c r="J7">
        <v>16</v>
      </c>
    </row>
    <row r="8" spans="1:10" x14ac:dyDescent="0.3">
      <c r="A8" s="44">
        <v>0.46666666666666667</v>
      </c>
      <c r="B8">
        <v>10</v>
      </c>
      <c r="C8">
        <v>22</v>
      </c>
      <c r="D8">
        <v>13</v>
      </c>
      <c r="E8">
        <v>18</v>
      </c>
      <c r="F8">
        <v>13</v>
      </c>
      <c r="G8">
        <v>17</v>
      </c>
      <c r="H8">
        <v>23</v>
      </c>
      <c r="I8">
        <v>9</v>
      </c>
      <c r="J8">
        <v>19</v>
      </c>
    </row>
    <row r="9" spans="1:10" x14ac:dyDescent="0.3">
      <c r="A9" s="44">
        <v>0</v>
      </c>
      <c r="B9">
        <v>11</v>
      </c>
      <c r="C9">
        <v>19</v>
      </c>
      <c r="D9">
        <v>16</v>
      </c>
      <c r="E9">
        <v>21</v>
      </c>
      <c r="F9">
        <v>13</v>
      </c>
      <c r="G9">
        <v>21</v>
      </c>
      <c r="H9">
        <v>11</v>
      </c>
      <c r="I9">
        <v>12</v>
      </c>
      <c r="J9">
        <v>20</v>
      </c>
    </row>
    <row r="10" spans="1:10" x14ac:dyDescent="0.3">
      <c r="A10" s="44">
        <v>0.6</v>
      </c>
      <c r="B10">
        <v>12</v>
      </c>
      <c r="C10">
        <v>15</v>
      </c>
      <c r="D10">
        <v>17</v>
      </c>
      <c r="E10">
        <v>11</v>
      </c>
      <c r="F10">
        <v>17</v>
      </c>
      <c r="G10">
        <v>20</v>
      </c>
      <c r="H10">
        <v>19</v>
      </c>
      <c r="I10">
        <v>15</v>
      </c>
      <c r="J10">
        <v>18</v>
      </c>
    </row>
    <row r="11" spans="1:10" x14ac:dyDescent="0.3">
      <c r="A11" s="44">
        <v>0.2</v>
      </c>
      <c r="B11">
        <v>19</v>
      </c>
      <c r="C11">
        <v>19</v>
      </c>
      <c r="D11">
        <v>13</v>
      </c>
      <c r="E11">
        <v>12</v>
      </c>
      <c r="F11">
        <v>13</v>
      </c>
      <c r="G11">
        <v>16</v>
      </c>
      <c r="H11">
        <v>16</v>
      </c>
      <c r="I11">
        <v>23</v>
      </c>
      <c r="J11">
        <v>13</v>
      </c>
    </row>
    <row r="12" spans="1:10" x14ac:dyDescent="0.3">
      <c r="A12" s="44">
        <v>0.2</v>
      </c>
      <c r="B12">
        <v>11</v>
      </c>
      <c r="C12">
        <v>20</v>
      </c>
      <c r="D12">
        <v>19</v>
      </c>
      <c r="E12">
        <v>16</v>
      </c>
      <c r="F12">
        <v>12</v>
      </c>
      <c r="G12">
        <v>10</v>
      </c>
      <c r="H12">
        <v>20</v>
      </c>
      <c r="I12">
        <v>23</v>
      </c>
      <c r="J12">
        <v>13</v>
      </c>
    </row>
    <row r="13" spans="1:10" x14ac:dyDescent="0.3">
      <c r="A13" s="44">
        <v>0.2</v>
      </c>
      <c r="B13">
        <v>26</v>
      </c>
      <c r="C13">
        <v>12</v>
      </c>
      <c r="D13">
        <v>15</v>
      </c>
      <c r="E13">
        <v>12</v>
      </c>
      <c r="F13">
        <v>18</v>
      </c>
      <c r="G13">
        <v>14</v>
      </c>
      <c r="H13">
        <v>19</v>
      </c>
      <c r="I13">
        <v>20</v>
      </c>
      <c r="J13">
        <v>8</v>
      </c>
    </row>
    <row r="14" spans="1:10" x14ac:dyDescent="0.3">
      <c r="A14" s="44">
        <v>0.93333333333333335</v>
      </c>
      <c r="B14">
        <v>19</v>
      </c>
      <c r="C14">
        <v>10</v>
      </c>
      <c r="D14">
        <v>10</v>
      </c>
      <c r="E14">
        <v>21</v>
      </c>
      <c r="F14">
        <v>18</v>
      </c>
      <c r="G14">
        <v>19</v>
      </c>
      <c r="H14">
        <v>10</v>
      </c>
      <c r="I14">
        <v>12</v>
      </c>
      <c r="J14">
        <v>25</v>
      </c>
    </row>
    <row r="15" spans="1:10" x14ac:dyDescent="0.3">
      <c r="A15" s="44">
        <v>0</v>
      </c>
      <c r="B15">
        <v>13</v>
      </c>
      <c r="C15">
        <v>13</v>
      </c>
      <c r="D15">
        <v>18</v>
      </c>
      <c r="E15">
        <v>14</v>
      </c>
      <c r="F15">
        <v>16</v>
      </c>
      <c r="G15">
        <v>20</v>
      </c>
      <c r="H15">
        <v>17</v>
      </c>
      <c r="I15">
        <v>19</v>
      </c>
      <c r="J15">
        <v>14</v>
      </c>
    </row>
    <row r="16" spans="1:10" x14ac:dyDescent="0.3">
      <c r="A16" s="44">
        <v>0</v>
      </c>
      <c r="B16">
        <v>27</v>
      </c>
      <c r="C16">
        <v>6</v>
      </c>
      <c r="D16">
        <v>16</v>
      </c>
      <c r="E16">
        <v>10</v>
      </c>
      <c r="F16">
        <v>22</v>
      </c>
      <c r="G16">
        <v>19</v>
      </c>
      <c r="H16">
        <v>9</v>
      </c>
      <c r="I16">
        <v>20</v>
      </c>
      <c r="J16">
        <v>15</v>
      </c>
    </row>
    <row r="17" spans="1:10" x14ac:dyDescent="0.3">
      <c r="A17" s="44">
        <v>0.33333333333333331</v>
      </c>
      <c r="B17">
        <v>21</v>
      </c>
      <c r="C17">
        <v>13</v>
      </c>
      <c r="D17">
        <v>14</v>
      </c>
      <c r="E17">
        <v>13</v>
      </c>
      <c r="F17">
        <v>19</v>
      </c>
      <c r="G17">
        <v>19</v>
      </c>
      <c r="H17">
        <v>14</v>
      </c>
      <c r="I17">
        <v>16</v>
      </c>
      <c r="J17">
        <v>15</v>
      </c>
    </row>
    <row r="18" spans="1:10" x14ac:dyDescent="0.3">
      <c r="A18" s="44">
        <v>0.2</v>
      </c>
      <c r="B18">
        <v>13</v>
      </c>
      <c r="C18">
        <v>18</v>
      </c>
      <c r="D18">
        <v>16</v>
      </c>
      <c r="E18">
        <v>16</v>
      </c>
      <c r="F18">
        <v>12</v>
      </c>
      <c r="G18">
        <v>15</v>
      </c>
      <c r="H18">
        <v>21</v>
      </c>
      <c r="I18">
        <v>16</v>
      </c>
      <c r="J18">
        <v>17</v>
      </c>
    </row>
    <row r="19" spans="1:10" x14ac:dyDescent="0.3">
      <c r="A19" s="44">
        <v>0.33333333333333331</v>
      </c>
      <c r="B19">
        <v>19</v>
      </c>
      <c r="C19">
        <v>13</v>
      </c>
      <c r="D19">
        <v>12</v>
      </c>
      <c r="E19">
        <v>25</v>
      </c>
      <c r="F19">
        <v>13</v>
      </c>
      <c r="G19">
        <v>25</v>
      </c>
      <c r="H19">
        <v>14</v>
      </c>
      <c r="I19">
        <v>10</v>
      </c>
      <c r="J19">
        <v>13</v>
      </c>
    </row>
    <row r="20" spans="1:10" x14ac:dyDescent="0.3">
      <c r="A20" s="44">
        <v>0.2</v>
      </c>
      <c r="B20">
        <v>17</v>
      </c>
      <c r="C20">
        <v>16</v>
      </c>
      <c r="D20">
        <v>14</v>
      </c>
      <c r="E20">
        <v>16</v>
      </c>
      <c r="F20">
        <v>21</v>
      </c>
      <c r="G20">
        <v>10</v>
      </c>
      <c r="H20">
        <v>21</v>
      </c>
      <c r="I20">
        <v>15</v>
      </c>
      <c r="J20">
        <v>14</v>
      </c>
    </row>
    <row r="21" spans="1:10" x14ac:dyDescent="0.3">
      <c r="A21" s="44">
        <v>0.13333333333333333</v>
      </c>
      <c r="B21">
        <v>12</v>
      </c>
      <c r="C21">
        <v>17</v>
      </c>
      <c r="D21">
        <v>14</v>
      </c>
      <c r="E21">
        <v>19</v>
      </c>
      <c r="F21">
        <v>15</v>
      </c>
      <c r="G21">
        <v>18</v>
      </c>
      <c r="H21">
        <v>17</v>
      </c>
      <c r="I21">
        <v>16</v>
      </c>
      <c r="J21">
        <v>16</v>
      </c>
    </row>
    <row r="22" spans="1:10" x14ac:dyDescent="0.3">
      <c r="A22" s="44">
        <v>0.26666666666666666</v>
      </c>
      <c r="B22">
        <v>21</v>
      </c>
      <c r="C22">
        <v>7</v>
      </c>
      <c r="D22">
        <v>17</v>
      </c>
      <c r="E22">
        <v>16</v>
      </c>
      <c r="F22">
        <v>20</v>
      </c>
      <c r="G22">
        <v>22</v>
      </c>
      <c r="H22">
        <v>8</v>
      </c>
      <c r="I22">
        <v>15</v>
      </c>
      <c r="J22">
        <v>18</v>
      </c>
    </row>
    <row r="23" spans="1:10" x14ac:dyDescent="0.3">
      <c r="A23" s="44">
        <v>1</v>
      </c>
      <c r="B23">
        <v>19</v>
      </c>
      <c r="C23">
        <v>11</v>
      </c>
      <c r="D23">
        <v>13</v>
      </c>
      <c r="E23">
        <v>22</v>
      </c>
      <c r="F23">
        <v>15</v>
      </c>
      <c r="G23">
        <v>21</v>
      </c>
      <c r="H23">
        <v>14</v>
      </c>
      <c r="I23">
        <v>16</v>
      </c>
      <c r="J23">
        <v>13</v>
      </c>
    </row>
    <row r="24" spans="1:10" x14ac:dyDescent="0.3">
      <c r="A24" s="44">
        <v>0.66666666666666663</v>
      </c>
      <c r="B24">
        <v>19</v>
      </c>
      <c r="C24">
        <v>15</v>
      </c>
      <c r="D24">
        <v>16</v>
      </c>
      <c r="E24">
        <v>20</v>
      </c>
      <c r="F24">
        <v>16</v>
      </c>
      <c r="G24">
        <v>19</v>
      </c>
      <c r="H24">
        <v>5</v>
      </c>
      <c r="I24">
        <v>14</v>
      </c>
      <c r="J24">
        <v>20</v>
      </c>
    </row>
    <row r="25" spans="1:10" x14ac:dyDescent="0.3">
      <c r="A25" s="44">
        <v>0.33333333333333331</v>
      </c>
      <c r="B25">
        <v>21</v>
      </c>
      <c r="C25">
        <v>15</v>
      </c>
      <c r="D25">
        <v>14</v>
      </c>
      <c r="E25">
        <v>14</v>
      </c>
      <c r="F25">
        <v>16</v>
      </c>
      <c r="G25">
        <v>24</v>
      </c>
      <c r="H25">
        <v>15</v>
      </c>
      <c r="I25">
        <v>9</v>
      </c>
      <c r="J25">
        <v>16</v>
      </c>
    </row>
    <row r="26" spans="1:10" x14ac:dyDescent="0.3">
      <c r="A26" s="44">
        <v>0.2</v>
      </c>
      <c r="B26">
        <v>18</v>
      </c>
      <c r="C26">
        <v>23</v>
      </c>
      <c r="D26">
        <v>15</v>
      </c>
      <c r="E26">
        <v>12</v>
      </c>
      <c r="F26">
        <v>11</v>
      </c>
      <c r="G26">
        <v>12</v>
      </c>
      <c r="H26">
        <v>23</v>
      </c>
      <c r="I26">
        <v>17</v>
      </c>
      <c r="J26">
        <v>13</v>
      </c>
    </row>
    <row r="27" spans="1:10" x14ac:dyDescent="0.3">
      <c r="A27" s="44">
        <v>0.13333333333333333</v>
      </c>
      <c r="B27">
        <v>16</v>
      </c>
      <c r="C27">
        <v>17</v>
      </c>
      <c r="D27">
        <v>16</v>
      </c>
      <c r="E27">
        <v>14</v>
      </c>
      <c r="F27">
        <v>19</v>
      </c>
      <c r="G27">
        <v>13</v>
      </c>
      <c r="H27">
        <v>14</v>
      </c>
      <c r="I27">
        <v>18</v>
      </c>
      <c r="J27">
        <v>17</v>
      </c>
    </row>
    <row r="28" spans="1:10" x14ac:dyDescent="0.3">
      <c r="A28" s="44">
        <v>0.53333333333333333</v>
      </c>
      <c r="B28">
        <v>13</v>
      </c>
      <c r="C28">
        <v>17</v>
      </c>
      <c r="D28">
        <v>15</v>
      </c>
      <c r="E28">
        <v>18</v>
      </c>
      <c r="F28">
        <v>16</v>
      </c>
      <c r="G28">
        <v>16</v>
      </c>
      <c r="H28">
        <v>25</v>
      </c>
      <c r="I28">
        <v>11</v>
      </c>
      <c r="J28">
        <v>13</v>
      </c>
    </row>
    <row r="29" spans="1:10" x14ac:dyDescent="0.3">
      <c r="A29" s="44">
        <v>0.93333333333333335</v>
      </c>
      <c r="B29">
        <v>20</v>
      </c>
      <c r="C29">
        <v>6</v>
      </c>
      <c r="D29">
        <v>18</v>
      </c>
      <c r="E29">
        <v>23</v>
      </c>
      <c r="F29">
        <v>18</v>
      </c>
      <c r="G29">
        <v>13</v>
      </c>
      <c r="H29">
        <v>16</v>
      </c>
      <c r="I29">
        <v>12</v>
      </c>
      <c r="J29">
        <v>18</v>
      </c>
    </row>
    <row r="30" spans="1:10" x14ac:dyDescent="0.3">
      <c r="A30" s="44">
        <v>0.46666666666666667</v>
      </c>
      <c r="B30">
        <v>16</v>
      </c>
      <c r="C30">
        <v>18</v>
      </c>
      <c r="D30">
        <v>13</v>
      </c>
      <c r="E30">
        <v>15</v>
      </c>
      <c r="F30">
        <v>22</v>
      </c>
      <c r="G30">
        <v>14</v>
      </c>
      <c r="H30">
        <v>20</v>
      </c>
      <c r="I30">
        <v>12</v>
      </c>
      <c r="J30">
        <v>14</v>
      </c>
    </row>
    <row r="31" spans="1:10" x14ac:dyDescent="0.3">
      <c r="A31" s="44">
        <v>0.26666666666666666</v>
      </c>
      <c r="B31">
        <v>12</v>
      </c>
      <c r="C31">
        <v>23</v>
      </c>
      <c r="D31">
        <v>15</v>
      </c>
      <c r="E31">
        <v>17</v>
      </c>
      <c r="F31">
        <v>14</v>
      </c>
      <c r="G31">
        <v>7</v>
      </c>
      <c r="H31">
        <v>20</v>
      </c>
      <c r="I31">
        <v>17</v>
      </c>
      <c r="J31">
        <v>19</v>
      </c>
    </row>
    <row r="32" spans="1:10" x14ac:dyDescent="0.3">
      <c r="A32" s="44">
        <v>0.93333333333333335</v>
      </c>
      <c r="B32">
        <v>23</v>
      </c>
      <c r="C32">
        <v>13</v>
      </c>
      <c r="D32">
        <v>11</v>
      </c>
      <c r="E32">
        <v>22</v>
      </c>
      <c r="F32">
        <v>19</v>
      </c>
      <c r="G32">
        <v>17</v>
      </c>
      <c r="H32">
        <v>17</v>
      </c>
      <c r="I32">
        <v>14</v>
      </c>
      <c r="J32">
        <v>8</v>
      </c>
    </row>
    <row r="33" spans="1:10" x14ac:dyDescent="0.3">
      <c r="A33" s="44">
        <v>0.73333333333333328</v>
      </c>
      <c r="B33">
        <v>23</v>
      </c>
      <c r="C33">
        <v>9</v>
      </c>
      <c r="D33">
        <v>16</v>
      </c>
      <c r="E33">
        <v>18</v>
      </c>
      <c r="F33">
        <v>19</v>
      </c>
      <c r="G33">
        <v>19</v>
      </c>
      <c r="H33">
        <v>8</v>
      </c>
      <c r="I33">
        <v>15</v>
      </c>
      <c r="J33">
        <v>17</v>
      </c>
    </row>
    <row r="34" spans="1:10" x14ac:dyDescent="0.3">
      <c r="A34" s="44">
        <v>6.6666666666666666E-2</v>
      </c>
      <c r="B34">
        <v>11</v>
      </c>
      <c r="C34">
        <v>19</v>
      </c>
      <c r="D34">
        <v>21</v>
      </c>
      <c r="E34">
        <v>12</v>
      </c>
      <c r="F34">
        <v>15</v>
      </c>
      <c r="G34">
        <v>5</v>
      </c>
      <c r="H34">
        <v>28</v>
      </c>
      <c r="I34">
        <v>23</v>
      </c>
      <c r="J34">
        <v>10</v>
      </c>
    </row>
    <row r="35" spans="1:10" x14ac:dyDescent="0.3">
      <c r="A35" s="44">
        <v>0</v>
      </c>
      <c r="B35">
        <v>13</v>
      </c>
      <c r="C35">
        <v>12</v>
      </c>
      <c r="D35">
        <v>16</v>
      </c>
      <c r="E35">
        <v>18</v>
      </c>
      <c r="F35">
        <v>20</v>
      </c>
      <c r="G35">
        <v>13</v>
      </c>
      <c r="H35">
        <v>17</v>
      </c>
      <c r="I35">
        <v>12</v>
      </c>
      <c r="J35">
        <v>23</v>
      </c>
    </row>
    <row r="36" spans="1:10" x14ac:dyDescent="0.3">
      <c r="A36" s="44">
        <v>0</v>
      </c>
      <c r="B36">
        <v>13</v>
      </c>
      <c r="C36">
        <v>13</v>
      </c>
      <c r="D36">
        <v>18</v>
      </c>
      <c r="E36">
        <v>19</v>
      </c>
      <c r="F36">
        <v>17</v>
      </c>
      <c r="G36">
        <v>17</v>
      </c>
      <c r="H36">
        <v>16</v>
      </c>
      <c r="I36">
        <v>10</v>
      </c>
      <c r="J36">
        <v>21</v>
      </c>
    </row>
    <row r="37" spans="1:10" x14ac:dyDescent="0.3">
      <c r="A37" s="44">
        <v>0.26666666666666666</v>
      </c>
      <c r="B37">
        <v>20</v>
      </c>
      <c r="C37">
        <v>15</v>
      </c>
      <c r="D37">
        <v>9</v>
      </c>
      <c r="E37">
        <v>22</v>
      </c>
      <c r="F37">
        <v>18</v>
      </c>
      <c r="G37">
        <v>14</v>
      </c>
      <c r="H37">
        <v>12</v>
      </c>
      <c r="I37">
        <v>19</v>
      </c>
      <c r="J37">
        <v>15</v>
      </c>
    </row>
    <row r="38" spans="1:10" x14ac:dyDescent="0.3">
      <c r="A38" s="44">
        <v>0</v>
      </c>
      <c r="B38">
        <v>15</v>
      </c>
      <c r="C38">
        <v>14</v>
      </c>
      <c r="D38">
        <v>14</v>
      </c>
      <c r="E38">
        <v>16</v>
      </c>
      <c r="F38">
        <v>20</v>
      </c>
      <c r="G38">
        <v>15</v>
      </c>
      <c r="H38">
        <v>17</v>
      </c>
      <c r="I38">
        <v>12</v>
      </c>
      <c r="J38">
        <v>21</v>
      </c>
    </row>
    <row r="39" spans="1:10" x14ac:dyDescent="0.3">
      <c r="A39" s="44">
        <v>0.46666666666666667</v>
      </c>
      <c r="B39">
        <v>14</v>
      </c>
      <c r="C39">
        <v>25</v>
      </c>
      <c r="D39">
        <v>13</v>
      </c>
      <c r="E39">
        <v>8</v>
      </c>
      <c r="F39">
        <v>13</v>
      </c>
      <c r="G39">
        <v>18</v>
      </c>
      <c r="H39">
        <v>20</v>
      </c>
      <c r="I39">
        <v>18</v>
      </c>
      <c r="J39">
        <v>15</v>
      </c>
    </row>
    <row r="40" spans="1:10" x14ac:dyDescent="0.3">
      <c r="A40" s="44">
        <v>0.26666666666666666</v>
      </c>
      <c r="B40">
        <v>12</v>
      </c>
      <c r="C40">
        <v>19</v>
      </c>
      <c r="D40">
        <v>16</v>
      </c>
      <c r="E40">
        <v>19</v>
      </c>
      <c r="F40">
        <v>21</v>
      </c>
      <c r="G40">
        <v>11</v>
      </c>
      <c r="H40">
        <v>19</v>
      </c>
      <c r="I40">
        <v>10</v>
      </c>
      <c r="J40">
        <v>17</v>
      </c>
    </row>
    <row r="41" spans="1:10" x14ac:dyDescent="0.3">
      <c r="A41" s="44">
        <v>0.2</v>
      </c>
      <c r="B41">
        <v>15</v>
      </c>
      <c r="C41">
        <v>18</v>
      </c>
      <c r="D41">
        <v>12</v>
      </c>
      <c r="E41">
        <v>24</v>
      </c>
      <c r="F41">
        <v>13</v>
      </c>
      <c r="G41">
        <v>19</v>
      </c>
      <c r="H41">
        <v>22</v>
      </c>
      <c r="I41">
        <v>11</v>
      </c>
      <c r="J41">
        <v>10</v>
      </c>
    </row>
    <row r="42" spans="1:10" x14ac:dyDescent="0.3">
      <c r="A42" s="44">
        <v>0</v>
      </c>
      <c r="B42">
        <v>13</v>
      </c>
      <c r="C42">
        <v>23</v>
      </c>
      <c r="D42">
        <v>19</v>
      </c>
      <c r="E42">
        <v>15</v>
      </c>
      <c r="F42">
        <v>12</v>
      </c>
      <c r="G42">
        <v>7</v>
      </c>
      <c r="H42">
        <v>24</v>
      </c>
      <c r="I42">
        <v>21</v>
      </c>
      <c r="J42">
        <v>10</v>
      </c>
    </row>
    <row r="43" spans="1:10" x14ac:dyDescent="0.3">
      <c r="A43" s="44">
        <v>0</v>
      </c>
      <c r="B43">
        <v>20</v>
      </c>
      <c r="C43">
        <v>11</v>
      </c>
      <c r="D43">
        <v>18</v>
      </c>
      <c r="E43">
        <v>12</v>
      </c>
      <c r="F43">
        <v>17</v>
      </c>
      <c r="G43">
        <v>16</v>
      </c>
      <c r="H43">
        <v>16</v>
      </c>
      <c r="I43">
        <v>26</v>
      </c>
      <c r="J43">
        <v>8</v>
      </c>
    </row>
    <row r="44" spans="1:10" x14ac:dyDescent="0.3">
      <c r="A44" s="44">
        <v>0</v>
      </c>
      <c r="B44">
        <v>19</v>
      </c>
      <c r="C44">
        <v>10</v>
      </c>
      <c r="D44">
        <v>12</v>
      </c>
      <c r="E44">
        <v>24</v>
      </c>
      <c r="F44">
        <v>18</v>
      </c>
      <c r="G44">
        <v>23</v>
      </c>
      <c r="H44">
        <v>10</v>
      </c>
      <c r="I44">
        <v>12</v>
      </c>
      <c r="J44">
        <v>16</v>
      </c>
    </row>
    <row r="45" spans="1:10" x14ac:dyDescent="0.3">
      <c r="A45" s="44">
        <v>0.13333333333333333</v>
      </c>
      <c r="B45">
        <v>17</v>
      </c>
      <c r="C45">
        <v>18</v>
      </c>
      <c r="D45">
        <v>22</v>
      </c>
      <c r="E45">
        <v>11</v>
      </c>
      <c r="F45">
        <v>15</v>
      </c>
      <c r="G45">
        <v>15</v>
      </c>
      <c r="H45">
        <v>15</v>
      </c>
      <c r="I45">
        <v>17</v>
      </c>
      <c r="J45">
        <v>14</v>
      </c>
    </row>
    <row r="46" spans="1:10" x14ac:dyDescent="0.3">
      <c r="A46" s="44">
        <v>0</v>
      </c>
      <c r="B46">
        <v>18</v>
      </c>
      <c r="C46">
        <v>6</v>
      </c>
      <c r="D46">
        <v>15</v>
      </c>
      <c r="E46">
        <v>16</v>
      </c>
      <c r="F46">
        <v>24</v>
      </c>
      <c r="G46">
        <v>18</v>
      </c>
      <c r="H46">
        <v>18</v>
      </c>
      <c r="I46">
        <v>17</v>
      </c>
      <c r="J46">
        <v>12</v>
      </c>
    </row>
    <row r="47" spans="1:10" x14ac:dyDescent="0.3">
      <c r="A47" s="44">
        <v>0.66666666666666663</v>
      </c>
      <c r="B47">
        <v>21</v>
      </c>
      <c r="C47">
        <v>15</v>
      </c>
      <c r="D47">
        <v>10</v>
      </c>
      <c r="E47">
        <v>24</v>
      </c>
      <c r="F47">
        <v>15</v>
      </c>
      <c r="G47">
        <v>21</v>
      </c>
      <c r="H47">
        <v>11</v>
      </c>
      <c r="I47">
        <v>7</v>
      </c>
      <c r="J47">
        <v>20</v>
      </c>
    </row>
    <row r="48" spans="1:10" x14ac:dyDescent="0.3">
      <c r="A48" s="44">
        <v>0.26666666666666666</v>
      </c>
      <c r="B48">
        <v>18</v>
      </c>
      <c r="C48">
        <v>25</v>
      </c>
      <c r="D48">
        <v>12</v>
      </c>
      <c r="E48">
        <v>14</v>
      </c>
      <c r="F48">
        <v>13</v>
      </c>
      <c r="G48">
        <v>20</v>
      </c>
      <c r="H48">
        <v>10</v>
      </c>
      <c r="I48">
        <v>13</v>
      </c>
      <c r="J48">
        <v>19</v>
      </c>
    </row>
    <row r="49" spans="1:10" x14ac:dyDescent="0.3">
      <c r="A49" s="44">
        <v>0.4</v>
      </c>
      <c r="B49">
        <v>18</v>
      </c>
      <c r="C49">
        <v>15</v>
      </c>
      <c r="D49">
        <v>18</v>
      </c>
      <c r="E49">
        <v>19</v>
      </c>
      <c r="F49">
        <v>20</v>
      </c>
      <c r="G49">
        <v>14</v>
      </c>
      <c r="H49">
        <v>14</v>
      </c>
      <c r="I49">
        <v>16</v>
      </c>
      <c r="J49">
        <v>10</v>
      </c>
    </row>
    <row r="50" spans="1:10" x14ac:dyDescent="0.3">
      <c r="A50" s="44">
        <v>0.3</v>
      </c>
      <c r="B50">
        <v>14</v>
      </c>
      <c r="C50">
        <v>13</v>
      </c>
      <c r="D50">
        <v>22</v>
      </c>
      <c r="E50">
        <v>10</v>
      </c>
      <c r="F50">
        <v>16</v>
      </c>
      <c r="G50">
        <v>10</v>
      </c>
      <c r="H50">
        <v>21</v>
      </c>
      <c r="I50">
        <v>21</v>
      </c>
      <c r="J50">
        <v>17</v>
      </c>
    </row>
    <row r="51" spans="1:10" x14ac:dyDescent="0.3">
      <c r="A51" s="44">
        <v>0.35</v>
      </c>
      <c r="B51">
        <v>15</v>
      </c>
      <c r="C51">
        <v>25</v>
      </c>
      <c r="D51">
        <v>14</v>
      </c>
      <c r="E51">
        <v>15</v>
      </c>
      <c r="F51">
        <v>15</v>
      </c>
      <c r="G51">
        <v>11</v>
      </c>
      <c r="H51">
        <v>17</v>
      </c>
      <c r="I51">
        <v>15</v>
      </c>
      <c r="J51">
        <v>17</v>
      </c>
    </row>
    <row r="52" spans="1:10" x14ac:dyDescent="0.3">
      <c r="A52" s="44">
        <v>0.05</v>
      </c>
      <c r="B52">
        <v>22</v>
      </c>
      <c r="C52">
        <v>16</v>
      </c>
      <c r="D52">
        <v>16</v>
      </c>
      <c r="E52">
        <v>10</v>
      </c>
      <c r="F52">
        <v>20</v>
      </c>
      <c r="G52">
        <v>11</v>
      </c>
      <c r="H52">
        <v>16</v>
      </c>
      <c r="I52">
        <v>21</v>
      </c>
      <c r="J52">
        <v>12</v>
      </c>
    </row>
    <row r="53" spans="1:10" x14ac:dyDescent="0.3">
      <c r="A53" s="44">
        <v>0.45</v>
      </c>
      <c r="B53">
        <v>18</v>
      </c>
      <c r="C53">
        <v>15</v>
      </c>
      <c r="D53">
        <v>18</v>
      </c>
      <c r="E53">
        <v>18</v>
      </c>
      <c r="F53">
        <v>15</v>
      </c>
      <c r="G53">
        <v>16</v>
      </c>
      <c r="H53">
        <v>14</v>
      </c>
      <c r="I53">
        <v>15</v>
      </c>
      <c r="J53">
        <v>15</v>
      </c>
    </row>
    <row r="54" spans="1:10" x14ac:dyDescent="0.3">
      <c r="A54" s="44">
        <v>0.3</v>
      </c>
      <c r="B54">
        <v>6</v>
      </c>
      <c r="C54">
        <v>25</v>
      </c>
      <c r="D54">
        <v>16</v>
      </c>
      <c r="E54">
        <v>10</v>
      </c>
      <c r="F54">
        <v>18</v>
      </c>
      <c r="G54">
        <v>18</v>
      </c>
      <c r="H54">
        <v>26</v>
      </c>
      <c r="I54">
        <v>8</v>
      </c>
      <c r="J54">
        <v>17</v>
      </c>
    </row>
    <row r="55" spans="1:10" x14ac:dyDescent="0.3">
      <c r="A55" s="44">
        <v>0.1</v>
      </c>
      <c r="B55">
        <v>14</v>
      </c>
      <c r="C55">
        <v>17</v>
      </c>
      <c r="D55">
        <v>17</v>
      </c>
      <c r="E55">
        <v>17</v>
      </c>
      <c r="F55">
        <v>13</v>
      </c>
      <c r="G55">
        <v>14</v>
      </c>
      <c r="H55">
        <v>19</v>
      </c>
      <c r="I55">
        <v>17</v>
      </c>
      <c r="J55">
        <v>16</v>
      </c>
    </row>
    <row r="56" spans="1:10" x14ac:dyDescent="0.3">
      <c r="A56" s="44">
        <v>0</v>
      </c>
      <c r="B56">
        <v>18</v>
      </c>
      <c r="C56">
        <v>18</v>
      </c>
      <c r="D56">
        <v>15</v>
      </c>
      <c r="E56">
        <v>13</v>
      </c>
      <c r="F56">
        <v>13</v>
      </c>
      <c r="G56">
        <v>25</v>
      </c>
      <c r="H56">
        <v>2</v>
      </c>
      <c r="I56">
        <v>10</v>
      </c>
      <c r="J56">
        <v>30</v>
      </c>
    </row>
    <row r="57" spans="1:10" x14ac:dyDescent="0.3">
      <c r="A57" s="44">
        <v>0.05</v>
      </c>
      <c r="B57">
        <v>12</v>
      </c>
      <c r="C57">
        <v>26</v>
      </c>
      <c r="D57">
        <v>13</v>
      </c>
      <c r="E57">
        <v>18</v>
      </c>
      <c r="F57">
        <v>11</v>
      </c>
      <c r="G57">
        <v>8</v>
      </c>
      <c r="H57">
        <v>23</v>
      </c>
      <c r="I57">
        <v>17</v>
      </c>
      <c r="J57">
        <v>16</v>
      </c>
    </row>
    <row r="58" spans="1:10" x14ac:dyDescent="0.3">
      <c r="A58" s="44">
        <v>0.4</v>
      </c>
      <c r="B58">
        <v>16</v>
      </c>
      <c r="C58">
        <v>14</v>
      </c>
      <c r="D58">
        <v>18</v>
      </c>
      <c r="E58">
        <v>21</v>
      </c>
      <c r="F58">
        <v>19</v>
      </c>
      <c r="G58">
        <v>13</v>
      </c>
      <c r="H58">
        <v>17</v>
      </c>
      <c r="I58">
        <v>18</v>
      </c>
      <c r="J58">
        <v>8</v>
      </c>
    </row>
    <row r="59" spans="1:10" x14ac:dyDescent="0.3">
      <c r="A59" s="44">
        <v>0.4</v>
      </c>
      <c r="B59">
        <v>9</v>
      </c>
      <c r="C59">
        <v>25</v>
      </c>
      <c r="D59">
        <v>14</v>
      </c>
      <c r="E59">
        <v>19</v>
      </c>
      <c r="F59">
        <v>12</v>
      </c>
      <c r="G59">
        <v>13</v>
      </c>
      <c r="H59">
        <v>15</v>
      </c>
      <c r="I59">
        <v>12</v>
      </c>
      <c r="J59">
        <v>25</v>
      </c>
    </row>
    <row r="60" spans="1:10" x14ac:dyDescent="0.3">
      <c r="A60" s="44">
        <v>0.1</v>
      </c>
      <c r="B60">
        <v>18</v>
      </c>
      <c r="C60">
        <v>11</v>
      </c>
      <c r="D60">
        <v>19</v>
      </c>
      <c r="E60">
        <v>13</v>
      </c>
      <c r="F60">
        <v>21</v>
      </c>
      <c r="G60">
        <v>22</v>
      </c>
      <c r="H60">
        <v>11</v>
      </c>
      <c r="I60">
        <v>19</v>
      </c>
      <c r="J60">
        <v>10</v>
      </c>
    </row>
    <row r="61" spans="1:10" x14ac:dyDescent="0.3">
      <c r="A61" s="44">
        <v>0.2</v>
      </c>
      <c r="B61">
        <v>21</v>
      </c>
      <c r="C61">
        <v>18</v>
      </c>
      <c r="D61">
        <v>16</v>
      </c>
      <c r="E61">
        <v>15</v>
      </c>
      <c r="F61">
        <v>15</v>
      </c>
      <c r="G61">
        <v>15</v>
      </c>
      <c r="H61">
        <v>14</v>
      </c>
      <c r="I61">
        <v>13</v>
      </c>
      <c r="J61">
        <v>17</v>
      </c>
    </row>
    <row r="62" spans="1:10" x14ac:dyDescent="0.3">
      <c r="A62" s="44">
        <v>0.3</v>
      </c>
      <c r="B62">
        <v>14</v>
      </c>
      <c r="C62">
        <v>18</v>
      </c>
      <c r="D62">
        <v>15</v>
      </c>
      <c r="E62">
        <v>18</v>
      </c>
      <c r="F62">
        <v>15</v>
      </c>
      <c r="G62">
        <v>20</v>
      </c>
      <c r="H62">
        <v>16</v>
      </c>
      <c r="I62">
        <v>7</v>
      </c>
      <c r="J62">
        <v>21</v>
      </c>
    </row>
    <row r="63" spans="1:10" x14ac:dyDescent="0.3">
      <c r="A63" s="44">
        <v>0.2</v>
      </c>
      <c r="B63">
        <v>19</v>
      </c>
      <c r="C63">
        <v>22</v>
      </c>
      <c r="D63">
        <v>16</v>
      </c>
      <c r="E63">
        <v>14</v>
      </c>
      <c r="F63">
        <v>11</v>
      </c>
      <c r="G63">
        <v>10</v>
      </c>
      <c r="H63">
        <v>23</v>
      </c>
      <c r="I63">
        <v>14</v>
      </c>
      <c r="J63">
        <v>15</v>
      </c>
    </row>
    <row r="64" spans="1:10" x14ac:dyDescent="0.3">
      <c r="A64" s="44">
        <v>0.1</v>
      </c>
      <c r="B64">
        <v>19</v>
      </c>
      <c r="C64">
        <v>19</v>
      </c>
      <c r="D64">
        <v>18</v>
      </c>
      <c r="E64">
        <v>10</v>
      </c>
      <c r="F64">
        <v>14</v>
      </c>
      <c r="G64">
        <v>15</v>
      </c>
      <c r="H64">
        <v>16</v>
      </c>
      <c r="I64">
        <v>19</v>
      </c>
      <c r="J64">
        <v>14</v>
      </c>
    </row>
    <row r="65" spans="1:10" x14ac:dyDescent="0.3">
      <c r="A65" s="44">
        <v>0.35</v>
      </c>
      <c r="B65">
        <v>17</v>
      </c>
      <c r="C65">
        <v>16</v>
      </c>
      <c r="D65">
        <v>19</v>
      </c>
      <c r="E65">
        <v>13</v>
      </c>
      <c r="F65">
        <v>15</v>
      </c>
      <c r="G65">
        <v>17</v>
      </c>
      <c r="H65">
        <v>21</v>
      </c>
      <c r="I65">
        <v>18</v>
      </c>
      <c r="J65">
        <v>8</v>
      </c>
    </row>
    <row r="66" spans="1:10" x14ac:dyDescent="0.3">
      <c r="A66" s="44">
        <v>0.05</v>
      </c>
      <c r="B66">
        <v>12</v>
      </c>
      <c r="C66">
        <v>16</v>
      </c>
      <c r="D66">
        <v>13</v>
      </c>
      <c r="E66">
        <v>26</v>
      </c>
      <c r="F66">
        <v>17</v>
      </c>
      <c r="G66">
        <v>17</v>
      </c>
      <c r="H66">
        <v>20</v>
      </c>
      <c r="I66">
        <v>12</v>
      </c>
      <c r="J66">
        <v>11</v>
      </c>
    </row>
    <row r="67" spans="1:10" x14ac:dyDescent="0.3">
      <c r="A67" s="44">
        <v>0.1</v>
      </c>
      <c r="B67">
        <v>17</v>
      </c>
      <c r="C67">
        <v>18</v>
      </c>
      <c r="D67">
        <v>13</v>
      </c>
      <c r="E67">
        <v>11</v>
      </c>
      <c r="F67">
        <v>19</v>
      </c>
      <c r="G67">
        <v>20</v>
      </c>
      <c r="H67">
        <v>13</v>
      </c>
      <c r="I67">
        <v>17</v>
      </c>
      <c r="J67">
        <v>16</v>
      </c>
    </row>
    <row r="68" spans="1:10" x14ac:dyDescent="0.3">
      <c r="A68" s="44">
        <v>0.05</v>
      </c>
      <c r="B68">
        <v>14</v>
      </c>
      <c r="C68">
        <v>26</v>
      </c>
      <c r="D68">
        <v>10</v>
      </c>
      <c r="E68">
        <v>19</v>
      </c>
      <c r="F68">
        <v>17</v>
      </c>
      <c r="G68">
        <v>11</v>
      </c>
      <c r="H68">
        <v>15</v>
      </c>
      <c r="I68">
        <v>13</v>
      </c>
      <c r="J68">
        <v>19</v>
      </c>
    </row>
    <row r="69" spans="1:10" x14ac:dyDescent="0.3">
      <c r="A69" s="44">
        <v>0</v>
      </c>
      <c r="B69">
        <v>16</v>
      </c>
      <c r="C69">
        <v>9</v>
      </c>
      <c r="D69">
        <v>19</v>
      </c>
      <c r="E69">
        <v>17</v>
      </c>
      <c r="F69">
        <v>17</v>
      </c>
      <c r="G69">
        <v>22</v>
      </c>
      <c r="H69">
        <v>15</v>
      </c>
      <c r="I69">
        <v>14</v>
      </c>
      <c r="J69">
        <v>15</v>
      </c>
    </row>
    <row r="70" spans="1:10" x14ac:dyDescent="0.3">
      <c r="A70" s="44">
        <v>0.45</v>
      </c>
      <c r="B70">
        <v>11</v>
      </c>
      <c r="C70">
        <v>18</v>
      </c>
      <c r="D70">
        <v>16</v>
      </c>
      <c r="E70">
        <v>17</v>
      </c>
      <c r="F70">
        <v>16</v>
      </c>
      <c r="G70">
        <v>9</v>
      </c>
      <c r="H70">
        <v>27</v>
      </c>
      <c r="I70">
        <v>19</v>
      </c>
      <c r="J70">
        <v>11</v>
      </c>
    </row>
    <row r="71" spans="1:10" x14ac:dyDescent="0.3">
      <c r="A71" s="44">
        <v>0.15</v>
      </c>
      <c r="B71">
        <v>12</v>
      </c>
      <c r="C71">
        <v>13</v>
      </c>
      <c r="D71">
        <v>15</v>
      </c>
      <c r="E71">
        <v>14</v>
      </c>
      <c r="F71">
        <v>22</v>
      </c>
      <c r="G71">
        <v>16</v>
      </c>
      <c r="H71">
        <v>17</v>
      </c>
      <c r="I71">
        <v>13</v>
      </c>
      <c r="J71">
        <v>22</v>
      </c>
    </row>
    <row r="72" spans="1:10" x14ac:dyDescent="0.3">
      <c r="A72" s="44">
        <v>0.35</v>
      </c>
      <c r="B72">
        <v>19</v>
      </c>
      <c r="C72">
        <v>14</v>
      </c>
      <c r="D72">
        <v>18</v>
      </c>
      <c r="E72">
        <v>15</v>
      </c>
      <c r="F72">
        <v>17</v>
      </c>
      <c r="G72">
        <v>13</v>
      </c>
      <c r="H72">
        <v>17</v>
      </c>
      <c r="I72">
        <v>16</v>
      </c>
      <c r="J72">
        <v>15</v>
      </c>
    </row>
    <row r="73" spans="1:10" x14ac:dyDescent="0.3">
      <c r="A73" s="44">
        <v>0</v>
      </c>
      <c r="B73">
        <v>22</v>
      </c>
      <c r="C73">
        <v>9</v>
      </c>
      <c r="D73">
        <v>17</v>
      </c>
      <c r="E73">
        <v>11</v>
      </c>
      <c r="F73">
        <v>24</v>
      </c>
      <c r="G73">
        <v>14</v>
      </c>
      <c r="H73">
        <v>12</v>
      </c>
      <c r="I73">
        <v>25</v>
      </c>
      <c r="J73">
        <v>10</v>
      </c>
    </row>
    <row r="74" spans="1:10" x14ac:dyDescent="0.3">
      <c r="A74" s="44">
        <v>0</v>
      </c>
      <c r="B74">
        <v>20</v>
      </c>
      <c r="C74">
        <v>21</v>
      </c>
      <c r="D74">
        <v>20</v>
      </c>
      <c r="E74">
        <v>7</v>
      </c>
      <c r="F74">
        <v>10</v>
      </c>
      <c r="G74">
        <v>15</v>
      </c>
      <c r="H74">
        <v>13</v>
      </c>
      <c r="I74">
        <v>21</v>
      </c>
      <c r="J74">
        <v>17</v>
      </c>
    </row>
    <row r="75" spans="1:10" x14ac:dyDescent="0.3">
      <c r="A75" s="44">
        <v>0</v>
      </c>
      <c r="B75">
        <v>19</v>
      </c>
      <c r="C75">
        <v>14</v>
      </c>
      <c r="D75">
        <v>18</v>
      </c>
      <c r="E75">
        <v>15</v>
      </c>
      <c r="F75">
        <v>17</v>
      </c>
      <c r="G75">
        <v>13</v>
      </c>
      <c r="H75">
        <v>17</v>
      </c>
      <c r="I75">
        <v>16</v>
      </c>
      <c r="J75">
        <v>15</v>
      </c>
    </row>
    <row r="76" spans="1:10" x14ac:dyDescent="0.3">
      <c r="A76" s="44">
        <v>0.13333333333333333</v>
      </c>
      <c r="B76">
        <v>10</v>
      </c>
      <c r="C76">
        <v>21</v>
      </c>
      <c r="D76">
        <v>13</v>
      </c>
      <c r="E76">
        <v>16</v>
      </c>
      <c r="F76">
        <v>14</v>
      </c>
      <c r="G76">
        <v>12</v>
      </c>
      <c r="H76">
        <v>27</v>
      </c>
      <c r="I76">
        <v>12</v>
      </c>
      <c r="J76">
        <v>19</v>
      </c>
    </row>
    <row r="77" spans="1:10" x14ac:dyDescent="0.3">
      <c r="A77" s="44">
        <v>0.46666666666666667</v>
      </c>
      <c r="B77">
        <v>10</v>
      </c>
      <c r="C77">
        <v>22</v>
      </c>
      <c r="D77">
        <v>13</v>
      </c>
      <c r="E77">
        <v>19</v>
      </c>
      <c r="F77">
        <v>12</v>
      </c>
      <c r="G77">
        <v>16</v>
      </c>
      <c r="H77">
        <v>20</v>
      </c>
      <c r="I77">
        <v>17</v>
      </c>
      <c r="J77">
        <v>15</v>
      </c>
    </row>
    <row r="78" spans="1:10" x14ac:dyDescent="0.3">
      <c r="A78" s="44">
        <v>0.33333333333333331</v>
      </c>
      <c r="B78">
        <v>12</v>
      </c>
      <c r="C78">
        <v>15</v>
      </c>
      <c r="D78">
        <v>11</v>
      </c>
      <c r="E78">
        <v>21</v>
      </c>
      <c r="F78">
        <v>13</v>
      </c>
      <c r="G78">
        <v>21</v>
      </c>
      <c r="H78">
        <v>14</v>
      </c>
      <c r="I78">
        <v>13</v>
      </c>
      <c r="J78">
        <v>24</v>
      </c>
    </row>
    <row r="79" spans="1:10" x14ac:dyDescent="0.3">
      <c r="A79" s="44">
        <v>0</v>
      </c>
      <c r="B79">
        <v>14</v>
      </c>
      <c r="C79">
        <v>15</v>
      </c>
      <c r="D79">
        <v>13</v>
      </c>
      <c r="E79">
        <v>16</v>
      </c>
      <c r="F79">
        <v>12</v>
      </c>
      <c r="G79">
        <v>19</v>
      </c>
      <c r="H79">
        <v>19</v>
      </c>
      <c r="I79">
        <v>21</v>
      </c>
      <c r="J79">
        <v>15</v>
      </c>
    </row>
    <row r="80" spans="1:10" x14ac:dyDescent="0.3">
      <c r="A80" s="44">
        <v>0</v>
      </c>
      <c r="B80">
        <v>9</v>
      </c>
      <c r="C80">
        <v>16</v>
      </c>
      <c r="D80">
        <v>21</v>
      </c>
      <c r="E80">
        <v>16</v>
      </c>
      <c r="F80">
        <v>18</v>
      </c>
      <c r="G80">
        <v>13</v>
      </c>
      <c r="H80">
        <v>20</v>
      </c>
      <c r="I80">
        <v>13</v>
      </c>
      <c r="J80">
        <v>18</v>
      </c>
    </row>
    <row r="81" spans="1:10" x14ac:dyDescent="0.3">
      <c r="A81" s="44">
        <v>0</v>
      </c>
      <c r="B81">
        <v>14</v>
      </c>
      <c r="C81">
        <v>9</v>
      </c>
      <c r="D81">
        <v>14</v>
      </c>
      <c r="E81">
        <v>18</v>
      </c>
      <c r="F81">
        <v>17</v>
      </c>
      <c r="G81">
        <v>15</v>
      </c>
      <c r="H81">
        <v>22</v>
      </c>
      <c r="I81">
        <v>22</v>
      </c>
      <c r="J81">
        <v>13</v>
      </c>
    </row>
    <row r="82" spans="1:10" x14ac:dyDescent="0.3">
      <c r="A82" s="44">
        <v>0</v>
      </c>
      <c r="B82">
        <v>18</v>
      </c>
      <c r="C82">
        <v>20</v>
      </c>
      <c r="D82">
        <v>19</v>
      </c>
      <c r="E82">
        <v>10</v>
      </c>
      <c r="F82">
        <v>15</v>
      </c>
      <c r="G82">
        <v>14</v>
      </c>
      <c r="H82">
        <v>13</v>
      </c>
      <c r="I82">
        <v>21</v>
      </c>
      <c r="J82">
        <v>14</v>
      </c>
    </row>
    <row r="83" spans="1:10" x14ac:dyDescent="0.3">
      <c r="A83" s="44">
        <v>0</v>
      </c>
      <c r="B83">
        <v>17</v>
      </c>
      <c r="C83">
        <v>16</v>
      </c>
      <c r="D83">
        <v>19</v>
      </c>
      <c r="E83">
        <v>10</v>
      </c>
      <c r="F83">
        <v>14</v>
      </c>
      <c r="G83">
        <v>11</v>
      </c>
      <c r="H83">
        <v>25</v>
      </c>
      <c r="I83">
        <v>24</v>
      </c>
      <c r="J83">
        <v>8</v>
      </c>
    </row>
    <row r="84" spans="1:10" x14ac:dyDescent="0.3">
      <c r="A84" s="44">
        <v>6.6666666666666666E-2</v>
      </c>
      <c r="B84">
        <v>21</v>
      </c>
      <c r="C84">
        <v>19</v>
      </c>
      <c r="D84">
        <v>19</v>
      </c>
      <c r="E84">
        <v>17</v>
      </c>
      <c r="F84">
        <v>16</v>
      </c>
      <c r="G84">
        <v>15</v>
      </c>
      <c r="H84">
        <v>15</v>
      </c>
      <c r="I84">
        <v>12</v>
      </c>
      <c r="J84">
        <v>10</v>
      </c>
    </row>
    <row r="85" spans="1:10" x14ac:dyDescent="0.3">
      <c r="A85" s="44">
        <v>1</v>
      </c>
      <c r="B85">
        <v>17</v>
      </c>
      <c r="C85">
        <v>11</v>
      </c>
      <c r="D85">
        <v>18</v>
      </c>
      <c r="E85">
        <v>13</v>
      </c>
      <c r="F85">
        <v>18</v>
      </c>
      <c r="G85">
        <v>22</v>
      </c>
      <c r="H85">
        <v>12</v>
      </c>
      <c r="I85">
        <v>17</v>
      </c>
      <c r="J85">
        <v>16</v>
      </c>
    </row>
    <row r="86" spans="1:10" x14ac:dyDescent="0.3">
      <c r="A86" s="44">
        <v>0</v>
      </c>
      <c r="B86">
        <v>20</v>
      </c>
      <c r="C86">
        <v>18</v>
      </c>
      <c r="D86">
        <v>14</v>
      </c>
      <c r="E86">
        <v>13</v>
      </c>
      <c r="F86">
        <v>11</v>
      </c>
      <c r="G86">
        <v>22</v>
      </c>
      <c r="H86">
        <v>13</v>
      </c>
      <c r="I86">
        <v>23</v>
      </c>
      <c r="J86">
        <v>10</v>
      </c>
    </row>
    <row r="87" spans="1:10" x14ac:dyDescent="0.3">
      <c r="A87" s="44">
        <v>0.13333333333333333</v>
      </c>
      <c r="B87">
        <v>18</v>
      </c>
      <c r="C87">
        <v>18</v>
      </c>
      <c r="D87">
        <v>14</v>
      </c>
      <c r="E87">
        <v>11</v>
      </c>
      <c r="F87">
        <v>18</v>
      </c>
      <c r="G87">
        <v>21</v>
      </c>
      <c r="H87">
        <v>13</v>
      </c>
      <c r="I87">
        <v>10</v>
      </c>
      <c r="J87">
        <v>21</v>
      </c>
    </row>
    <row r="88" spans="1:10" x14ac:dyDescent="0.3">
      <c r="A88" s="44">
        <v>0</v>
      </c>
      <c r="B88">
        <v>15</v>
      </c>
      <c r="C88">
        <v>15</v>
      </c>
      <c r="D88">
        <v>15</v>
      </c>
      <c r="E88">
        <v>17</v>
      </c>
      <c r="F88">
        <v>21</v>
      </c>
      <c r="G88">
        <v>13</v>
      </c>
      <c r="H88">
        <v>19</v>
      </c>
      <c r="I88">
        <v>14</v>
      </c>
      <c r="J88">
        <v>15</v>
      </c>
    </row>
    <row r="89" spans="1:10" x14ac:dyDescent="0.3">
      <c r="A89" s="44">
        <v>0.4</v>
      </c>
      <c r="B89">
        <v>20</v>
      </c>
      <c r="C89">
        <v>19</v>
      </c>
      <c r="D89">
        <v>13</v>
      </c>
      <c r="E89">
        <v>16</v>
      </c>
      <c r="F89">
        <v>22</v>
      </c>
      <c r="G89">
        <v>12</v>
      </c>
      <c r="H89">
        <v>13</v>
      </c>
      <c r="I89">
        <v>10</v>
      </c>
      <c r="J89">
        <v>19</v>
      </c>
    </row>
    <row r="90" spans="1:10" x14ac:dyDescent="0.3">
      <c r="A90" s="44">
        <v>0</v>
      </c>
      <c r="B90">
        <v>17</v>
      </c>
      <c r="C90">
        <v>20</v>
      </c>
      <c r="D90">
        <v>15</v>
      </c>
      <c r="E90">
        <v>16</v>
      </c>
      <c r="F90">
        <v>14</v>
      </c>
      <c r="G90">
        <v>21</v>
      </c>
      <c r="H90">
        <v>12</v>
      </c>
      <c r="I90">
        <v>10</v>
      </c>
      <c r="J90">
        <v>19</v>
      </c>
    </row>
    <row r="91" spans="1:10" x14ac:dyDescent="0.3">
      <c r="A91" s="44">
        <v>0.26666666666666666</v>
      </c>
      <c r="B91">
        <v>14</v>
      </c>
      <c r="C91">
        <v>14</v>
      </c>
      <c r="D91">
        <v>14</v>
      </c>
      <c r="E91">
        <v>18</v>
      </c>
      <c r="F91">
        <v>19</v>
      </c>
      <c r="G91">
        <v>19</v>
      </c>
      <c r="H91">
        <v>11</v>
      </c>
      <c r="I91">
        <v>12</v>
      </c>
      <c r="J91">
        <v>23</v>
      </c>
    </row>
    <row r="92" spans="1:10" x14ac:dyDescent="0.3">
      <c r="A92" s="44">
        <v>0</v>
      </c>
      <c r="B92">
        <v>20</v>
      </c>
      <c r="C92">
        <v>19</v>
      </c>
      <c r="D92">
        <v>14</v>
      </c>
      <c r="E92">
        <v>8</v>
      </c>
      <c r="F92">
        <v>12</v>
      </c>
      <c r="G92">
        <v>19</v>
      </c>
      <c r="H92">
        <v>10</v>
      </c>
      <c r="I92">
        <v>22</v>
      </c>
      <c r="J92">
        <v>20</v>
      </c>
    </row>
    <row r="93" spans="1:10" x14ac:dyDescent="0.3">
      <c r="A93" s="44">
        <v>0.26666666666666666</v>
      </c>
      <c r="B93">
        <v>12</v>
      </c>
      <c r="C93">
        <v>13</v>
      </c>
      <c r="D93">
        <v>11</v>
      </c>
      <c r="E93">
        <v>23</v>
      </c>
      <c r="F93">
        <v>19</v>
      </c>
      <c r="G93">
        <v>16</v>
      </c>
      <c r="H93">
        <v>17</v>
      </c>
      <c r="I93">
        <v>6</v>
      </c>
      <c r="J93">
        <v>27</v>
      </c>
    </row>
    <row r="94" spans="1:10" x14ac:dyDescent="0.3">
      <c r="A94" s="44">
        <v>0</v>
      </c>
      <c r="B94">
        <v>14</v>
      </c>
      <c r="C94">
        <v>19</v>
      </c>
      <c r="D94">
        <v>18</v>
      </c>
      <c r="E94">
        <v>9</v>
      </c>
      <c r="F94">
        <v>15</v>
      </c>
      <c r="G94">
        <v>19</v>
      </c>
      <c r="H94">
        <v>16</v>
      </c>
      <c r="I94">
        <v>25</v>
      </c>
      <c r="J94">
        <v>9</v>
      </c>
    </row>
    <row r="95" spans="1:10" x14ac:dyDescent="0.3">
      <c r="A95" s="44">
        <v>0.13333333333333333</v>
      </c>
      <c r="B95">
        <v>21</v>
      </c>
      <c r="C95">
        <v>10</v>
      </c>
      <c r="D95">
        <v>24</v>
      </c>
      <c r="E95">
        <v>9</v>
      </c>
      <c r="F95">
        <v>18</v>
      </c>
      <c r="G95">
        <v>17</v>
      </c>
      <c r="H95">
        <v>9</v>
      </c>
      <c r="I95">
        <v>21</v>
      </c>
      <c r="J95">
        <v>15</v>
      </c>
    </row>
    <row r="96" spans="1:10" x14ac:dyDescent="0.3">
      <c r="A96" s="44">
        <v>0.66666666666666663</v>
      </c>
      <c r="B96">
        <v>22</v>
      </c>
      <c r="C96">
        <v>11</v>
      </c>
      <c r="D96">
        <v>15</v>
      </c>
      <c r="E96">
        <v>15</v>
      </c>
      <c r="F96">
        <v>16</v>
      </c>
      <c r="G96">
        <v>17</v>
      </c>
      <c r="H96">
        <v>13</v>
      </c>
      <c r="I96">
        <v>12</v>
      </c>
      <c r="J96">
        <v>23</v>
      </c>
    </row>
    <row r="97" spans="1:10" x14ac:dyDescent="0.3">
      <c r="A97" s="44">
        <v>0.4</v>
      </c>
    </row>
    <row r="98" spans="1:10" x14ac:dyDescent="0.3">
      <c r="A98" s="44">
        <v>0</v>
      </c>
      <c r="B98">
        <v>15</v>
      </c>
      <c r="C98">
        <v>12</v>
      </c>
      <c r="D98">
        <v>18</v>
      </c>
      <c r="E98">
        <v>21</v>
      </c>
      <c r="F98">
        <v>16</v>
      </c>
      <c r="G98">
        <v>15</v>
      </c>
      <c r="H98">
        <v>13</v>
      </c>
      <c r="I98">
        <v>17</v>
      </c>
      <c r="J98">
        <v>17</v>
      </c>
    </row>
    <row r="99" spans="1:10" x14ac:dyDescent="0.3">
      <c r="A99" s="44">
        <v>0.33333333333333331</v>
      </c>
      <c r="B99">
        <v>13</v>
      </c>
      <c r="C99">
        <v>15</v>
      </c>
      <c r="D99">
        <v>11</v>
      </c>
      <c r="E99">
        <v>20</v>
      </c>
      <c r="F99">
        <v>16</v>
      </c>
      <c r="G99">
        <v>16</v>
      </c>
      <c r="H99">
        <v>23</v>
      </c>
      <c r="I99">
        <v>13</v>
      </c>
      <c r="J99">
        <v>17</v>
      </c>
    </row>
    <row r="100" spans="1:10" x14ac:dyDescent="0.3">
      <c r="A100" s="44">
        <v>0.2</v>
      </c>
      <c r="B100">
        <v>11</v>
      </c>
      <c r="C100">
        <v>24</v>
      </c>
      <c r="D100">
        <v>14</v>
      </c>
      <c r="E100">
        <v>14</v>
      </c>
      <c r="F100">
        <v>7</v>
      </c>
      <c r="G100">
        <v>21</v>
      </c>
      <c r="H100">
        <v>18</v>
      </c>
      <c r="I100">
        <v>20</v>
      </c>
      <c r="J100">
        <v>15</v>
      </c>
    </row>
    <row r="101" spans="1:10" x14ac:dyDescent="0.3">
      <c r="A101" s="44">
        <v>0.26666666666666666</v>
      </c>
      <c r="B101">
        <v>23</v>
      </c>
      <c r="C101">
        <v>10</v>
      </c>
      <c r="D101">
        <v>20</v>
      </c>
      <c r="E101">
        <v>12</v>
      </c>
      <c r="F101">
        <v>18</v>
      </c>
      <c r="G101">
        <v>19</v>
      </c>
      <c r="H101">
        <v>8</v>
      </c>
      <c r="I101">
        <v>23</v>
      </c>
      <c r="J101">
        <v>11</v>
      </c>
    </row>
    <row r="102" spans="1:10" x14ac:dyDescent="0.3">
      <c r="A102" s="44">
        <v>0.53333333333333333</v>
      </c>
      <c r="B102">
        <v>10</v>
      </c>
      <c r="C102">
        <v>18</v>
      </c>
      <c r="D102">
        <v>14</v>
      </c>
      <c r="E102">
        <v>21</v>
      </c>
      <c r="F102">
        <v>16</v>
      </c>
      <c r="G102">
        <v>13</v>
      </c>
      <c r="H102">
        <v>22</v>
      </c>
      <c r="I102">
        <v>8</v>
      </c>
      <c r="J102">
        <v>22</v>
      </c>
    </row>
    <row r="103" spans="1:10" x14ac:dyDescent="0.3">
      <c r="A103" s="44">
        <v>0</v>
      </c>
      <c r="B103">
        <v>21</v>
      </c>
      <c r="C103">
        <v>15</v>
      </c>
      <c r="D103">
        <v>19</v>
      </c>
      <c r="E103">
        <v>18</v>
      </c>
      <c r="F103">
        <v>13</v>
      </c>
      <c r="G103">
        <v>23</v>
      </c>
      <c r="H103">
        <v>11</v>
      </c>
      <c r="I103">
        <v>11</v>
      </c>
      <c r="J103">
        <v>13</v>
      </c>
    </row>
    <row r="104" spans="1:10" x14ac:dyDescent="0.3">
      <c r="A104" s="44">
        <v>0</v>
      </c>
      <c r="B104">
        <v>10</v>
      </c>
      <c r="C104">
        <v>14</v>
      </c>
      <c r="D104">
        <v>17</v>
      </c>
      <c r="E104">
        <v>23</v>
      </c>
      <c r="F104">
        <v>18</v>
      </c>
      <c r="G104">
        <v>9</v>
      </c>
      <c r="H104">
        <v>25</v>
      </c>
      <c r="I104">
        <v>12</v>
      </c>
      <c r="J104">
        <v>16</v>
      </c>
    </row>
    <row r="105" spans="1:10" x14ac:dyDescent="0.3">
      <c r="A105" s="44">
        <v>0.8666666666666667</v>
      </c>
      <c r="B105">
        <v>11</v>
      </c>
      <c r="C105">
        <v>19</v>
      </c>
      <c r="D105">
        <v>14</v>
      </c>
      <c r="E105">
        <v>14</v>
      </c>
      <c r="F105">
        <v>13</v>
      </c>
      <c r="G105">
        <v>18</v>
      </c>
      <c r="H105">
        <v>17</v>
      </c>
      <c r="I105">
        <v>18</v>
      </c>
      <c r="J105">
        <v>20</v>
      </c>
    </row>
    <row r="106" spans="1:10" x14ac:dyDescent="0.3">
      <c r="A106" s="44">
        <v>0</v>
      </c>
      <c r="B106">
        <v>9</v>
      </c>
      <c r="C106">
        <v>11</v>
      </c>
      <c r="D106">
        <v>19</v>
      </c>
      <c r="E106">
        <v>15</v>
      </c>
      <c r="F106">
        <v>20</v>
      </c>
      <c r="G106">
        <v>14</v>
      </c>
      <c r="H106">
        <v>20</v>
      </c>
      <c r="I106">
        <v>17</v>
      </c>
      <c r="J106">
        <v>19</v>
      </c>
    </row>
    <row r="107" spans="1:10" x14ac:dyDescent="0.3">
      <c r="A107" s="44">
        <v>0</v>
      </c>
      <c r="B107">
        <v>18</v>
      </c>
      <c r="C107">
        <v>15</v>
      </c>
      <c r="D107">
        <v>18</v>
      </c>
      <c r="E107">
        <v>14</v>
      </c>
      <c r="F107">
        <v>14</v>
      </c>
      <c r="G107">
        <v>16</v>
      </c>
      <c r="H107">
        <v>18</v>
      </c>
      <c r="I107">
        <v>15</v>
      </c>
      <c r="J107">
        <v>16</v>
      </c>
    </row>
    <row r="108" spans="1:10" x14ac:dyDescent="0.3">
      <c r="A108" s="44">
        <v>0.46666666666666667</v>
      </c>
      <c r="B108">
        <v>9</v>
      </c>
      <c r="C108">
        <v>15</v>
      </c>
      <c r="D108">
        <v>20</v>
      </c>
      <c r="E108">
        <v>21</v>
      </c>
      <c r="F108">
        <v>13</v>
      </c>
      <c r="G108">
        <v>11</v>
      </c>
      <c r="H108">
        <v>24</v>
      </c>
      <c r="I108">
        <v>10</v>
      </c>
      <c r="J108">
        <v>21</v>
      </c>
    </row>
    <row r="109" spans="1:10" x14ac:dyDescent="0.3">
      <c r="A109" s="44">
        <v>0.6</v>
      </c>
      <c r="B109">
        <v>22</v>
      </c>
      <c r="C109">
        <v>17</v>
      </c>
      <c r="D109">
        <v>13</v>
      </c>
      <c r="E109">
        <v>11</v>
      </c>
      <c r="F109">
        <v>15</v>
      </c>
      <c r="G109">
        <v>20</v>
      </c>
      <c r="H109">
        <v>11</v>
      </c>
      <c r="I109">
        <v>21</v>
      </c>
      <c r="J109">
        <v>14</v>
      </c>
    </row>
    <row r="110" spans="1:10" x14ac:dyDescent="0.3">
      <c r="A110" s="44">
        <v>0.2</v>
      </c>
      <c r="B110">
        <v>16</v>
      </c>
      <c r="C110">
        <v>15</v>
      </c>
      <c r="D110">
        <v>17</v>
      </c>
      <c r="E110">
        <v>7</v>
      </c>
      <c r="F110">
        <v>18</v>
      </c>
      <c r="G110">
        <v>18</v>
      </c>
      <c r="H110">
        <v>12</v>
      </c>
      <c r="I110">
        <v>25</v>
      </c>
      <c r="J110">
        <v>16</v>
      </c>
    </row>
    <row r="111" spans="1:10" x14ac:dyDescent="0.3">
      <c r="A111" s="44">
        <v>0.26666666666666666</v>
      </c>
      <c r="B111">
        <v>12</v>
      </c>
      <c r="C111">
        <v>20</v>
      </c>
      <c r="D111">
        <v>14</v>
      </c>
      <c r="E111">
        <v>16</v>
      </c>
      <c r="F111">
        <v>13</v>
      </c>
      <c r="G111">
        <v>19</v>
      </c>
      <c r="H111">
        <v>19</v>
      </c>
      <c r="I111">
        <v>14</v>
      </c>
      <c r="J111">
        <v>17</v>
      </c>
    </row>
    <row r="112" spans="1:10" x14ac:dyDescent="0.3">
      <c r="A112" s="44">
        <v>6.6666666666666666E-2</v>
      </c>
      <c r="B112">
        <v>12</v>
      </c>
      <c r="C112">
        <v>18</v>
      </c>
      <c r="D112">
        <v>11</v>
      </c>
      <c r="E112">
        <v>16</v>
      </c>
      <c r="F112">
        <v>16</v>
      </c>
      <c r="G112">
        <v>25</v>
      </c>
      <c r="H112">
        <v>10</v>
      </c>
      <c r="I112">
        <v>20</v>
      </c>
      <c r="J112">
        <v>16</v>
      </c>
    </row>
    <row r="113" spans="1:10" x14ac:dyDescent="0.3">
      <c r="A113" s="44">
        <v>0.13333333333333333</v>
      </c>
      <c r="B113">
        <v>14</v>
      </c>
      <c r="C113">
        <v>25</v>
      </c>
      <c r="D113">
        <v>14</v>
      </c>
      <c r="E113">
        <v>20</v>
      </c>
      <c r="F113">
        <v>14</v>
      </c>
      <c r="G113">
        <v>18</v>
      </c>
      <c r="H113">
        <v>12</v>
      </c>
      <c r="I113">
        <v>11</v>
      </c>
      <c r="J113">
        <v>16</v>
      </c>
    </row>
    <row r="114" spans="1:10" x14ac:dyDescent="0.3">
      <c r="A114" s="44">
        <v>0</v>
      </c>
      <c r="B114">
        <v>17</v>
      </c>
      <c r="C114">
        <v>13</v>
      </c>
      <c r="D114">
        <v>13</v>
      </c>
      <c r="E114">
        <v>20</v>
      </c>
      <c r="F114">
        <v>17</v>
      </c>
      <c r="G114">
        <v>19</v>
      </c>
      <c r="H114">
        <v>20</v>
      </c>
      <c r="I114">
        <v>21</v>
      </c>
      <c r="J114">
        <v>4</v>
      </c>
    </row>
    <row r="115" spans="1:10" x14ac:dyDescent="0.3">
      <c r="A115" s="44">
        <v>0.2</v>
      </c>
      <c r="B115">
        <v>14</v>
      </c>
      <c r="C115">
        <v>9</v>
      </c>
      <c r="D115">
        <v>16</v>
      </c>
      <c r="E115">
        <v>18</v>
      </c>
      <c r="F115">
        <v>24</v>
      </c>
      <c r="G115">
        <v>15</v>
      </c>
      <c r="H115">
        <v>15</v>
      </c>
      <c r="I115">
        <v>16</v>
      </c>
      <c r="J115">
        <v>17</v>
      </c>
    </row>
    <row r="116" spans="1:10" x14ac:dyDescent="0.3">
      <c r="A116" s="44">
        <v>0.26666666666666666</v>
      </c>
      <c r="B116">
        <v>13</v>
      </c>
      <c r="C116">
        <v>16</v>
      </c>
      <c r="D116">
        <v>16</v>
      </c>
      <c r="E116">
        <v>20</v>
      </c>
      <c r="F116">
        <v>20</v>
      </c>
      <c r="G116">
        <v>19</v>
      </c>
      <c r="H116">
        <v>18</v>
      </c>
      <c r="I116">
        <v>6</v>
      </c>
      <c r="J116">
        <v>16</v>
      </c>
    </row>
    <row r="117" spans="1:10" x14ac:dyDescent="0.3">
      <c r="A117" s="44">
        <v>0.4</v>
      </c>
      <c r="B117">
        <v>22</v>
      </c>
      <c r="C117">
        <v>15</v>
      </c>
      <c r="D117">
        <v>15</v>
      </c>
      <c r="E117">
        <v>16</v>
      </c>
      <c r="F117">
        <v>18</v>
      </c>
      <c r="G117">
        <v>17</v>
      </c>
      <c r="H117">
        <v>9</v>
      </c>
      <c r="I117">
        <v>13</v>
      </c>
      <c r="J117">
        <v>19</v>
      </c>
    </row>
    <row r="118" spans="1:10" x14ac:dyDescent="0.3">
      <c r="A118" s="44">
        <v>0.13333333333333333</v>
      </c>
      <c r="B118">
        <v>14</v>
      </c>
      <c r="C118">
        <v>16</v>
      </c>
      <c r="D118">
        <v>20</v>
      </c>
      <c r="E118">
        <v>15</v>
      </c>
      <c r="F118">
        <v>18</v>
      </c>
      <c r="G118">
        <v>16</v>
      </c>
      <c r="H118">
        <v>8</v>
      </c>
      <c r="I118">
        <v>18</v>
      </c>
      <c r="J118">
        <v>19</v>
      </c>
    </row>
    <row r="119" spans="1:10" x14ac:dyDescent="0.3">
      <c r="A119" s="44">
        <v>0.13333333333333333</v>
      </c>
      <c r="B119">
        <v>16</v>
      </c>
      <c r="C119">
        <v>18</v>
      </c>
      <c r="D119">
        <v>18</v>
      </c>
      <c r="E119">
        <v>11</v>
      </c>
      <c r="F119">
        <v>11</v>
      </c>
      <c r="G119">
        <v>14</v>
      </c>
      <c r="H119">
        <v>22</v>
      </c>
      <c r="I119">
        <v>20</v>
      </c>
      <c r="J119">
        <v>14</v>
      </c>
    </row>
    <row r="120" spans="1:10" x14ac:dyDescent="0.3">
      <c r="A120" s="44">
        <v>0</v>
      </c>
    </row>
    <row r="121" spans="1:10" x14ac:dyDescent="0.3">
      <c r="A121" s="44">
        <v>6.6666666666666666E-2</v>
      </c>
      <c r="B121">
        <v>16</v>
      </c>
      <c r="C121">
        <v>17</v>
      </c>
      <c r="D121">
        <v>18</v>
      </c>
      <c r="E121">
        <v>15</v>
      </c>
      <c r="F121">
        <v>16</v>
      </c>
      <c r="G121">
        <v>21</v>
      </c>
      <c r="H121">
        <v>13</v>
      </c>
      <c r="I121">
        <v>14</v>
      </c>
      <c r="J121">
        <v>14</v>
      </c>
    </row>
    <row r="122" spans="1:10" x14ac:dyDescent="0.3">
      <c r="A122" s="44">
        <v>0</v>
      </c>
      <c r="B122">
        <v>16</v>
      </c>
      <c r="C122">
        <v>20</v>
      </c>
      <c r="D122">
        <v>15</v>
      </c>
      <c r="E122">
        <v>13</v>
      </c>
      <c r="F122">
        <v>14</v>
      </c>
      <c r="G122">
        <v>17</v>
      </c>
      <c r="H122">
        <v>15</v>
      </c>
      <c r="I122">
        <v>14</v>
      </c>
      <c r="J122">
        <v>20</v>
      </c>
    </row>
    <row r="123" spans="1:10" x14ac:dyDescent="0.3">
      <c r="A123" s="44">
        <v>0.46666666666666667</v>
      </c>
      <c r="B123">
        <v>23</v>
      </c>
      <c r="C123">
        <v>11</v>
      </c>
      <c r="D123">
        <v>11</v>
      </c>
      <c r="E123">
        <v>19</v>
      </c>
      <c r="F123">
        <v>15</v>
      </c>
      <c r="G123">
        <v>20</v>
      </c>
      <c r="H123">
        <v>11</v>
      </c>
      <c r="I123">
        <v>11</v>
      </c>
      <c r="J123">
        <v>23</v>
      </c>
    </row>
    <row r="124" spans="1:10" x14ac:dyDescent="0.3">
      <c r="A124" s="44">
        <v>0.2</v>
      </c>
      <c r="B124">
        <v>22</v>
      </c>
      <c r="C124">
        <v>26</v>
      </c>
      <c r="D124">
        <v>16</v>
      </c>
      <c r="E124">
        <v>5</v>
      </c>
      <c r="F124">
        <v>12</v>
      </c>
      <c r="G124">
        <v>13</v>
      </c>
      <c r="H124">
        <v>13</v>
      </c>
      <c r="I124">
        <v>22</v>
      </c>
      <c r="J124">
        <v>15</v>
      </c>
    </row>
    <row r="125" spans="1:10" x14ac:dyDescent="0.3">
      <c r="A125" s="44">
        <v>0.13333333333333333</v>
      </c>
      <c r="B125">
        <v>18</v>
      </c>
      <c r="C125">
        <v>17</v>
      </c>
      <c r="D125">
        <v>20</v>
      </c>
      <c r="E125">
        <v>12</v>
      </c>
      <c r="F125">
        <v>16</v>
      </c>
      <c r="G125">
        <v>16</v>
      </c>
      <c r="H125">
        <v>17</v>
      </c>
      <c r="I125">
        <v>17</v>
      </c>
      <c r="J125">
        <v>11</v>
      </c>
    </row>
    <row r="126" spans="1:10" x14ac:dyDescent="0.3">
      <c r="A126" s="44">
        <v>6.6666666666666666E-2</v>
      </c>
      <c r="B126">
        <v>23</v>
      </c>
      <c r="C126">
        <v>9</v>
      </c>
      <c r="D126">
        <v>14</v>
      </c>
      <c r="E126">
        <v>16</v>
      </c>
      <c r="F126">
        <v>19</v>
      </c>
      <c r="G126">
        <v>14</v>
      </c>
      <c r="H126">
        <v>18</v>
      </c>
      <c r="I126">
        <v>21</v>
      </c>
      <c r="J126">
        <v>10</v>
      </c>
    </row>
    <row r="127" spans="1:10" x14ac:dyDescent="0.3">
      <c r="A127" s="44">
        <v>0.33333333333333331</v>
      </c>
      <c r="B127">
        <v>23</v>
      </c>
      <c r="C127">
        <v>12</v>
      </c>
      <c r="D127">
        <v>15</v>
      </c>
      <c r="E127">
        <v>19</v>
      </c>
      <c r="F127">
        <v>17</v>
      </c>
      <c r="G127">
        <v>25</v>
      </c>
      <c r="H127">
        <v>7</v>
      </c>
      <c r="I127">
        <v>11</v>
      </c>
      <c r="J127">
        <v>15</v>
      </c>
    </row>
    <row r="128" spans="1:10" x14ac:dyDescent="0.3">
      <c r="A128" s="44">
        <v>0.6</v>
      </c>
      <c r="B128">
        <v>24</v>
      </c>
      <c r="C128">
        <v>13</v>
      </c>
      <c r="D128">
        <v>16</v>
      </c>
      <c r="E128">
        <v>12</v>
      </c>
      <c r="F128">
        <v>15</v>
      </c>
      <c r="G128">
        <v>17</v>
      </c>
      <c r="H128">
        <v>8</v>
      </c>
      <c r="I128">
        <v>21</v>
      </c>
      <c r="J128">
        <v>18</v>
      </c>
    </row>
    <row r="129" spans="1:10" x14ac:dyDescent="0.3">
      <c r="A129" s="44">
        <v>0</v>
      </c>
      <c r="B129">
        <v>21</v>
      </c>
      <c r="C129">
        <v>15</v>
      </c>
      <c r="D129">
        <v>17</v>
      </c>
      <c r="E129">
        <v>15</v>
      </c>
      <c r="F129">
        <v>15</v>
      </c>
      <c r="G129">
        <v>15</v>
      </c>
      <c r="H129">
        <v>12</v>
      </c>
      <c r="I129">
        <v>23</v>
      </c>
      <c r="J129">
        <v>11</v>
      </c>
    </row>
    <row r="130" spans="1:10" x14ac:dyDescent="0.3">
      <c r="A130" s="44">
        <v>0.26666666666666666</v>
      </c>
      <c r="B130">
        <v>15</v>
      </c>
      <c r="C130">
        <v>19</v>
      </c>
      <c r="D130">
        <v>18</v>
      </c>
      <c r="E130">
        <v>15</v>
      </c>
      <c r="F130">
        <v>14</v>
      </c>
      <c r="G130">
        <v>20</v>
      </c>
      <c r="H130">
        <v>12</v>
      </c>
      <c r="I130">
        <v>13</v>
      </c>
      <c r="J130">
        <v>18</v>
      </c>
    </row>
    <row r="131" spans="1:10" x14ac:dyDescent="0.3">
      <c r="A131" s="44">
        <v>0.4</v>
      </c>
      <c r="B131">
        <v>12</v>
      </c>
      <c r="C131">
        <v>20</v>
      </c>
      <c r="D131">
        <v>22</v>
      </c>
      <c r="E131">
        <v>11</v>
      </c>
      <c r="F131">
        <v>14</v>
      </c>
      <c r="G131">
        <v>12</v>
      </c>
      <c r="H131">
        <v>18</v>
      </c>
      <c r="I131">
        <v>17</v>
      </c>
      <c r="J131">
        <v>18</v>
      </c>
    </row>
    <row r="132" spans="1:10" x14ac:dyDescent="0.3">
      <c r="A132" s="44">
        <v>0.26666666666666666</v>
      </c>
    </row>
    <row r="133" spans="1:10" x14ac:dyDescent="0.3">
      <c r="A133" s="44">
        <v>0.2</v>
      </c>
      <c r="B133">
        <v>18</v>
      </c>
      <c r="C133">
        <v>19</v>
      </c>
      <c r="D133">
        <v>15</v>
      </c>
      <c r="E133">
        <v>11</v>
      </c>
      <c r="F133">
        <v>13</v>
      </c>
      <c r="G133">
        <v>22</v>
      </c>
      <c r="H133">
        <v>13</v>
      </c>
      <c r="I133">
        <v>19</v>
      </c>
      <c r="J133">
        <v>14</v>
      </c>
    </row>
    <row r="134" spans="1:10" x14ac:dyDescent="0.3">
      <c r="A134" s="44">
        <v>0.2</v>
      </c>
      <c r="B134">
        <v>9</v>
      </c>
      <c r="C134">
        <v>11</v>
      </c>
      <c r="D134">
        <v>16</v>
      </c>
      <c r="E134">
        <v>24</v>
      </c>
      <c r="F134">
        <v>14</v>
      </c>
      <c r="G134">
        <v>18</v>
      </c>
      <c r="H134">
        <v>16</v>
      </c>
      <c r="I134">
        <v>12</v>
      </c>
      <c r="J134">
        <v>24</v>
      </c>
    </row>
    <row r="135" spans="1:10" x14ac:dyDescent="0.3">
      <c r="A135" s="44">
        <v>0.33333333333333331</v>
      </c>
      <c r="B135">
        <v>8</v>
      </c>
      <c r="C135">
        <v>21</v>
      </c>
      <c r="D135">
        <v>13</v>
      </c>
      <c r="E135">
        <v>20</v>
      </c>
      <c r="F135">
        <v>17</v>
      </c>
      <c r="G135">
        <v>13</v>
      </c>
      <c r="H135">
        <v>26</v>
      </c>
      <c r="I135">
        <v>13</v>
      </c>
      <c r="J135">
        <v>13</v>
      </c>
    </row>
    <row r="136" spans="1:10" x14ac:dyDescent="0.3">
      <c r="A136" s="44">
        <v>6.6666666666666666E-2</v>
      </c>
      <c r="B136">
        <v>13</v>
      </c>
      <c r="C136">
        <v>12</v>
      </c>
      <c r="D136">
        <v>14</v>
      </c>
      <c r="E136">
        <v>23</v>
      </c>
      <c r="F136">
        <v>20</v>
      </c>
      <c r="G136">
        <v>13</v>
      </c>
      <c r="H136">
        <v>17</v>
      </c>
      <c r="I136">
        <v>15</v>
      </c>
      <c r="J136">
        <v>17</v>
      </c>
    </row>
    <row r="137" spans="1:10" x14ac:dyDescent="0.3">
      <c r="A137" s="44">
        <v>0</v>
      </c>
      <c r="B137">
        <v>19</v>
      </c>
      <c r="C137">
        <v>16</v>
      </c>
      <c r="D137">
        <v>14</v>
      </c>
      <c r="E137">
        <v>12</v>
      </c>
      <c r="F137">
        <v>16</v>
      </c>
      <c r="G137">
        <v>17</v>
      </c>
      <c r="H137">
        <v>14</v>
      </c>
      <c r="I137">
        <v>23</v>
      </c>
      <c r="J137">
        <v>13</v>
      </c>
    </row>
    <row r="138" spans="1:10" x14ac:dyDescent="0.3">
      <c r="A138" s="44">
        <v>0.13333333333333333</v>
      </c>
      <c r="B138">
        <v>17</v>
      </c>
      <c r="C138">
        <v>8</v>
      </c>
      <c r="D138">
        <v>23</v>
      </c>
      <c r="E138">
        <v>18</v>
      </c>
      <c r="F138">
        <v>18</v>
      </c>
      <c r="G138">
        <v>15</v>
      </c>
      <c r="H138">
        <v>10</v>
      </c>
      <c r="I138">
        <v>18</v>
      </c>
      <c r="J138">
        <v>17</v>
      </c>
    </row>
    <row r="139" spans="1:10" x14ac:dyDescent="0.3">
      <c r="A139" s="44">
        <v>0.33333333333333331</v>
      </c>
      <c r="B139">
        <v>11</v>
      </c>
      <c r="C139">
        <v>21</v>
      </c>
      <c r="D139">
        <v>17</v>
      </c>
      <c r="E139">
        <v>18</v>
      </c>
      <c r="F139">
        <v>9</v>
      </c>
      <c r="G139">
        <v>14</v>
      </c>
      <c r="H139">
        <v>19</v>
      </c>
      <c r="I139">
        <v>13</v>
      </c>
      <c r="J139">
        <v>22</v>
      </c>
    </row>
    <row r="140" spans="1:10" x14ac:dyDescent="0.3">
      <c r="A140" s="44">
        <v>0</v>
      </c>
      <c r="B140">
        <v>20</v>
      </c>
      <c r="C140">
        <v>14</v>
      </c>
      <c r="D140">
        <v>12</v>
      </c>
      <c r="E140">
        <v>22</v>
      </c>
      <c r="F140">
        <v>21</v>
      </c>
      <c r="G140">
        <v>16</v>
      </c>
      <c r="H140">
        <v>16</v>
      </c>
      <c r="I140">
        <v>12</v>
      </c>
      <c r="J140">
        <v>11</v>
      </c>
    </row>
    <row r="141" spans="1:10" x14ac:dyDescent="0.3">
      <c r="A141" s="44">
        <v>0</v>
      </c>
      <c r="B141">
        <v>16</v>
      </c>
      <c r="C141">
        <v>16</v>
      </c>
      <c r="D141">
        <v>18</v>
      </c>
      <c r="E141">
        <v>10</v>
      </c>
      <c r="F141">
        <v>15</v>
      </c>
      <c r="G141">
        <v>13</v>
      </c>
      <c r="H141">
        <v>23</v>
      </c>
      <c r="I141">
        <v>26</v>
      </c>
      <c r="J141">
        <v>7</v>
      </c>
    </row>
    <row r="142" spans="1:10" x14ac:dyDescent="0.3">
      <c r="A142" s="44">
        <v>0</v>
      </c>
      <c r="B142">
        <v>20</v>
      </c>
      <c r="C142">
        <v>11</v>
      </c>
      <c r="D142">
        <v>8</v>
      </c>
      <c r="E142">
        <v>22</v>
      </c>
      <c r="F142">
        <v>30</v>
      </c>
      <c r="G142">
        <v>14</v>
      </c>
      <c r="H142">
        <v>9</v>
      </c>
      <c r="I142">
        <v>14</v>
      </c>
      <c r="J142">
        <v>16</v>
      </c>
    </row>
    <row r="143" spans="1:10" x14ac:dyDescent="0.3">
      <c r="A143" s="44">
        <v>0.13333333333333333</v>
      </c>
      <c r="B143">
        <v>25</v>
      </c>
      <c r="C143">
        <v>13</v>
      </c>
      <c r="D143">
        <v>23</v>
      </c>
      <c r="E143">
        <v>7</v>
      </c>
      <c r="F143">
        <v>14</v>
      </c>
      <c r="G143">
        <v>15</v>
      </c>
      <c r="H143">
        <v>12</v>
      </c>
      <c r="I143">
        <v>28</v>
      </c>
      <c r="J143">
        <v>7</v>
      </c>
    </row>
    <row r="144" spans="1:10" x14ac:dyDescent="0.3">
      <c r="A144" s="44">
        <v>0.2</v>
      </c>
      <c r="B144">
        <v>18</v>
      </c>
      <c r="C144">
        <v>14</v>
      </c>
      <c r="D144">
        <v>18</v>
      </c>
      <c r="E144">
        <v>13</v>
      </c>
      <c r="F144">
        <v>16</v>
      </c>
      <c r="G144">
        <v>7</v>
      </c>
      <c r="H144">
        <v>23</v>
      </c>
      <c r="I144">
        <v>10</v>
      </c>
      <c r="J144">
        <v>25</v>
      </c>
    </row>
    <row r="145" spans="1:10" x14ac:dyDescent="0.3">
      <c r="A145" s="44">
        <v>6.6666666666666666E-2</v>
      </c>
      <c r="B145">
        <v>17</v>
      </c>
      <c r="C145">
        <v>20</v>
      </c>
      <c r="D145">
        <v>15</v>
      </c>
      <c r="E145">
        <v>14</v>
      </c>
      <c r="F145">
        <v>13</v>
      </c>
      <c r="G145">
        <v>18</v>
      </c>
      <c r="H145">
        <v>13</v>
      </c>
      <c r="I145">
        <v>16</v>
      </c>
      <c r="J145">
        <v>18</v>
      </c>
    </row>
    <row r="146" spans="1:10" x14ac:dyDescent="0.3">
      <c r="A146" s="44">
        <v>0.26666666666666666</v>
      </c>
      <c r="B146">
        <v>23</v>
      </c>
      <c r="C146">
        <v>15</v>
      </c>
      <c r="D146">
        <v>16</v>
      </c>
      <c r="E146">
        <v>17</v>
      </c>
      <c r="F146">
        <v>15</v>
      </c>
      <c r="G146">
        <v>15</v>
      </c>
      <c r="H146">
        <v>12</v>
      </c>
      <c r="I146">
        <v>20</v>
      </c>
      <c r="J146">
        <v>11</v>
      </c>
    </row>
    <row r="147" spans="1:10" x14ac:dyDescent="0.3">
      <c r="A147" s="44">
        <v>0</v>
      </c>
      <c r="B147">
        <v>11</v>
      </c>
      <c r="C147">
        <v>24</v>
      </c>
      <c r="D147">
        <v>15</v>
      </c>
      <c r="E147">
        <v>14</v>
      </c>
      <c r="F147">
        <v>14</v>
      </c>
      <c r="G147">
        <v>17</v>
      </c>
      <c r="H147">
        <v>17</v>
      </c>
      <c r="I147">
        <v>12</v>
      </c>
      <c r="J147">
        <v>20</v>
      </c>
    </row>
    <row r="148" spans="1:10" x14ac:dyDescent="0.3">
      <c r="A148" s="44">
        <v>6.6666666666666666E-2</v>
      </c>
      <c r="B148">
        <v>18</v>
      </c>
      <c r="C148">
        <v>12</v>
      </c>
      <c r="D148">
        <v>18</v>
      </c>
      <c r="E148">
        <v>20</v>
      </c>
      <c r="F148">
        <v>16</v>
      </c>
      <c r="G148">
        <v>19</v>
      </c>
      <c r="H148">
        <v>8</v>
      </c>
      <c r="I148">
        <v>14</v>
      </c>
      <c r="J148">
        <v>19</v>
      </c>
    </row>
    <row r="149" spans="1:10" x14ac:dyDescent="0.3">
      <c r="A149" s="44">
        <v>0.33333333333333331</v>
      </c>
      <c r="B149">
        <v>16</v>
      </c>
      <c r="C149">
        <v>22</v>
      </c>
      <c r="D149">
        <v>16</v>
      </c>
      <c r="E149">
        <v>18</v>
      </c>
      <c r="F149">
        <v>11</v>
      </c>
      <c r="G149">
        <v>22</v>
      </c>
      <c r="H149">
        <v>13</v>
      </c>
      <c r="I149">
        <v>9</v>
      </c>
      <c r="J149">
        <v>17</v>
      </c>
    </row>
    <row r="150" spans="1:10" x14ac:dyDescent="0.3">
      <c r="A150" s="44">
        <v>0.46666666666666667</v>
      </c>
      <c r="B150">
        <v>12</v>
      </c>
      <c r="C150">
        <v>20</v>
      </c>
      <c r="D150">
        <v>18</v>
      </c>
      <c r="E150">
        <v>17</v>
      </c>
      <c r="F150">
        <v>11</v>
      </c>
      <c r="G150">
        <v>13</v>
      </c>
      <c r="H150">
        <v>22</v>
      </c>
      <c r="I150">
        <v>20</v>
      </c>
      <c r="J150">
        <v>11</v>
      </c>
    </row>
    <row r="151" spans="1:10" x14ac:dyDescent="0.3">
      <c r="A151" s="44">
        <v>6.6666666666666666E-2</v>
      </c>
      <c r="B151">
        <v>19</v>
      </c>
      <c r="C151">
        <v>15</v>
      </c>
      <c r="D151">
        <v>14</v>
      </c>
      <c r="E151">
        <v>8</v>
      </c>
      <c r="F151">
        <v>11</v>
      </c>
      <c r="G151">
        <v>21</v>
      </c>
      <c r="H151">
        <v>14</v>
      </c>
      <c r="I151">
        <v>23</v>
      </c>
      <c r="J151">
        <v>19</v>
      </c>
    </row>
    <row r="152" spans="1:10" x14ac:dyDescent="0.3">
      <c r="A152" s="44">
        <v>0.46666666666666667</v>
      </c>
      <c r="B152">
        <v>14</v>
      </c>
      <c r="C152">
        <v>14</v>
      </c>
      <c r="D152">
        <v>13</v>
      </c>
      <c r="E152">
        <v>14</v>
      </c>
      <c r="F152">
        <v>25</v>
      </c>
      <c r="G152">
        <v>15</v>
      </c>
      <c r="H152">
        <v>15</v>
      </c>
      <c r="I152">
        <v>15</v>
      </c>
      <c r="J152">
        <v>19</v>
      </c>
    </row>
    <row r="153" spans="1:10" x14ac:dyDescent="0.3">
      <c r="A153" s="44">
        <v>0.13333333333333333</v>
      </c>
      <c r="B153">
        <v>17</v>
      </c>
      <c r="C153">
        <v>10</v>
      </c>
      <c r="D153">
        <v>16</v>
      </c>
      <c r="E153">
        <v>21</v>
      </c>
      <c r="F153">
        <v>15</v>
      </c>
      <c r="G153">
        <v>7</v>
      </c>
      <c r="H153">
        <v>25</v>
      </c>
      <c r="I153">
        <v>22</v>
      </c>
      <c r="J153">
        <v>11</v>
      </c>
    </row>
    <row r="154" spans="1:10" x14ac:dyDescent="0.3">
      <c r="A154" s="44">
        <v>0</v>
      </c>
      <c r="B154">
        <v>13</v>
      </c>
      <c r="C154">
        <v>11</v>
      </c>
      <c r="D154">
        <v>16</v>
      </c>
      <c r="E154">
        <v>13</v>
      </c>
      <c r="F154">
        <v>13</v>
      </c>
      <c r="G154">
        <v>23</v>
      </c>
      <c r="H154">
        <v>17</v>
      </c>
      <c r="I154">
        <v>22</v>
      </c>
      <c r="J154">
        <v>16</v>
      </c>
    </row>
    <row r="155" spans="1:10" x14ac:dyDescent="0.3">
      <c r="A155" s="44">
        <v>0</v>
      </c>
      <c r="B155">
        <v>14</v>
      </c>
      <c r="C155">
        <v>17</v>
      </c>
      <c r="D155">
        <v>19</v>
      </c>
      <c r="E155">
        <v>12</v>
      </c>
      <c r="F155">
        <v>16</v>
      </c>
      <c r="G155">
        <v>17</v>
      </c>
      <c r="H155">
        <v>18</v>
      </c>
      <c r="I155">
        <v>13</v>
      </c>
      <c r="J155">
        <v>18</v>
      </c>
    </row>
    <row r="156" spans="1:10" x14ac:dyDescent="0.3">
      <c r="A156" s="44">
        <v>0.13333333333333333</v>
      </c>
      <c r="B156">
        <v>23</v>
      </c>
      <c r="C156">
        <v>15</v>
      </c>
      <c r="D156">
        <v>20</v>
      </c>
      <c r="E156">
        <v>14</v>
      </c>
      <c r="F156">
        <v>11</v>
      </c>
      <c r="G156">
        <v>14</v>
      </c>
      <c r="H156">
        <v>14</v>
      </c>
      <c r="I156">
        <v>22</v>
      </c>
      <c r="J156">
        <v>11</v>
      </c>
    </row>
    <row r="157" spans="1:10" x14ac:dyDescent="0.3">
      <c r="A157" s="44">
        <v>0.33333333333333331</v>
      </c>
      <c r="B157">
        <v>17</v>
      </c>
      <c r="C157">
        <v>14</v>
      </c>
      <c r="D157">
        <v>22</v>
      </c>
      <c r="E157">
        <v>12</v>
      </c>
      <c r="F157">
        <v>13</v>
      </c>
      <c r="G157">
        <v>9</v>
      </c>
      <c r="H157">
        <v>24</v>
      </c>
      <c r="I157">
        <v>22</v>
      </c>
      <c r="J157">
        <v>11</v>
      </c>
    </row>
    <row r="158" spans="1:10" x14ac:dyDescent="0.3">
      <c r="A158" s="44">
        <v>0</v>
      </c>
      <c r="B158">
        <v>16</v>
      </c>
      <c r="C158">
        <v>15</v>
      </c>
      <c r="D158">
        <v>18</v>
      </c>
      <c r="E158">
        <v>10</v>
      </c>
      <c r="F158">
        <v>15</v>
      </c>
      <c r="G158">
        <v>14</v>
      </c>
      <c r="H158">
        <v>21</v>
      </c>
      <c r="I158">
        <v>25</v>
      </c>
      <c r="J158">
        <v>10</v>
      </c>
    </row>
    <row r="159" spans="1:10" x14ac:dyDescent="0.3">
      <c r="A159" s="44">
        <v>6.6666666666666666E-2</v>
      </c>
      <c r="B159">
        <v>27</v>
      </c>
      <c r="C159">
        <v>15</v>
      </c>
      <c r="D159">
        <v>17</v>
      </c>
      <c r="E159">
        <v>7</v>
      </c>
      <c r="F159">
        <v>14</v>
      </c>
      <c r="G159">
        <v>17</v>
      </c>
      <c r="H159">
        <v>11</v>
      </c>
      <c r="I159">
        <v>22</v>
      </c>
      <c r="J159">
        <v>14</v>
      </c>
    </row>
    <row r="160" spans="1:10" x14ac:dyDescent="0.3">
      <c r="A160" s="44">
        <v>0.13333333333333333</v>
      </c>
      <c r="B160">
        <v>16</v>
      </c>
      <c r="C160">
        <v>20</v>
      </c>
      <c r="D160">
        <v>12</v>
      </c>
      <c r="E160">
        <v>15</v>
      </c>
      <c r="F160">
        <v>12</v>
      </c>
      <c r="G160">
        <v>27</v>
      </c>
      <c r="H160">
        <v>11</v>
      </c>
      <c r="I160">
        <v>14</v>
      </c>
      <c r="J160">
        <v>17</v>
      </c>
    </row>
    <row r="161" spans="1:10" x14ac:dyDescent="0.3">
      <c r="A161" s="44">
        <v>0</v>
      </c>
      <c r="B161">
        <v>19</v>
      </c>
      <c r="C161">
        <v>19</v>
      </c>
      <c r="D161">
        <v>15</v>
      </c>
      <c r="E161">
        <v>6</v>
      </c>
      <c r="F161">
        <v>15</v>
      </c>
      <c r="G161">
        <v>16</v>
      </c>
      <c r="H161">
        <v>13</v>
      </c>
      <c r="I161">
        <v>29</v>
      </c>
      <c r="J161">
        <v>12</v>
      </c>
    </row>
    <row r="162" spans="1:10" x14ac:dyDescent="0.3">
      <c r="A162" s="44">
        <v>0.13333333333333333</v>
      </c>
      <c r="B162">
        <v>18</v>
      </c>
      <c r="C162">
        <v>14</v>
      </c>
      <c r="D162">
        <v>16</v>
      </c>
      <c r="E162">
        <v>24</v>
      </c>
      <c r="F162">
        <v>17</v>
      </c>
      <c r="G162">
        <v>18</v>
      </c>
      <c r="H162">
        <v>8</v>
      </c>
      <c r="I162">
        <v>11</v>
      </c>
      <c r="J162">
        <v>18</v>
      </c>
    </row>
    <row r="163" spans="1:10" x14ac:dyDescent="0.3">
      <c r="A163" s="44">
        <v>0</v>
      </c>
      <c r="B163">
        <v>11</v>
      </c>
      <c r="C163">
        <v>19</v>
      </c>
      <c r="D163">
        <v>21</v>
      </c>
      <c r="E163">
        <v>11</v>
      </c>
      <c r="F163">
        <v>11</v>
      </c>
      <c r="G163">
        <v>7</v>
      </c>
      <c r="H163">
        <v>22</v>
      </c>
      <c r="I163">
        <v>21</v>
      </c>
      <c r="J163">
        <v>21</v>
      </c>
    </row>
    <row r="164" spans="1:10" x14ac:dyDescent="0.3">
      <c r="A164" s="44">
        <v>1</v>
      </c>
      <c r="B164">
        <v>20</v>
      </c>
      <c r="C164">
        <v>11</v>
      </c>
      <c r="D164">
        <v>16</v>
      </c>
      <c r="E164">
        <v>19</v>
      </c>
      <c r="F164">
        <v>20</v>
      </c>
      <c r="G164">
        <v>21</v>
      </c>
      <c r="H164">
        <v>8</v>
      </c>
      <c r="I164">
        <v>9</v>
      </c>
      <c r="J164">
        <v>20</v>
      </c>
    </row>
    <row r="165" spans="1:10" x14ac:dyDescent="0.3">
      <c r="A165" s="44">
        <v>6.6666666666666666E-2</v>
      </c>
      <c r="B165">
        <v>14</v>
      </c>
      <c r="C165">
        <v>22</v>
      </c>
      <c r="D165">
        <v>21</v>
      </c>
      <c r="E165">
        <v>14</v>
      </c>
      <c r="F165">
        <v>8</v>
      </c>
      <c r="G165">
        <v>18</v>
      </c>
      <c r="H165">
        <v>13</v>
      </c>
      <c r="I165">
        <v>14</v>
      </c>
      <c r="J165">
        <v>20</v>
      </c>
    </row>
    <row r="166" spans="1:10" x14ac:dyDescent="0.3">
      <c r="A166" s="44">
        <v>0</v>
      </c>
      <c r="B166">
        <v>18</v>
      </c>
      <c r="C166">
        <v>15</v>
      </c>
      <c r="D166">
        <v>14</v>
      </c>
      <c r="E166">
        <v>17</v>
      </c>
      <c r="F166">
        <v>19</v>
      </c>
      <c r="G166">
        <v>24</v>
      </c>
      <c r="H166">
        <v>6</v>
      </c>
      <c r="I166">
        <v>8</v>
      </c>
      <c r="J166">
        <v>23</v>
      </c>
    </row>
    <row r="167" spans="1:10" x14ac:dyDescent="0.3">
      <c r="A167" s="44">
        <v>0.26666666666666666</v>
      </c>
      <c r="B167">
        <v>16</v>
      </c>
      <c r="C167">
        <v>16</v>
      </c>
      <c r="D167">
        <v>22</v>
      </c>
      <c r="E167">
        <v>10</v>
      </c>
      <c r="F167">
        <v>14</v>
      </c>
      <c r="G167">
        <v>19</v>
      </c>
      <c r="H167">
        <v>14</v>
      </c>
      <c r="I167">
        <v>15</v>
      </c>
      <c r="J167">
        <v>18</v>
      </c>
    </row>
    <row r="168" spans="1:10" x14ac:dyDescent="0.3">
      <c r="A168" s="44">
        <v>0</v>
      </c>
      <c r="B168">
        <v>18</v>
      </c>
      <c r="C168">
        <v>14</v>
      </c>
      <c r="D168">
        <v>18</v>
      </c>
      <c r="E168">
        <v>12</v>
      </c>
      <c r="F168">
        <v>20</v>
      </c>
      <c r="G168">
        <v>14</v>
      </c>
      <c r="H168">
        <v>14</v>
      </c>
      <c r="I168">
        <v>14</v>
      </c>
      <c r="J168">
        <v>17</v>
      </c>
    </row>
    <row r="169" spans="1:10" x14ac:dyDescent="0.3">
      <c r="A169" s="44">
        <v>0</v>
      </c>
      <c r="B169">
        <v>18</v>
      </c>
      <c r="C169">
        <v>15</v>
      </c>
      <c r="D169">
        <v>20</v>
      </c>
      <c r="E169">
        <v>11</v>
      </c>
      <c r="F169">
        <v>13</v>
      </c>
      <c r="G169">
        <v>11</v>
      </c>
      <c r="H169">
        <v>21</v>
      </c>
      <c r="I169">
        <v>19</v>
      </c>
      <c r="J169">
        <v>16</v>
      </c>
    </row>
    <row r="170" spans="1:10" x14ac:dyDescent="0.3">
      <c r="A170" s="44">
        <v>0.26666666666666666</v>
      </c>
      <c r="B170">
        <v>12</v>
      </c>
      <c r="C170">
        <v>13</v>
      </c>
      <c r="D170">
        <v>11</v>
      </c>
      <c r="E170">
        <v>23</v>
      </c>
      <c r="F170">
        <v>19</v>
      </c>
      <c r="G170">
        <v>16</v>
      </c>
      <c r="H170">
        <v>17</v>
      </c>
      <c r="I170">
        <v>6</v>
      </c>
      <c r="J170">
        <v>27</v>
      </c>
    </row>
    <row r="171" spans="1:10" x14ac:dyDescent="0.3">
      <c r="A171" s="44">
        <v>0</v>
      </c>
      <c r="B171">
        <v>15</v>
      </c>
      <c r="C171">
        <v>14</v>
      </c>
      <c r="D171">
        <v>19</v>
      </c>
      <c r="E171">
        <v>15</v>
      </c>
      <c r="F171">
        <v>17</v>
      </c>
      <c r="G171">
        <v>14</v>
      </c>
      <c r="H171">
        <v>18</v>
      </c>
      <c r="I171">
        <v>19</v>
      </c>
      <c r="J171">
        <v>13</v>
      </c>
    </row>
    <row r="172" spans="1:10" x14ac:dyDescent="0.3">
      <c r="A172" s="44">
        <v>0</v>
      </c>
      <c r="B172">
        <v>11</v>
      </c>
      <c r="C172">
        <v>19</v>
      </c>
      <c r="D172">
        <v>14</v>
      </c>
      <c r="E172">
        <v>14</v>
      </c>
      <c r="F172">
        <v>13</v>
      </c>
      <c r="G172">
        <v>18</v>
      </c>
      <c r="H172">
        <v>17</v>
      </c>
      <c r="I172">
        <v>18</v>
      </c>
      <c r="J172">
        <v>20</v>
      </c>
    </row>
    <row r="173" spans="1:10" x14ac:dyDescent="0.3">
      <c r="A173" s="44">
        <v>6.6666666666666666E-2</v>
      </c>
      <c r="B173">
        <v>13</v>
      </c>
      <c r="C173">
        <v>13</v>
      </c>
      <c r="D173">
        <v>18</v>
      </c>
      <c r="E173">
        <v>14</v>
      </c>
      <c r="F173">
        <v>16</v>
      </c>
      <c r="G173">
        <v>20</v>
      </c>
      <c r="H173">
        <v>17</v>
      </c>
      <c r="I173">
        <v>19</v>
      </c>
      <c r="J173">
        <v>14</v>
      </c>
    </row>
    <row r="174" spans="1:10" x14ac:dyDescent="0.3">
      <c r="A174" s="44">
        <v>0.13333333333333333</v>
      </c>
      <c r="B174">
        <v>16</v>
      </c>
      <c r="C174">
        <v>5</v>
      </c>
      <c r="D174">
        <v>18</v>
      </c>
      <c r="E174">
        <v>21</v>
      </c>
      <c r="F174">
        <v>22</v>
      </c>
      <c r="G174">
        <v>12</v>
      </c>
      <c r="H174">
        <v>17</v>
      </c>
      <c r="I174">
        <v>17</v>
      </c>
      <c r="J174">
        <v>16</v>
      </c>
    </row>
    <row r="175" spans="1:10" x14ac:dyDescent="0.3">
      <c r="A175" s="44">
        <v>0</v>
      </c>
      <c r="B175">
        <v>18</v>
      </c>
      <c r="C175">
        <v>14</v>
      </c>
      <c r="D175">
        <v>19</v>
      </c>
      <c r="E175">
        <v>12</v>
      </c>
      <c r="F175">
        <v>13</v>
      </c>
      <c r="G175">
        <v>10</v>
      </c>
      <c r="H175">
        <v>26</v>
      </c>
      <c r="I175">
        <v>18</v>
      </c>
      <c r="J175">
        <v>14</v>
      </c>
    </row>
    <row r="176" spans="1:10" x14ac:dyDescent="0.3">
      <c r="A176" s="44">
        <v>0.13333333333333333</v>
      </c>
      <c r="B176">
        <v>20</v>
      </c>
      <c r="C176">
        <v>16</v>
      </c>
      <c r="D176">
        <v>19</v>
      </c>
      <c r="E176">
        <v>14</v>
      </c>
      <c r="F176">
        <v>13</v>
      </c>
      <c r="G176">
        <v>23</v>
      </c>
      <c r="H176">
        <v>10</v>
      </c>
      <c r="I176">
        <v>15</v>
      </c>
      <c r="J176">
        <v>14</v>
      </c>
    </row>
    <row r="177" spans="1:10" x14ac:dyDescent="0.3">
      <c r="A177" s="44">
        <v>0.4</v>
      </c>
      <c r="B177">
        <v>17</v>
      </c>
      <c r="C177">
        <v>21</v>
      </c>
      <c r="D177">
        <v>11</v>
      </c>
      <c r="E177">
        <v>23</v>
      </c>
      <c r="F177">
        <v>13</v>
      </c>
      <c r="G177">
        <v>18</v>
      </c>
      <c r="H177">
        <v>20</v>
      </c>
      <c r="I177">
        <v>8</v>
      </c>
      <c r="J177">
        <v>13</v>
      </c>
    </row>
    <row r="178" spans="1:10" x14ac:dyDescent="0.3">
      <c r="A178" s="44">
        <v>0.53333333333333333</v>
      </c>
      <c r="B178">
        <v>17</v>
      </c>
      <c r="C178">
        <v>21</v>
      </c>
      <c r="D178">
        <v>17</v>
      </c>
      <c r="E178">
        <v>12</v>
      </c>
      <c r="F178">
        <v>13</v>
      </c>
      <c r="G178">
        <v>15</v>
      </c>
      <c r="H178">
        <v>15</v>
      </c>
      <c r="I178">
        <v>26</v>
      </c>
      <c r="J178">
        <v>8</v>
      </c>
    </row>
    <row r="179" spans="1:10" x14ac:dyDescent="0.3">
      <c r="A179" s="44">
        <v>0.13333333333333333</v>
      </c>
      <c r="B179">
        <v>18</v>
      </c>
      <c r="C179">
        <v>17</v>
      </c>
      <c r="D179">
        <v>14</v>
      </c>
      <c r="E179">
        <v>21</v>
      </c>
      <c r="F179">
        <v>17</v>
      </c>
      <c r="G179">
        <v>19</v>
      </c>
      <c r="H179">
        <v>11</v>
      </c>
      <c r="I179">
        <v>9</v>
      </c>
      <c r="J179">
        <v>18</v>
      </c>
    </row>
    <row r="180" spans="1:10" x14ac:dyDescent="0.3">
      <c r="A180" s="44">
        <v>0.26666666666666666</v>
      </c>
      <c r="B180">
        <v>16</v>
      </c>
      <c r="C180">
        <v>17</v>
      </c>
      <c r="D180">
        <v>12</v>
      </c>
      <c r="E180">
        <v>16</v>
      </c>
      <c r="F180">
        <v>16</v>
      </c>
      <c r="G180">
        <v>18</v>
      </c>
      <c r="H180">
        <v>13</v>
      </c>
      <c r="I180">
        <v>19</v>
      </c>
      <c r="J180">
        <v>17</v>
      </c>
    </row>
    <row r="181" spans="1:10" x14ac:dyDescent="0.3">
      <c r="A181" s="44">
        <v>0.13333333333333333</v>
      </c>
      <c r="B181">
        <v>15</v>
      </c>
      <c r="C181">
        <v>4</v>
      </c>
      <c r="D181">
        <v>26</v>
      </c>
      <c r="E181">
        <v>12</v>
      </c>
      <c r="F181">
        <v>13</v>
      </c>
      <c r="G181">
        <v>16</v>
      </c>
      <c r="H181">
        <v>16</v>
      </c>
      <c r="I181">
        <v>23</v>
      </c>
      <c r="J181">
        <v>19</v>
      </c>
    </row>
    <row r="182" spans="1:10" x14ac:dyDescent="0.3">
      <c r="A182" s="44">
        <v>0</v>
      </c>
      <c r="B182">
        <v>13</v>
      </c>
      <c r="C182">
        <v>20</v>
      </c>
      <c r="D182">
        <v>10</v>
      </c>
      <c r="E182">
        <v>17</v>
      </c>
      <c r="F182">
        <v>15</v>
      </c>
      <c r="G182">
        <v>18</v>
      </c>
      <c r="H182">
        <v>26</v>
      </c>
      <c r="I182">
        <v>11</v>
      </c>
      <c r="J182">
        <v>14</v>
      </c>
    </row>
    <row r="183" spans="1:10" x14ac:dyDescent="0.3">
      <c r="A183" s="44">
        <v>0.05</v>
      </c>
      <c r="B183">
        <v>14</v>
      </c>
      <c r="C183">
        <v>19</v>
      </c>
      <c r="D183">
        <v>17</v>
      </c>
      <c r="E183">
        <v>24</v>
      </c>
      <c r="F183">
        <v>12</v>
      </c>
      <c r="G183">
        <v>22</v>
      </c>
      <c r="H183">
        <v>13</v>
      </c>
      <c r="I183">
        <v>7</v>
      </c>
      <c r="J183">
        <v>16</v>
      </c>
    </row>
    <row r="184" spans="1:10" x14ac:dyDescent="0.3">
      <c r="A184" s="44">
        <v>0</v>
      </c>
      <c r="B184">
        <v>18</v>
      </c>
      <c r="C184">
        <v>11</v>
      </c>
      <c r="D184">
        <v>12</v>
      </c>
      <c r="E184">
        <v>22</v>
      </c>
      <c r="F184">
        <v>18</v>
      </c>
      <c r="G184">
        <v>23</v>
      </c>
      <c r="H184">
        <v>10</v>
      </c>
      <c r="I184">
        <v>15</v>
      </c>
      <c r="J184">
        <v>15</v>
      </c>
    </row>
    <row r="185" spans="1:10" x14ac:dyDescent="0.3">
      <c r="A185" s="44">
        <v>0.85</v>
      </c>
      <c r="B185">
        <v>20</v>
      </c>
      <c r="C185">
        <v>16</v>
      </c>
      <c r="D185">
        <v>22</v>
      </c>
      <c r="E185">
        <v>9</v>
      </c>
      <c r="F185">
        <v>16</v>
      </c>
      <c r="G185">
        <v>19</v>
      </c>
      <c r="H185">
        <v>11</v>
      </c>
      <c r="I185">
        <v>20</v>
      </c>
      <c r="J185">
        <v>11</v>
      </c>
    </row>
    <row r="186" spans="1:10" x14ac:dyDescent="0.3">
      <c r="A186" s="44">
        <v>0.7</v>
      </c>
      <c r="B186">
        <v>12</v>
      </c>
      <c r="C186">
        <v>21</v>
      </c>
      <c r="D186">
        <v>19</v>
      </c>
      <c r="E186">
        <v>12</v>
      </c>
      <c r="F186">
        <v>16</v>
      </c>
      <c r="G186">
        <v>21</v>
      </c>
      <c r="H186">
        <v>16</v>
      </c>
      <c r="I186">
        <v>10</v>
      </c>
      <c r="J186">
        <v>17</v>
      </c>
    </row>
    <row r="187" spans="1:10" x14ac:dyDescent="0.3">
      <c r="A187" s="44">
        <v>0.4</v>
      </c>
      <c r="B187">
        <v>8</v>
      </c>
      <c r="C187">
        <v>18</v>
      </c>
      <c r="D187">
        <v>14</v>
      </c>
      <c r="E187">
        <v>22</v>
      </c>
      <c r="F187">
        <v>15</v>
      </c>
      <c r="G187">
        <v>14</v>
      </c>
      <c r="H187">
        <v>21</v>
      </c>
      <c r="I187">
        <v>11</v>
      </c>
      <c r="J187">
        <v>21</v>
      </c>
    </row>
    <row r="188" spans="1:10" x14ac:dyDescent="0.3">
      <c r="A188" s="44">
        <v>0.35</v>
      </c>
      <c r="B188">
        <v>16</v>
      </c>
      <c r="C188">
        <v>22</v>
      </c>
      <c r="D188">
        <v>16</v>
      </c>
      <c r="E188">
        <v>14</v>
      </c>
      <c r="F188">
        <v>12</v>
      </c>
      <c r="G188">
        <v>18</v>
      </c>
      <c r="H188">
        <v>16</v>
      </c>
      <c r="I188">
        <v>15</v>
      </c>
      <c r="J188">
        <v>15</v>
      </c>
    </row>
    <row r="189" spans="1:10" x14ac:dyDescent="0.3">
      <c r="A189" s="44">
        <v>0</v>
      </c>
      <c r="B189">
        <v>15</v>
      </c>
      <c r="C189">
        <v>23</v>
      </c>
      <c r="D189">
        <v>18</v>
      </c>
      <c r="E189">
        <v>9</v>
      </c>
      <c r="F189">
        <v>16</v>
      </c>
      <c r="G189">
        <v>7</v>
      </c>
      <c r="H189">
        <v>22</v>
      </c>
      <c r="I189">
        <v>21</v>
      </c>
      <c r="J189">
        <v>13</v>
      </c>
    </row>
    <row r="190" spans="1:10" x14ac:dyDescent="0.3">
      <c r="A190" s="44">
        <v>0.4</v>
      </c>
      <c r="B190">
        <v>13</v>
      </c>
      <c r="C190">
        <v>16</v>
      </c>
      <c r="D190">
        <v>15</v>
      </c>
      <c r="E190">
        <v>23</v>
      </c>
      <c r="F190">
        <v>16</v>
      </c>
      <c r="G190">
        <v>11</v>
      </c>
      <c r="H190">
        <v>21</v>
      </c>
      <c r="I190">
        <v>13</v>
      </c>
      <c r="J190">
        <v>16</v>
      </c>
    </row>
    <row r="191" spans="1:10" x14ac:dyDescent="0.3">
      <c r="A191" s="44">
        <v>0.65</v>
      </c>
      <c r="B191">
        <v>15</v>
      </c>
      <c r="C191">
        <v>21</v>
      </c>
      <c r="D191">
        <v>22</v>
      </c>
      <c r="E191">
        <v>17</v>
      </c>
      <c r="F191">
        <v>15</v>
      </c>
      <c r="G191">
        <v>8</v>
      </c>
      <c r="H191">
        <v>18</v>
      </c>
      <c r="I191">
        <v>10</v>
      </c>
      <c r="J191">
        <v>17</v>
      </c>
    </row>
    <row r="192" spans="1:10" x14ac:dyDescent="0.3">
      <c r="A192" s="44">
        <v>0.1</v>
      </c>
      <c r="B192">
        <v>21</v>
      </c>
      <c r="C192">
        <v>7</v>
      </c>
      <c r="D192">
        <v>17</v>
      </c>
      <c r="E192">
        <v>16</v>
      </c>
      <c r="F192">
        <v>20</v>
      </c>
      <c r="G192">
        <v>22</v>
      </c>
      <c r="H192">
        <v>8</v>
      </c>
      <c r="I192">
        <v>15</v>
      </c>
      <c r="J192">
        <v>18</v>
      </c>
    </row>
    <row r="193" spans="1:10" x14ac:dyDescent="0.3">
      <c r="A193" s="44">
        <v>0</v>
      </c>
      <c r="B193">
        <v>15</v>
      </c>
      <c r="C193">
        <v>18</v>
      </c>
      <c r="D193">
        <v>13</v>
      </c>
      <c r="E193">
        <v>22</v>
      </c>
      <c r="F193">
        <v>13</v>
      </c>
      <c r="G193">
        <v>23</v>
      </c>
      <c r="H193">
        <v>6</v>
      </c>
      <c r="I193">
        <v>15</v>
      </c>
      <c r="J193">
        <v>19</v>
      </c>
    </row>
    <row r="194" spans="1:10" x14ac:dyDescent="0.3">
      <c r="A194" s="44">
        <v>4.5454545454545456E-2</v>
      </c>
      <c r="B194">
        <v>18</v>
      </c>
      <c r="C194">
        <v>8</v>
      </c>
      <c r="D194">
        <v>16</v>
      </c>
      <c r="E194">
        <v>18</v>
      </c>
      <c r="F194">
        <v>15</v>
      </c>
      <c r="G194">
        <v>16</v>
      </c>
      <c r="H194">
        <v>21</v>
      </c>
      <c r="I194">
        <v>17</v>
      </c>
      <c r="J194">
        <v>15</v>
      </c>
    </row>
    <row r="195" spans="1:10" x14ac:dyDescent="0.3">
      <c r="A195" s="44">
        <v>0.36363636363636365</v>
      </c>
      <c r="B195">
        <v>14</v>
      </c>
      <c r="C195">
        <v>16</v>
      </c>
      <c r="D195">
        <v>14</v>
      </c>
      <c r="E195">
        <v>31</v>
      </c>
      <c r="F195">
        <v>19</v>
      </c>
      <c r="G195">
        <v>14</v>
      </c>
      <c r="H195">
        <v>18</v>
      </c>
      <c r="I195">
        <v>5</v>
      </c>
      <c r="J195">
        <v>13</v>
      </c>
    </row>
    <row r="196" spans="1:10" x14ac:dyDescent="0.3">
      <c r="A196" s="44">
        <v>0</v>
      </c>
      <c r="B196">
        <v>15</v>
      </c>
      <c r="C196">
        <v>11</v>
      </c>
      <c r="D196">
        <v>18</v>
      </c>
      <c r="E196">
        <v>9</v>
      </c>
      <c r="F196">
        <v>23</v>
      </c>
      <c r="G196">
        <v>10</v>
      </c>
      <c r="H196">
        <v>30</v>
      </c>
      <c r="I196">
        <v>18</v>
      </c>
      <c r="J196">
        <v>10</v>
      </c>
    </row>
    <row r="197" spans="1:10" x14ac:dyDescent="0.3">
      <c r="A197" s="44">
        <v>0.5</v>
      </c>
      <c r="B197">
        <v>19</v>
      </c>
      <c r="C197">
        <v>9</v>
      </c>
      <c r="D197">
        <v>17</v>
      </c>
      <c r="E197">
        <v>21</v>
      </c>
      <c r="F197">
        <v>18</v>
      </c>
      <c r="G197">
        <v>16</v>
      </c>
      <c r="H197">
        <v>14</v>
      </c>
      <c r="I197">
        <v>12</v>
      </c>
      <c r="J197">
        <v>18</v>
      </c>
    </row>
    <row r="198" spans="1:10" x14ac:dyDescent="0.3">
      <c r="A198" s="44">
        <v>0</v>
      </c>
      <c r="B198">
        <v>19</v>
      </c>
      <c r="C198">
        <v>11</v>
      </c>
      <c r="D198">
        <v>13</v>
      </c>
      <c r="E198">
        <v>22</v>
      </c>
      <c r="F198">
        <v>15</v>
      </c>
      <c r="G198">
        <v>21</v>
      </c>
      <c r="H198">
        <v>14</v>
      </c>
      <c r="I198">
        <v>16</v>
      </c>
      <c r="J198">
        <v>13</v>
      </c>
    </row>
    <row r="199" spans="1:10" x14ac:dyDescent="0.3">
      <c r="A199" s="44">
        <v>0.5</v>
      </c>
      <c r="B199">
        <v>11</v>
      </c>
      <c r="C199">
        <v>19</v>
      </c>
      <c r="D199">
        <v>13</v>
      </c>
      <c r="E199">
        <v>18</v>
      </c>
      <c r="F199">
        <v>13</v>
      </c>
      <c r="G199">
        <v>20</v>
      </c>
      <c r="H199">
        <v>20</v>
      </c>
      <c r="I199">
        <v>17</v>
      </c>
      <c r="J199">
        <v>13</v>
      </c>
    </row>
    <row r="200" spans="1:10" x14ac:dyDescent="0.3">
      <c r="A200" s="44">
        <v>0.22727272727272727</v>
      </c>
      <c r="B200">
        <v>20</v>
      </c>
      <c r="C200">
        <v>13</v>
      </c>
      <c r="D200">
        <v>13</v>
      </c>
      <c r="E200">
        <v>20</v>
      </c>
      <c r="F200">
        <v>16</v>
      </c>
      <c r="G200">
        <v>18</v>
      </c>
      <c r="H200">
        <v>11</v>
      </c>
      <c r="I200">
        <v>13</v>
      </c>
      <c r="J200">
        <v>20</v>
      </c>
    </row>
    <row r="201" spans="1:10" x14ac:dyDescent="0.3">
      <c r="A201" s="44">
        <v>0.54545454545454541</v>
      </c>
      <c r="B201">
        <v>12</v>
      </c>
      <c r="C201">
        <v>18</v>
      </c>
      <c r="D201">
        <v>15</v>
      </c>
      <c r="E201">
        <v>24</v>
      </c>
      <c r="F201">
        <v>11</v>
      </c>
      <c r="G201">
        <v>17</v>
      </c>
      <c r="H201">
        <v>15</v>
      </c>
      <c r="I201">
        <v>14</v>
      </c>
      <c r="J201">
        <v>18</v>
      </c>
    </row>
    <row r="202" spans="1:10" x14ac:dyDescent="0.3">
      <c r="A202" s="44">
        <v>9.0909090909090912E-2</v>
      </c>
      <c r="B202">
        <v>22</v>
      </c>
      <c r="C202">
        <v>7</v>
      </c>
      <c r="D202">
        <v>18</v>
      </c>
      <c r="E202">
        <v>18</v>
      </c>
      <c r="F202">
        <v>21</v>
      </c>
      <c r="G202">
        <v>21</v>
      </c>
      <c r="H202">
        <v>6</v>
      </c>
      <c r="I202">
        <v>18</v>
      </c>
      <c r="J202">
        <v>13</v>
      </c>
    </row>
    <row r="203" spans="1:10" x14ac:dyDescent="0.3">
      <c r="A203" s="44">
        <v>4.5454545454545456E-2</v>
      </c>
      <c r="B203">
        <v>21</v>
      </c>
      <c r="C203">
        <v>18</v>
      </c>
      <c r="D203">
        <v>18</v>
      </c>
      <c r="E203">
        <v>13</v>
      </c>
      <c r="F203">
        <v>11</v>
      </c>
      <c r="G203">
        <v>18</v>
      </c>
      <c r="H203">
        <v>11</v>
      </c>
      <c r="I203">
        <v>18</v>
      </c>
      <c r="J203">
        <v>16</v>
      </c>
    </row>
    <row r="204" spans="1:10" x14ac:dyDescent="0.3">
      <c r="A204" s="44">
        <v>0.27272727272727271</v>
      </c>
      <c r="B204">
        <v>20</v>
      </c>
      <c r="C204">
        <v>18</v>
      </c>
      <c r="D204">
        <v>21</v>
      </c>
      <c r="E204">
        <v>7</v>
      </c>
      <c r="F204">
        <v>9</v>
      </c>
      <c r="G204">
        <v>17</v>
      </c>
      <c r="H204">
        <v>13</v>
      </c>
      <c r="I204">
        <v>26</v>
      </c>
      <c r="J204">
        <v>13</v>
      </c>
    </row>
    <row r="205" spans="1:10" x14ac:dyDescent="0.3">
      <c r="A205" s="44">
        <v>0.45454545454545453</v>
      </c>
      <c r="B205">
        <v>20</v>
      </c>
      <c r="C205">
        <v>18</v>
      </c>
      <c r="D205">
        <v>21</v>
      </c>
      <c r="E205">
        <v>7</v>
      </c>
      <c r="F205">
        <v>9</v>
      </c>
      <c r="G205">
        <v>17</v>
      </c>
      <c r="H205">
        <v>13</v>
      </c>
      <c r="I205">
        <v>26</v>
      </c>
      <c r="J205">
        <v>13</v>
      </c>
    </row>
    <row r="206" spans="1:10" x14ac:dyDescent="0.3">
      <c r="A206" s="44">
        <v>0</v>
      </c>
      <c r="B206">
        <v>9</v>
      </c>
      <c r="C206">
        <v>17</v>
      </c>
      <c r="D206">
        <v>20</v>
      </c>
      <c r="E206">
        <v>23</v>
      </c>
      <c r="F206">
        <v>15</v>
      </c>
      <c r="G206">
        <v>13</v>
      </c>
      <c r="H206">
        <v>24</v>
      </c>
      <c r="I206">
        <v>11</v>
      </c>
      <c r="J206">
        <v>12</v>
      </c>
    </row>
    <row r="207" spans="1:10" x14ac:dyDescent="0.3">
      <c r="A207" s="44">
        <v>0</v>
      </c>
      <c r="B207">
        <v>20</v>
      </c>
      <c r="C207">
        <v>21</v>
      </c>
      <c r="D207">
        <v>20</v>
      </c>
      <c r="E207">
        <v>7</v>
      </c>
      <c r="F207">
        <v>10</v>
      </c>
      <c r="G207">
        <v>15</v>
      </c>
      <c r="H207">
        <v>13</v>
      </c>
      <c r="I207">
        <v>21</v>
      </c>
      <c r="J207">
        <v>17</v>
      </c>
    </row>
    <row r="208" spans="1:10" x14ac:dyDescent="0.3">
      <c r="A208" s="44">
        <v>0.18181818181818182</v>
      </c>
      <c r="B208">
        <v>10</v>
      </c>
      <c r="C208">
        <v>22</v>
      </c>
      <c r="D208">
        <v>13</v>
      </c>
      <c r="E208">
        <v>19</v>
      </c>
      <c r="F208">
        <v>12</v>
      </c>
      <c r="G208">
        <v>16</v>
      </c>
      <c r="H208">
        <v>20</v>
      </c>
      <c r="I208">
        <v>17</v>
      </c>
      <c r="J208">
        <v>15</v>
      </c>
    </row>
    <row r="209" spans="1:10" x14ac:dyDescent="0.3">
      <c r="A209" s="44">
        <v>0.45454545454545453</v>
      </c>
      <c r="B209">
        <v>21</v>
      </c>
      <c r="C209">
        <v>7</v>
      </c>
      <c r="D209">
        <v>19</v>
      </c>
      <c r="E209">
        <v>13</v>
      </c>
      <c r="F209">
        <v>17</v>
      </c>
      <c r="G209">
        <v>18</v>
      </c>
      <c r="H209">
        <v>10</v>
      </c>
      <c r="I209">
        <v>23</v>
      </c>
      <c r="J209">
        <v>16</v>
      </c>
    </row>
    <row r="210" spans="1:10" x14ac:dyDescent="0.3">
      <c r="A210" s="44">
        <v>0.18181818181818182</v>
      </c>
      <c r="B210">
        <v>18</v>
      </c>
      <c r="C210">
        <v>12</v>
      </c>
      <c r="D210">
        <v>18</v>
      </c>
      <c r="E210">
        <v>17</v>
      </c>
      <c r="F210">
        <v>18</v>
      </c>
      <c r="G210">
        <v>10</v>
      </c>
      <c r="H210">
        <v>20</v>
      </c>
      <c r="I210">
        <v>21</v>
      </c>
      <c r="J210">
        <v>10</v>
      </c>
    </row>
    <row r="211" spans="1:10" x14ac:dyDescent="0.3">
      <c r="A211" s="44">
        <v>4.5454545454545456E-2</v>
      </c>
      <c r="B211">
        <v>11</v>
      </c>
      <c r="C211">
        <v>20</v>
      </c>
      <c r="D211">
        <v>16</v>
      </c>
      <c r="E211">
        <v>14</v>
      </c>
      <c r="F211">
        <v>11</v>
      </c>
      <c r="G211">
        <v>16</v>
      </c>
      <c r="H211">
        <v>18</v>
      </c>
      <c r="I211">
        <v>15</v>
      </c>
      <c r="J211">
        <v>23</v>
      </c>
    </row>
    <row r="212" spans="1:10" x14ac:dyDescent="0.3">
      <c r="A212" s="44">
        <v>0</v>
      </c>
      <c r="B212">
        <v>21</v>
      </c>
      <c r="C212">
        <v>7</v>
      </c>
      <c r="D212">
        <v>17</v>
      </c>
      <c r="E212">
        <v>16</v>
      </c>
      <c r="F212">
        <v>20</v>
      </c>
      <c r="G212">
        <v>22</v>
      </c>
      <c r="H212">
        <v>8</v>
      </c>
      <c r="I212">
        <v>15</v>
      </c>
      <c r="J212">
        <v>18</v>
      </c>
    </row>
    <row r="213" spans="1:10" x14ac:dyDescent="0.3">
      <c r="A213" s="44">
        <v>0.40909090909090912</v>
      </c>
      <c r="B213">
        <v>11</v>
      </c>
      <c r="C213">
        <v>20</v>
      </c>
      <c r="D213">
        <v>17</v>
      </c>
      <c r="E213">
        <v>24</v>
      </c>
      <c r="F213">
        <v>11</v>
      </c>
      <c r="G213">
        <v>16</v>
      </c>
      <c r="H213">
        <v>15</v>
      </c>
      <c r="I213">
        <v>15</v>
      </c>
      <c r="J213">
        <v>15</v>
      </c>
    </row>
    <row r="214" spans="1:10" x14ac:dyDescent="0.3">
      <c r="A214" s="44">
        <v>4.5454545454545456E-2</v>
      </c>
      <c r="B214">
        <v>20</v>
      </c>
      <c r="C214">
        <v>15</v>
      </c>
      <c r="D214">
        <v>15</v>
      </c>
      <c r="E214">
        <v>17</v>
      </c>
      <c r="F214">
        <v>14</v>
      </c>
      <c r="G214">
        <v>15</v>
      </c>
      <c r="H214">
        <v>18</v>
      </c>
      <c r="I214">
        <v>17</v>
      </c>
      <c r="J214">
        <v>13</v>
      </c>
    </row>
    <row r="215" spans="1:10" x14ac:dyDescent="0.3">
      <c r="A215" s="44">
        <v>0</v>
      </c>
      <c r="B215">
        <v>21</v>
      </c>
      <c r="C215">
        <v>13</v>
      </c>
      <c r="D215">
        <v>20</v>
      </c>
      <c r="E215">
        <v>7</v>
      </c>
      <c r="F215">
        <v>19</v>
      </c>
      <c r="G215">
        <v>21</v>
      </c>
      <c r="H215">
        <v>12</v>
      </c>
      <c r="I215">
        <v>19</v>
      </c>
      <c r="J215">
        <v>12</v>
      </c>
    </row>
    <row r="216" spans="1:10" x14ac:dyDescent="0.3">
      <c r="A216" s="44">
        <v>0</v>
      </c>
      <c r="B216">
        <v>17</v>
      </c>
      <c r="C216">
        <v>16</v>
      </c>
      <c r="D216">
        <v>18</v>
      </c>
      <c r="E216">
        <v>17</v>
      </c>
      <c r="F216">
        <v>20</v>
      </c>
      <c r="G216">
        <v>15</v>
      </c>
      <c r="H216">
        <v>20</v>
      </c>
      <c r="I216">
        <v>13</v>
      </c>
      <c r="J216">
        <v>8</v>
      </c>
    </row>
    <row r="217" spans="1:10" x14ac:dyDescent="0.3">
      <c r="A217" s="44">
        <v>0.36363636363636365</v>
      </c>
      <c r="B217">
        <v>12</v>
      </c>
      <c r="C217">
        <v>26</v>
      </c>
      <c r="D217">
        <v>13</v>
      </c>
      <c r="E217">
        <v>16</v>
      </c>
      <c r="F217">
        <v>18</v>
      </c>
      <c r="G217">
        <v>14</v>
      </c>
      <c r="H217">
        <v>16</v>
      </c>
      <c r="I217">
        <v>12</v>
      </c>
      <c r="J217">
        <v>17</v>
      </c>
    </row>
    <row r="218" spans="1:10" x14ac:dyDescent="0.3">
      <c r="A218" s="44">
        <v>0.54545454545454541</v>
      </c>
      <c r="B218">
        <v>10</v>
      </c>
      <c r="C218">
        <v>12</v>
      </c>
      <c r="D218">
        <v>21</v>
      </c>
      <c r="E218">
        <v>20</v>
      </c>
      <c r="F218">
        <v>16</v>
      </c>
      <c r="G218">
        <v>15</v>
      </c>
      <c r="H218">
        <v>25</v>
      </c>
      <c r="I218">
        <v>4</v>
      </c>
      <c r="J218">
        <v>21</v>
      </c>
    </row>
    <row r="219" spans="1:10" x14ac:dyDescent="0.3">
      <c r="A219" s="44">
        <v>0.22727272727272727</v>
      </c>
      <c r="B219">
        <v>8</v>
      </c>
      <c r="C219">
        <v>19</v>
      </c>
      <c r="D219">
        <v>15</v>
      </c>
      <c r="E219">
        <v>20</v>
      </c>
      <c r="F219">
        <v>17</v>
      </c>
      <c r="G219">
        <v>24</v>
      </c>
      <c r="H219">
        <v>17</v>
      </c>
      <c r="I219">
        <v>7</v>
      </c>
      <c r="J219">
        <v>17</v>
      </c>
    </row>
    <row r="220" spans="1:10" x14ac:dyDescent="0.3">
      <c r="A220" s="44">
        <v>0</v>
      </c>
      <c r="B220">
        <v>21</v>
      </c>
      <c r="C220">
        <v>15</v>
      </c>
      <c r="D220">
        <v>17</v>
      </c>
      <c r="E220">
        <v>15</v>
      </c>
      <c r="F220">
        <v>15</v>
      </c>
      <c r="G220">
        <v>15</v>
      </c>
      <c r="H220">
        <v>12</v>
      </c>
      <c r="I220">
        <v>23</v>
      </c>
      <c r="J220">
        <v>11</v>
      </c>
    </row>
    <row r="221" spans="1:10" x14ac:dyDescent="0.3">
      <c r="A221" s="44">
        <v>4.5454545454545456E-2</v>
      </c>
      <c r="B221">
        <v>18</v>
      </c>
      <c r="C221">
        <v>22</v>
      </c>
      <c r="D221">
        <v>20</v>
      </c>
      <c r="E221">
        <v>10</v>
      </c>
      <c r="F221">
        <v>13</v>
      </c>
      <c r="G221">
        <v>12</v>
      </c>
      <c r="H221">
        <v>14</v>
      </c>
      <c r="I221">
        <v>16</v>
      </c>
      <c r="J221">
        <v>19</v>
      </c>
    </row>
    <row r="222" spans="1:10" x14ac:dyDescent="0.3">
      <c r="A222" s="44">
        <v>0.5</v>
      </c>
      <c r="B222">
        <v>16</v>
      </c>
      <c r="C222">
        <v>17</v>
      </c>
      <c r="D222">
        <v>12</v>
      </c>
      <c r="E222">
        <v>21</v>
      </c>
      <c r="F222">
        <v>14</v>
      </c>
      <c r="G222">
        <v>18</v>
      </c>
      <c r="H222">
        <v>16</v>
      </c>
      <c r="I222">
        <v>16</v>
      </c>
      <c r="J222">
        <v>14</v>
      </c>
    </row>
    <row r="223" spans="1:10" x14ac:dyDescent="0.3">
      <c r="A223" s="44">
        <v>0.22727272727272727</v>
      </c>
      <c r="B223">
        <v>14</v>
      </c>
      <c r="C223">
        <v>13</v>
      </c>
      <c r="D223">
        <v>22</v>
      </c>
      <c r="E223">
        <v>10</v>
      </c>
      <c r="F223">
        <v>16</v>
      </c>
      <c r="G223">
        <v>10</v>
      </c>
      <c r="H223">
        <v>21</v>
      </c>
      <c r="I223">
        <v>21</v>
      </c>
      <c r="J223">
        <v>17</v>
      </c>
    </row>
    <row r="224" spans="1:10" x14ac:dyDescent="0.3">
      <c r="A224" s="44">
        <v>0.31818181818181818</v>
      </c>
      <c r="B224">
        <v>12</v>
      </c>
      <c r="C224">
        <v>20</v>
      </c>
      <c r="D224">
        <v>14</v>
      </c>
      <c r="E224">
        <v>16</v>
      </c>
      <c r="F224">
        <v>13</v>
      </c>
      <c r="G224">
        <v>19</v>
      </c>
      <c r="H224">
        <v>19</v>
      </c>
      <c r="I224">
        <v>14</v>
      </c>
      <c r="J224">
        <v>17</v>
      </c>
    </row>
    <row r="225" spans="1:10" x14ac:dyDescent="0.3">
      <c r="A225" s="44">
        <v>0.5</v>
      </c>
      <c r="B225">
        <v>19</v>
      </c>
      <c r="C225">
        <v>19</v>
      </c>
      <c r="D225">
        <v>19</v>
      </c>
      <c r="E225">
        <v>10</v>
      </c>
      <c r="F225">
        <v>11</v>
      </c>
      <c r="G225">
        <v>12</v>
      </c>
      <c r="H225">
        <v>24</v>
      </c>
      <c r="I225">
        <v>20</v>
      </c>
      <c r="J225">
        <v>10</v>
      </c>
    </row>
    <row r="226" spans="1:10" x14ac:dyDescent="0.3">
      <c r="A226" s="44">
        <v>0.31818181818181818</v>
      </c>
      <c r="B226">
        <v>10</v>
      </c>
      <c r="C226">
        <v>16</v>
      </c>
      <c r="D226">
        <v>17</v>
      </c>
      <c r="E226">
        <v>20</v>
      </c>
      <c r="F226">
        <v>16</v>
      </c>
      <c r="G226">
        <v>17</v>
      </c>
      <c r="H226">
        <v>15</v>
      </c>
      <c r="I226">
        <v>18</v>
      </c>
      <c r="J226">
        <v>15</v>
      </c>
    </row>
    <row r="227" spans="1:10" x14ac:dyDescent="0.3">
      <c r="A227" s="44">
        <v>0</v>
      </c>
      <c r="B227">
        <v>23</v>
      </c>
      <c r="C227">
        <v>14</v>
      </c>
      <c r="D227">
        <v>16</v>
      </c>
      <c r="E227">
        <v>16</v>
      </c>
      <c r="F227">
        <v>11</v>
      </c>
      <c r="G227">
        <v>13</v>
      </c>
      <c r="H227">
        <v>16</v>
      </c>
      <c r="I227">
        <v>21</v>
      </c>
      <c r="J227">
        <v>14</v>
      </c>
    </row>
    <row r="228" spans="1:10" x14ac:dyDescent="0.3">
      <c r="A228" s="44">
        <v>0.5</v>
      </c>
      <c r="B228">
        <v>24</v>
      </c>
      <c r="C228">
        <v>13</v>
      </c>
      <c r="D228">
        <v>16</v>
      </c>
      <c r="E228">
        <v>12</v>
      </c>
      <c r="F228">
        <v>15</v>
      </c>
      <c r="G228">
        <v>17</v>
      </c>
      <c r="H228">
        <v>8</v>
      </c>
      <c r="I228">
        <v>21</v>
      </c>
      <c r="J228">
        <v>18</v>
      </c>
    </row>
    <row r="229" spans="1:10" x14ac:dyDescent="0.3">
      <c r="A229" s="44">
        <v>0</v>
      </c>
      <c r="B229">
        <v>19</v>
      </c>
      <c r="C229">
        <v>14</v>
      </c>
      <c r="D229">
        <v>13</v>
      </c>
      <c r="E229">
        <v>20</v>
      </c>
      <c r="F229">
        <v>17</v>
      </c>
      <c r="G229">
        <v>13</v>
      </c>
      <c r="H229">
        <v>23</v>
      </c>
      <c r="I229">
        <v>17</v>
      </c>
      <c r="J229">
        <v>8</v>
      </c>
    </row>
    <row r="230" spans="1:10" x14ac:dyDescent="0.3">
      <c r="A230" s="44">
        <v>0</v>
      </c>
      <c r="B230">
        <v>9</v>
      </c>
      <c r="C230">
        <v>11</v>
      </c>
      <c r="D230">
        <v>19</v>
      </c>
      <c r="E230">
        <v>15</v>
      </c>
      <c r="F230">
        <v>20</v>
      </c>
      <c r="G230">
        <v>14</v>
      </c>
      <c r="H230">
        <v>20</v>
      </c>
      <c r="I230">
        <v>17</v>
      </c>
      <c r="J230">
        <v>19</v>
      </c>
    </row>
    <row r="231" spans="1:10" x14ac:dyDescent="0.3">
      <c r="A231" s="44">
        <v>0.18181818181818182</v>
      </c>
      <c r="B231">
        <v>10</v>
      </c>
      <c r="C231">
        <v>18</v>
      </c>
      <c r="D231">
        <v>14</v>
      </c>
      <c r="E231">
        <v>21</v>
      </c>
      <c r="F231">
        <v>16</v>
      </c>
      <c r="G231">
        <v>13</v>
      </c>
      <c r="H231">
        <v>22</v>
      </c>
      <c r="I231">
        <v>8</v>
      </c>
      <c r="J231">
        <v>22</v>
      </c>
    </row>
    <row r="232" spans="1:10" x14ac:dyDescent="0.3">
      <c r="A232" s="44">
        <v>0</v>
      </c>
      <c r="B232">
        <v>12</v>
      </c>
      <c r="C232">
        <v>16</v>
      </c>
      <c r="D232">
        <v>12</v>
      </c>
      <c r="E232">
        <v>17</v>
      </c>
      <c r="F232">
        <v>17</v>
      </c>
      <c r="G232">
        <v>20</v>
      </c>
      <c r="H232">
        <v>15</v>
      </c>
      <c r="I232">
        <v>20</v>
      </c>
      <c r="J232">
        <v>15</v>
      </c>
    </row>
    <row r="233" spans="1:10" x14ac:dyDescent="0.3">
      <c r="A233" s="44">
        <v>0.18181818181818182</v>
      </c>
      <c r="B233">
        <v>12</v>
      </c>
      <c r="C233">
        <v>17</v>
      </c>
      <c r="D233">
        <v>14</v>
      </c>
      <c r="E233">
        <v>21</v>
      </c>
      <c r="F233">
        <v>15</v>
      </c>
      <c r="G233">
        <v>15</v>
      </c>
      <c r="H233">
        <v>17</v>
      </c>
      <c r="I233">
        <v>16</v>
      </c>
      <c r="J233">
        <v>17</v>
      </c>
    </row>
    <row r="234" spans="1:10" x14ac:dyDescent="0.3">
      <c r="A234" s="44">
        <v>0</v>
      </c>
      <c r="B234">
        <v>9</v>
      </c>
      <c r="C234">
        <v>16</v>
      </c>
      <c r="D234">
        <v>21</v>
      </c>
      <c r="E234">
        <v>16</v>
      </c>
      <c r="F234">
        <v>18</v>
      </c>
      <c r="G234">
        <v>13</v>
      </c>
      <c r="H234">
        <v>20</v>
      </c>
      <c r="I234">
        <v>13</v>
      </c>
      <c r="J234">
        <v>18</v>
      </c>
    </row>
    <row r="235" spans="1:10" x14ac:dyDescent="0.3">
      <c r="A235" s="44">
        <v>0.31818181818181818</v>
      </c>
      <c r="B235">
        <v>11</v>
      </c>
      <c r="C235">
        <v>19</v>
      </c>
      <c r="D235">
        <v>21</v>
      </c>
      <c r="E235">
        <v>14</v>
      </c>
      <c r="F235">
        <v>20</v>
      </c>
      <c r="G235">
        <v>18</v>
      </c>
      <c r="H235">
        <v>9</v>
      </c>
      <c r="I235">
        <v>13</v>
      </c>
      <c r="J235">
        <v>19</v>
      </c>
    </row>
    <row r="236" spans="1:10" x14ac:dyDescent="0.3">
      <c r="A236" s="44">
        <v>0.27272727272727271</v>
      </c>
      <c r="B236">
        <v>23</v>
      </c>
      <c r="C236">
        <v>6</v>
      </c>
      <c r="D236">
        <v>13</v>
      </c>
      <c r="E236">
        <v>21</v>
      </c>
      <c r="F236">
        <v>24</v>
      </c>
      <c r="G236">
        <v>9</v>
      </c>
      <c r="H236">
        <v>20</v>
      </c>
      <c r="I236">
        <v>14</v>
      </c>
      <c r="J236">
        <v>14</v>
      </c>
    </row>
    <row r="237" spans="1:10" x14ac:dyDescent="0.3">
      <c r="A237" s="44">
        <v>0</v>
      </c>
      <c r="B237">
        <v>15</v>
      </c>
      <c r="C237">
        <v>23</v>
      </c>
      <c r="D237">
        <v>18</v>
      </c>
      <c r="E237">
        <v>9</v>
      </c>
      <c r="F237">
        <v>16</v>
      </c>
      <c r="G237">
        <v>7</v>
      </c>
      <c r="H237">
        <v>22</v>
      </c>
      <c r="I237">
        <v>21</v>
      </c>
      <c r="J237">
        <v>13</v>
      </c>
    </row>
    <row r="238" spans="1:10" x14ac:dyDescent="0.3">
      <c r="A238" s="44">
        <v>4.5454545454545456E-2</v>
      </c>
      <c r="B238">
        <v>16</v>
      </c>
      <c r="C238">
        <v>11</v>
      </c>
      <c r="D238">
        <v>18</v>
      </c>
      <c r="E238">
        <v>13</v>
      </c>
      <c r="F238">
        <v>17</v>
      </c>
      <c r="G238">
        <v>20</v>
      </c>
      <c r="H238">
        <v>19</v>
      </c>
      <c r="I238">
        <v>14</v>
      </c>
      <c r="J238">
        <v>16</v>
      </c>
    </row>
    <row r="239" spans="1:10" x14ac:dyDescent="0.3">
      <c r="A239" s="44">
        <v>0</v>
      </c>
      <c r="B239">
        <v>18</v>
      </c>
      <c r="C239">
        <v>15</v>
      </c>
      <c r="D239">
        <v>20</v>
      </c>
      <c r="E239">
        <v>11</v>
      </c>
      <c r="F239">
        <v>13</v>
      </c>
      <c r="G239">
        <v>11</v>
      </c>
      <c r="H239">
        <v>21</v>
      </c>
      <c r="I239">
        <v>19</v>
      </c>
      <c r="J239">
        <v>16</v>
      </c>
    </row>
    <row r="240" spans="1:10" x14ac:dyDescent="0.3">
      <c r="A240" s="44">
        <v>0</v>
      </c>
      <c r="B240">
        <v>16</v>
      </c>
      <c r="C240">
        <v>12</v>
      </c>
      <c r="D240">
        <v>15</v>
      </c>
      <c r="E240">
        <v>21</v>
      </c>
      <c r="F240">
        <v>15</v>
      </c>
      <c r="G240">
        <v>21</v>
      </c>
      <c r="H240">
        <v>9</v>
      </c>
      <c r="I240">
        <v>12</v>
      </c>
      <c r="J240">
        <v>23</v>
      </c>
    </row>
    <row r="241" spans="1:10" x14ac:dyDescent="0.3">
      <c r="A241" s="44">
        <v>0.13636363636363635</v>
      </c>
      <c r="B241">
        <v>22</v>
      </c>
      <c r="C241">
        <v>13</v>
      </c>
      <c r="D241">
        <v>19</v>
      </c>
      <c r="E241">
        <v>14</v>
      </c>
      <c r="F241">
        <v>18</v>
      </c>
      <c r="G241">
        <v>13</v>
      </c>
      <c r="H241">
        <v>12</v>
      </c>
      <c r="I241">
        <v>22</v>
      </c>
      <c r="J241">
        <v>11</v>
      </c>
    </row>
    <row r="242" spans="1:10" x14ac:dyDescent="0.3">
      <c r="A242" s="44">
        <v>0</v>
      </c>
      <c r="B242">
        <v>20</v>
      </c>
      <c r="C242">
        <v>6</v>
      </c>
      <c r="D242">
        <v>17</v>
      </c>
      <c r="E242">
        <v>20</v>
      </c>
      <c r="F242">
        <v>15</v>
      </c>
      <c r="G242">
        <v>16</v>
      </c>
      <c r="H242">
        <v>14</v>
      </c>
      <c r="I242">
        <v>21</v>
      </c>
      <c r="J242">
        <v>12</v>
      </c>
    </row>
    <row r="243" spans="1:10" x14ac:dyDescent="0.3">
      <c r="A243" s="44">
        <v>0</v>
      </c>
      <c r="B243">
        <v>20</v>
      </c>
      <c r="C243">
        <v>13</v>
      </c>
      <c r="D243">
        <v>20</v>
      </c>
      <c r="E243">
        <v>11</v>
      </c>
      <c r="F243">
        <v>17</v>
      </c>
      <c r="G243">
        <v>20</v>
      </c>
      <c r="H243">
        <v>14</v>
      </c>
      <c r="I243">
        <v>19</v>
      </c>
      <c r="J243">
        <v>9</v>
      </c>
    </row>
    <row r="244" spans="1:10" x14ac:dyDescent="0.3">
      <c r="A244" s="44">
        <v>0.27</v>
      </c>
      <c r="B244">
        <v>12</v>
      </c>
      <c r="C244">
        <v>17</v>
      </c>
      <c r="D244">
        <v>11</v>
      </c>
      <c r="E244">
        <v>24</v>
      </c>
      <c r="F244">
        <v>14</v>
      </c>
      <c r="G244">
        <v>14</v>
      </c>
      <c r="H244">
        <v>7</v>
      </c>
      <c r="I244">
        <v>21</v>
      </c>
      <c r="J244">
        <v>18</v>
      </c>
    </row>
    <row r="245" spans="1:10" x14ac:dyDescent="0.3">
      <c r="A245" s="44">
        <v>7.0000000000000007E-2</v>
      </c>
      <c r="B245">
        <v>8</v>
      </c>
      <c r="C245">
        <v>21</v>
      </c>
      <c r="D245">
        <v>18</v>
      </c>
      <c r="E245">
        <v>20</v>
      </c>
      <c r="F245">
        <v>19</v>
      </c>
      <c r="G245">
        <v>10</v>
      </c>
      <c r="H245">
        <v>15</v>
      </c>
      <c r="I245">
        <v>14</v>
      </c>
      <c r="J245">
        <v>13</v>
      </c>
    </row>
    <row r="246" spans="1:10" x14ac:dyDescent="0.3">
      <c r="A246" s="44">
        <v>0.67</v>
      </c>
      <c r="B246">
        <v>21</v>
      </c>
      <c r="C246">
        <v>5</v>
      </c>
      <c r="D246">
        <v>21</v>
      </c>
      <c r="E246">
        <v>7</v>
      </c>
      <c r="F246">
        <v>19</v>
      </c>
      <c r="G246">
        <v>13</v>
      </c>
      <c r="H246">
        <v>17</v>
      </c>
      <c r="I246">
        <v>18</v>
      </c>
      <c r="J246">
        <v>10</v>
      </c>
    </row>
    <row r="247" spans="1:10" x14ac:dyDescent="0.3">
      <c r="A247" s="44">
        <v>0.4</v>
      </c>
      <c r="B247">
        <v>26</v>
      </c>
      <c r="C247">
        <v>3</v>
      </c>
      <c r="D247">
        <v>14</v>
      </c>
      <c r="E247">
        <v>18</v>
      </c>
      <c r="F247">
        <v>13</v>
      </c>
      <c r="G247">
        <v>18</v>
      </c>
      <c r="H247">
        <v>14</v>
      </c>
      <c r="I247">
        <v>23</v>
      </c>
      <c r="J247">
        <v>10</v>
      </c>
    </row>
    <row r="248" spans="1:10" x14ac:dyDescent="0.3">
      <c r="A248" s="44">
        <v>0</v>
      </c>
      <c r="B248">
        <v>13</v>
      </c>
      <c r="C248">
        <v>16</v>
      </c>
      <c r="D248">
        <v>14</v>
      </c>
      <c r="E248">
        <v>25</v>
      </c>
      <c r="F248">
        <v>14</v>
      </c>
      <c r="G248">
        <v>20</v>
      </c>
      <c r="H248">
        <v>14</v>
      </c>
      <c r="I248">
        <v>18</v>
      </c>
      <c r="J248">
        <v>12</v>
      </c>
    </row>
    <row r="249" spans="1:10" x14ac:dyDescent="0.3">
      <c r="A249" s="44">
        <v>0.27</v>
      </c>
      <c r="B249">
        <v>4</v>
      </c>
      <c r="C249">
        <v>27</v>
      </c>
      <c r="D249">
        <v>16</v>
      </c>
      <c r="E249">
        <v>14</v>
      </c>
      <c r="F249">
        <v>14</v>
      </c>
      <c r="G249">
        <v>22</v>
      </c>
      <c r="H249">
        <v>20</v>
      </c>
      <c r="I249">
        <v>17</v>
      </c>
      <c r="J249">
        <v>16</v>
      </c>
    </row>
    <row r="250" spans="1:10" x14ac:dyDescent="0.3">
      <c r="A250" s="44">
        <v>0.2</v>
      </c>
      <c r="B250">
        <v>23</v>
      </c>
      <c r="C250">
        <v>7</v>
      </c>
      <c r="D250">
        <v>23</v>
      </c>
      <c r="E250">
        <v>9</v>
      </c>
      <c r="F250">
        <v>20</v>
      </c>
      <c r="G250">
        <v>14</v>
      </c>
      <c r="H250">
        <v>20</v>
      </c>
      <c r="I250">
        <v>19</v>
      </c>
      <c r="J250">
        <v>9</v>
      </c>
    </row>
    <row r="251" spans="1:10" x14ac:dyDescent="0.3">
      <c r="A251" s="44">
        <v>0.4</v>
      </c>
      <c r="B251">
        <v>23</v>
      </c>
      <c r="C251">
        <v>5</v>
      </c>
      <c r="D251">
        <v>22</v>
      </c>
      <c r="E251">
        <v>15</v>
      </c>
      <c r="F251">
        <v>15</v>
      </c>
      <c r="G251">
        <v>16</v>
      </c>
      <c r="H251">
        <v>18</v>
      </c>
      <c r="I251">
        <v>17</v>
      </c>
      <c r="J251">
        <v>9</v>
      </c>
    </row>
    <row r="252" spans="1:10" x14ac:dyDescent="0.3">
      <c r="A252" s="44">
        <v>0.13</v>
      </c>
      <c r="B252">
        <v>10</v>
      </c>
      <c r="C252">
        <v>18</v>
      </c>
      <c r="D252">
        <v>7</v>
      </c>
      <c r="E252">
        <v>10</v>
      </c>
      <c r="F252">
        <v>13</v>
      </c>
      <c r="G252">
        <v>25</v>
      </c>
      <c r="H252">
        <v>19</v>
      </c>
      <c r="I252">
        <v>16</v>
      </c>
      <c r="J252">
        <v>20</v>
      </c>
    </row>
    <row r="253" spans="1:10" x14ac:dyDescent="0.3">
      <c r="A253" s="44">
        <v>7.0000000000000007E-2</v>
      </c>
      <c r="B253">
        <v>22</v>
      </c>
      <c r="C253">
        <v>4</v>
      </c>
      <c r="D253">
        <v>18</v>
      </c>
      <c r="E253">
        <v>14</v>
      </c>
      <c r="F253">
        <v>18</v>
      </c>
      <c r="G253">
        <v>12</v>
      </c>
      <c r="H253">
        <v>20</v>
      </c>
      <c r="I253">
        <v>14</v>
      </c>
      <c r="J253">
        <v>14</v>
      </c>
    </row>
    <row r="254" spans="1:10" x14ac:dyDescent="0.3">
      <c r="A254" s="44">
        <v>0.46666666666666667</v>
      </c>
      <c r="B254">
        <v>20</v>
      </c>
      <c r="C254">
        <v>19</v>
      </c>
      <c r="D254">
        <v>16</v>
      </c>
      <c r="E254">
        <v>17</v>
      </c>
      <c r="F254">
        <v>13</v>
      </c>
      <c r="G254">
        <v>6</v>
      </c>
      <c r="H254">
        <v>19</v>
      </c>
      <c r="I254">
        <v>23</v>
      </c>
      <c r="J254">
        <v>11</v>
      </c>
    </row>
    <row r="255" spans="1:10" x14ac:dyDescent="0.3">
      <c r="A255" s="44">
        <v>0.26666666666666666</v>
      </c>
      <c r="B255">
        <v>17</v>
      </c>
      <c r="C255">
        <v>15</v>
      </c>
      <c r="D255">
        <v>18</v>
      </c>
      <c r="E255">
        <v>18</v>
      </c>
      <c r="F255">
        <v>15</v>
      </c>
      <c r="G255">
        <v>19</v>
      </c>
      <c r="H255">
        <v>12</v>
      </c>
      <c r="I255">
        <v>8</v>
      </c>
      <c r="J255">
        <v>22</v>
      </c>
    </row>
    <row r="256" spans="1:10" x14ac:dyDescent="0.3">
      <c r="A256" s="44">
        <v>0.26666666666666666</v>
      </c>
      <c r="B256">
        <v>19</v>
      </c>
      <c r="C256">
        <v>14</v>
      </c>
      <c r="D256">
        <v>9</v>
      </c>
      <c r="E256">
        <v>19</v>
      </c>
      <c r="F256">
        <v>17</v>
      </c>
      <c r="G256">
        <v>18</v>
      </c>
      <c r="H256">
        <v>19</v>
      </c>
      <c r="I256">
        <v>13</v>
      </c>
      <c r="J256">
        <v>16</v>
      </c>
    </row>
    <row r="257" spans="1:10" x14ac:dyDescent="0.3">
      <c r="A257" s="44">
        <v>6.6666666666666666E-2</v>
      </c>
      <c r="B257">
        <v>7</v>
      </c>
      <c r="C257">
        <v>10</v>
      </c>
      <c r="D257">
        <v>13</v>
      </c>
      <c r="E257">
        <v>25</v>
      </c>
      <c r="F257">
        <v>19</v>
      </c>
      <c r="G257">
        <v>16</v>
      </c>
      <c r="H257">
        <v>20</v>
      </c>
      <c r="I257">
        <v>14</v>
      </c>
      <c r="J257">
        <v>20</v>
      </c>
    </row>
    <row r="258" spans="1:10" x14ac:dyDescent="0.3">
      <c r="A258" s="44">
        <v>0.13333333333333333</v>
      </c>
      <c r="B258">
        <v>17</v>
      </c>
      <c r="C258">
        <v>14</v>
      </c>
      <c r="D258">
        <v>12</v>
      </c>
      <c r="E258">
        <v>22</v>
      </c>
      <c r="F258">
        <v>16</v>
      </c>
      <c r="G258">
        <v>13</v>
      </c>
      <c r="H258">
        <v>20</v>
      </c>
      <c r="I258">
        <v>12</v>
      </c>
      <c r="J258">
        <v>18</v>
      </c>
    </row>
    <row r="259" spans="1:10" x14ac:dyDescent="0.3">
      <c r="A259" s="44">
        <v>0.13333333333333333</v>
      </c>
      <c r="B259">
        <v>11</v>
      </c>
      <c r="C259">
        <v>19</v>
      </c>
      <c r="D259">
        <v>17</v>
      </c>
      <c r="E259">
        <v>19</v>
      </c>
      <c r="F259">
        <v>16</v>
      </c>
      <c r="G259">
        <v>19</v>
      </c>
      <c r="H259">
        <v>17</v>
      </c>
      <c r="I259">
        <v>9</v>
      </c>
      <c r="J259">
        <v>17</v>
      </c>
    </row>
    <row r="260" spans="1:10" x14ac:dyDescent="0.3">
      <c r="A260" s="44">
        <v>0.8</v>
      </c>
      <c r="B260">
        <v>11</v>
      </c>
      <c r="C260">
        <v>26</v>
      </c>
      <c r="D260">
        <v>11</v>
      </c>
      <c r="E260">
        <v>16</v>
      </c>
      <c r="F260">
        <v>12</v>
      </c>
      <c r="G260">
        <v>22</v>
      </c>
      <c r="H260">
        <v>19</v>
      </c>
      <c r="I260">
        <v>15</v>
      </c>
      <c r="J260">
        <v>12</v>
      </c>
    </row>
    <row r="261" spans="1:10" x14ac:dyDescent="0.3">
      <c r="A261" s="44">
        <v>0</v>
      </c>
      <c r="B261">
        <v>18</v>
      </c>
      <c r="C261">
        <v>19</v>
      </c>
      <c r="D261">
        <v>14</v>
      </c>
      <c r="E261">
        <v>13</v>
      </c>
      <c r="F261">
        <v>20</v>
      </c>
      <c r="G261">
        <v>12</v>
      </c>
      <c r="H261">
        <v>12</v>
      </c>
      <c r="I261">
        <v>14</v>
      </c>
      <c r="J261">
        <v>22</v>
      </c>
    </row>
    <row r="262" spans="1:10" x14ac:dyDescent="0.3">
      <c r="A262" s="44">
        <v>0.2</v>
      </c>
      <c r="B262">
        <v>18</v>
      </c>
      <c r="C262">
        <v>20</v>
      </c>
      <c r="D262">
        <v>19</v>
      </c>
      <c r="E262">
        <v>10</v>
      </c>
      <c r="F262">
        <v>15</v>
      </c>
      <c r="G262">
        <v>14</v>
      </c>
      <c r="H262">
        <v>13</v>
      </c>
      <c r="I262">
        <v>21</v>
      </c>
      <c r="J262">
        <v>14</v>
      </c>
    </row>
    <row r="263" spans="1:10" x14ac:dyDescent="0.3">
      <c r="A263" s="44">
        <v>0.26666666666666666</v>
      </c>
      <c r="B263">
        <v>15</v>
      </c>
      <c r="C263">
        <v>20</v>
      </c>
      <c r="D263">
        <v>17</v>
      </c>
      <c r="E263">
        <v>20</v>
      </c>
      <c r="F263">
        <v>17</v>
      </c>
      <c r="G263">
        <v>16</v>
      </c>
      <c r="H263">
        <v>12</v>
      </c>
      <c r="I263">
        <v>15</v>
      </c>
      <c r="J263">
        <v>12</v>
      </c>
    </row>
    <row r="264" spans="1:10" x14ac:dyDescent="0.3">
      <c r="A264" s="44">
        <v>0.8</v>
      </c>
      <c r="B264">
        <v>15</v>
      </c>
      <c r="C264">
        <v>11</v>
      </c>
      <c r="D264">
        <v>17</v>
      </c>
      <c r="E264">
        <v>17</v>
      </c>
      <c r="F264">
        <v>21</v>
      </c>
      <c r="G264">
        <v>14</v>
      </c>
      <c r="H264">
        <v>19</v>
      </c>
      <c r="I264">
        <v>13</v>
      </c>
      <c r="J264">
        <v>17</v>
      </c>
    </row>
    <row r="265" spans="1:10" x14ac:dyDescent="0.3">
      <c r="A265" s="44">
        <v>0</v>
      </c>
      <c r="B265">
        <v>11</v>
      </c>
      <c r="C265">
        <v>19</v>
      </c>
      <c r="D265">
        <v>21</v>
      </c>
      <c r="E265">
        <v>14</v>
      </c>
      <c r="F265">
        <v>20</v>
      </c>
      <c r="G265">
        <v>18</v>
      </c>
      <c r="H265">
        <v>9</v>
      </c>
      <c r="I265">
        <v>13</v>
      </c>
      <c r="J265">
        <v>19</v>
      </c>
    </row>
    <row r="266" spans="1:10" x14ac:dyDescent="0.3">
      <c r="A266" s="44">
        <v>0.66666666666666663</v>
      </c>
      <c r="B266">
        <v>13</v>
      </c>
      <c r="C266">
        <v>19</v>
      </c>
      <c r="D266">
        <v>14</v>
      </c>
      <c r="E266">
        <v>17</v>
      </c>
      <c r="F266">
        <v>16</v>
      </c>
      <c r="G266">
        <v>25</v>
      </c>
      <c r="H266">
        <v>7</v>
      </c>
      <c r="I266">
        <v>11</v>
      </c>
      <c r="J266">
        <v>22</v>
      </c>
    </row>
    <row r="267" spans="1:10" x14ac:dyDescent="0.3">
      <c r="A267" s="44">
        <v>0</v>
      </c>
      <c r="B267">
        <v>18</v>
      </c>
      <c r="C267">
        <v>14</v>
      </c>
      <c r="D267">
        <v>17</v>
      </c>
      <c r="E267">
        <v>15</v>
      </c>
      <c r="F267">
        <v>13</v>
      </c>
      <c r="G267">
        <v>12</v>
      </c>
      <c r="H267">
        <v>17</v>
      </c>
      <c r="I267">
        <v>17</v>
      </c>
      <c r="J267">
        <v>21</v>
      </c>
    </row>
    <row r="268" spans="1:10" x14ac:dyDescent="0.3">
      <c r="A268" s="44">
        <v>0.2</v>
      </c>
      <c r="B268">
        <v>15</v>
      </c>
      <c r="C268">
        <v>19</v>
      </c>
      <c r="D268">
        <v>17</v>
      </c>
      <c r="E268">
        <v>14</v>
      </c>
      <c r="F268">
        <v>14</v>
      </c>
      <c r="G268">
        <v>16</v>
      </c>
      <c r="H268">
        <v>19</v>
      </c>
      <c r="I268">
        <v>12</v>
      </c>
      <c r="J268">
        <v>18</v>
      </c>
    </row>
    <row r="269" spans="1:10" x14ac:dyDescent="0.3">
      <c r="A269" s="44">
        <v>0.2</v>
      </c>
      <c r="B269">
        <v>10</v>
      </c>
      <c r="C269">
        <v>12</v>
      </c>
      <c r="D269">
        <v>21</v>
      </c>
      <c r="E269">
        <v>20</v>
      </c>
      <c r="F269">
        <v>16</v>
      </c>
      <c r="G269">
        <v>15</v>
      </c>
      <c r="H269">
        <v>25</v>
      </c>
      <c r="I269">
        <v>4</v>
      </c>
      <c r="J269">
        <v>21</v>
      </c>
    </row>
    <row r="270" spans="1:10" x14ac:dyDescent="0.3">
      <c r="A270" s="44">
        <v>0</v>
      </c>
      <c r="B270">
        <v>16</v>
      </c>
      <c r="C270">
        <v>15</v>
      </c>
      <c r="D270">
        <v>17</v>
      </c>
      <c r="E270">
        <v>7</v>
      </c>
      <c r="F270">
        <v>18</v>
      </c>
      <c r="G270">
        <v>18</v>
      </c>
      <c r="H270">
        <v>12</v>
      </c>
      <c r="I270">
        <v>25</v>
      </c>
      <c r="J270">
        <v>16</v>
      </c>
    </row>
    <row r="271" spans="1:10" x14ac:dyDescent="0.3">
      <c r="A271" s="44">
        <v>0.13333333333333333</v>
      </c>
      <c r="B271">
        <v>18</v>
      </c>
      <c r="C271">
        <v>17</v>
      </c>
      <c r="D271">
        <v>14</v>
      </c>
      <c r="E271">
        <v>21</v>
      </c>
      <c r="F271">
        <v>17</v>
      </c>
      <c r="G271">
        <v>19</v>
      </c>
      <c r="H271">
        <v>11</v>
      </c>
      <c r="I271">
        <v>9</v>
      </c>
      <c r="J271">
        <v>18</v>
      </c>
    </row>
    <row r="272" spans="1:10" x14ac:dyDescent="0.3">
      <c r="A272" s="44">
        <v>0.26666666666666666</v>
      </c>
      <c r="B272">
        <v>14</v>
      </c>
      <c r="C272">
        <v>13</v>
      </c>
      <c r="D272">
        <v>22</v>
      </c>
      <c r="E272">
        <v>10</v>
      </c>
      <c r="F272">
        <v>16</v>
      </c>
      <c r="G272">
        <v>10</v>
      </c>
      <c r="H272">
        <v>21</v>
      </c>
      <c r="I272">
        <v>21</v>
      </c>
      <c r="J272">
        <v>17</v>
      </c>
    </row>
    <row r="273" spans="1:10" x14ac:dyDescent="0.3">
      <c r="A273" s="44">
        <v>0.26666666666666666</v>
      </c>
      <c r="B273">
        <v>15</v>
      </c>
      <c r="C273">
        <v>10</v>
      </c>
      <c r="D273">
        <v>18</v>
      </c>
      <c r="E273">
        <v>16</v>
      </c>
      <c r="F273">
        <v>22</v>
      </c>
      <c r="G273">
        <v>21</v>
      </c>
      <c r="H273">
        <v>13</v>
      </c>
      <c r="I273">
        <v>10</v>
      </c>
      <c r="J273">
        <v>19</v>
      </c>
    </row>
    <row r="274" spans="1:10" x14ac:dyDescent="0.3">
      <c r="A274" s="44">
        <v>0</v>
      </c>
      <c r="B274">
        <v>15</v>
      </c>
      <c r="C274">
        <v>14</v>
      </c>
      <c r="D274">
        <v>19</v>
      </c>
      <c r="E274">
        <v>15</v>
      </c>
      <c r="F274">
        <v>17</v>
      </c>
      <c r="G274">
        <v>14</v>
      </c>
      <c r="H274">
        <v>18</v>
      </c>
      <c r="I274">
        <v>19</v>
      </c>
      <c r="J274">
        <v>13</v>
      </c>
    </row>
    <row r="275" spans="1:10" x14ac:dyDescent="0.3">
      <c r="A275" s="44">
        <v>0.46666666666666667</v>
      </c>
      <c r="B275">
        <v>22</v>
      </c>
      <c r="C275">
        <v>15</v>
      </c>
      <c r="D275">
        <v>15</v>
      </c>
      <c r="E275">
        <v>16</v>
      </c>
      <c r="F275">
        <v>18</v>
      </c>
      <c r="G275">
        <v>17</v>
      </c>
      <c r="H275">
        <v>9</v>
      </c>
      <c r="I275">
        <v>13</v>
      </c>
      <c r="J275">
        <v>19</v>
      </c>
    </row>
    <row r="276" spans="1:10" x14ac:dyDescent="0.3">
      <c r="A276" s="44">
        <v>0.4</v>
      </c>
      <c r="B276">
        <v>20</v>
      </c>
      <c r="C276">
        <v>10</v>
      </c>
      <c r="D276">
        <v>13</v>
      </c>
      <c r="E276">
        <v>18</v>
      </c>
      <c r="F276">
        <v>18</v>
      </c>
      <c r="G276">
        <v>14</v>
      </c>
      <c r="H276">
        <v>21</v>
      </c>
      <c r="I276">
        <v>13</v>
      </c>
      <c r="J276">
        <v>17</v>
      </c>
    </row>
    <row r="277" spans="1:10" x14ac:dyDescent="0.3">
      <c r="A277" s="44">
        <v>0.46666666666666667</v>
      </c>
      <c r="B277">
        <v>17</v>
      </c>
      <c r="C277">
        <v>8</v>
      </c>
      <c r="D277">
        <v>14</v>
      </c>
      <c r="E277">
        <v>23</v>
      </c>
      <c r="F277">
        <v>25</v>
      </c>
      <c r="G277">
        <v>21</v>
      </c>
      <c r="H277">
        <v>8</v>
      </c>
      <c r="I277">
        <v>6</v>
      </c>
      <c r="J277">
        <v>22</v>
      </c>
    </row>
    <row r="278" spans="1:10" x14ac:dyDescent="0.3">
      <c r="A278" s="44">
        <v>0.13636363636363635</v>
      </c>
      <c r="B278">
        <v>21</v>
      </c>
      <c r="C278">
        <v>11</v>
      </c>
      <c r="D278">
        <v>24</v>
      </c>
      <c r="E278">
        <v>14</v>
      </c>
      <c r="F278">
        <v>16</v>
      </c>
      <c r="G278">
        <v>14</v>
      </c>
      <c r="H278">
        <v>12</v>
      </c>
      <c r="I278">
        <v>21</v>
      </c>
      <c r="J278">
        <v>11</v>
      </c>
    </row>
    <row r="279" spans="1:10" x14ac:dyDescent="0.3">
      <c r="A279" s="44">
        <v>0.22727272727272727</v>
      </c>
      <c r="B279">
        <v>16</v>
      </c>
      <c r="C279">
        <v>6</v>
      </c>
      <c r="D279">
        <v>21</v>
      </c>
      <c r="E279">
        <v>21</v>
      </c>
      <c r="F279">
        <v>24</v>
      </c>
      <c r="G279">
        <v>15</v>
      </c>
      <c r="H279">
        <v>13</v>
      </c>
      <c r="I279">
        <v>11</v>
      </c>
      <c r="J279">
        <v>17</v>
      </c>
    </row>
    <row r="280" spans="1:10" x14ac:dyDescent="0.3">
      <c r="A280" s="44">
        <v>0.22727272727272727</v>
      </c>
      <c r="B280">
        <v>26</v>
      </c>
      <c r="C280">
        <v>7</v>
      </c>
      <c r="D280">
        <v>15</v>
      </c>
      <c r="E280">
        <v>18</v>
      </c>
      <c r="F280">
        <v>16</v>
      </c>
      <c r="G280">
        <v>15</v>
      </c>
      <c r="H280">
        <v>7</v>
      </c>
      <c r="I280">
        <v>26</v>
      </c>
      <c r="J280">
        <v>14</v>
      </c>
    </row>
    <row r="281" spans="1:10" x14ac:dyDescent="0.3">
      <c r="A281" s="44">
        <v>0.13636363636363635</v>
      </c>
      <c r="B281">
        <v>22</v>
      </c>
      <c r="C281">
        <v>18</v>
      </c>
      <c r="D281">
        <v>16</v>
      </c>
      <c r="E281">
        <v>13</v>
      </c>
      <c r="F281">
        <v>17</v>
      </c>
      <c r="G281">
        <v>21</v>
      </c>
      <c r="H281">
        <v>11</v>
      </c>
      <c r="I281">
        <v>21</v>
      </c>
      <c r="J281">
        <v>5</v>
      </c>
    </row>
    <row r="282" spans="1:10" x14ac:dyDescent="0.3">
      <c r="A282" s="44">
        <v>0.31818181818181818</v>
      </c>
      <c r="B282">
        <v>22</v>
      </c>
      <c r="C282">
        <v>10</v>
      </c>
      <c r="D282">
        <v>15</v>
      </c>
      <c r="E282">
        <v>16</v>
      </c>
      <c r="F282">
        <v>22</v>
      </c>
      <c r="G282">
        <v>24</v>
      </c>
      <c r="H282">
        <v>4</v>
      </c>
      <c r="I282">
        <v>14</v>
      </c>
      <c r="J282">
        <v>17</v>
      </c>
    </row>
    <row r="283" spans="1:10" x14ac:dyDescent="0.3">
      <c r="A283" s="44">
        <v>0.31818181818181818</v>
      </c>
      <c r="B283">
        <v>20</v>
      </c>
      <c r="C283">
        <v>15</v>
      </c>
      <c r="D283">
        <v>17.7</v>
      </c>
      <c r="E283">
        <v>13.7</v>
      </c>
      <c r="F283">
        <v>16.3</v>
      </c>
      <c r="G283">
        <v>12</v>
      </c>
      <c r="H283">
        <v>17.7</v>
      </c>
      <c r="I283">
        <v>21</v>
      </c>
      <c r="J283">
        <v>10.6</v>
      </c>
    </row>
    <row r="284" spans="1:10" x14ac:dyDescent="0.3">
      <c r="A284" s="44">
        <v>0.18181818181818182</v>
      </c>
      <c r="B284">
        <v>14</v>
      </c>
      <c r="C284">
        <v>14</v>
      </c>
      <c r="D284">
        <v>12</v>
      </c>
      <c r="E284">
        <v>20</v>
      </c>
      <c r="F284">
        <v>21</v>
      </c>
      <c r="G284">
        <v>17</v>
      </c>
      <c r="H284">
        <v>14</v>
      </c>
      <c r="I284">
        <v>7</v>
      </c>
      <c r="J284">
        <v>25</v>
      </c>
    </row>
    <row r="285" spans="1:10" x14ac:dyDescent="0.3">
      <c r="A285" s="44">
        <v>4.5454545454545456E-2</v>
      </c>
      <c r="B285">
        <v>22</v>
      </c>
      <c r="C285">
        <v>19</v>
      </c>
      <c r="D285">
        <v>19</v>
      </c>
      <c r="E285">
        <v>19</v>
      </c>
      <c r="F285">
        <v>10</v>
      </c>
      <c r="G285">
        <v>11</v>
      </c>
      <c r="H285">
        <v>12</v>
      </c>
      <c r="I285">
        <v>24</v>
      </c>
      <c r="J285">
        <v>20</v>
      </c>
    </row>
    <row r="286" spans="1:10" x14ac:dyDescent="0.3">
      <c r="A286" s="44">
        <v>0.45454545454545453</v>
      </c>
      <c r="B286">
        <v>15</v>
      </c>
      <c r="C286">
        <v>12</v>
      </c>
      <c r="D286">
        <v>22</v>
      </c>
      <c r="E286">
        <v>13</v>
      </c>
      <c r="F286">
        <v>17</v>
      </c>
      <c r="G286">
        <v>9</v>
      </c>
      <c r="H286">
        <v>16</v>
      </c>
      <c r="I286">
        <v>24</v>
      </c>
      <c r="J286">
        <v>16</v>
      </c>
    </row>
    <row r="287" spans="1:10" x14ac:dyDescent="0.3">
      <c r="A287" s="44">
        <v>0</v>
      </c>
      <c r="B287">
        <v>13</v>
      </c>
      <c r="C287">
        <v>16</v>
      </c>
      <c r="D287">
        <v>13</v>
      </c>
      <c r="E287">
        <v>21</v>
      </c>
      <c r="F287">
        <v>17</v>
      </c>
      <c r="G287">
        <v>19</v>
      </c>
      <c r="H287">
        <v>17</v>
      </c>
      <c r="I287">
        <v>10</v>
      </c>
      <c r="J287">
        <v>18</v>
      </c>
    </row>
    <row r="288" spans="1:10" x14ac:dyDescent="0.3">
      <c r="A288" s="44">
        <v>0.13636363636363635</v>
      </c>
      <c r="B288">
        <v>18</v>
      </c>
      <c r="C288">
        <v>15</v>
      </c>
      <c r="D288">
        <v>15</v>
      </c>
      <c r="E288">
        <v>9</v>
      </c>
      <c r="F288">
        <v>15</v>
      </c>
      <c r="G288">
        <v>18</v>
      </c>
      <c r="H288">
        <v>14</v>
      </c>
      <c r="I288">
        <v>19</v>
      </c>
      <c r="J288">
        <v>21</v>
      </c>
    </row>
    <row r="289" spans="1:10" x14ac:dyDescent="0.3">
      <c r="A289" s="44">
        <v>0.27272727272727271</v>
      </c>
      <c r="B289">
        <v>14</v>
      </c>
      <c r="C289">
        <v>17</v>
      </c>
      <c r="D289">
        <v>21</v>
      </c>
      <c r="E289">
        <v>14</v>
      </c>
      <c r="F289">
        <v>12</v>
      </c>
      <c r="G289">
        <v>20</v>
      </c>
      <c r="H289">
        <v>15</v>
      </c>
      <c r="I289">
        <v>16</v>
      </c>
      <c r="J289">
        <v>15</v>
      </c>
    </row>
    <row r="290" spans="1:10" x14ac:dyDescent="0.3">
      <c r="A290" s="44">
        <v>0.63636363636363635</v>
      </c>
      <c r="B290">
        <v>16</v>
      </c>
      <c r="C290">
        <v>19</v>
      </c>
      <c r="D290">
        <v>13</v>
      </c>
      <c r="E290">
        <v>15</v>
      </c>
      <c r="F290">
        <v>12</v>
      </c>
      <c r="G290">
        <v>20</v>
      </c>
      <c r="H290">
        <v>18</v>
      </c>
      <c r="I290">
        <v>12</v>
      </c>
      <c r="J290">
        <v>19</v>
      </c>
    </row>
    <row r="291" spans="1:10" x14ac:dyDescent="0.3">
      <c r="A291" s="44">
        <v>0.13636363636363635</v>
      </c>
      <c r="B291">
        <v>13</v>
      </c>
      <c r="C291">
        <v>16</v>
      </c>
      <c r="D291">
        <v>17</v>
      </c>
      <c r="E291">
        <v>22</v>
      </c>
      <c r="F291">
        <v>15</v>
      </c>
      <c r="G291">
        <v>14</v>
      </c>
      <c r="H291">
        <v>19</v>
      </c>
      <c r="I291">
        <v>10</v>
      </c>
      <c r="J291">
        <v>18</v>
      </c>
    </row>
    <row r="292" spans="1:10" x14ac:dyDescent="0.3">
      <c r="A292" s="44">
        <v>0.18181818181818182</v>
      </c>
      <c r="B292">
        <v>18</v>
      </c>
      <c r="C292">
        <v>6</v>
      </c>
      <c r="D292">
        <v>15</v>
      </c>
      <c r="E292">
        <v>20</v>
      </c>
      <c r="F292">
        <v>21</v>
      </c>
      <c r="G292">
        <v>20</v>
      </c>
      <c r="H292">
        <v>12</v>
      </c>
      <c r="I292">
        <v>12</v>
      </c>
      <c r="J292">
        <v>20</v>
      </c>
    </row>
    <row r="293" spans="1:10" x14ac:dyDescent="0.3">
      <c r="A293" s="44">
        <v>0.5</v>
      </c>
      <c r="B293">
        <v>17</v>
      </c>
      <c r="C293">
        <v>17</v>
      </c>
      <c r="D293">
        <v>14</v>
      </c>
      <c r="E293">
        <v>23</v>
      </c>
      <c r="F293">
        <v>17</v>
      </c>
      <c r="G293">
        <v>21</v>
      </c>
      <c r="H293">
        <v>11</v>
      </c>
      <c r="I293">
        <v>7</v>
      </c>
      <c r="J293">
        <v>17</v>
      </c>
    </row>
    <row r="294" spans="1:10" x14ac:dyDescent="0.3">
      <c r="A294" s="44">
        <v>0.5</v>
      </c>
      <c r="B294">
        <v>13</v>
      </c>
      <c r="C294">
        <v>20</v>
      </c>
      <c r="D294">
        <v>16</v>
      </c>
      <c r="E294">
        <v>12</v>
      </c>
      <c r="F294">
        <v>11</v>
      </c>
      <c r="G294">
        <v>17</v>
      </c>
      <c r="H294">
        <v>15</v>
      </c>
      <c r="I294">
        <v>19</v>
      </c>
      <c r="J294">
        <v>21</v>
      </c>
    </row>
    <row r="295" spans="1:10" x14ac:dyDescent="0.3">
      <c r="A295" s="44">
        <v>4.5454545454545456E-2</v>
      </c>
      <c r="B295">
        <v>9</v>
      </c>
      <c r="C295">
        <v>18</v>
      </c>
      <c r="D295">
        <v>24</v>
      </c>
      <c r="E295">
        <v>16</v>
      </c>
      <c r="F295">
        <v>16</v>
      </c>
      <c r="G295">
        <v>11</v>
      </c>
      <c r="H295">
        <v>20</v>
      </c>
      <c r="I295">
        <v>16</v>
      </c>
      <c r="J295">
        <v>14</v>
      </c>
    </row>
    <row r="296" spans="1:10" x14ac:dyDescent="0.3">
      <c r="A296" s="44">
        <v>0.54545454545454541</v>
      </c>
      <c r="B296">
        <v>24</v>
      </c>
      <c r="C296">
        <v>11</v>
      </c>
      <c r="D296">
        <v>19</v>
      </c>
      <c r="E296">
        <v>11</v>
      </c>
      <c r="F296">
        <v>18</v>
      </c>
      <c r="G296">
        <v>13</v>
      </c>
      <c r="H296">
        <v>11</v>
      </c>
      <c r="I296">
        <v>24</v>
      </c>
      <c r="J296">
        <v>13</v>
      </c>
    </row>
    <row r="297" spans="1:10" x14ac:dyDescent="0.3">
      <c r="A297" s="44">
        <v>0.31818181818181818</v>
      </c>
      <c r="B297">
        <v>16</v>
      </c>
      <c r="C297">
        <v>20</v>
      </c>
      <c r="D297">
        <v>17</v>
      </c>
      <c r="E297">
        <v>13</v>
      </c>
      <c r="F297">
        <v>10</v>
      </c>
      <c r="G297">
        <v>22</v>
      </c>
      <c r="H297">
        <v>14</v>
      </c>
      <c r="I297">
        <v>13</v>
      </c>
      <c r="J297">
        <v>19</v>
      </c>
    </row>
    <row r="298" spans="1:10" x14ac:dyDescent="0.3">
      <c r="A298" s="44">
        <v>0.22727272727272727</v>
      </c>
      <c r="B298">
        <v>12</v>
      </c>
      <c r="C298">
        <v>14</v>
      </c>
      <c r="D298">
        <v>14</v>
      </c>
      <c r="E298">
        <v>24</v>
      </c>
      <c r="F298">
        <v>19</v>
      </c>
      <c r="G298">
        <v>10</v>
      </c>
      <c r="H298">
        <v>20</v>
      </c>
      <c r="I298">
        <v>14</v>
      </c>
      <c r="J298">
        <v>17</v>
      </c>
    </row>
    <row r="299" spans="1:10" x14ac:dyDescent="0.3">
      <c r="A299" s="44">
        <v>9.0909090909090912E-2</v>
      </c>
      <c r="B299">
        <v>13</v>
      </c>
      <c r="C299">
        <v>21</v>
      </c>
      <c r="D299">
        <v>16</v>
      </c>
      <c r="E299">
        <v>22</v>
      </c>
      <c r="F299">
        <v>14</v>
      </c>
      <c r="G299">
        <v>19</v>
      </c>
      <c r="H299">
        <v>6</v>
      </c>
      <c r="I299">
        <v>9</v>
      </c>
      <c r="J299">
        <v>24</v>
      </c>
    </row>
    <row r="300" spans="1:10" x14ac:dyDescent="0.3">
      <c r="A300" s="44">
        <v>0.22727272727272727</v>
      </c>
      <c r="B300">
        <v>20</v>
      </c>
      <c r="C300">
        <v>13</v>
      </c>
      <c r="D300">
        <v>13</v>
      </c>
      <c r="E300">
        <v>15</v>
      </c>
      <c r="F300">
        <v>23</v>
      </c>
      <c r="G300">
        <v>15</v>
      </c>
      <c r="H300">
        <v>8</v>
      </c>
      <c r="I300">
        <v>15</v>
      </c>
      <c r="J300">
        <v>22</v>
      </c>
    </row>
    <row r="301" spans="1:10" x14ac:dyDescent="0.3">
      <c r="A301" s="44">
        <v>0.59090909090909094</v>
      </c>
      <c r="B301">
        <v>16</v>
      </c>
      <c r="C301">
        <v>14</v>
      </c>
      <c r="D301">
        <v>16</v>
      </c>
      <c r="E301">
        <v>16</v>
      </c>
      <c r="F301">
        <v>17</v>
      </c>
      <c r="G301">
        <v>9</v>
      </c>
      <c r="H301">
        <v>17</v>
      </c>
      <c r="I301">
        <v>18</v>
      </c>
      <c r="J301">
        <v>21</v>
      </c>
    </row>
    <row r="302" spans="1:10" x14ac:dyDescent="0.3">
      <c r="A302" s="44">
        <v>0.63636363636363635</v>
      </c>
      <c r="B302">
        <v>18</v>
      </c>
      <c r="C302">
        <v>12</v>
      </c>
      <c r="D302">
        <v>18</v>
      </c>
      <c r="E302">
        <v>17</v>
      </c>
      <c r="F302">
        <v>18</v>
      </c>
      <c r="G302">
        <v>10</v>
      </c>
      <c r="H302">
        <v>20</v>
      </c>
      <c r="I302">
        <v>21</v>
      </c>
      <c r="J302">
        <v>10</v>
      </c>
    </row>
    <row r="303" spans="1:10" x14ac:dyDescent="0.3">
      <c r="A303" s="44">
        <v>0.18181818181818182</v>
      </c>
      <c r="B303">
        <v>17</v>
      </c>
      <c r="C303">
        <v>12</v>
      </c>
      <c r="D303">
        <v>14</v>
      </c>
      <c r="E303">
        <v>18</v>
      </c>
      <c r="F303">
        <v>15</v>
      </c>
      <c r="G303">
        <v>28</v>
      </c>
      <c r="H303">
        <v>7</v>
      </c>
      <c r="I303">
        <v>11</v>
      </c>
      <c r="J303">
        <v>22</v>
      </c>
    </row>
    <row r="304" spans="1:10" x14ac:dyDescent="0.3">
      <c r="A304" s="44">
        <v>0.27272727272727271</v>
      </c>
      <c r="B304">
        <v>10</v>
      </c>
      <c r="C304">
        <v>22</v>
      </c>
      <c r="D304">
        <v>19</v>
      </c>
      <c r="E304">
        <v>15</v>
      </c>
      <c r="F304">
        <v>9</v>
      </c>
      <c r="G304">
        <v>13</v>
      </c>
      <c r="H304">
        <v>24</v>
      </c>
      <c r="I304">
        <v>17</v>
      </c>
      <c r="J304">
        <v>15</v>
      </c>
    </row>
    <row r="305" spans="1:10" x14ac:dyDescent="0.3">
      <c r="A305" s="44">
        <v>0.31818181818181818</v>
      </c>
      <c r="B305">
        <v>10</v>
      </c>
      <c r="C305">
        <v>20</v>
      </c>
      <c r="D305">
        <v>13</v>
      </c>
      <c r="E305">
        <v>18</v>
      </c>
      <c r="F305">
        <v>20</v>
      </c>
      <c r="G305">
        <v>10</v>
      </c>
      <c r="H305">
        <v>26</v>
      </c>
      <c r="I305">
        <v>11</v>
      </c>
      <c r="J305">
        <v>16</v>
      </c>
    </row>
    <row r="306" spans="1:10" x14ac:dyDescent="0.3">
      <c r="A306" s="44">
        <v>4.5454545454545456E-2</v>
      </c>
      <c r="B306">
        <v>20</v>
      </c>
      <c r="C306">
        <v>10</v>
      </c>
      <c r="D306">
        <v>16</v>
      </c>
      <c r="E306">
        <v>25</v>
      </c>
      <c r="F306">
        <v>18</v>
      </c>
      <c r="G306">
        <v>20</v>
      </c>
      <c r="H306">
        <v>13</v>
      </c>
      <c r="I306">
        <v>6</v>
      </c>
      <c r="J306">
        <v>16</v>
      </c>
    </row>
    <row r="307" spans="1:10" x14ac:dyDescent="0.3">
      <c r="A307" s="44">
        <v>0.36363636363636365</v>
      </c>
      <c r="B307">
        <v>17</v>
      </c>
      <c r="C307">
        <v>9</v>
      </c>
      <c r="D307">
        <v>17</v>
      </c>
      <c r="E307">
        <v>17</v>
      </c>
      <c r="F307">
        <v>20</v>
      </c>
      <c r="G307">
        <v>18</v>
      </c>
      <c r="H307">
        <v>14</v>
      </c>
      <c r="I307">
        <v>15</v>
      </c>
      <c r="J307">
        <v>17</v>
      </c>
    </row>
    <row r="308" spans="1:10" x14ac:dyDescent="0.3">
      <c r="A308" s="44">
        <v>0</v>
      </c>
      <c r="B308">
        <v>27</v>
      </c>
      <c r="C308">
        <v>15</v>
      </c>
      <c r="D308">
        <v>17</v>
      </c>
      <c r="E308">
        <v>7</v>
      </c>
      <c r="F308">
        <v>14</v>
      </c>
      <c r="G308">
        <v>17</v>
      </c>
      <c r="H308">
        <v>11</v>
      </c>
      <c r="I308">
        <v>22</v>
      </c>
      <c r="J308">
        <v>14</v>
      </c>
    </row>
    <row r="309" spans="1:10" x14ac:dyDescent="0.3">
      <c r="A309" s="44">
        <v>0</v>
      </c>
      <c r="B309">
        <v>14</v>
      </c>
      <c r="C309">
        <v>17</v>
      </c>
      <c r="D309">
        <v>19</v>
      </c>
      <c r="E309">
        <v>12</v>
      </c>
      <c r="F309">
        <v>16</v>
      </c>
      <c r="G309">
        <v>17</v>
      </c>
      <c r="H309">
        <v>18</v>
      </c>
      <c r="I309">
        <v>13</v>
      </c>
      <c r="J309">
        <v>18</v>
      </c>
    </row>
    <row r="310" spans="1:10" x14ac:dyDescent="0.3">
      <c r="A310" s="44">
        <v>0.72727272727272729</v>
      </c>
      <c r="B310">
        <v>21</v>
      </c>
      <c r="C310">
        <v>7</v>
      </c>
      <c r="D310">
        <v>16</v>
      </c>
      <c r="E310">
        <v>22</v>
      </c>
      <c r="F310">
        <v>22</v>
      </c>
      <c r="G310">
        <v>18</v>
      </c>
      <c r="H310">
        <v>12</v>
      </c>
      <c r="I310">
        <v>8</v>
      </c>
      <c r="J310">
        <v>18</v>
      </c>
    </row>
    <row r="311" spans="1:10" x14ac:dyDescent="0.3">
      <c r="A311" s="44">
        <v>1</v>
      </c>
      <c r="B311">
        <v>18</v>
      </c>
      <c r="C311">
        <v>13</v>
      </c>
      <c r="D311">
        <v>12</v>
      </c>
      <c r="E311">
        <v>18</v>
      </c>
      <c r="F311">
        <v>18</v>
      </c>
      <c r="G311">
        <v>17</v>
      </c>
      <c r="H311">
        <v>13</v>
      </c>
      <c r="I311">
        <v>12</v>
      </c>
      <c r="J311">
        <v>23</v>
      </c>
    </row>
    <row r="312" spans="1:10" x14ac:dyDescent="0.3">
      <c r="A312" s="44">
        <v>0.59090909090909094</v>
      </c>
      <c r="B312">
        <v>11</v>
      </c>
      <c r="C312">
        <v>19</v>
      </c>
      <c r="D312">
        <v>20</v>
      </c>
      <c r="E312">
        <v>17</v>
      </c>
      <c r="F312">
        <v>17</v>
      </c>
      <c r="G312">
        <v>19</v>
      </c>
      <c r="H312">
        <v>7</v>
      </c>
      <c r="I312">
        <v>10</v>
      </c>
      <c r="J312">
        <v>24</v>
      </c>
    </row>
    <row r="313" spans="1:10" x14ac:dyDescent="0.3">
      <c r="A313" s="44">
        <v>0.63636363636363635</v>
      </c>
      <c r="B313">
        <v>22</v>
      </c>
      <c r="C313">
        <v>15</v>
      </c>
      <c r="D313">
        <v>19</v>
      </c>
      <c r="E313">
        <v>13</v>
      </c>
      <c r="F313">
        <v>16</v>
      </c>
      <c r="G313">
        <v>17</v>
      </c>
      <c r="H313">
        <v>10</v>
      </c>
      <c r="I313">
        <v>10</v>
      </c>
      <c r="J313">
        <v>22</v>
      </c>
    </row>
    <row r="314" spans="1:10" x14ac:dyDescent="0.3">
      <c r="A314" s="44">
        <v>0.18181818181818182</v>
      </c>
      <c r="B314">
        <v>11</v>
      </c>
      <c r="C314">
        <v>10</v>
      </c>
      <c r="D314">
        <v>24</v>
      </c>
      <c r="E314">
        <v>17</v>
      </c>
      <c r="F314">
        <v>15</v>
      </c>
      <c r="G314">
        <v>16</v>
      </c>
      <c r="H314">
        <v>14</v>
      </c>
      <c r="I314">
        <v>13</v>
      </c>
      <c r="J314">
        <v>24</v>
      </c>
    </row>
    <row r="315" spans="1:10" x14ac:dyDescent="0.3">
      <c r="A315" s="44">
        <v>0.77272727272727271</v>
      </c>
    </row>
    <row r="316" spans="1:10" x14ac:dyDescent="0.3">
      <c r="A316" s="44">
        <v>0.59090909090909094</v>
      </c>
      <c r="B316">
        <v>15</v>
      </c>
      <c r="C316">
        <v>16</v>
      </c>
      <c r="D316">
        <v>11</v>
      </c>
      <c r="E316">
        <v>12</v>
      </c>
      <c r="F316">
        <v>17</v>
      </c>
      <c r="G316">
        <v>18</v>
      </c>
      <c r="H316">
        <v>10</v>
      </c>
      <c r="I316">
        <v>18</v>
      </c>
      <c r="J316">
        <v>27</v>
      </c>
    </row>
    <row r="317" spans="1:10" x14ac:dyDescent="0.3">
      <c r="A317" s="44">
        <v>0.40909090909090912</v>
      </c>
      <c r="B317">
        <v>23</v>
      </c>
      <c r="C317">
        <v>15</v>
      </c>
      <c r="D317">
        <v>16</v>
      </c>
      <c r="E317">
        <v>17</v>
      </c>
      <c r="F317">
        <v>15</v>
      </c>
      <c r="G317">
        <v>15</v>
      </c>
      <c r="H317">
        <v>12</v>
      </c>
      <c r="I317">
        <v>20</v>
      </c>
      <c r="J317">
        <v>11</v>
      </c>
    </row>
    <row r="318" spans="1:10" x14ac:dyDescent="0.3">
      <c r="A318" s="44">
        <v>0.45454545454545453</v>
      </c>
    </row>
    <row r="319" spans="1:10" x14ac:dyDescent="0.3">
      <c r="A319" s="44">
        <v>4.5454545454545456E-2</v>
      </c>
      <c r="B319">
        <v>20</v>
      </c>
      <c r="C319">
        <v>16</v>
      </c>
      <c r="D319">
        <v>18</v>
      </c>
      <c r="E319">
        <v>17</v>
      </c>
      <c r="F319">
        <v>12</v>
      </c>
      <c r="G319">
        <v>14</v>
      </c>
      <c r="H319">
        <v>16</v>
      </c>
      <c r="I319">
        <v>14</v>
      </c>
      <c r="J319">
        <v>17</v>
      </c>
    </row>
    <row r="320" spans="1:10" x14ac:dyDescent="0.3">
      <c r="A320" s="44">
        <v>0</v>
      </c>
      <c r="B320">
        <v>13</v>
      </c>
      <c r="C320">
        <v>20</v>
      </c>
      <c r="D320">
        <v>10</v>
      </c>
      <c r="E320">
        <v>17</v>
      </c>
      <c r="F320">
        <v>15</v>
      </c>
      <c r="G320">
        <v>18</v>
      </c>
      <c r="H320">
        <v>26</v>
      </c>
      <c r="I320">
        <v>11</v>
      </c>
      <c r="J320">
        <v>14</v>
      </c>
    </row>
    <row r="321" spans="1:10" x14ac:dyDescent="0.3">
      <c r="A321" s="44">
        <v>0</v>
      </c>
      <c r="B321">
        <v>14</v>
      </c>
      <c r="C321">
        <v>21</v>
      </c>
      <c r="D321">
        <v>18</v>
      </c>
      <c r="E321">
        <v>13</v>
      </c>
      <c r="F321">
        <v>12</v>
      </c>
      <c r="G321">
        <v>21</v>
      </c>
      <c r="H321">
        <v>14</v>
      </c>
      <c r="I321">
        <v>20</v>
      </c>
      <c r="J321">
        <v>11</v>
      </c>
    </row>
    <row r="322" spans="1:10" x14ac:dyDescent="0.3">
      <c r="A322" s="44">
        <v>0.36363636363636365</v>
      </c>
      <c r="B322">
        <v>21</v>
      </c>
      <c r="C322">
        <v>25</v>
      </c>
      <c r="D322">
        <v>15</v>
      </c>
      <c r="E322">
        <v>13</v>
      </c>
      <c r="F322">
        <v>14</v>
      </c>
      <c r="G322">
        <v>18</v>
      </c>
      <c r="H322">
        <v>8</v>
      </c>
      <c r="I322">
        <v>14</v>
      </c>
      <c r="J322">
        <v>16</v>
      </c>
    </row>
    <row r="323" spans="1:10" x14ac:dyDescent="0.3">
      <c r="A323" s="44">
        <v>0.5</v>
      </c>
      <c r="B323">
        <v>12</v>
      </c>
      <c r="C323">
        <v>19</v>
      </c>
      <c r="D323">
        <v>14</v>
      </c>
      <c r="E323">
        <v>16</v>
      </c>
      <c r="F323">
        <v>13</v>
      </c>
      <c r="G323">
        <v>16</v>
      </c>
      <c r="H323">
        <v>20</v>
      </c>
      <c r="I323">
        <v>17</v>
      </c>
      <c r="J323">
        <v>17</v>
      </c>
    </row>
    <row r="324" spans="1:10" x14ac:dyDescent="0.3">
      <c r="A324" s="44">
        <v>0.68181818181818177</v>
      </c>
      <c r="B324">
        <v>9</v>
      </c>
      <c r="C324">
        <v>26</v>
      </c>
      <c r="D324">
        <v>14</v>
      </c>
      <c r="E324">
        <v>22</v>
      </c>
      <c r="F324">
        <v>13</v>
      </c>
      <c r="G324">
        <v>19</v>
      </c>
      <c r="H324">
        <v>21</v>
      </c>
      <c r="I324">
        <v>3</v>
      </c>
      <c r="J324">
        <v>17</v>
      </c>
    </row>
    <row r="325" spans="1:10" x14ac:dyDescent="0.3">
      <c r="A325" s="44">
        <v>0.45454545454545453</v>
      </c>
      <c r="B325">
        <v>18</v>
      </c>
      <c r="C325">
        <v>17</v>
      </c>
      <c r="D325">
        <v>11</v>
      </c>
      <c r="E325">
        <v>26</v>
      </c>
      <c r="F325">
        <v>13</v>
      </c>
      <c r="G325">
        <v>19</v>
      </c>
      <c r="H325">
        <v>8</v>
      </c>
      <c r="I325">
        <v>5</v>
      </c>
      <c r="J325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Aleksey Malin</cp:lastModifiedBy>
  <dcterms:created xsi:type="dcterms:W3CDTF">2020-10-23T18:31:01Z</dcterms:created>
  <dcterms:modified xsi:type="dcterms:W3CDTF">2020-10-31T10:56:15Z</dcterms:modified>
</cp:coreProperties>
</file>