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 Rev Team\001 Budget\2016\预算系统\"/>
    </mc:Choice>
  </mc:AlternateContent>
  <bookViews>
    <workbookView xWindow="0" yWindow="0" windowWidth="20490" windowHeight="7560" tabRatio="733"/>
  </bookViews>
  <sheets>
    <sheet name="各部门汇总表" sheetId="1" r:id="rId1"/>
    <sheet name="1 媒体采购明细" sheetId="2" r:id="rId2"/>
    <sheet name="2 大内容日常费用明细" sheetId="5" r:id="rId3"/>
    <sheet name="3 体育明细" sheetId="4" r:id="rId4"/>
    <sheet name="4 市场部明细" sheetId="3" r:id="rId5"/>
    <sheet name="5 快站" sheetId="7" r:id="rId6"/>
    <sheet name="6 手机搜狐网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I3" i="4"/>
  <c r="L19" i="7" l="1"/>
  <c r="K19" i="7"/>
  <c r="J19" i="7"/>
  <c r="I19" i="7"/>
  <c r="M19" i="7" s="1"/>
  <c r="F19" i="7"/>
  <c r="E19" i="7"/>
  <c r="D19" i="7"/>
  <c r="C19" i="7"/>
  <c r="G19" i="7" s="1"/>
  <c r="M17" i="7"/>
  <c r="O17" i="7" s="1"/>
  <c r="G17" i="7"/>
  <c r="M16" i="7"/>
  <c r="O16" i="7" s="1"/>
  <c r="G16" i="7"/>
  <c r="M15" i="7"/>
  <c r="G15" i="7"/>
  <c r="L13" i="7"/>
  <c r="K13" i="7"/>
  <c r="J13" i="7"/>
  <c r="I13" i="7"/>
  <c r="F13" i="7"/>
  <c r="E13" i="7"/>
  <c r="D13" i="7"/>
  <c r="C13" i="7"/>
  <c r="O11" i="7"/>
  <c r="M11" i="7"/>
  <c r="G11" i="7"/>
  <c r="M10" i="7"/>
  <c r="G10" i="7"/>
  <c r="M9" i="7"/>
  <c r="O9" i="7" s="1"/>
  <c r="G9" i="7"/>
  <c r="L7" i="7"/>
  <c r="K7" i="7"/>
  <c r="J7" i="7"/>
  <c r="I7" i="7"/>
  <c r="F7" i="7"/>
  <c r="E7" i="7"/>
  <c r="D7" i="7"/>
  <c r="C7" i="7"/>
  <c r="M5" i="7"/>
  <c r="O5" i="7" s="1"/>
  <c r="G5" i="7"/>
  <c r="M4" i="7"/>
  <c r="G4" i="7"/>
  <c r="M3" i="7"/>
  <c r="O3" i="7" s="1"/>
  <c r="G3" i="7"/>
  <c r="G13" i="7" l="1"/>
  <c r="O4" i="7"/>
  <c r="G7" i="7"/>
  <c r="M7" i="7"/>
  <c r="O15" i="7"/>
  <c r="O7" i="7"/>
  <c r="O10" i="7"/>
  <c r="O13" i="7" s="1"/>
  <c r="M13" i="7"/>
  <c r="O19" i="7"/>
  <c r="G17" i="5" l="1"/>
  <c r="G16" i="5"/>
  <c r="G15" i="5"/>
  <c r="G11" i="5"/>
  <c r="G10" i="5"/>
  <c r="G9" i="5"/>
  <c r="G5" i="5"/>
  <c r="G4" i="5"/>
  <c r="G3" i="5"/>
  <c r="F37" i="5"/>
  <c r="E37" i="5"/>
  <c r="D37" i="5"/>
  <c r="C37" i="5"/>
  <c r="L37" i="5"/>
  <c r="K37" i="5"/>
  <c r="J37" i="5"/>
  <c r="I37" i="5"/>
  <c r="G35" i="5"/>
  <c r="M35" i="5"/>
  <c r="G34" i="5"/>
  <c r="M34" i="5"/>
  <c r="G33" i="5"/>
  <c r="M33" i="5"/>
  <c r="G32" i="5"/>
  <c r="M32" i="5"/>
  <c r="F30" i="5"/>
  <c r="E30" i="5"/>
  <c r="D30" i="5"/>
  <c r="C30" i="5"/>
  <c r="L30" i="5"/>
  <c r="K30" i="5"/>
  <c r="J30" i="5"/>
  <c r="I30" i="5"/>
  <c r="G28" i="5"/>
  <c r="M28" i="5"/>
  <c r="O28" i="5" s="1"/>
  <c r="G27" i="5"/>
  <c r="M27" i="5"/>
  <c r="G26" i="5"/>
  <c r="M26" i="5"/>
  <c r="O26" i="5" s="1"/>
  <c r="G25" i="5"/>
  <c r="M25" i="5"/>
  <c r="F23" i="5"/>
  <c r="E23" i="5"/>
  <c r="D23" i="5"/>
  <c r="C23" i="5"/>
  <c r="L23" i="5"/>
  <c r="K23" i="5"/>
  <c r="J23" i="5"/>
  <c r="I23" i="5"/>
  <c r="G21" i="5"/>
  <c r="M21" i="5"/>
  <c r="F19" i="5"/>
  <c r="E19" i="5"/>
  <c r="D19" i="5"/>
  <c r="C19" i="5"/>
  <c r="I19" i="5"/>
  <c r="M17" i="5"/>
  <c r="O17" i="5" s="1"/>
  <c r="M16" i="5"/>
  <c r="L19" i="5"/>
  <c r="J19" i="5"/>
  <c r="F13" i="5"/>
  <c r="D13" i="5"/>
  <c r="C13" i="5"/>
  <c r="L13" i="5"/>
  <c r="K13" i="5"/>
  <c r="J13" i="5"/>
  <c r="I13" i="5"/>
  <c r="M11" i="5"/>
  <c r="M10" i="5"/>
  <c r="O10" i="5" s="1"/>
  <c r="E13" i="5"/>
  <c r="M9" i="5"/>
  <c r="O9" i="5" s="1"/>
  <c r="F7" i="5"/>
  <c r="E7" i="5"/>
  <c r="D7" i="5"/>
  <c r="C7" i="5"/>
  <c r="L7" i="5"/>
  <c r="K7" i="5"/>
  <c r="J7" i="5"/>
  <c r="I7" i="5"/>
  <c r="M5" i="5"/>
  <c r="M4" i="5"/>
  <c r="M3" i="5"/>
  <c r="O3" i="5" s="1"/>
  <c r="N3" i="2"/>
  <c r="I3" i="2"/>
  <c r="O4" i="5" l="1"/>
  <c r="O11" i="5"/>
  <c r="O25" i="5"/>
  <c r="O34" i="5"/>
  <c r="O5" i="5"/>
  <c r="O32" i="5"/>
  <c r="O16" i="5"/>
  <c r="O33" i="5"/>
  <c r="M7" i="5"/>
  <c r="G7" i="5"/>
  <c r="O13" i="5"/>
  <c r="M13" i="5"/>
  <c r="G13" i="5"/>
  <c r="M30" i="5"/>
  <c r="G30" i="5"/>
  <c r="G19" i="5"/>
  <c r="O27" i="5"/>
  <c r="M37" i="5"/>
  <c r="G37" i="5"/>
  <c r="M15" i="5"/>
  <c r="O15" i="5" s="1"/>
  <c r="O19" i="5" s="1"/>
  <c r="O21" i="5"/>
  <c r="O23" i="5" s="1"/>
  <c r="K19" i="5"/>
  <c r="M19" i="5" s="1"/>
  <c r="M23" i="5"/>
  <c r="G23" i="5"/>
  <c r="O30" i="5"/>
  <c r="O35" i="5"/>
  <c r="O7" i="5"/>
  <c r="O37" i="5" l="1"/>
  <c r="F69" i="1" l="1"/>
  <c r="E69" i="1"/>
  <c r="D69" i="1"/>
  <c r="C69" i="1"/>
  <c r="G68" i="1"/>
  <c r="G67" i="1"/>
  <c r="G66" i="1"/>
  <c r="G69" i="1" s="1"/>
  <c r="F62" i="1"/>
  <c r="E62" i="1"/>
  <c r="D62" i="1"/>
  <c r="C62" i="1"/>
  <c r="G60" i="1" l="1"/>
  <c r="G61" i="1"/>
  <c r="G59" i="1"/>
  <c r="G62" i="1" l="1"/>
  <c r="F55" i="1" l="1"/>
  <c r="E55" i="1"/>
  <c r="D55" i="1"/>
  <c r="C55" i="1"/>
  <c r="G51" i="1"/>
  <c r="G53" i="1" l="1"/>
  <c r="G54" i="1"/>
  <c r="G52" i="1"/>
  <c r="G55" i="1" l="1"/>
  <c r="G46" i="1" l="1"/>
  <c r="G45" i="1"/>
  <c r="D47" i="1"/>
  <c r="G44" i="1"/>
  <c r="F47" i="1"/>
  <c r="E47" i="1"/>
  <c r="C47" i="1"/>
  <c r="G43" i="1" l="1"/>
  <c r="G47" i="1" s="1"/>
  <c r="G38" i="1" l="1"/>
  <c r="D39" i="1"/>
  <c r="E39" i="1"/>
  <c r="F39" i="1"/>
  <c r="C39" i="1"/>
  <c r="G37" i="1"/>
  <c r="G36" i="1"/>
  <c r="G35" i="1"/>
  <c r="G39" i="1" l="1"/>
  <c r="D31" i="1" l="1"/>
  <c r="F31" i="1"/>
  <c r="E31" i="1"/>
  <c r="G28" i="1" l="1"/>
  <c r="G29" i="1"/>
  <c r="G30" i="1"/>
  <c r="G27" i="1"/>
  <c r="C31" i="1"/>
  <c r="G26" i="1" l="1"/>
  <c r="G31" i="1" s="1"/>
  <c r="F21" i="1" l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E17" i="1" s="1"/>
  <c r="D18" i="1"/>
  <c r="D17" i="1" s="1"/>
  <c r="D22" i="1" s="1"/>
  <c r="C18" i="1"/>
  <c r="F17" i="1"/>
  <c r="F22" i="1" s="1"/>
  <c r="E22" i="1" l="1"/>
  <c r="G18" i="1"/>
  <c r="G19" i="1"/>
  <c r="G21" i="1"/>
  <c r="G20" i="1"/>
  <c r="C17" i="1"/>
  <c r="C22" i="1" s="1"/>
  <c r="G17" i="1" l="1"/>
  <c r="G22" i="1" s="1"/>
  <c r="F13" i="1" l="1"/>
  <c r="E13" i="1"/>
  <c r="D13" i="1"/>
  <c r="C13" i="1"/>
  <c r="G12" i="1"/>
  <c r="G11" i="1"/>
  <c r="G10" i="1"/>
  <c r="G13" i="1" s="1"/>
  <c r="D6" i="1"/>
  <c r="G5" i="1"/>
  <c r="F6" i="1"/>
  <c r="E6" i="1"/>
  <c r="C6" i="1"/>
  <c r="G4" i="1" l="1"/>
  <c r="G6" i="1" s="1"/>
</calcChain>
</file>

<file path=xl/sharedStrings.xml><?xml version="1.0" encoding="utf-8"?>
<sst xmlns="http://schemas.openxmlformats.org/spreadsheetml/2006/main" count="330" uniqueCount="149">
  <si>
    <t>费用类别</t>
    <phoneticPr fontId="4" type="noConversion"/>
  </si>
  <si>
    <t>2016Q1</t>
  </si>
  <si>
    <t>2016Q1</t>
    <phoneticPr fontId="3" type="noConversion"/>
  </si>
  <si>
    <t>2016Q2</t>
  </si>
  <si>
    <t>2016Q2</t>
    <phoneticPr fontId="3" type="noConversion"/>
  </si>
  <si>
    <t>2016Q3</t>
  </si>
  <si>
    <t>2016Q3</t>
    <phoneticPr fontId="3" type="noConversion"/>
  </si>
  <si>
    <t>2016Q4</t>
  </si>
  <si>
    <t>2016Q4</t>
    <phoneticPr fontId="3" type="noConversion"/>
  </si>
  <si>
    <t>2016年</t>
    <phoneticPr fontId="4" type="noConversion"/>
  </si>
  <si>
    <t>大数据中心</t>
    <phoneticPr fontId="3" type="noConversion"/>
  </si>
  <si>
    <t>销售</t>
    <phoneticPr fontId="3" type="noConversion"/>
  </si>
  <si>
    <t>稿酬</t>
    <phoneticPr fontId="4" type="noConversion"/>
  </si>
  <si>
    <t>大内容</t>
    <phoneticPr fontId="4" type="noConversion"/>
  </si>
  <si>
    <t>媒体采购</t>
    <phoneticPr fontId="3" type="noConversion"/>
  </si>
  <si>
    <t>稿酬</t>
    <phoneticPr fontId="3" type="noConversion"/>
  </si>
  <si>
    <t>T&amp;E</t>
    <phoneticPr fontId="3" type="noConversion"/>
  </si>
  <si>
    <t>A&amp;P</t>
    <phoneticPr fontId="3" type="noConversion"/>
  </si>
  <si>
    <t>Professional fee</t>
    <phoneticPr fontId="3" type="noConversion"/>
  </si>
  <si>
    <t>内容活动费</t>
    <phoneticPr fontId="3" type="noConversion"/>
  </si>
  <si>
    <t>T&amp;E</t>
    <phoneticPr fontId="3" type="noConversion"/>
  </si>
  <si>
    <t>A&amp;P</t>
    <phoneticPr fontId="3" type="noConversion"/>
  </si>
  <si>
    <t>Professional fee</t>
    <phoneticPr fontId="3" type="noConversion"/>
  </si>
  <si>
    <t>Sales Cost</t>
    <phoneticPr fontId="3" type="noConversion"/>
  </si>
  <si>
    <t>Sales Cost</t>
    <phoneticPr fontId="3" type="noConversion"/>
  </si>
  <si>
    <t>T&amp;E</t>
    <phoneticPr fontId="3" type="noConversion"/>
  </si>
  <si>
    <t>合计</t>
    <phoneticPr fontId="3" type="noConversion"/>
  </si>
  <si>
    <t>大事项</t>
    <phoneticPr fontId="3" type="noConversion"/>
  </si>
  <si>
    <t>体育</t>
    <phoneticPr fontId="3" type="noConversion"/>
  </si>
  <si>
    <t>市场部</t>
    <phoneticPr fontId="3" type="noConversion"/>
  </si>
  <si>
    <t>日常推广费用</t>
    <phoneticPr fontId="3" type="noConversion"/>
  </si>
  <si>
    <t>流量采购</t>
    <phoneticPr fontId="3" type="noConversion"/>
  </si>
  <si>
    <t>市场调研费用</t>
    <phoneticPr fontId="3" type="noConversion"/>
  </si>
  <si>
    <t>快站、技术平台</t>
    <phoneticPr fontId="4" type="noConversion"/>
  </si>
  <si>
    <t>A&amp;P</t>
    <phoneticPr fontId="3" type="noConversion"/>
  </si>
  <si>
    <t>Professional fee</t>
    <phoneticPr fontId="3" type="noConversion"/>
  </si>
  <si>
    <t>业务成本</t>
    <phoneticPr fontId="3" type="noConversion"/>
  </si>
  <si>
    <t>社交产品中心</t>
    <phoneticPr fontId="3" type="noConversion"/>
  </si>
  <si>
    <t>A&amp;P</t>
    <phoneticPr fontId="3" type="noConversion"/>
  </si>
  <si>
    <t>业务成本</t>
    <phoneticPr fontId="3" type="noConversion"/>
  </si>
  <si>
    <t>新闻客户端</t>
    <phoneticPr fontId="3" type="noConversion"/>
  </si>
  <si>
    <t>渠道费</t>
    <phoneticPr fontId="3" type="noConversion"/>
  </si>
  <si>
    <t>A&amp;P</t>
    <phoneticPr fontId="3" type="noConversion"/>
  </si>
  <si>
    <t>研发费</t>
    <phoneticPr fontId="3" type="noConversion"/>
  </si>
  <si>
    <t>2016Q1</t>
    <phoneticPr fontId="3" type="noConversion"/>
  </si>
  <si>
    <t>手机搜狐网</t>
    <phoneticPr fontId="3" type="noConversion"/>
  </si>
  <si>
    <t>媒体名称</t>
  </si>
  <si>
    <t>PR单号</t>
    <phoneticPr fontId="3" type="noConversion"/>
  </si>
  <si>
    <t>涨幅</t>
    <phoneticPr fontId="3" type="noConversion"/>
  </si>
  <si>
    <t>合同总额</t>
    <phoneticPr fontId="10" type="noConversion"/>
  </si>
  <si>
    <t>合同
截止日期</t>
    <phoneticPr fontId="10" type="noConversion"/>
  </si>
  <si>
    <t>新华社</t>
  </si>
  <si>
    <t>新华通讯社北京分社</t>
  </si>
  <si>
    <t>供应商
（和付款单一致）</t>
    <phoneticPr fontId="3" type="noConversion"/>
  </si>
  <si>
    <t>PR1303110002</t>
  </si>
  <si>
    <t>已签合同信息</t>
    <phoneticPr fontId="10" type="noConversion"/>
  </si>
  <si>
    <t>续签合同信息</t>
    <phoneticPr fontId="10" type="noConversion"/>
  </si>
  <si>
    <t>合同金额/年</t>
    <phoneticPr fontId="3" type="noConversion"/>
  </si>
  <si>
    <t>合同金额/年</t>
    <phoneticPr fontId="3" type="noConversion"/>
  </si>
  <si>
    <t>2016年费用</t>
    <phoneticPr fontId="3" type="noConversion"/>
  </si>
  <si>
    <t>系统自行计算</t>
    <phoneticPr fontId="3" type="noConversion"/>
  </si>
  <si>
    <t>业务线员工填</t>
    <phoneticPr fontId="3" type="noConversion"/>
  </si>
  <si>
    <t>从PR系统导入</t>
    <phoneticPr fontId="3" type="noConversion"/>
  </si>
  <si>
    <t>描述</t>
    <phoneticPr fontId="3" type="noConversion"/>
  </si>
  <si>
    <t>2015Q3</t>
  </si>
  <si>
    <t>2016-2015</t>
    <phoneticPr fontId="4" type="noConversion"/>
  </si>
  <si>
    <t>日常稿酬</t>
    <phoneticPr fontId="4" type="noConversion"/>
  </si>
  <si>
    <t>T&amp;E</t>
    <phoneticPr fontId="10" type="noConversion"/>
  </si>
  <si>
    <t>差旅&amp;日常报销&amp;团建</t>
    <phoneticPr fontId="4" type="noConversion"/>
  </si>
  <si>
    <t>数据分析</t>
    <phoneticPr fontId="4" type="noConversion"/>
  </si>
  <si>
    <t>日常稿酬</t>
  </si>
  <si>
    <t>大项目报道费用</t>
    <phoneticPr fontId="4" type="noConversion"/>
  </si>
  <si>
    <t>T&amp;E</t>
    <phoneticPr fontId="10" type="noConversion"/>
  </si>
  <si>
    <t>内容活动费</t>
    <phoneticPr fontId="4" type="noConversion"/>
  </si>
  <si>
    <t>创客</t>
    <phoneticPr fontId="4" type="noConversion"/>
  </si>
  <si>
    <t>差旅&amp;日常报销&amp;团建</t>
    <phoneticPr fontId="4" type="noConversion"/>
  </si>
  <si>
    <t>稿酬</t>
    <phoneticPr fontId="4" type="noConversion"/>
  </si>
  <si>
    <t>内容活动费</t>
    <phoneticPr fontId="4" type="noConversion"/>
  </si>
  <si>
    <t>论坛</t>
    <phoneticPr fontId="4" type="noConversion"/>
  </si>
  <si>
    <t>2015（从预算系统导入）</t>
    <phoneticPr fontId="3" type="noConversion"/>
  </si>
  <si>
    <t>2016年费用</t>
    <phoneticPr fontId="3" type="noConversion"/>
  </si>
  <si>
    <t>variance</t>
    <phoneticPr fontId="3" type="noConversion"/>
  </si>
  <si>
    <t>费用类别</t>
    <phoneticPr fontId="3" type="noConversion"/>
  </si>
  <si>
    <t>大项目报道费用（航展系列、一带一路）</t>
    <phoneticPr fontId="4" type="noConversion"/>
  </si>
  <si>
    <t>2015Q1</t>
  </si>
  <si>
    <t>2015Q2</t>
  </si>
  <si>
    <t>2015Q4</t>
  </si>
  <si>
    <t>2015Total</t>
  </si>
  <si>
    <t>2016Total</t>
  </si>
  <si>
    <t>Professionalfee</t>
  </si>
  <si>
    <t>总编室合计</t>
  </si>
  <si>
    <t>新闻中心合计</t>
  </si>
  <si>
    <t>财经中心合计</t>
  </si>
  <si>
    <t>设计中心合计</t>
  </si>
  <si>
    <t>军事历史中心合计</t>
  </si>
  <si>
    <t>文化时尚中心合计</t>
  </si>
  <si>
    <t>艾瑞</t>
  </si>
  <si>
    <t>缔元信</t>
  </si>
  <si>
    <t>comScore</t>
  </si>
  <si>
    <t>易观</t>
  </si>
  <si>
    <t>DCCI</t>
  </si>
  <si>
    <t>CTR</t>
  </si>
  <si>
    <t>比达信息</t>
  </si>
  <si>
    <t>金音睿合</t>
  </si>
  <si>
    <t>中誉基业</t>
  </si>
  <si>
    <t>嘉海斯特</t>
  </si>
  <si>
    <t>QuestMobile</t>
  </si>
  <si>
    <t>市场推广 小计</t>
    <phoneticPr fontId="3" type="noConversion"/>
  </si>
  <si>
    <t>市场推广</t>
    <phoneticPr fontId="3" type="noConversion"/>
  </si>
  <si>
    <t>市场调研</t>
    <phoneticPr fontId="3" type="noConversion"/>
  </si>
  <si>
    <t>市场调研 小计</t>
    <phoneticPr fontId="3" type="noConversion"/>
  </si>
  <si>
    <t>市场部 合计</t>
    <phoneticPr fontId="3" type="noConversion"/>
  </si>
  <si>
    <t>搜狐时尚权力榜颁奖盛典</t>
    <phoneticPr fontId="10" type="noConversion"/>
  </si>
  <si>
    <t>搜狐财经年会</t>
    <phoneticPr fontId="10" type="noConversion"/>
  </si>
  <si>
    <t>搜狐跑步项目</t>
    <phoneticPr fontId="3" type="noConversion"/>
  </si>
  <si>
    <t>搜狐新闻客户端系列推广</t>
  </si>
  <si>
    <t>行业影响力-媒体合作</t>
    <phoneticPr fontId="3" type="noConversion"/>
  </si>
  <si>
    <t>行业影响力-会议赞助</t>
    <phoneticPr fontId="3" type="noConversion"/>
  </si>
  <si>
    <t>搜狐WORLD</t>
    <phoneticPr fontId="3" type="noConversion"/>
  </si>
  <si>
    <t>销售推介会</t>
    <phoneticPr fontId="3" type="noConversion"/>
  </si>
  <si>
    <t>政府关系维护</t>
    <phoneticPr fontId="3" type="noConversion"/>
  </si>
  <si>
    <t>行业影响力-案例报选</t>
    <phoneticPr fontId="3" type="noConversion"/>
  </si>
  <si>
    <t>PR-媒体高层答谢</t>
    <phoneticPr fontId="3" type="noConversion"/>
  </si>
  <si>
    <t>PR-平面媒体合作</t>
    <phoneticPr fontId="3" type="noConversion"/>
  </si>
  <si>
    <t>PR-线上媒体合作</t>
    <phoneticPr fontId="3" type="noConversion"/>
  </si>
  <si>
    <t>PR-日常PR</t>
    <phoneticPr fontId="3" type="noConversion"/>
  </si>
  <si>
    <t>预算系统导入</t>
    <phoneticPr fontId="3" type="noConversion"/>
  </si>
  <si>
    <t>附表1</t>
    <phoneticPr fontId="3" type="noConversion"/>
  </si>
  <si>
    <t>附表2</t>
    <phoneticPr fontId="3" type="noConversion"/>
  </si>
  <si>
    <t>附表3</t>
    <phoneticPr fontId="3" type="noConversion"/>
  </si>
  <si>
    <t>附表4</t>
    <phoneticPr fontId="3" type="noConversion"/>
  </si>
  <si>
    <t>附表5</t>
    <phoneticPr fontId="3" type="noConversion"/>
  </si>
  <si>
    <t>快站、畅言 合计</t>
    <phoneticPr fontId="3" type="noConversion"/>
  </si>
  <si>
    <t>A&amp;P</t>
    <phoneticPr fontId="10" type="noConversion"/>
  </si>
  <si>
    <t>市场运营</t>
    <phoneticPr fontId="4" type="noConversion"/>
  </si>
  <si>
    <t>专业服务</t>
    <phoneticPr fontId="4" type="noConversion"/>
  </si>
  <si>
    <t>搜生活 合计</t>
    <phoneticPr fontId="3" type="noConversion"/>
  </si>
  <si>
    <t>媒体产品中心 合计</t>
    <phoneticPr fontId="3" type="noConversion"/>
  </si>
  <si>
    <t>附表6</t>
    <phoneticPr fontId="3" type="noConversion"/>
  </si>
  <si>
    <t>UC等浏览器</t>
  </si>
  <si>
    <t>QQ浏览器</t>
  </si>
  <si>
    <t>小米浏览器</t>
  </si>
  <si>
    <t>厂商</t>
  </si>
  <si>
    <t>其他</t>
  </si>
  <si>
    <t>渠道推广</t>
    <phoneticPr fontId="3" type="noConversion"/>
  </si>
  <si>
    <t>渠道推广 小计</t>
    <phoneticPr fontId="3" type="noConversion"/>
  </si>
  <si>
    <t>采购内容</t>
    <phoneticPr fontId="3" type="noConversion"/>
  </si>
  <si>
    <t>2014-2017赛季CBA联赛和中国男女篮国家队新媒体版权</t>
  </si>
  <si>
    <t>盈方体育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</si>
</sst>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[$-409]d\-mmm;@"/>
    <numFmt numFmtId="177" formatCode="_ * #,##0_ ;_ * \-#,##0_ ;_ * &quot;-&quot;??_ ;_ @_ "/>
    <numFmt numFmtId="178" formatCode="_([$€-2]* #,##0.00_);_([$€-2]* \(#,##0.00\);_([$€-2]* &quot;-&quot;??_)"/>
    <numFmt numFmtId="179" formatCode="yyyy/m/d;@"/>
    <numFmt numFmtId="180" formatCode="0_);[Red]\(0\)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10"/>
      <name val="Tahoma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7" fillId="0" borderId="0"/>
    <xf numFmtId="178" fontId="9" fillId="0" borderId="0" applyBorder="0"/>
    <xf numFmtId="43" fontId="7" fillId="0" borderId="0" applyFont="0" applyFill="0" applyBorder="0" applyAlignment="0" applyProtection="0"/>
    <xf numFmtId="178" fontId="1" fillId="0" borderId="0">
      <alignment vertical="center"/>
    </xf>
  </cellStyleXfs>
  <cellXfs count="92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 wrapText="1"/>
    </xf>
    <xf numFmtId="177" fontId="2" fillId="0" borderId="2" xfId="1" applyNumberFormat="1" applyFont="1" applyFill="1" applyBorder="1" applyAlignment="1">
      <alignment horizontal="center" vertical="center" wrapText="1"/>
    </xf>
    <xf numFmtId="177" fontId="2" fillId="2" borderId="3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indent="1"/>
    </xf>
    <xf numFmtId="177" fontId="2" fillId="0" borderId="0" xfId="1" applyNumberFormat="1" applyFont="1" applyFill="1" applyBorder="1" applyAlignment="1">
      <alignment vertical="center"/>
    </xf>
    <xf numFmtId="177" fontId="2" fillId="0" borderId="4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 indent="1"/>
    </xf>
    <xf numFmtId="177" fontId="2" fillId="0" borderId="6" xfId="1" applyNumberFormat="1" applyFont="1" applyFill="1" applyBorder="1" applyAlignment="1">
      <alignment vertical="center"/>
    </xf>
    <xf numFmtId="177" fontId="2" fillId="0" borderId="1" xfId="1" applyNumberFormat="1" applyFont="1" applyFill="1" applyBorder="1" applyAlignment="1">
      <alignment vertical="center"/>
    </xf>
    <xf numFmtId="177" fontId="2" fillId="0" borderId="2" xfId="1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177" fontId="5" fillId="2" borderId="2" xfId="1" applyNumberFormat="1" applyFont="1" applyFill="1" applyBorder="1">
      <alignment vertical="center"/>
    </xf>
    <xf numFmtId="177" fontId="5" fillId="2" borderId="3" xfId="1" applyNumberFormat="1" applyFont="1" applyFill="1" applyBorder="1">
      <alignment vertical="center"/>
    </xf>
    <xf numFmtId="177" fontId="2" fillId="0" borderId="1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 indent="1"/>
    </xf>
    <xf numFmtId="177" fontId="6" fillId="0" borderId="0" xfId="1" applyNumberFormat="1" applyFont="1" applyFill="1" applyBorder="1" applyAlignment="1">
      <alignment vertical="center"/>
    </xf>
    <xf numFmtId="177" fontId="2" fillId="2" borderId="2" xfId="1" applyNumberFormat="1" applyFont="1" applyFill="1" applyBorder="1">
      <alignment vertical="center"/>
    </xf>
    <xf numFmtId="177" fontId="2" fillId="2" borderId="1" xfId="1" applyNumberFormat="1" applyFont="1" applyFill="1" applyBorder="1">
      <alignment vertical="center"/>
    </xf>
    <xf numFmtId="178" fontId="8" fillId="0" borderId="1" xfId="3" applyFont="1" applyFill="1" applyBorder="1" applyAlignment="1">
      <alignment horizontal="center" vertical="center" wrapText="1"/>
    </xf>
    <xf numFmtId="178" fontId="8" fillId="0" borderId="1" xfId="3" applyFont="1" applyFill="1" applyBorder="1" applyAlignment="1">
      <alignment horizontal="center" vertical="center"/>
    </xf>
    <xf numFmtId="179" fontId="8" fillId="0" borderId="1" xfId="3" applyNumberFormat="1" applyFont="1" applyFill="1" applyBorder="1" applyAlignment="1">
      <alignment horizontal="center" vertical="center" wrapText="1"/>
    </xf>
    <xf numFmtId="178" fontId="6" fillId="0" borderId="1" xfId="3" applyFont="1" applyFill="1" applyBorder="1" applyAlignment="1" applyProtection="1">
      <alignment horizontal="left"/>
      <protection locked="0"/>
    </xf>
    <xf numFmtId="0" fontId="6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9" fontId="8" fillId="0" borderId="5" xfId="3" applyNumberFormat="1" applyFont="1" applyFill="1" applyBorder="1" applyAlignment="1">
      <alignment horizontal="center" vertical="center" wrapText="1"/>
    </xf>
    <xf numFmtId="178" fontId="8" fillId="0" borderId="5" xfId="3" applyFont="1" applyFill="1" applyBorder="1" applyAlignment="1">
      <alignment horizontal="center" vertical="center"/>
    </xf>
    <xf numFmtId="178" fontId="8" fillId="0" borderId="5" xfId="3" applyFont="1" applyFill="1" applyBorder="1" applyAlignment="1">
      <alignment horizontal="center" vertical="center" wrapText="1"/>
    </xf>
    <xf numFmtId="43" fontId="8" fillId="0" borderId="5" xfId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9" fontId="6" fillId="5" borderId="1" xfId="2" applyFont="1" applyFill="1" applyBorder="1">
      <alignment vertical="center"/>
    </xf>
    <xf numFmtId="0" fontId="6" fillId="5" borderId="1" xfId="0" applyFont="1" applyFill="1" applyBorder="1">
      <alignment vertical="center"/>
    </xf>
    <xf numFmtId="178" fontId="6" fillId="6" borderId="1" xfId="0" applyNumberFormat="1" applyFont="1" applyFill="1" applyBorder="1" applyAlignment="1"/>
    <xf numFmtId="43" fontId="6" fillId="6" borderId="1" xfId="1" applyFont="1" applyFill="1" applyBorder="1" applyAlignment="1" applyProtection="1">
      <alignment horizontal="right"/>
      <protection locked="0"/>
    </xf>
    <xf numFmtId="179" fontId="6" fillId="6" borderId="1" xfId="5" applyNumberFormat="1" applyFont="1" applyFill="1" applyBorder="1" applyAlignment="1" applyProtection="1">
      <alignment horizontal="right"/>
      <protection locked="0"/>
    </xf>
    <xf numFmtId="43" fontId="6" fillId="4" borderId="1" xfId="1" applyFont="1" applyFill="1" applyBorder="1" applyAlignment="1" applyProtection="1">
      <alignment horizontal="right"/>
      <protection locked="0"/>
    </xf>
    <xf numFmtId="179" fontId="6" fillId="4" borderId="1" xfId="5" applyNumberFormat="1" applyFont="1" applyFill="1" applyBorder="1" applyAlignment="1" applyProtection="1">
      <alignment horizontal="right"/>
      <protection locked="0"/>
    </xf>
    <xf numFmtId="178" fontId="6" fillId="0" borderId="0" xfId="0" applyNumberFormat="1" applyFont="1" applyFill="1">
      <alignment vertical="center"/>
    </xf>
    <xf numFmtId="180" fontId="6" fillId="0" borderId="0" xfId="0" applyNumberFormat="1" applyFont="1" applyFill="1">
      <alignment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8" fontId="8" fillId="0" borderId="6" xfId="0" applyNumberFormat="1" applyFont="1" applyFill="1" applyBorder="1" applyAlignment="1">
      <alignment horizontal="center" vertical="center"/>
    </xf>
    <xf numFmtId="177" fontId="6" fillId="0" borderId="0" xfId="1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177" fontId="6" fillId="0" borderId="0" xfId="1" applyNumberFormat="1" applyFont="1" applyFill="1" applyBorder="1" applyAlignment="1">
      <alignment horizontal="center" vertical="center" wrapText="1"/>
    </xf>
    <xf numFmtId="177" fontId="6" fillId="0" borderId="0" xfId="1" applyNumberFormat="1" applyFont="1" applyFill="1" applyBorder="1" applyAlignment="1">
      <alignment horizontal="center" vertical="center"/>
    </xf>
    <xf numFmtId="177" fontId="8" fillId="0" borderId="0" xfId="1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Alignment="1">
      <alignment horizontal="left" vertical="center" wrapText="1"/>
    </xf>
    <xf numFmtId="43" fontId="6" fillId="0" borderId="0" xfId="1" applyNumberFormat="1" applyFont="1" applyFill="1" applyBorder="1" applyAlignment="1">
      <alignment horizontal="center" vertical="center"/>
    </xf>
    <xf numFmtId="178" fontId="6" fillId="0" borderId="6" xfId="6" applyFont="1" applyFill="1" applyBorder="1">
      <alignment vertical="center"/>
    </xf>
    <xf numFmtId="178" fontId="6" fillId="0" borderId="6" xfId="6" applyFont="1" applyFill="1" applyBorder="1" applyAlignment="1">
      <alignment vertical="center"/>
    </xf>
    <xf numFmtId="177" fontId="6" fillId="0" borderId="6" xfId="1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>
      <alignment vertical="center"/>
    </xf>
    <xf numFmtId="178" fontId="8" fillId="0" borderId="0" xfId="6" applyFont="1" applyFill="1" applyBorder="1">
      <alignment vertical="center"/>
    </xf>
    <xf numFmtId="178" fontId="8" fillId="0" borderId="0" xfId="6" applyFont="1" applyFill="1" applyBorder="1" applyAlignment="1">
      <alignment horizontal="center" vertical="center"/>
    </xf>
    <xf numFmtId="177" fontId="8" fillId="0" borderId="0" xfId="1" applyNumberFormat="1" applyFont="1" applyFill="1" applyBorder="1" applyAlignment="1">
      <alignment horizontal="center" vertical="center"/>
    </xf>
    <xf numFmtId="177" fontId="8" fillId="0" borderId="0" xfId="1" applyNumberFormat="1" applyFont="1" applyFill="1" applyBorder="1">
      <alignment vertical="center"/>
    </xf>
    <xf numFmtId="178" fontId="8" fillId="0" borderId="0" xfId="0" applyNumberFormat="1" applyFont="1" applyFill="1">
      <alignment vertical="center"/>
    </xf>
    <xf numFmtId="178" fontId="6" fillId="0" borderId="0" xfId="0" applyNumberFormat="1" applyFont="1" applyFill="1" applyBorder="1" applyAlignment="1">
      <alignment horizontal="left" vertical="center" wrapText="1"/>
    </xf>
    <xf numFmtId="177" fontId="6" fillId="0" borderId="0" xfId="1" applyNumberFormat="1" applyFont="1" applyFill="1">
      <alignment vertical="center"/>
    </xf>
    <xf numFmtId="9" fontId="6" fillId="0" borderId="0" xfId="2" applyFont="1" applyFill="1">
      <alignment vertical="center"/>
    </xf>
    <xf numFmtId="178" fontId="4" fillId="0" borderId="0" xfId="0" applyNumberFormat="1" applyFont="1" applyFill="1">
      <alignment vertical="center"/>
    </xf>
    <xf numFmtId="180" fontId="8" fillId="4" borderId="6" xfId="0" applyNumberFormat="1" applyFont="1" applyFill="1" applyBorder="1" applyAlignment="1">
      <alignment horizontal="center" vertical="center"/>
    </xf>
    <xf numFmtId="178" fontId="8" fillId="4" borderId="6" xfId="0" applyNumberFormat="1" applyFont="1" applyFill="1" applyBorder="1" applyAlignment="1">
      <alignment horizontal="center" vertical="center"/>
    </xf>
    <xf numFmtId="180" fontId="8" fillId="3" borderId="6" xfId="0" applyNumberFormat="1" applyFont="1" applyFill="1" applyBorder="1" applyAlignment="1">
      <alignment horizontal="center" vertical="center"/>
    </xf>
    <xf numFmtId="178" fontId="8" fillId="3" borderId="6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center" vertical="center"/>
    </xf>
    <xf numFmtId="178" fontId="8" fillId="5" borderId="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3" borderId="0" xfId="0" applyFont="1" applyFill="1" applyBorder="1">
      <alignment vertical="center"/>
    </xf>
    <xf numFmtId="49" fontId="6" fillId="4" borderId="0" xfId="1" applyNumberFormat="1" applyFont="1" applyFill="1" applyBorder="1" applyAlignment="1" applyProtection="1">
      <alignment horizontal="left"/>
      <protection locked="0"/>
    </xf>
    <xf numFmtId="49" fontId="6" fillId="6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 applyAlignment="1">
      <alignment horizontal="left" vertical="center"/>
    </xf>
    <xf numFmtId="178" fontId="8" fillId="0" borderId="9" xfId="4" applyFont="1" applyFill="1" applyBorder="1" applyAlignment="1">
      <alignment horizontal="center"/>
    </xf>
    <xf numFmtId="178" fontId="8" fillId="0" borderId="2" xfId="4" applyFont="1" applyFill="1" applyBorder="1" applyAlignment="1">
      <alignment horizontal="center"/>
    </xf>
    <xf numFmtId="178" fontId="8" fillId="0" borderId="3" xfId="4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8" fontId="8" fillId="0" borderId="8" xfId="3" applyFont="1" applyFill="1" applyBorder="1" applyAlignment="1">
      <alignment horizontal="center" vertical="center"/>
    </xf>
    <xf numFmtId="178" fontId="8" fillId="0" borderId="5" xfId="3" applyFont="1" applyFill="1" applyBorder="1" applyAlignment="1">
      <alignment horizontal="center" vertical="center"/>
    </xf>
    <xf numFmtId="178" fontId="8" fillId="0" borderId="8" xfId="3" applyFont="1" applyFill="1" applyBorder="1" applyAlignment="1">
      <alignment horizontal="center" vertical="center" wrapText="1"/>
    </xf>
    <xf numFmtId="178" fontId="8" fillId="0" borderId="5" xfId="3" applyFont="1" applyFill="1" applyBorder="1" applyAlignment="1">
      <alignment horizontal="center" vertical="center" wrapText="1"/>
    </xf>
    <xf numFmtId="180" fontId="6" fillId="4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left" vertical="center" wrapText="1"/>
    </xf>
  </cellXfs>
  <cellStyles count="7">
    <cellStyle name="3232 2" xfId="4"/>
    <cellStyle name="百分比" xfId="2" builtinId="5"/>
    <cellStyle name="常规" xfId="0" builtinId="0"/>
    <cellStyle name="常规 5" xfId="6"/>
    <cellStyle name="常规_2003 content budget_tiger" xfId="3"/>
    <cellStyle name="千位分隔" xfId="1" builtinId="3"/>
    <cellStyle name="千位分隔_2007 vs 2006 P&amp;L---Brand A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Rev%20Team/Budget/2016/2016%20Q2%20Latest%20Forecast%20v1/12%20&#22823;&#20869;&#23481;&#39044;&#31639;%20Q2%20Latest%20Forecast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年summary"/>
      <sheetName val="2016年费用明细"/>
      <sheetName val="媒体采购"/>
      <sheetName val="content采购"/>
      <sheetName val="content金融采购"/>
      <sheetName val="日常费用"/>
      <sheetName val="樊功臣—资讯中心"/>
      <sheetName val="邱启明数据汇总"/>
      <sheetName val="邱启明数据明细"/>
      <sheetName val="媒体合作中心日常费用"/>
      <sheetName val="com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tabSelected="1" workbookViewId="0">
      <selection activeCell="K19" sqref="K19"/>
    </sheetView>
  </sheetViews>
  <sheetFormatPr defaultRowHeight="14.25" x14ac:dyDescent="0.2"/>
  <cols>
    <col min="1" max="1" width="9" style="12"/>
    <col min="2" max="2" width="24.375" style="12" bestFit="1" customWidth="1"/>
    <col min="3" max="16384" width="9" style="12"/>
  </cols>
  <sheetData>
    <row r="2" spans="2:7" x14ac:dyDescent="0.2">
      <c r="B2" s="12" t="s">
        <v>11</v>
      </c>
    </row>
    <row r="3" spans="2:7" x14ac:dyDescent="0.2">
      <c r="B3" s="1" t="s">
        <v>0</v>
      </c>
      <c r="C3" s="2" t="s">
        <v>2</v>
      </c>
      <c r="D3" s="3" t="s">
        <v>4</v>
      </c>
      <c r="E3" s="3" t="s">
        <v>6</v>
      </c>
      <c r="F3" s="4" t="s">
        <v>8</v>
      </c>
      <c r="G3" s="4" t="s">
        <v>9</v>
      </c>
    </row>
    <row r="4" spans="2:7" x14ac:dyDescent="0.2">
      <c r="B4" s="5" t="s">
        <v>24</v>
      </c>
      <c r="C4" s="6"/>
      <c r="D4" s="6"/>
      <c r="E4" s="6"/>
      <c r="F4" s="6"/>
      <c r="G4" s="7">
        <f>SUM(C4:F4)</f>
        <v>0</v>
      </c>
    </row>
    <row r="5" spans="2:7" x14ac:dyDescent="0.2">
      <c r="B5" s="5" t="s">
        <v>25</v>
      </c>
      <c r="C5" s="6"/>
      <c r="D5" s="6"/>
      <c r="E5" s="6"/>
      <c r="F5" s="6"/>
      <c r="G5" s="7">
        <f>SUM(C5:F5)</f>
        <v>0</v>
      </c>
    </row>
    <row r="6" spans="2:7" x14ac:dyDescent="0.2">
      <c r="B6" s="15" t="s">
        <v>26</v>
      </c>
      <c r="C6" s="11">
        <f>SUM(C4:C5)</f>
        <v>0</v>
      </c>
      <c r="D6" s="11">
        <f>SUM(D4:D5)</f>
        <v>0</v>
      </c>
      <c r="E6" s="11">
        <f>SUM(E4:E5)</f>
        <v>0</v>
      </c>
      <c r="F6" s="11">
        <f>SUM(F4:F5)</f>
        <v>0</v>
      </c>
      <c r="G6" s="10">
        <f>SUM(G4:G5)</f>
        <v>0</v>
      </c>
    </row>
    <row r="8" spans="2:7" x14ac:dyDescent="0.2">
      <c r="B8" s="12" t="s">
        <v>10</v>
      </c>
    </row>
    <row r="9" spans="2:7" x14ac:dyDescent="0.2">
      <c r="B9" s="1" t="s">
        <v>0</v>
      </c>
      <c r="C9" s="2" t="s">
        <v>2</v>
      </c>
      <c r="D9" s="3" t="s">
        <v>4</v>
      </c>
      <c r="E9" s="3" t="s">
        <v>6</v>
      </c>
      <c r="F9" s="4" t="s">
        <v>8</v>
      </c>
      <c r="G9" s="4" t="s">
        <v>9</v>
      </c>
    </row>
    <row r="10" spans="2:7" x14ac:dyDescent="0.2">
      <c r="B10" s="5" t="s">
        <v>23</v>
      </c>
      <c r="C10" s="6"/>
      <c r="D10" s="6"/>
      <c r="E10" s="6"/>
      <c r="F10" s="6"/>
      <c r="G10" s="7">
        <f>SUM(C10:F10)</f>
        <v>0</v>
      </c>
    </row>
    <row r="11" spans="2:7" x14ac:dyDescent="0.2">
      <c r="B11" s="5" t="s">
        <v>16</v>
      </c>
      <c r="C11" s="6"/>
      <c r="D11" s="6"/>
      <c r="E11" s="6"/>
      <c r="F11" s="6"/>
      <c r="G11" s="7">
        <f>SUM(C11:F11)</f>
        <v>0</v>
      </c>
    </row>
    <row r="12" spans="2:7" x14ac:dyDescent="0.2">
      <c r="B12" s="8" t="s">
        <v>17</v>
      </c>
      <c r="C12" s="9"/>
      <c r="D12" s="9"/>
      <c r="E12" s="9"/>
      <c r="F12" s="9"/>
      <c r="G12" s="7">
        <f>SUM(C12:F12)</f>
        <v>0</v>
      </c>
    </row>
    <row r="13" spans="2:7" x14ac:dyDescent="0.2">
      <c r="B13" s="15" t="s">
        <v>26</v>
      </c>
      <c r="C13" s="11">
        <f>SUM(C10:C12)</f>
        <v>0</v>
      </c>
      <c r="D13" s="11">
        <f>SUM(D10:D12)</f>
        <v>0</v>
      </c>
      <c r="E13" s="11">
        <f>SUM(E10:E12)</f>
        <v>0</v>
      </c>
      <c r="F13" s="11">
        <f>SUM(F10:F12)</f>
        <v>0</v>
      </c>
      <c r="G13" s="10">
        <f>SUM(G10:G12)</f>
        <v>0</v>
      </c>
    </row>
    <row r="15" spans="2:7" x14ac:dyDescent="0.2">
      <c r="B15" s="12" t="s">
        <v>13</v>
      </c>
    </row>
    <row r="16" spans="2:7" x14ac:dyDescent="0.2">
      <c r="B16" s="1" t="s">
        <v>0</v>
      </c>
      <c r="C16" s="2" t="s">
        <v>2</v>
      </c>
      <c r="D16" s="3" t="s">
        <v>4</v>
      </c>
      <c r="E16" s="3" t="s">
        <v>6</v>
      </c>
      <c r="F16" s="4" t="s">
        <v>8</v>
      </c>
      <c r="G16" s="4" t="s">
        <v>9</v>
      </c>
    </row>
    <row r="17" spans="2:8" x14ac:dyDescent="0.2">
      <c r="B17" s="5" t="s">
        <v>14</v>
      </c>
      <c r="C17" s="6">
        <f>'[1]2016年费用明细'!B36/10000-C18</f>
        <v>0</v>
      </c>
      <c r="D17" s="6">
        <f>'[1]2016年费用明细'!H36/10000-D18</f>
        <v>0</v>
      </c>
      <c r="E17" s="6">
        <f>'[1]2016年费用明细'!N36/10000-E18</f>
        <v>0</v>
      </c>
      <c r="F17" s="6">
        <f>'[1]2016年费用明细'!T36/10000-F18</f>
        <v>0</v>
      </c>
      <c r="G17" s="7">
        <f>SUM(C17:F17)</f>
        <v>0</v>
      </c>
      <c r="H17" s="12" t="s">
        <v>127</v>
      </c>
    </row>
    <row r="18" spans="2:8" x14ac:dyDescent="0.2">
      <c r="B18" s="5" t="s">
        <v>15</v>
      </c>
      <c r="C18" s="6">
        <f>'[1]2016年费用明细'!B31/10000</f>
        <v>0</v>
      </c>
      <c r="D18" s="6">
        <f>'[1]2016年费用明细'!H31/10000</f>
        <v>0</v>
      </c>
      <c r="E18" s="6">
        <f>'[1]2016年费用明细'!N31/10000</f>
        <v>0</v>
      </c>
      <c r="F18" s="6">
        <f>'[1]2016年费用明细'!T31/10000</f>
        <v>0</v>
      </c>
      <c r="G18" s="7">
        <f t="shared" ref="G18:G21" si="0">SUM(C18:F18)</f>
        <v>0</v>
      </c>
      <c r="H18" s="12" t="s">
        <v>128</v>
      </c>
    </row>
    <row r="19" spans="2:8" x14ac:dyDescent="0.2">
      <c r="B19" s="5" t="s">
        <v>19</v>
      </c>
      <c r="C19" s="6">
        <f>'[1]2016年费用明细'!C36/10000</f>
        <v>0</v>
      </c>
      <c r="D19" s="6">
        <f>'[1]2016年费用明细'!I36/10000</f>
        <v>0</v>
      </c>
      <c r="E19" s="6">
        <f>'[1]2016年费用明细'!O36/10000</f>
        <v>0</v>
      </c>
      <c r="F19" s="6">
        <f>'[1]2016年费用明细'!U36/10000</f>
        <v>0</v>
      </c>
      <c r="G19" s="7">
        <f t="shared" si="0"/>
        <v>0</v>
      </c>
      <c r="H19" s="12" t="s">
        <v>128</v>
      </c>
    </row>
    <row r="20" spans="2:8" x14ac:dyDescent="0.2">
      <c r="B20" s="5" t="s">
        <v>20</v>
      </c>
      <c r="C20" s="6">
        <f>'[1]2016年费用明细'!D36/10000</f>
        <v>0</v>
      </c>
      <c r="D20" s="6">
        <f>'[1]2016年费用明细'!J36/10000</f>
        <v>0</v>
      </c>
      <c r="E20" s="6">
        <f>'[1]2016年费用明细'!P36/10000</f>
        <v>0</v>
      </c>
      <c r="F20" s="6">
        <f>'[1]2016年费用明细'!V36/10000</f>
        <v>0</v>
      </c>
      <c r="G20" s="7">
        <f t="shared" si="0"/>
        <v>0</v>
      </c>
      <c r="H20" s="12" t="s">
        <v>128</v>
      </c>
    </row>
    <row r="21" spans="2:8" x14ac:dyDescent="0.2">
      <c r="B21" s="5" t="s">
        <v>22</v>
      </c>
      <c r="C21" s="6">
        <f>'[1]2016年费用明细'!F36/10000</f>
        <v>0</v>
      </c>
      <c r="D21" s="6">
        <f>'[1]2016年费用明细'!L36/10000</f>
        <v>0</v>
      </c>
      <c r="E21" s="6">
        <f>'[1]2016年费用明细'!R36/10000</f>
        <v>0</v>
      </c>
      <c r="F21" s="6">
        <f>'[1]2016年费用明细'!X36/10000</f>
        <v>0</v>
      </c>
      <c r="G21" s="7">
        <f t="shared" si="0"/>
        <v>0</v>
      </c>
      <c r="H21" s="12" t="s">
        <v>128</v>
      </c>
    </row>
    <row r="22" spans="2:8" x14ac:dyDescent="0.2">
      <c r="B22" s="15" t="s">
        <v>26</v>
      </c>
      <c r="C22" s="13">
        <f>SUM(C17:C21)</f>
        <v>0</v>
      </c>
      <c r="D22" s="13">
        <f>SUM(D17:D21)</f>
        <v>0</v>
      </c>
      <c r="E22" s="13">
        <f>SUM(E17:E21)</f>
        <v>0</v>
      </c>
      <c r="F22" s="14">
        <f>SUM(F17:F21)</f>
        <v>0</v>
      </c>
      <c r="G22" s="14">
        <f>SUM(G17:G21)</f>
        <v>0</v>
      </c>
    </row>
    <row r="24" spans="2:8" x14ac:dyDescent="0.2">
      <c r="B24" s="12" t="s">
        <v>28</v>
      </c>
    </row>
    <row r="25" spans="2:8" x14ac:dyDescent="0.2">
      <c r="B25" s="1" t="s">
        <v>0</v>
      </c>
      <c r="C25" s="2" t="s">
        <v>44</v>
      </c>
      <c r="D25" s="3" t="s">
        <v>4</v>
      </c>
      <c r="E25" s="3" t="s">
        <v>6</v>
      </c>
      <c r="F25" s="4" t="s">
        <v>8</v>
      </c>
      <c r="G25" s="4" t="s">
        <v>9</v>
      </c>
    </row>
    <row r="26" spans="2:8" x14ac:dyDescent="0.2">
      <c r="B26" s="5" t="s">
        <v>14</v>
      </c>
      <c r="C26" s="6"/>
      <c r="D26" s="6"/>
      <c r="E26" s="6"/>
      <c r="F26" s="6"/>
      <c r="G26" s="7">
        <f>SUM(C26:F26)</f>
        <v>0</v>
      </c>
      <c r="H26" s="12" t="s">
        <v>129</v>
      </c>
    </row>
    <row r="27" spans="2:8" x14ac:dyDescent="0.2">
      <c r="B27" s="5" t="s">
        <v>15</v>
      </c>
      <c r="C27" s="6"/>
      <c r="D27" s="6"/>
      <c r="E27" s="6"/>
      <c r="F27" s="6"/>
      <c r="G27" s="7">
        <f t="shared" ref="G27:G30" si="1">SUM(C27:F27)</f>
        <v>0</v>
      </c>
    </row>
    <row r="28" spans="2:8" x14ac:dyDescent="0.2">
      <c r="B28" s="5" t="s">
        <v>20</v>
      </c>
      <c r="C28" s="6"/>
      <c r="D28" s="6"/>
      <c r="E28" s="6"/>
      <c r="F28" s="6"/>
      <c r="G28" s="7">
        <f t="shared" si="1"/>
        <v>0</v>
      </c>
    </row>
    <row r="29" spans="2:8" x14ac:dyDescent="0.2">
      <c r="B29" s="5" t="s">
        <v>21</v>
      </c>
      <c r="C29" s="6"/>
      <c r="D29" s="6"/>
      <c r="E29" s="6"/>
      <c r="F29" s="6"/>
      <c r="G29" s="7">
        <f t="shared" si="1"/>
        <v>0</v>
      </c>
    </row>
    <row r="30" spans="2:8" x14ac:dyDescent="0.2">
      <c r="B30" s="5" t="s">
        <v>27</v>
      </c>
      <c r="C30" s="6"/>
      <c r="D30" s="6"/>
      <c r="E30" s="6"/>
      <c r="F30" s="6"/>
      <c r="G30" s="7">
        <f t="shared" si="1"/>
        <v>0</v>
      </c>
    </row>
    <row r="31" spans="2:8" x14ac:dyDescent="0.2">
      <c r="B31" s="15" t="s">
        <v>26</v>
      </c>
      <c r="C31" s="13">
        <f>SUM(C26:C30)</f>
        <v>0</v>
      </c>
      <c r="D31" s="13">
        <f>SUM(D26:D30)</f>
        <v>0</v>
      </c>
      <c r="E31" s="13">
        <f>SUM(E26:E30)</f>
        <v>0</v>
      </c>
      <c r="F31" s="14">
        <f>SUM(F26:F30)</f>
        <v>0</v>
      </c>
      <c r="G31" s="14">
        <f>SUM(G26:G30)</f>
        <v>0</v>
      </c>
    </row>
    <row r="33" spans="2:8" x14ac:dyDescent="0.2">
      <c r="B33" s="12" t="s">
        <v>29</v>
      </c>
      <c r="H33" s="12" t="s">
        <v>130</v>
      </c>
    </row>
    <row r="34" spans="2:8" x14ac:dyDescent="0.2">
      <c r="B34" s="1" t="s">
        <v>0</v>
      </c>
      <c r="C34" s="2" t="s">
        <v>44</v>
      </c>
      <c r="D34" s="3" t="s">
        <v>4</v>
      </c>
      <c r="E34" s="3" t="s">
        <v>6</v>
      </c>
      <c r="F34" s="4" t="s">
        <v>8</v>
      </c>
      <c r="G34" s="4" t="s">
        <v>9</v>
      </c>
    </row>
    <row r="35" spans="2:8" x14ac:dyDescent="0.2">
      <c r="B35" s="5" t="s">
        <v>30</v>
      </c>
      <c r="C35" s="6"/>
      <c r="D35" s="6"/>
      <c r="E35" s="6"/>
      <c r="F35" s="6"/>
      <c r="G35" s="7">
        <f>SUM(C35:F35)</f>
        <v>0</v>
      </c>
    </row>
    <row r="36" spans="2:8" x14ac:dyDescent="0.2">
      <c r="B36" s="16" t="s">
        <v>31</v>
      </c>
      <c r="C36" s="6"/>
      <c r="D36" s="6"/>
      <c r="E36" s="6"/>
      <c r="F36" s="17"/>
      <c r="G36" s="7">
        <f>SUM(C36:F36)</f>
        <v>0</v>
      </c>
    </row>
    <row r="37" spans="2:8" x14ac:dyDescent="0.2">
      <c r="B37" s="5" t="s">
        <v>32</v>
      </c>
      <c r="C37" s="6"/>
      <c r="D37" s="6"/>
      <c r="E37" s="6"/>
      <c r="F37" s="6"/>
      <c r="G37" s="7">
        <f>SUM(C37:F37)</f>
        <v>0</v>
      </c>
    </row>
    <row r="38" spans="2:8" x14ac:dyDescent="0.2">
      <c r="B38" s="5" t="s">
        <v>20</v>
      </c>
      <c r="C38" s="6"/>
      <c r="D38" s="6"/>
      <c r="E38" s="6"/>
      <c r="F38" s="6"/>
      <c r="G38" s="7">
        <f>SUM(C38:F38)</f>
        <v>0</v>
      </c>
    </row>
    <row r="39" spans="2:8" x14ac:dyDescent="0.2">
      <c r="B39" s="15" t="s">
        <v>26</v>
      </c>
      <c r="C39" s="11">
        <f>SUM(C35:C38)</f>
        <v>0</v>
      </c>
      <c r="D39" s="11">
        <f t="shared" ref="D39:G39" si="2">SUM(D35:D38)</f>
        <v>0</v>
      </c>
      <c r="E39" s="11">
        <f t="shared" si="2"/>
        <v>0</v>
      </c>
      <c r="F39" s="11">
        <f t="shared" si="2"/>
        <v>0</v>
      </c>
      <c r="G39" s="10">
        <f t="shared" si="2"/>
        <v>0</v>
      </c>
    </row>
    <row r="41" spans="2:8" x14ac:dyDescent="0.2">
      <c r="B41" s="12" t="s">
        <v>33</v>
      </c>
      <c r="H41" s="12" t="s">
        <v>131</v>
      </c>
    </row>
    <row r="42" spans="2:8" x14ac:dyDescent="0.2">
      <c r="B42" s="1" t="s">
        <v>0</v>
      </c>
      <c r="C42" s="2" t="s">
        <v>44</v>
      </c>
      <c r="D42" s="3" t="s">
        <v>4</v>
      </c>
      <c r="E42" s="3" t="s">
        <v>6</v>
      </c>
      <c r="F42" s="4" t="s">
        <v>8</v>
      </c>
      <c r="G42" s="4" t="s">
        <v>9</v>
      </c>
    </row>
    <row r="43" spans="2:8" x14ac:dyDescent="0.2">
      <c r="B43" s="5" t="s">
        <v>36</v>
      </c>
      <c r="C43" s="6"/>
      <c r="D43" s="6"/>
      <c r="E43" s="6"/>
      <c r="F43" s="6"/>
      <c r="G43" s="7">
        <f>SUM(C43:F43)</f>
        <v>0</v>
      </c>
    </row>
    <row r="44" spans="2:8" x14ac:dyDescent="0.2">
      <c r="B44" s="5" t="s">
        <v>16</v>
      </c>
      <c r="C44" s="6"/>
      <c r="D44" s="6"/>
      <c r="E44" s="6"/>
      <c r="F44" s="6"/>
      <c r="G44" s="7">
        <f t="shared" ref="G44:G46" si="3">SUM(C44:F44)</f>
        <v>0</v>
      </c>
    </row>
    <row r="45" spans="2:8" x14ac:dyDescent="0.2">
      <c r="B45" s="5" t="s">
        <v>34</v>
      </c>
      <c r="C45" s="6"/>
      <c r="D45" s="6"/>
      <c r="E45" s="6"/>
      <c r="F45" s="6"/>
      <c r="G45" s="7">
        <f t="shared" si="3"/>
        <v>0</v>
      </c>
    </row>
    <row r="46" spans="2:8" x14ac:dyDescent="0.2">
      <c r="B46" s="5" t="s">
        <v>35</v>
      </c>
      <c r="C46" s="6"/>
      <c r="D46" s="6"/>
      <c r="E46" s="6"/>
      <c r="F46" s="6"/>
      <c r="G46" s="7">
        <f t="shared" si="3"/>
        <v>0</v>
      </c>
    </row>
    <row r="47" spans="2:8" x14ac:dyDescent="0.2">
      <c r="B47" s="15" t="s">
        <v>26</v>
      </c>
      <c r="C47" s="13">
        <f>SUM(C43:C46)</f>
        <v>0</v>
      </c>
      <c r="D47" s="13">
        <f>SUM(D43:D46)</f>
        <v>0</v>
      </c>
      <c r="E47" s="13">
        <f>SUM(E43:E46)</f>
        <v>0</v>
      </c>
      <c r="F47" s="14">
        <f>SUM(F43:F46)</f>
        <v>0</v>
      </c>
      <c r="G47" s="14">
        <f>SUM(G43:G46)</f>
        <v>0</v>
      </c>
    </row>
    <row r="49" spans="2:7" x14ac:dyDescent="0.2">
      <c r="B49" s="12" t="s">
        <v>37</v>
      </c>
    </row>
    <row r="50" spans="2:7" x14ac:dyDescent="0.2">
      <c r="B50" s="1" t="s">
        <v>0</v>
      </c>
      <c r="C50" s="2" t="s">
        <v>44</v>
      </c>
      <c r="D50" s="3" t="s">
        <v>4</v>
      </c>
      <c r="E50" s="3" t="s">
        <v>6</v>
      </c>
      <c r="F50" s="4" t="s">
        <v>8</v>
      </c>
      <c r="G50" s="4" t="s">
        <v>9</v>
      </c>
    </row>
    <row r="51" spans="2:7" x14ac:dyDescent="0.2">
      <c r="B51" s="5" t="s">
        <v>39</v>
      </c>
      <c r="C51" s="6"/>
      <c r="D51" s="6"/>
      <c r="E51" s="6"/>
      <c r="F51" s="6"/>
      <c r="G51" s="7">
        <f t="shared" ref="G51:G54" si="4">SUM(C51:F51)</f>
        <v>0</v>
      </c>
    </row>
    <row r="52" spans="2:7" x14ac:dyDescent="0.2">
      <c r="B52" s="5" t="s">
        <v>16</v>
      </c>
      <c r="C52" s="6"/>
      <c r="D52" s="6"/>
      <c r="E52" s="6"/>
      <c r="F52" s="6"/>
      <c r="G52" s="7">
        <f t="shared" si="4"/>
        <v>0</v>
      </c>
    </row>
    <row r="53" spans="2:7" x14ac:dyDescent="0.2">
      <c r="B53" s="5" t="s">
        <v>38</v>
      </c>
      <c r="C53" s="6"/>
      <c r="D53" s="6"/>
      <c r="E53" s="6"/>
      <c r="F53" s="6"/>
      <c r="G53" s="7">
        <f t="shared" si="4"/>
        <v>0</v>
      </c>
    </row>
    <row r="54" spans="2:7" x14ac:dyDescent="0.2">
      <c r="B54" s="5" t="s">
        <v>18</v>
      </c>
      <c r="C54" s="6"/>
      <c r="D54" s="6"/>
      <c r="E54" s="6"/>
      <c r="F54" s="6"/>
      <c r="G54" s="7">
        <f t="shared" si="4"/>
        <v>0</v>
      </c>
    </row>
    <row r="55" spans="2:7" x14ac:dyDescent="0.2">
      <c r="B55" s="15" t="s">
        <v>26</v>
      </c>
      <c r="C55" s="18">
        <f>SUM(C52:C54)</f>
        <v>0</v>
      </c>
      <c r="D55" s="18">
        <f>SUM(D52:D54)</f>
        <v>0</v>
      </c>
      <c r="E55" s="18">
        <f>SUM(E52:E54)</f>
        <v>0</v>
      </c>
      <c r="F55" s="18">
        <f>SUM(F52:F54)</f>
        <v>0</v>
      </c>
      <c r="G55" s="19">
        <f>SUM(G52:G54)</f>
        <v>0</v>
      </c>
    </row>
    <row r="57" spans="2:7" x14ac:dyDescent="0.2">
      <c r="B57" s="12" t="s">
        <v>40</v>
      </c>
    </row>
    <row r="58" spans="2:7" x14ac:dyDescent="0.2">
      <c r="B58" s="1" t="s">
        <v>0</v>
      </c>
      <c r="C58" s="2" t="s">
        <v>44</v>
      </c>
      <c r="D58" s="3" t="s">
        <v>4</v>
      </c>
      <c r="E58" s="3" t="s">
        <v>6</v>
      </c>
      <c r="F58" s="4" t="s">
        <v>8</v>
      </c>
      <c r="G58" s="4" t="s">
        <v>9</v>
      </c>
    </row>
    <row r="59" spans="2:7" x14ac:dyDescent="0.2">
      <c r="B59" s="5" t="s">
        <v>17</v>
      </c>
      <c r="C59" s="6"/>
      <c r="D59" s="6"/>
      <c r="E59" s="6"/>
      <c r="F59" s="6"/>
      <c r="G59" s="7">
        <f>SUM(C59:F59)</f>
        <v>0</v>
      </c>
    </row>
    <row r="60" spans="2:7" x14ac:dyDescent="0.2">
      <c r="B60" s="5" t="s">
        <v>41</v>
      </c>
      <c r="C60" s="6"/>
      <c r="D60" s="6"/>
      <c r="E60" s="6"/>
      <c r="F60" s="6"/>
      <c r="G60" s="7">
        <f>SUM(C60:F60)</f>
        <v>0</v>
      </c>
    </row>
    <row r="61" spans="2:7" x14ac:dyDescent="0.2">
      <c r="B61" s="5" t="s">
        <v>43</v>
      </c>
      <c r="C61" s="6"/>
      <c r="D61" s="6"/>
      <c r="E61" s="6"/>
      <c r="F61" s="6"/>
      <c r="G61" s="7">
        <f>SUM(C61:F61)</f>
        <v>0</v>
      </c>
    </row>
    <row r="62" spans="2:7" x14ac:dyDescent="0.2">
      <c r="B62" s="15" t="s">
        <v>26</v>
      </c>
      <c r="C62" s="18">
        <f>SUM(C59:C61)</f>
        <v>0</v>
      </c>
      <c r="D62" s="18">
        <f>SUM(D59:D61)</f>
        <v>0</v>
      </c>
      <c r="E62" s="18">
        <f>SUM(E59:E61)</f>
        <v>0</v>
      </c>
      <c r="F62" s="18">
        <f>SUM(F59:F61)</f>
        <v>0</v>
      </c>
      <c r="G62" s="19">
        <f>SUM(G59:G61)</f>
        <v>0</v>
      </c>
    </row>
    <row r="64" spans="2:7" x14ac:dyDescent="0.2">
      <c r="B64" s="12" t="s">
        <v>45</v>
      </c>
    </row>
    <row r="65" spans="2:8" x14ac:dyDescent="0.2">
      <c r="B65" s="1" t="s">
        <v>0</v>
      </c>
      <c r="C65" s="2" t="s">
        <v>44</v>
      </c>
      <c r="D65" s="3" t="s">
        <v>4</v>
      </c>
      <c r="E65" s="3" t="s">
        <v>6</v>
      </c>
      <c r="F65" s="4" t="s">
        <v>8</v>
      </c>
      <c r="G65" s="4" t="s">
        <v>9</v>
      </c>
    </row>
    <row r="66" spans="2:8" x14ac:dyDescent="0.2">
      <c r="B66" s="5" t="s">
        <v>42</v>
      </c>
      <c r="C66" s="6"/>
      <c r="D66" s="6"/>
      <c r="E66" s="6"/>
      <c r="F66" s="6"/>
      <c r="G66" s="7">
        <f>SUM(C66:F66)</f>
        <v>0</v>
      </c>
    </row>
    <row r="67" spans="2:8" x14ac:dyDescent="0.2">
      <c r="B67" s="5" t="s">
        <v>41</v>
      </c>
      <c r="C67" s="6"/>
      <c r="D67" s="6"/>
      <c r="E67" s="6"/>
      <c r="F67" s="6"/>
      <c r="G67" s="7">
        <f>SUM(C67:F67)</f>
        <v>0</v>
      </c>
      <c r="H67" s="12" t="s">
        <v>138</v>
      </c>
    </row>
    <row r="68" spans="2:8" x14ac:dyDescent="0.2">
      <c r="B68" s="5" t="s">
        <v>43</v>
      </c>
      <c r="C68" s="6"/>
      <c r="D68" s="6"/>
      <c r="E68" s="6"/>
      <c r="F68" s="6"/>
      <c r="G68" s="7">
        <f>SUM(C68:F68)</f>
        <v>0</v>
      </c>
    </row>
    <row r="69" spans="2:8" x14ac:dyDescent="0.2">
      <c r="B69" s="15" t="s">
        <v>26</v>
      </c>
      <c r="C69" s="18">
        <f>SUM(C66:C68)</f>
        <v>0</v>
      </c>
      <c r="D69" s="18">
        <f>SUM(D66:D68)</f>
        <v>0</v>
      </c>
      <c r="E69" s="18">
        <f>SUM(E66:E68)</f>
        <v>0</v>
      </c>
      <c r="F69" s="18">
        <f>SUM(F66:F68)</f>
        <v>0</v>
      </c>
      <c r="G69" s="19">
        <f>SUM(G66:G68)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XFD1048576"/>
    </sheetView>
  </sheetViews>
  <sheetFormatPr defaultRowHeight="14.25" x14ac:dyDescent="0.2"/>
  <cols>
    <col min="1" max="1" width="7.5" bestFit="1" customWidth="1"/>
    <col min="2" max="2" width="15.5" bestFit="1" customWidth="1"/>
    <col min="3" max="3" width="12.375" bestFit="1" customWidth="1"/>
    <col min="4" max="5" width="12.625" bestFit="1" customWidth="1"/>
    <col min="6" max="6" width="9.75" bestFit="1" customWidth="1"/>
    <col min="7" max="7" width="12.625" bestFit="1" customWidth="1"/>
    <col min="8" max="8" width="10.125" customWidth="1"/>
    <col min="9" max="9" width="7.5" bestFit="1" customWidth="1"/>
  </cols>
  <sheetData>
    <row r="1" spans="1:14" s="24" customFormat="1" ht="14.25" customHeight="1" x14ac:dyDescent="0.3">
      <c r="A1" s="85" t="s">
        <v>46</v>
      </c>
      <c r="B1" s="87" t="s">
        <v>53</v>
      </c>
      <c r="C1" s="79" t="s">
        <v>55</v>
      </c>
      <c r="D1" s="80"/>
      <c r="E1" s="80"/>
      <c r="F1" s="81"/>
      <c r="G1" s="79" t="s">
        <v>56</v>
      </c>
      <c r="H1" s="80"/>
      <c r="I1" s="81"/>
      <c r="J1" s="82" t="s">
        <v>59</v>
      </c>
      <c r="K1" s="83"/>
      <c r="L1" s="83"/>
      <c r="M1" s="83"/>
      <c r="N1" s="84"/>
    </row>
    <row r="2" spans="1:14" s="25" customFormat="1" ht="28.5" x14ac:dyDescent="0.2">
      <c r="A2" s="86"/>
      <c r="B2" s="88"/>
      <c r="C2" s="28" t="s">
        <v>47</v>
      </c>
      <c r="D2" s="30" t="s">
        <v>49</v>
      </c>
      <c r="E2" s="29" t="s">
        <v>57</v>
      </c>
      <c r="F2" s="27" t="s">
        <v>50</v>
      </c>
      <c r="G2" s="20" t="s">
        <v>58</v>
      </c>
      <c r="H2" s="22" t="s">
        <v>50</v>
      </c>
      <c r="I2" s="21" t="s">
        <v>48</v>
      </c>
      <c r="J2" s="31" t="s">
        <v>44</v>
      </c>
      <c r="K2" s="32" t="s">
        <v>4</v>
      </c>
      <c r="L2" s="32" t="s">
        <v>6</v>
      </c>
      <c r="M2" s="31" t="s">
        <v>8</v>
      </c>
      <c r="N2" s="31" t="s">
        <v>9</v>
      </c>
    </row>
    <row r="3" spans="1:14" s="24" customFormat="1" x14ac:dyDescent="0.3">
      <c r="A3" s="23" t="s">
        <v>51</v>
      </c>
      <c r="B3" s="23" t="s">
        <v>52</v>
      </c>
      <c r="C3" s="35" t="s">
        <v>54</v>
      </c>
      <c r="D3" s="36">
        <v>15870000</v>
      </c>
      <c r="E3" s="36">
        <v>17833080</v>
      </c>
      <c r="F3" s="37">
        <v>42674</v>
      </c>
      <c r="G3" s="38">
        <v>20000000</v>
      </c>
      <c r="H3" s="39">
        <v>43039</v>
      </c>
      <c r="I3" s="33">
        <f>G3/E3-1</f>
        <v>0.12151125885152769</v>
      </c>
      <c r="J3" s="34"/>
      <c r="K3" s="34"/>
      <c r="L3" s="34"/>
      <c r="M3" s="34"/>
      <c r="N3" s="34">
        <f>SUM(J3:M3)</f>
        <v>0</v>
      </c>
    </row>
    <row r="4" spans="1:14" s="24" customFormat="1" x14ac:dyDescent="0.3">
      <c r="A4" s="23"/>
      <c r="B4" s="23"/>
      <c r="C4" s="35"/>
      <c r="D4" s="36"/>
      <c r="E4" s="36"/>
      <c r="F4" s="37"/>
      <c r="G4" s="38"/>
      <c r="H4" s="39"/>
      <c r="I4" s="33"/>
      <c r="J4" s="34"/>
      <c r="K4" s="34"/>
      <c r="L4" s="34"/>
      <c r="M4" s="34"/>
      <c r="N4" s="34"/>
    </row>
    <row r="5" spans="1:14" s="24" customFormat="1" x14ac:dyDescent="0.3">
      <c r="A5" s="23"/>
      <c r="B5" s="23"/>
      <c r="C5" s="35"/>
      <c r="D5" s="36"/>
      <c r="E5" s="36"/>
      <c r="F5" s="37"/>
      <c r="G5" s="38"/>
      <c r="H5" s="39"/>
      <c r="I5" s="33"/>
      <c r="J5" s="34"/>
      <c r="K5" s="34"/>
      <c r="L5" s="34"/>
      <c r="M5" s="34"/>
      <c r="N5" s="34"/>
    </row>
    <row r="6" spans="1:14" s="24" customFormat="1" x14ac:dyDescent="0.3">
      <c r="A6" s="23"/>
      <c r="B6" s="23"/>
      <c r="C6" s="35"/>
      <c r="D6" s="36"/>
      <c r="E6" s="36"/>
      <c r="F6" s="37"/>
      <c r="G6" s="38"/>
      <c r="H6" s="39"/>
      <c r="I6" s="33"/>
      <c r="J6" s="34"/>
      <c r="K6" s="34"/>
      <c r="L6" s="34"/>
      <c r="M6" s="34"/>
      <c r="N6" s="34"/>
    </row>
    <row r="7" spans="1:14" s="24" customFormat="1" x14ac:dyDescent="0.3">
      <c r="A7" s="23"/>
      <c r="B7" s="23"/>
      <c r="C7" s="35"/>
      <c r="D7" s="36"/>
      <c r="E7" s="36"/>
      <c r="F7" s="37"/>
      <c r="G7" s="38"/>
      <c r="H7" s="39"/>
      <c r="I7" s="33"/>
      <c r="J7" s="34"/>
      <c r="K7" s="34"/>
      <c r="L7" s="34"/>
      <c r="M7" s="34"/>
      <c r="N7" s="34"/>
    </row>
    <row r="8" spans="1:14" s="24" customFormat="1" x14ac:dyDescent="0.3">
      <c r="A8" s="23"/>
      <c r="B8" s="23"/>
      <c r="C8" s="35"/>
      <c r="D8" s="36"/>
      <c r="E8" s="36"/>
      <c r="F8" s="37"/>
      <c r="G8" s="38"/>
      <c r="H8" s="39"/>
      <c r="I8" s="33"/>
      <c r="J8" s="34"/>
      <c r="K8" s="34"/>
      <c r="L8" s="34"/>
      <c r="M8" s="34"/>
      <c r="N8" s="34"/>
    </row>
    <row r="9" spans="1:14" s="26" customFormat="1" x14ac:dyDescent="0.2"/>
    <row r="10" spans="1:14" s="26" customFormat="1" x14ac:dyDescent="0.3">
      <c r="C10" s="77" t="s">
        <v>62</v>
      </c>
    </row>
    <row r="11" spans="1:14" s="26" customFormat="1" x14ac:dyDescent="0.3">
      <c r="C11" s="76" t="s">
        <v>61</v>
      </c>
    </row>
    <row r="12" spans="1:14" s="26" customFormat="1" x14ac:dyDescent="0.2">
      <c r="C12" s="78" t="s">
        <v>60</v>
      </c>
    </row>
    <row r="13" spans="1:14" s="26" customFormat="1" x14ac:dyDescent="0.2"/>
    <row r="14" spans="1:14" s="26" customFormat="1" x14ac:dyDescent="0.2"/>
    <row r="15" spans="1:14" s="26" customFormat="1" x14ac:dyDescent="0.2"/>
  </sheetData>
  <mergeCells count="5">
    <mergeCell ref="G1:I1"/>
    <mergeCell ref="C1:F1"/>
    <mergeCell ref="J1:N1"/>
    <mergeCell ref="A1:A2"/>
    <mergeCell ref="B1:B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 outlineLevelRow="1" x14ac:dyDescent="0.2"/>
  <cols>
    <col min="1" max="1" width="16.625" style="40" bestFit="1" customWidth="1"/>
    <col min="2" max="2" width="16.125" style="40" customWidth="1"/>
    <col min="3" max="6" width="9.375" style="40" customWidth="1"/>
    <col min="7" max="7" width="10.25" style="40" bestFit="1" customWidth="1"/>
    <col min="8" max="8" width="1.5" style="64" customWidth="1"/>
    <col min="9" max="9" width="11.625" style="41" bestFit="1" customWidth="1"/>
    <col min="10" max="12" width="10.25" style="41" bestFit="1" customWidth="1"/>
    <col min="13" max="13" width="11.625" style="40" bestFit="1" customWidth="1"/>
    <col min="14" max="14" width="1.625" style="40" customWidth="1"/>
    <col min="15" max="15" width="9.375" style="40" bestFit="1" customWidth="1"/>
    <col min="16" max="16" width="56.75" style="64" customWidth="1"/>
    <col min="17" max="17" width="9" style="64"/>
    <col min="18" max="16384" width="9" style="40"/>
  </cols>
  <sheetData>
    <row r="1" spans="1:17" s="43" customFormat="1" x14ac:dyDescent="0.2">
      <c r="A1" s="42"/>
      <c r="B1" s="42"/>
      <c r="C1" s="90" t="s">
        <v>79</v>
      </c>
      <c r="D1" s="90"/>
      <c r="E1" s="90"/>
      <c r="F1" s="90"/>
      <c r="G1" s="90"/>
      <c r="I1" s="89" t="s">
        <v>80</v>
      </c>
      <c r="J1" s="89"/>
      <c r="K1" s="89"/>
      <c r="L1" s="89"/>
      <c r="M1" s="89"/>
      <c r="O1" s="69" t="s">
        <v>81</v>
      </c>
    </row>
    <row r="2" spans="1:17" s="43" customFormat="1" x14ac:dyDescent="0.2">
      <c r="A2" s="44" t="s">
        <v>82</v>
      </c>
      <c r="B2" s="44" t="s">
        <v>63</v>
      </c>
      <c r="C2" s="67" t="s">
        <v>84</v>
      </c>
      <c r="D2" s="67" t="s">
        <v>85</v>
      </c>
      <c r="E2" s="67" t="s">
        <v>64</v>
      </c>
      <c r="F2" s="67" t="s">
        <v>86</v>
      </c>
      <c r="G2" s="68" t="s">
        <v>87</v>
      </c>
      <c r="I2" s="65" t="s">
        <v>1</v>
      </c>
      <c r="J2" s="65" t="s">
        <v>3</v>
      </c>
      <c r="K2" s="65" t="s">
        <v>5</v>
      </c>
      <c r="L2" s="65" t="s">
        <v>7</v>
      </c>
      <c r="M2" s="66" t="s">
        <v>88</v>
      </c>
      <c r="O2" s="70" t="s">
        <v>65</v>
      </c>
    </row>
    <row r="3" spans="1:17" outlineLevel="1" x14ac:dyDescent="0.2">
      <c r="A3" s="45" t="s">
        <v>12</v>
      </c>
      <c r="B3" s="46" t="s">
        <v>66</v>
      </c>
      <c r="C3" s="48"/>
      <c r="D3" s="48"/>
      <c r="E3" s="48"/>
      <c r="F3" s="48"/>
      <c r="G3" s="48">
        <f t="shared" ref="G3:G5" si="0">SUM(C3:F3)</f>
        <v>0</v>
      </c>
      <c r="H3" s="40"/>
      <c r="I3" s="47"/>
      <c r="J3" s="48"/>
      <c r="K3" s="49"/>
      <c r="L3" s="49"/>
      <c r="M3" s="48">
        <f>SUM(I3:L3)</f>
        <v>0</v>
      </c>
      <c r="O3" s="48">
        <f>M3-G3</f>
        <v>0</v>
      </c>
      <c r="P3" s="40"/>
      <c r="Q3" s="40"/>
    </row>
    <row r="4" spans="1:17" outlineLevel="1" x14ac:dyDescent="0.2">
      <c r="A4" s="45" t="s">
        <v>67</v>
      </c>
      <c r="B4" s="46" t="s">
        <v>68</v>
      </c>
      <c r="C4" s="48"/>
      <c r="D4" s="48"/>
      <c r="E4" s="48"/>
      <c r="F4" s="48"/>
      <c r="G4" s="48">
        <f t="shared" si="0"/>
        <v>0</v>
      </c>
      <c r="H4" s="40"/>
      <c r="I4" s="48"/>
      <c r="J4" s="48"/>
      <c r="K4" s="48"/>
      <c r="L4" s="48"/>
      <c r="M4" s="48">
        <f>SUM(I4:L4)</f>
        <v>0</v>
      </c>
      <c r="O4" s="48">
        <f>M4-G4</f>
        <v>0</v>
      </c>
      <c r="P4" s="50"/>
      <c r="Q4" s="40"/>
    </row>
    <row r="5" spans="1:17" outlineLevel="1" x14ac:dyDescent="0.2">
      <c r="A5" s="45" t="s">
        <v>89</v>
      </c>
      <c r="B5" s="46" t="s">
        <v>69</v>
      </c>
      <c r="C5" s="48"/>
      <c r="D5" s="48"/>
      <c r="E5" s="48"/>
      <c r="F5" s="48"/>
      <c r="G5" s="48">
        <f t="shared" si="0"/>
        <v>0</v>
      </c>
      <c r="H5" s="40"/>
      <c r="I5" s="51"/>
      <c r="J5" s="48"/>
      <c r="K5" s="48"/>
      <c r="L5" s="48"/>
      <c r="M5" s="48">
        <f>SUM(I5:L5)</f>
        <v>0</v>
      </c>
      <c r="O5" s="48">
        <f>M5-G5</f>
        <v>0</v>
      </c>
      <c r="P5" s="50"/>
      <c r="Q5" s="40"/>
    </row>
    <row r="6" spans="1:17" outlineLevel="1" x14ac:dyDescent="0.2">
      <c r="A6" s="52"/>
      <c r="B6" s="53"/>
      <c r="C6" s="55"/>
      <c r="D6" s="55"/>
      <c r="E6" s="55"/>
      <c r="F6" s="55"/>
      <c r="G6" s="55"/>
      <c r="H6" s="40"/>
      <c r="I6" s="54"/>
      <c r="J6" s="54"/>
      <c r="K6" s="54"/>
      <c r="L6" s="54"/>
      <c r="M6" s="54"/>
      <c r="O6" s="54"/>
      <c r="P6" s="40"/>
      <c r="Q6" s="40"/>
    </row>
    <row r="7" spans="1:17" s="60" customFormat="1" x14ac:dyDescent="0.2">
      <c r="A7" s="56"/>
      <c r="B7" s="57" t="s">
        <v>90</v>
      </c>
      <c r="C7" s="58">
        <f>SUM(C3:C6)</f>
        <v>0</v>
      </c>
      <c r="D7" s="58">
        <f>SUM(D3:D6)</f>
        <v>0</v>
      </c>
      <c r="E7" s="58">
        <f>SUM(E3:E6)</f>
        <v>0</v>
      </c>
      <c r="F7" s="59">
        <f>SUM(F3:F6)</f>
        <v>0</v>
      </c>
      <c r="G7" s="58">
        <f>SUM(C7:F7)</f>
        <v>0</v>
      </c>
      <c r="I7" s="58">
        <f>SUM(I3:I6)</f>
        <v>0</v>
      </c>
      <c r="J7" s="58">
        <f>SUM(J3:J6)</f>
        <v>0</v>
      </c>
      <c r="K7" s="58">
        <f>SUM(K3:K6)</f>
        <v>0</v>
      </c>
      <c r="L7" s="58">
        <f>SUM(L3:L6)</f>
        <v>0</v>
      </c>
      <c r="M7" s="59">
        <f>SUM(I7:L7)</f>
        <v>0</v>
      </c>
      <c r="O7" s="58">
        <f>SUM(O3:O6)</f>
        <v>0</v>
      </c>
    </row>
    <row r="9" spans="1:17" outlineLevel="1" x14ac:dyDescent="0.2">
      <c r="A9" s="45" t="s">
        <v>12</v>
      </c>
      <c r="B9" s="61" t="s">
        <v>70</v>
      </c>
      <c r="C9" s="48"/>
      <c r="D9" s="48"/>
      <c r="E9" s="48"/>
      <c r="F9" s="48"/>
      <c r="G9" s="48">
        <f t="shared" ref="G9:G11" si="1">SUM(C9:F9)</f>
        <v>0</v>
      </c>
      <c r="H9" s="40"/>
      <c r="I9" s="51"/>
      <c r="J9" s="51"/>
      <c r="K9" s="51"/>
      <c r="L9" s="51"/>
      <c r="M9" s="51">
        <f>SUM(I9:L9)</f>
        <v>0</v>
      </c>
      <c r="O9" s="48">
        <f>M9-G9</f>
        <v>0</v>
      </c>
      <c r="P9" s="40"/>
      <c r="Q9" s="40"/>
    </row>
    <row r="10" spans="1:17" outlineLevel="1" x14ac:dyDescent="0.2">
      <c r="A10" s="45" t="s">
        <v>12</v>
      </c>
      <c r="B10" s="61" t="s">
        <v>71</v>
      </c>
      <c r="F10" s="48"/>
      <c r="G10" s="48">
        <f t="shared" si="1"/>
        <v>0</v>
      </c>
      <c r="H10" s="40"/>
      <c r="I10" s="51"/>
      <c r="J10" s="51"/>
      <c r="K10" s="51"/>
      <c r="L10" s="51"/>
      <c r="M10" s="51">
        <f>SUM(I10:L10)</f>
        <v>0</v>
      </c>
      <c r="O10" s="48">
        <f>M10-G10</f>
        <v>0</v>
      </c>
      <c r="P10" s="40"/>
      <c r="Q10" s="40"/>
    </row>
    <row r="11" spans="1:17" outlineLevel="1" x14ac:dyDescent="0.2">
      <c r="A11" s="45" t="s">
        <v>72</v>
      </c>
      <c r="B11" s="46" t="s">
        <v>68</v>
      </c>
      <c r="C11" s="48"/>
      <c r="D11" s="48"/>
      <c r="E11" s="48"/>
      <c r="F11" s="48"/>
      <c r="G11" s="48">
        <f t="shared" si="1"/>
        <v>0</v>
      </c>
      <c r="H11" s="40"/>
      <c r="I11" s="51"/>
      <c r="J11" s="51"/>
      <c r="K11" s="51"/>
      <c r="L11" s="51"/>
      <c r="M11" s="51">
        <f>SUM(I11:L11)</f>
        <v>0</v>
      </c>
      <c r="O11" s="48">
        <f>M11-G11</f>
        <v>0</v>
      </c>
      <c r="P11" s="40"/>
      <c r="Q11" s="40"/>
    </row>
    <row r="12" spans="1:17" outlineLevel="1" x14ac:dyDescent="0.2">
      <c r="A12" s="52"/>
      <c r="B12" s="52"/>
      <c r="C12" s="55"/>
      <c r="D12" s="55"/>
      <c r="E12" s="55"/>
      <c r="F12" s="55"/>
      <c r="G12" s="55"/>
      <c r="H12" s="40"/>
      <c r="I12" s="54"/>
      <c r="J12" s="54"/>
      <c r="K12" s="54"/>
      <c r="L12" s="54"/>
      <c r="M12" s="54"/>
      <c r="O12" s="54"/>
      <c r="P12" s="40"/>
      <c r="Q12" s="40"/>
    </row>
    <row r="13" spans="1:17" s="60" customFormat="1" x14ac:dyDescent="0.2">
      <c r="A13" s="56"/>
      <c r="B13" s="57" t="s">
        <v>91</v>
      </c>
      <c r="C13" s="58">
        <f>SUM(C9:C12)</f>
        <v>0</v>
      </c>
      <c r="D13" s="58">
        <f>SUM(D9:D12)</f>
        <v>0</v>
      </c>
      <c r="E13" s="58">
        <f>SUM(E9:E12)</f>
        <v>0</v>
      </c>
      <c r="F13" s="58">
        <f>SUM(F9:F12)</f>
        <v>0</v>
      </c>
      <c r="G13" s="58">
        <f>SUM(C13:F13)</f>
        <v>0</v>
      </c>
      <c r="I13" s="58">
        <f>SUM(I9:I12)</f>
        <v>0</v>
      </c>
      <c r="J13" s="58">
        <f>SUM(J9:J12)</f>
        <v>0</v>
      </c>
      <c r="K13" s="58">
        <f>SUM(K9:K12)</f>
        <v>0</v>
      </c>
      <c r="L13" s="58">
        <f>SUM(L9:L12)</f>
        <v>0</v>
      </c>
      <c r="M13" s="59">
        <f>SUM(I13:L13)</f>
        <v>0</v>
      </c>
      <c r="O13" s="58">
        <f>SUM(O9:O12)</f>
        <v>0</v>
      </c>
    </row>
    <row r="14" spans="1:17" x14ac:dyDescent="0.2">
      <c r="H14" s="40"/>
      <c r="I14" s="62"/>
      <c r="J14" s="62"/>
      <c r="K14" s="62"/>
      <c r="L14" s="62"/>
      <c r="M14" s="62"/>
      <c r="O14" s="62"/>
      <c r="P14" s="40"/>
      <c r="Q14" s="40"/>
    </row>
    <row r="15" spans="1:17" outlineLevel="1" x14ac:dyDescent="0.2">
      <c r="A15" s="45" t="s">
        <v>12</v>
      </c>
      <c r="B15" s="45" t="s">
        <v>70</v>
      </c>
      <c r="C15" s="48"/>
      <c r="D15" s="48"/>
      <c r="E15" s="48"/>
      <c r="F15" s="48"/>
      <c r="G15" s="48">
        <f t="shared" ref="G15:G17" si="2">SUM(C15:F15)</f>
        <v>0</v>
      </c>
      <c r="H15" s="40"/>
      <c r="I15" s="51"/>
      <c r="J15" s="48"/>
      <c r="K15" s="48"/>
      <c r="L15" s="48"/>
      <c r="M15" s="48">
        <f>SUM(I15:L15)</f>
        <v>0</v>
      </c>
      <c r="O15" s="48">
        <f>M15-G15</f>
        <v>0</v>
      </c>
      <c r="P15" s="91"/>
      <c r="Q15" s="40"/>
    </row>
    <row r="16" spans="1:17" outlineLevel="1" x14ac:dyDescent="0.2">
      <c r="A16" s="45" t="s">
        <v>73</v>
      </c>
      <c r="B16" s="45" t="s">
        <v>74</v>
      </c>
      <c r="C16" s="48"/>
      <c r="D16" s="48"/>
      <c r="E16" s="48"/>
      <c r="F16" s="48"/>
      <c r="G16" s="48">
        <f t="shared" si="2"/>
        <v>0</v>
      </c>
      <c r="H16" s="40"/>
      <c r="I16" s="51"/>
      <c r="J16" s="48"/>
      <c r="K16" s="48"/>
      <c r="L16" s="48"/>
      <c r="M16" s="48">
        <f>SUM(I16:L16)</f>
        <v>0</v>
      </c>
      <c r="O16" s="48">
        <f>M16-G16</f>
        <v>0</v>
      </c>
      <c r="P16" s="91"/>
      <c r="Q16" s="40"/>
    </row>
    <row r="17" spans="1:17" outlineLevel="1" x14ac:dyDescent="0.2">
      <c r="A17" s="45" t="s">
        <v>67</v>
      </c>
      <c r="B17" s="45" t="s">
        <v>75</v>
      </c>
      <c r="C17" s="48"/>
      <c r="D17" s="48"/>
      <c r="E17" s="48"/>
      <c r="F17" s="48"/>
      <c r="G17" s="48">
        <f t="shared" si="2"/>
        <v>0</v>
      </c>
      <c r="H17" s="40"/>
      <c r="I17" s="48"/>
      <c r="J17" s="48"/>
      <c r="K17" s="48"/>
      <c r="L17" s="48"/>
      <c r="M17" s="48">
        <f>SUM(I17:L17)</f>
        <v>0</v>
      </c>
      <c r="O17" s="48">
        <f>M17-G17</f>
        <v>0</v>
      </c>
      <c r="P17" s="91"/>
      <c r="Q17" s="40"/>
    </row>
    <row r="18" spans="1:17" outlineLevel="1" x14ac:dyDescent="0.2">
      <c r="A18" s="52"/>
      <c r="B18" s="52"/>
      <c r="C18" s="55"/>
      <c r="D18" s="55"/>
      <c r="E18" s="55"/>
      <c r="F18" s="55"/>
      <c r="G18" s="55"/>
      <c r="H18" s="40"/>
      <c r="I18" s="54"/>
      <c r="J18" s="54"/>
      <c r="K18" s="54"/>
      <c r="L18" s="54"/>
      <c r="M18" s="54"/>
      <c r="O18" s="54"/>
      <c r="P18" s="40"/>
      <c r="Q18" s="40"/>
    </row>
    <row r="19" spans="1:17" s="60" customFormat="1" x14ac:dyDescent="0.2">
      <c r="A19" s="56"/>
      <c r="B19" s="57" t="s">
        <v>92</v>
      </c>
      <c r="C19" s="58">
        <f>SUM(C15:C18)</f>
        <v>0</v>
      </c>
      <c r="D19" s="58">
        <f>SUM(D15:D18)</f>
        <v>0</v>
      </c>
      <c r="E19" s="58">
        <f>SUM(E15:E18)</f>
        <v>0</v>
      </c>
      <c r="F19" s="58">
        <f>SUM(F15:F18)</f>
        <v>0</v>
      </c>
      <c r="G19" s="58">
        <f>SUM(C19:F19)</f>
        <v>0</v>
      </c>
      <c r="I19" s="58">
        <f>SUM(I15:I18)</f>
        <v>0</v>
      </c>
      <c r="J19" s="58">
        <f>SUM(J15:J18)</f>
        <v>0</v>
      </c>
      <c r="K19" s="58">
        <f>SUM(K15:K18)</f>
        <v>0</v>
      </c>
      <c r="L19" s="58">
        <f>SUM(L15:L18)</f>
        <v>0</v>
      </c>
      <c r="M19" s="59">
        <f>SUM(I19:L19)</f>
        <v>0</v>
      </c>
      <c r="O19" s="58">
        <f>SUM(O15:O18)</f>
        <v>0</v>
      </c>
    </row>
    <row r="20" spans="1:17" x14ac:dyDescent="0.2">
      <c r="H20" s="40"/>
      <c r="I20" s="62"/>
      <c r="J20" s="62"/>
      <c r="K20" s="62"/>
      <c r="L20" s="62"/>
      <c r="M20" s="62"/>
      <c r="O20" s="62"/>
      <c r="P20" s="63"/>
      <c r="Q20" s="40"/>
    </row>
    <row r="21" spans="1:17" outlineLevel="1" x14ac:dyDescent="0.2">
      <c r="A21" s="45" t="s">
        <v>67</v>
      </c>
      <c r="B21" s="45" t="s">
        <v>75</v>
      </c>
      <c r="C21" s="48"/>
      <c r="D21" s="48"/>
      <c r="E21" s="48"/>
      <c r="G21" s="48">
        <f>SUM(C21:F21)</f>
        <v>0</v>
      </c>
      <c r="H21" s="40"/>
      <c r="I21" s="48"/>
      <c r="J21" s="48"/>
      <c r="K21" s="48"/>
      <c r="L21" s="48"/>
      <c r="M21" s="48">
        <f>SUM(I21:L21)</f>
        <v>0</v>
      </c>
      <c r="O21" s="48">
        <f>M21-G21</f>
        <v>0</v>
      </c>
      <c r="P21" s="50"/>
      <c r="Q21" s="40"/>
    </row>
    <row r="22" spans="1:17" outlineLevel="1" x14ac:dyDescent="0.2">
      <c r="A22" s="52"/>
      <c r="B22" s="52"/>
      <c r="C22" s="55"/>
      <c r="D22" s="55"/>
      <c r="E22" s="55"/>
      <c r="F22" s="55"/>
      <c r="G22" s="55"/>
      <c r="H22" s="40"/>
      <c r="I22" s="54"/>
      <c r="J22" s="54"/>
      <c r="K22" s="54"/>
      <c r="L22" s="54"/>
      <c r="M22" s="54"/>
      <c r="O22" s="54"/>
      <c r="P22" s="40"/>
      <c r="Q22" s="40"/>
    </row>
    <row r="23" spans="1:17" s="60" customFormat="1" x14ac:dyDescent="0.2">
      <c r="A23" s="56"/>
      <c r="B23" s="57" t="s">
        <v>93</v>
      </c>
      <c r="C23" s="58">
        <f>SUM(C21:C22)</f>
        <v>0</v>
      </c>
      <c r="D23" s="58">
        <f>SUM(D21:D22)</f>
        <v>0</v>
      </c>
      <c r="E23" s="58">
        <f>SUM(E21:E22)</f>
        <v>0</v>
      </c>
      <c r="F23" s="58">
        <f>SUM(F21:F22)</f>
        <v>0</v>
      </c>
      <c r="G23" s="58">
        <f>SUM(C23:F23)</f>
        <v>0</v>
      </c>
      <c r="I23" s="58">
        <f>SUM(I21:I22)</f>
        <v>0</v>
      </c>
      <c r="J23" s="58">
        <f>SUM(J21:J22)</f>
        <v>0</v>
      </c>
      <c r="K23" s="58">
        <f>SUM(K21:K22)</f>
        <v>0</v>
      </c>
      <c r="L23" s="58">
        <f>SUM(L21:L22)</f>
        <v>0</v>
      </c>
      <c r="M23" s="59">
        <f>SUM(I23:L23)</f>
        <v>0</v>
      </c>
      <c r="O23" s="58">
        <f>SUM(O21:O22)</f>
        <v>0</v>
      </c>
    </row>
    <row r="24" spans="1:17" s="60" customFormat="1" x14ac:dyDescent="0.2">
      <c r="A24" s="56"/>
      <c r="B24" s="57"/>
      <c r="I24" s="58"/>
      <c r="J24" s="58"/>
      <c r="K24" s="58"/>
      <c r="L24" s="58"/>
      <c r="M24" s="59"/>
      <c r="O24" s="59"/>
    </row>
    <row r="25" spans="1:17" outlineLevel="1" x14ac:dyDescent="0.2">
      <c r="A25" s="45" t="s">
        <v>12</v>
      </c>
      <c r="B25" s="61" t="s">
        <v>70</v>
      </c>
      <c r="C25" s="48"/>
      <c r="D25" s="48"/>
      <c r="E25" s="48"/>
      <c r="F25" s="48"/>
      <c r="G25" s="48">
        <f>SUM(C25:F25)</f>
        <v>0</v>
      </c>
      <c r="H25" s="40"/>
      <c r="I25" s="48"/>
      <c r="J25" s="48"/>
      <c r="K25" s="48"/>
      <c r="L25" s="48"/>
      <c r="M25" s="48">
        <f>SUM(I25:L25)</f>
        <v>0</v>
      </c>
      <c r="O25" s="48">
        <f>M25-G25</f>
        <v>0</v>
      </c>
      <c r="P25" s="91"/>
      <c r="Q25" s="40"/>
    </row>
    <row r="26" spans="1:17" ht="28.5" outlineLevel="1" x14ac:dyDescent="0.2">
      <c r="A26" s="45" t="s">
        <v>76</v>
      </c>
      <c r="B26" s="61" t="s">
        <v>83</v>
      </c>
      <c r="G26" s="48">
        <f>SUM(C26:F26)</f>
        <v>0</v>
      </c>
      <c r="H26" s="40"/>
      <c r="I26" s="48"/>
      <c r="J26" s="48"/>
      <c r="K26" s="48"/>
      <c r="L26" s="48"/>
      <c r="M26" s="48">
        <f>SUM(I26:L26)</f>
        <v>0</v>
      </c>
      <c r="O26" s="48">
        <f>M26-G26</f>
        <v>0</v>
      </c>
      <c r="P26" s="91"/>
      <c r="Q26" s="40"/>
    </row>
    <row r="27" spans="1:17" outlineLevel="1" x14ac:dyDescent="0.2">
      <c r="A27" s="45" t="s">
        <v>67</v>
      </c>
      <c r="B27" s="46" t="s">
        <v>68</v>
      </c>
      <c r="C27" s="48"/>
      <c r="D27" s="48"/>
      <c r="E27" s="48"/>
      <c r="F27" s="48"/>
      <c r="G27" s="48">
        <f>SUM(C27:F27)</f>
        <v>0</v>
      </c>
      <c r="H27" s="40"/>
      <c r="I27" s="48"/>
      <c r="J27" s="48"/>
      <c r="K27" s="48"/>
      <c r="L27" s="48"/>
      <c r="M27" s="48">
        <f>SUM(I27:L27)</f>
        <v>0</v>
      </c>
      <c r="O27" s="48">
        <f>M27-G27</f>
        <v>0</v>
      </c>
      <c r="P27" s="91"/>
      <c r="Q27" s="40"/>
    </row>
    <row r="28" spans="1:17" outlineLevel="1" x14ac:dyDescent="0.2">
      <c r="A28" s="45" t="s">
        <v>89</v>
      </c>
      <c r="B28" s="61"/>
      <c r="C28" s="48"/>
      <c r="D28" s="48"/>
      <c r="G28" s="48">
        <f>SUM(C28:F28)</f>
        <v>0</v>
      </c>
      <c r="H28" s="40"/>
      <c r="I28" s="47"/>
      <c r="J28" s="48"/>
      <c r="K28" s="48"/>
      <c r="L28" s="48"/>
      <c r="M28" s="48">
        <f>SUM(I28:L28)</f>
        <v>0</v>
      </c>
      <c r="O28" s="48">
        <f>M28-G28</f>
        <v>0</v>
      </c>
      <c r="P28" s="91"/>
      <c r="Q28" s="40"/>
    </row>
    <row r="29" spans="1:17" outlineLevel="1" x14ac:dyDescent="0.2">
      <c r="A29" s="52"/>
      <c r="B29" s="52"/>
      <c r="C29" s="55"/>
      <c r="D29" s="55"/>
      <c r="E29" s="55"/>
      <c r="F29" s="55"/>
      <c r="G29" s="55"/>
      <c r="H29" s="40"/>
      <c r="I29" s="54"/>
      <c r="J29" s="54"/>
      <c r="K29" s="54"/>
      <c r="L29" s="54"/>
      <c r="M29" s="54"/>
      <c r="O29" s="54"/>
      <c r="P29" s="40"/>
      <c r="Q29" s="40"/>
    </row>
    <row r="30" spans="1:17" s="60" customFormat="1" x14ac:dyDescent="0.2">
      <c r="A30" s="56"/>
      <c r="B30" s="57" t="s">
        <v>94</v>
      </c>
      <c r="C30" s="58">
        <f>SUM(C25:C29)</f>
        <v>0</v>
      </c>
      <c r="D30" s="58">
        <f>SUM(D25:D29)</f>
        <v>0</v>
      </c>
      <c r="E30" s="58">
        <f>SUM(E25:E29)</f>
        <v>0</v>
      </c>
      <c r="F30" s="58">
        <f>SUM(F25:F29)</f>
        <v>0</v>
      </c>
      <c r="G30" s="58">
        <f>SUM(C30:F30)</f>
        <v>0</v>
      </c>
      <c r="I30" s="58">
        <f>SUM(I25:I29)</f>
        <v>0</v>
      </c>
      <c r="J30" s="58">
        <f>SUM(J25:J29)</f>
        <v>0</v>
      </c>
      <c r="K30" s="58">
        <f>SUM(K25:K29)</f>
        <v>0</v>
      </c>
      <c r="L30" s="58">
        <f>SUM(L25:L29)</f>
        <v>0</v>
      </c>
      <c r="M30" s="59">
        <f>SUM(I30:L30)</f>
        <v>0</v>
      </c>
      <c r="O30" s="58">
        <f>SUM(O25:O29)</f>
        <v>0</v>
      </c>
    </row>
    <row r="31" spans="1:17" x14ac:dyDescent="0.2">
      <c r="H31" s="40"/>
      <c r="I31" s="62"/>
      <c r="J31" s="62"/>
      <c r="K31" s="62"/>
      <c r="L31" s="62"/>
      <c r="M31" s="62"/>
      <c r="O31" s="62"/>
      <c r="P31" s="40"/>
      <c r="Q31" s="40"/>
    </row>
    <row r="32" spans="1:17" outlineLevel="1" x14ac:dyDescent="0.2">
      <c r="A32" s="45" t="s">
        <v>12</v>
      </c>
      <c r="B32" s="61" t="s">
        <v>70</v>
      </c>
      <c r="C32" s="48"/>
      <c r="D32" s="48"/>
      <c r="E32" s="48"/>
      <c r="F32" s="48"/>
      <c r="G32" s="48">
        <f>SUM(C32:F32)</f>
        <v>0</v>
      </c>
      <c r="H32" s="40"/>
      <c r="I32" s="51"/>
      <c r="J32" s="48"/>
      <c r="K32" s="48"/>
      <c r="L32" s="48"/>
      <c r="M32" s="48">
        <f>SUM(I32:L32)</f>
        <v>0</v>
      </c>
      <c r="O32" s="48">
        <f>M32-G32</f>
        <v>0</v>
      </c>
      <c r="P32" s="40"/>
      <c r="Q32" s="40"/>
    </row>
    <row r="33" spans="1:17" outlineLevel="1" x14ac:dyDescent="0.2">
      <c r="A33" s="45" t="s">
        <v>77</v>
      </c>
      <c r="B33" s="61" t="s">
        <v>78</v>
      </c>
      <c r="C33" s="48"/>
      <c r="D33" s="48"/>
      <c r="E33" s="48"/>
      <c r="F33" s="48"/>
      <c r="G33" s="48">
        <f>SUM(C33:F33)</f>
        <v>0</v>
      </c>
      <c r="H33" s="40"/>
      <c r="I33" s="51"/>
      <c r="J33" s="48"/>
      <c r="K33" s="48"/>
      <c r="L33" s="48"/>
      <c r="M33" s="48">
        <f>SUM(I33:L33)</f>
        <v>0</v>
      </c>
      <c r="O33" s="48">
        <f>M33-G33</f>
        <v>0</v>
      </c>
      <c r="P33" s="40"/>
      <c r="Q33" s="40"/>
    </row>
    <row r="34" spans="1:17" outlineLevel="1" x14ac:dyDescent="0.2">
      <c r="A34" s="45" t="s">
        <v>67</v>
      </c>
      <c r="B34" s="46" t="s">
        <v>75</v>
      </c>
      <c r="C34" s="48"/>
      <c r="D34" s="48"/>
      <c r="E34" s="48"/>
      <c r="F34" s="48"/>
      <c r="G34" s="48">
        <f>SUM(C34:F34)</f>
        <v>0</v>
      </c>
      <c r="H34" s="40"/>
      <c r="I34" s="48"/>
      <c r="J34" s="48"/>
      <c r="K34" s="48"/>
      <c r="L34" s="48"/>
      <c r="M34" s="48">
        <f>SUM(I34:L34)</f>
        <v>0</v>
      </c>
      <c r="O34" s="48">
        <f>M34-G34</f>
        <v>0</v>
      </c>
      <c r="P34" s="40"/>
      <c r="Q34" s="40"/>
    </row>
    <row r="35" spans="1:17" outlineLevel="1" x14ac:dyDescent="0.2">
      <c r="A35" s="45" t="s">
        <v>89</v>
      </c>
      <c r="B35" s="46"/>
      <c r="C35" s="48"/>
      <c r="D35" s="48"/>
      <c r="E35" s="48"/>
      <c r="F35" s="48"/>
      <c r="G35" s="48">
        <f>SUM(C35:F35)</f>
        <v>0</v>
      </c>
      <c r="H35" s="40"/>
      <c r="I35" s="48"/>
      <c r="J35" s="48"/>
      <c r="K35" s="48"/>
      <c r="L35" s="48"/>
      <c r="M35" s="48">
        <f>SUM(I35:L35)</f>
        <v>0</v>
      </c>
      <c r="O35" s="48">
        <f>M35-G35</f>
        <v>0</v>
      </c>
      <c r="P35" s="40"/>
      <c r="Q35" s="40"/>
    </row>
    <row r="36" spans="1:17" outlineLevel="1" x14ac:dyDescent="0.2">
      <c r="A36" s="52"/>
      <c r="B36" s="52"/>
      <c r="C36" s="55"/>
      <c r="D36" s="55"/>
      <c r="E36" s="55"/>
      <c r="F36" s="55"/>
      <c r="G36" s="55"/>
      <c r="H36" s="40"/>
      <c r="I36" s="54"/>
      <c r="J36" s="54"/>
      <c r="K36" s="54"/>
      <c r="L36" s="54"/>
      <c r="M36" s="54"/>
      <c r="O36" s="54"/>
      <c r="P36" s="40"/>
      <c r="Q36" s="40"/>
    </row>
    <row r="37" spans="1:17" s="60" customFormat="1" x14ac:dyDescent="0.2">
      <c r="A37" s="56"/>
      <c r="B37" s="57" t="s">
        <v>95</v>
      </c>
      <c r="C37" s="58">
        <f>SUM(C32:C36)</f>
        <v>0</v>
      </c>
      <c r="D37" s="58">
        <f>SUM(D32:D36)</f>
        <v>0</v>
      </c>
      <c r="E37" s="58">
        <f>SUM(E32:E36)</f>
        <v>0</v>
      </c>
      <c r="F37" s="58">
        <f>SUM(F32:F36)</f>
        <v>0</v>
      </c>
      <c r="G37" s="58">
        <f>SUM(C37:F37)</f>
        <v>0</v>
      </c>
      <c r="I37" s="58">
        <f>SUM(I32:I36)</f>
        <v>0</v>
      </c>
      <c r="J37" s="58">
        <f>SUM(J32:J36)</f>
        <v>0</v>
      </c>
      <c r="K37" s="58">
        <f>SUM(K32:K36)</f>
        <v>0</v>
      </c>
      <c r="L37" s="58">
        <f>SUM(L32:L36)</f>
        <v>0</v>
      </c>
      <c r="M37" s="59">
        <f>SUM(I37:L37)</f>
        <v>0</v>
      </c>
      <c r="O37" s="58">
        <f>SUM(O32:O36)</f>
        <v>0</v>
      </c>
    </row>
    <row r="38" spans="1:17" s="60" customFormat="1" x14ac:dyDescent="0.2">
      <c r="A38" s="56"/>
      <c r="B38" s="57"/>
      <c r="C38" s="58"/>
      <c r="D38" s="58"/>
      <c r="E38" s="58"/>
      <c r="F38" s="58"/>
      <c r="G38" s="58"/>
      <c r="I38" s="58"/>
      <c r="J38" s="58"/>
      <c r="K38" s="58"/>
      <c r="L38" s="58"/>
      <c r="M38" s="59"/>
      <c r="O38" s="59"/>
    </row>
    <row r="40" spans="1:17" x14ac:dyDescent="0.2">
      <c r="B40" s="75" t="s">
        <v>126</v>
      </c>
    </row>
    <row r="41" spans="1:17" x14ac:dyDescent="0.3">
      <c r="B41" s="76" t="s">
        <v>61</v>
      </c>
    </row>
  </sheetData>
  <mergeCells count="4">
    <mergeCell ref="I1:M1"/>
    <mergeCell ref="C1:G1"/>
    <mergeCell ref="P15:P17"/>
    <mergeCell ref="P25:P2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6" sqref="A16"/>
    </sheetView>
  </sheetViews>
  <sheetFormatPr defaultRowHeight="14.25" x14ac:dyDescent="0.2"/>
  <cols>
    <col min="1" max="1" width="42.25" bestFit="1" customWidth="1"/>
    <col min="2" max="2" width="15.5" bestFit="1" customWidth="1"/>
    <col min="3" max="3" width="12.375" bestFit="1" customWidth="1"/>
    <col min="4" max="5" width="12.625" bestFit="1" customWidth="1"/>
    <col min="6" max="6" width="9.75" bestFit="1" customWidth="1"/>
    <col min="7" max="7" width="12.625" bestFit="1" customWidth="1"/>
    <col min="8" max="8" width="10.125" customWidth="1"/>
    <col min="9" max="9" width="7.5" bestFit="1" customWidth="1"/>
  </cols>
  <sheetData>
    <row r="1" spans="1:14" s="24" customFormat="1" ht="14.25" customHeight="1" x14ac:dyDescent="0.3">
      <c r="A1" s="85" t="s">
        <v>146</v>
      </c>
      <c r="B1" s="87" t="s">
        <v>53</v>
      </c>
      <c r="C1" s="79" t="s">
        <v>55</v>
      </c>
      <c r="D1" s="80"/>
      <c r="E1" s="80"/>
      <c r="F1" s="81"/>
      <c r="G1" s="79" t="s">
        <v>56</v>
      </c>
      <c r="H1" s="80"/>
      <c r="I1" s="81"/>
      <c r="J1" s="82" t="s">
        <v>59</v>
      </c>
      <c r="K1" s="83"/>
      <c r="L1" s="83"/>
      <c r="M1" s="83"/>
      <c r="N1" s="84"/>
    </row>
    <row r="2" spans="1:14" s="25" customFormat="1" ht="28.5" x14ac:dyDescent="0.2">
      <c r="A2" s="86"/>
      <c r="B2" s="88"/>
      <c r="C2" s="28" t="s">
        <v>47</v>
      </c>
      <c r="D2" s="30" t="s">
        <v>49</v>
      </c>
      <c r="E2" s="29" t="s">
        <v>57</v>
      </c>
      <c r="F2" s="27" t="s">
        <v>50</v>
      </c>
      <c r="G2" s="20" t="s">
        <v>58</v>
      </c>
      <c r="H2" s="22" t="s">
        <v>50</v>
      </c>
      <c r="I2" s="21" t="s">
        <v>48</v>
      </c>
      <c r="J2" s="31" t="s">
        <v>44</v>
      </c>
      <c r="K2" s="32" t="s">
        <v>4</v>
      </c>
      <c r="L2" s="32" t="s">
        <v>6</v>
      </c>
      <c r="M2" s="31" t="s">
        <v>8</v>
      </c>
      <c r="N2" s="31" t="s">
        <v>9</v>
      </c>
    </row>
    <row r="3" spans="1:14" s="24" customFormat="1" x14ac:dyDescent="0.3">
      <c r="A3" s="23" t="s">
        <v>147</v>
      </c>
      <c r="B3" s="23" t="s">
        <v>148</v>
      </c>
      <c r="C3" s="35" t="s">
        <v>54</v>
      </c>
      <c r="D3" s="36">
        <v>37090800</v>
      </c>
      <c r="E3" s="36">
        <v>12730800</v>
      </c>
      <c r="F3" s="37">
        <v>42855</v>
      </c>
      <c r="G3" s="38"/>
      <c r="H3" s="39"/>
      <c r="I3" s="33">
        <f>G3/E3-1</f>
        <v>-1</v>
      </c>
      <c r="J3" s="34"/>
      <c r="K3" s="34"/>
      <c r="L3" s="34"/>
      <c r="M3" s="34"/>
      <c r="N3" s="34">
        <f>SUM(J3:M3)</f>
        <v>0</v>
      </c>
    </row>
    <row r="4" spans="1:14" s="24" customFormat="1" x14ac:dyDescent="0.3">
      <c r="A4" s="23"/>
      <c r="B4" s="23"/>
      <c r="C4" s="35"/>
      <c r="D4" s="36"/>
      <c r="E4" s="36"/>
      <c r="F4" s="37"/>
      <c r="G4" s="38"/>
      <c r="H4" s="39"/>
      <c r="I4" s="33"/>
      <c r="J4" s="34"/>
      <c r="K4" s="34"/>
      <c r="L4" s="34"/>
      <c r="M4" s="34"/>
      <c r="N4" s="34"/>
    </row>
    <row r="5" spans="1:14" s="24" customFormat="1" x14ac:dyDescent="0.3">
      <c r="A5" s="23"/>
      <c r="B5" s="23"/>
      <c r="C5" s="35"/>
      <c r="D5" s="36"/>
      <c r="E5" s="36"/>
      <c r="F5" s="37"/>
      <c r="G5" s="38"/>
      <c r="H5" s="39"/>
      <c r="I5" s="33"/>
      <c r="J5" s="34"/>
      <c r="K5" s="34"/>
      <c r="L5" s="34"/>
      <c r="M5" s="34"/>
      <c r="N5" s="34"/>
    </row>
    <row r="6" spans="1:14" s="24" customFormat="1" x14ac:dyDescent="0.3">
      <c r="A6" s="23"/>
      <c r="B6" s="23"/>
      <c r="C6" s="35"/>
      <c r="D6" s="36"/>
      <c r="E6" s="36"/>
      <c r="F6" s="37"/>
      <c r="G6" s="38"/>
      <c r="H6" s="39"/>
      <c r="I6" s="33"/>
      <c r="J6" s="34"/>
      <c r="K6" s="34"/>
      <c r="L6" s="34"/>
      <c r="M6" s="34"/>
      <c r="N6" s="34"/>
    </row>
    <row r="7" spans="1:14" s="24" customFormat="1" x14ac:dyDescent="0.3">
      <c r="A7" s="23"/>
      <c r="B7" s="23"/>
      <c r="C7" s="35"/>
      <c r="D7" s="36"/>
      <c r="E7" s="36"/>
      <c r="F7" s="37"/>
      <c r="G7" s="38"/>
      <c r="H7" s="39"/>
      <c r="I7" s="33"/>
      <c r="J7" s="34"/>
      <c r="K7" s="34"/>
      <c r="L7" s="34"/>
      <c r="M7" s="34"/>
      <c r="N7" s="34"/>
    </row>
    <row r="8" spans="1:14" s="24" customFormat="1" x14ac:dyDescent="0.3">
      <c r="A8" s="23"/>
      <c r="B8" s="23"/>
      <c r="C8" s="35"/>
      <c r="D8" s="36"/>
      <c r="E8" s="36"/>
      <c r="F8" s="37"/>
      <c r="G8" s="38"/>
      <c r="H8" s="39"/>
      <c r="I8" s="33"/>
      <c r="J8" s="34"/>
      <c r="K8" s="34"/>
      <c r="L8" s="34"/>
      <c r="M8" s="34"/>
      <c r="N8" s="34"/>
    </row>
    <row r="9" spans="1:14" s="26" customFormat="1" x14ac:dyDescent="0.2"/>
    <row r="10" spans="1:14" s="26" customFormat="1" x14ac:dyDescent="0.3">
      <c r="C10" s="77" t="s">
        <v>62</v>
      </c>
    </row>
    <row r="11" spans="1:14" s="26" customFormat="1" x14ac:dyDescent="0.3">
      <c r="C11" s="76" t="s">
        <v>61</v>
      </c>
    </row>
    <row r="12" spans="1:14" s="26" customFormat="1" x14ac:dyDescent="0.2">
      <c r="C12" s="78" t="s">
        <v>60</v>
      </c>
    </row>
    <row r="13" spans="1:14" s="26" customFormat="1" x14ac:dyDescent="0.2"/>
    <row r="14" spans="1:14" s="26" customFormat="1" x14ac:dyDescent="0.2"/>
    <row r="15" spans="1:14" s="26" customFormat="1" x14ac:dyDescent="0.2"/>
  </sheetData>
  <mergeCells count="5">
    <mergeCell ref="A1:A2"/>
    <mergeCell ref="B1:B2"/>
    <mergeCell ref="C1:F1"/>
    <mergeCell ref="G1:I1"/>
    <mergeCell ref="J1:N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 x14ac:dyDescent="0.2"/>
  <cols>
    <col min="1" max="1" width="9.875" style="12" bestFit="1" customWidth="1"/>
    <col min="2" max="2" width="18.875" style="12" bestFit="1" customWidth="1"/>
    <col min="3" max="7" width="9" style="12"/>
    <col min="8" max="8" width="2.25" style="12" customWidth="1"/>
    <col min="9" max="13" width="9" style="12"/>
    <col min="14" max="14" width="1.375" style="12" customWidth="1"/>
    <col min="15" max="16384" width="9" style="12"/>
  </cols>
  <sheetData>
    <row r="1" spans="1:15" x14ac:dyDescent="0.2">
      <c r="C1" s="90" t="s">
        <v>79</v>
      </c>
      <c r="D1" s="90"/>
      <c r="E1" s="90"/>
      <c r="F1" s="90"/>
      <c r="G1" s="90"/>
      <c r="H1" s="43"/>
      <c r="I1" s="89" t="s">
        <v>80</v>
      </c>
      <c r="J1" s="89"/>
      <c r="K1" s="89"/>
      <c r="L1" s="89"/>
      <c r="M1" s="89"/>
      <c r="N1" s="43"/>
      <c r="O1" s="69" t="s">
        <v>81</v>
      </c>
    </row>
    <row r="2" spans="1:15" x14ac:dyDescent="0.2">
      <c r="A2" s="44" t="s">
        <v>82</v>
      </c>
      <c r="B2" s="44" t="s">
        <v>63</v>
      </c>
      <c r="C2" s="67" t="s">
        <v>84</v>
      </c>
      <c r="D2" s="67" t="s">
        <v>85</v>
      </c>
      <c r="E2" s="67" t="s">
        <v>64</v>
      </c>
      <c r="F2" s="67" t="s">
        <v>86</v>
      </c>
      <c r="G2" s="68" t="s">
        <v>87</v>
      </c>
      <c r="H2" s="43"/>
      <c r="I2" s="65" t="s">
        <v>1</v>
      </c>
      <c r="J2" s="65" t="s">
        <v>3</v>
      </c>
      <c r="K2" s="65" t="s">
        <v>5</v>
      </c>
      <c r="L2" s="65" t="s">
        <v>7</v>
      </c>
      <c r="M2" s="66" t="s">
        <v>88</v>
      </c>
      <c r="N2" s="43"/>
      <c r="O2" s="70" t="s">
        <v>65</v>
      </c>
    </row>
    <row r="3" spans="1:15" x14ac:dyDescent="0.2">
      <c r="A3" s="12" t="s">
        <v>108</v>
      </c>
      <c r="B3" s="71" t="s">
        <v>112</v>
      </c>
    </row>
    <row r="4" spans="1:15" x14ac:dyDescent="0.2">
      <c r="B4" s="72" t="s">
        <v>113</v>
      </c>
    </row>
    <row r="5" spans="1:15" x14ac:dyDescent="0.2">
      <c r="B5" s="71" t="s">
        <v>114</v>
      </c>
    </row>
    <row r="6" spans="1:15" x14ac:dyDescent="0.2">
      <c r="B6" s="12" t="s">
        <v>115</v>
      </c>
    </row>
    <row r="7" spans="1:15" x14ac:dyDescent="0.2">
      <c r="B7" s="12" t="s">
        <v>118</v>
      </c>
    </row>
    <row r="8" spans="1:15" x14ac:dyDescent="0.2">
      <c r="B8" s="12" t="s">
        <v>119</v>
      </c>
    </row>
    <row r="9" spans="1:15" x14ac:dyDescent="0.2">
      <c r="B9" s="12" t="s">
        <v>116</v>
      </c>
    </row>
    <row r="10" spans="1:15" x14ac:dyDescent="0.2">
      <c r="B10" s="12" t="s">
        <v>117</v>
      </c>
    </row>
    <row r="11" spans="1:15" x14ac:dyDescent="0.2">
      <c r="B11" s="12" t="s">
        <v>121</v>
      </c>
    </row>
    <row r="12" spans="1:15" x14ac:dyDescent="0.2">
      <c r="B12" s="12" t="s">
        <v>122</v>
      </c>
    </row>
    <row r="13" spans="1:15" x14ac:dyDescent="0.2">
      <c r="B13" s="12" t="s">
        <v>123</v>
      </c>
    </row>
    <row r="14" spans="1:15" x14ac:dyDescent="0.2">
      <c r="B14" s="12" t="s">
        <v>124</v>
      </c>
    </row>
    <row r="15" spans="1:15" x14ac:dyDescent="0.2">
      <c r="B15" s="12" t="s">
        <v>125</v>
      </c>
    </row>
    <row r="16" spans="1:15" x14ac:dyDescent="0.2">
      <c r="B16" s="12" t="s">
        <v>120</v>
      </c>
    </row>
    <row r="17" spans="1:15" x14ac:dyDescent="0.2">
      <c r="C17" s="73"/>
      <c r="D17" s="73"/>
      <c r="E17" s="73"/>
      <c r="F17" s="73"/>
      <c r="G17" s="73"/>
      <c r="I17" s="73"/>
      <c r="J17" s="73"/>
      <c r="K17" s="73"/>
      <c r="L17" s="73"/>
      <c r="M17" s="73"/>
      <c r="O17" s="73"/>
    </row>
    <row r="18" spans="1:15" x14ac:dyDescent="0.2">
      <c r="B18" s="12" t="s">
        <v>107</v>
      </c>
    </row>
    <row r="20" spans="1:15" x14ac:dyDescent="0.2">
      <c r="A20" s="12" t="s">
        <v>109</v>
      </c>
      <c r="B20" s="12" t="s">
        <v>96</v>
      </c>
    </row>
    <row r="21" spans="1:15" x14ac:dyDescent="0.2">
      <c r="B21" s="12" t="s">
        <v>97</v>
      </c>
    </row>
    <row r="22" spans="1:15" x14ac:dyDescent="0.2">
      <c r="B22" s="12" t="s">
        <v>98</v>
      </c>
    </row>
    <row r="23" spans="1:15" x14ac:dyDescent="0.2">
      <c r="B23" s="12" t="s">
        <v>99</v>
      </c>
    </row>
    <row r="24" spans="1:15" x14ac:dyDescent="0.2">
      <c r="B24" s="12" t="s">
        <v>100</v>
      </c>
    </row>
    <row r="25" spans="1:15" x14ac:dyDescent="0.2">
      <c r="B25" s="12" t="s">
        <v>101</v>
      </c>
    </row>
    <row r="26" spans="1:15" x14ac:dyDescent="0.2">
      <c r="B26" s="12" t="s">
        <v>102</v>
      </c>
    </row>
    <row r="27" spans="1:15" x14ac:dyDescent="0.2">
      <c r="B27" s="12" t="s">
        <v>103</v>
      </c>
    </row>
    <row r="28" spans="1:15" x14ac:dyDescent="0.2">
      <c r="B28" s="12" t="s">
        <v>104</v>
      </c>
    </row>
    <row r="29" spans="1:15" x14ac:dyDescent="0.2">
      <c r="B29" s="12" t="s">
        <v>105</v>
      </c>
    </row>
    <row r="30" spans="1:15" x14ac:dyDescent="0.2">
      <c r="B30" s="12" t="s">
        <v>106</v>
      </c>
    </row>
    <row r="31" spans="1:15" x14ac:dyDescent="0.2">
      <c r="C31" s="73"/>
      <c r="D31" s="73"/>
      <c r="E31" s="73"/>
      <c r="F31" s="73"/>
      <c r="G31" s="73"/>
      <c r="I31" s="73"/>
      <c r="J31" s="73"/>
      <c r="K31" s="73"/>
      <c r="L31" s="73"/>
      <c r="M31" s="73"/>
      <c r="O31" s="73"/>
    </row>
    <row r="32" spans="1:15" x14ac:dyDescent="0.2">
      <c r="B32" s="12" t="s">
        <v>110</v>
      </c>
    </row>
    <row r="34" spans="2:15" ht="15" thickBot="1" x14ac:dyDescent="0.25">
      <c r="B34" s="12" t="s">
        <v>111</v>
      </c>
      <c r="C34" s="74"/>
      <c r="D34" s="74"/>
      <c r="E34" s="74"/>
      <c r="F34" s="74"/>
      <c r="G34" s="74"/>
      <c r="I34" s="74"/>
      <c r="J34" s="74"/>
      <c r="K34" s="74"/>
      <c r="L34" s="74"/>
      <c r="M34" s="74"/>
      <c r="O34" s="74"/>
    </row>
    <row r="35" spans="2:15" ht="15" thickTop="1" x14ac:dyDescent="0.2"/>
    <row r="37" spans="2:15" x14ac:dyDescent="0.2">
      <c r="B37" s="75" t="s">
        <v>126</v>
      </c>
    </row>
    <row r="38" spans="2:15" x14ac:dyDescent="0.3">
      <c r="B38" s="76" t="s">
        <v>61</v>
      </c>
    </row>
  </sheetData>
  <mergeCells count="2">
    <mergeCell ref="C1:G1"/>
    <mergeCell ref="I1:M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E13" sqref="E13"/>
    </sheetView>
  </sheetViews>
  <sheetFormatPr defaultRowHeight="14.25" outlineLevelRow="1" x14ac:dyDescent="0.2"/>
  <cols>
    <col min="1" max="1" width="16.625" style="40" bestFit="1" customWidth="1"/>
    <col min="2" max="2" width="16.125" style="40" customWidth="1"/>
    <col min="3" max="6" width="9.375" style="40" customWidth="1"/>
    <col min="7" max="7" width="10.25" style="40" bestFit="1" customWidth="1"/>
    <col min="8" max="8" width="1.5" style="64" customWidth="1"/>
    <col min="9" max="9" width="11.625" style="41" bestFit="1" customWidth="1"/>
    <col min="10" max="12" width="10.25" style="41" bestFit="1" customWidth="1"/>
    <col min="13" max="13" width="11.625" style="40" bestFit="1" customWidth="1"/>
    <col min="14" max="14" width="1.625" style="40" customWidth="1"/>
    <col min="15" max="15" width="9.375" style="40" bestFit="1" customWidth="1"/>
    <col min="16" max="16" width="56.75" style="64" customWidth="1"/>
    <col min="17" max="17" width="9" style="64"/>
    <col min="18" max="16384" width="9" style="40"/>
  </cols>
  <sheetData>
    <row r="1" spans="1:17" s="43" customFormat="1" x14ac:dyDescent="0.2">
      <c r="A1" s="42"/>
      <c r="B1" s="42"/>
      <c r="C1" s="90" t="s">
        <v>79</v>
      </c>
      <c r="D1" s="90"/>
      <c r="E1" s="90"/>
      <c r="F1" s="90"/>
      <c r="G1" s="90"/>
      <c r="I1" s="89" t="s">
        <v>80</v>
      </c>
      <c r="J1" s="89"/>
      <c r="K1" s="89"/>
      <c r="L1" s="89"/>
      <c r="M1" s="89"/>
      <c r="O1" s="69" t="s">
        <v>81</v>
      </c>
    </row>
    <row r="2" spans="1:17" s="43" customFormat="1" x14ac:dyDescent="0.2">
      <c r="A2" s="44" t="s">
        <v>82</v>
      </c>
      <c r="B2" s="44" t="s">
        <v>63</v>
      </c>
      <c r="C2" s="67" t="s">
        <v>84</v>
      </c>
      <c r="D2" s="67" t="s">
        <v>85</v>
      </c>
      <c r="E2" s="67" t="s">
        <v>64</v>
      </c>
      <c r="F2" s="67" t="s">
        <v>86</v>
      </c>
      <c r="G2" s="68" t="s">
        <v>87</v>
      </c>
      <c r="I2" s="65" t="s">
        <v>1</v>
      </c>
      <c r="J2" s="65" t="s">
        <v>3</v>
      </c>
      <c r="K2" s="65" t="s">
        <v>5</v>
      </c>
      <c r="L2" s="65" t="s">
        <v>7</v>
      </c>
      <c r="M2" s="66" t="s">
        <v>88</v>
      </c>
      <c r="O2" s="70" t="s">
        <v>65</v>
      </c>
    </row>
    <row r="3" spans="1:17" outlineLevel="1" x14ac:dyDescent="0.2">
      <c r="A3" s="45" t="s">
        <v>67</v>
      </c>
      <c r="B3" s="46" t="s">
        <v>68</v>
      </c>
      <c r="C3" s="48"/>
      <c r="D3" s="48"/>
      <c r="E3" s="48"/>
      <c r="F3" s="48"/>
      <c r="G3" s="48">
        <f t="shared" ref="G3:G5" si="0">SUM(C3:F3)</f>
        <v>0</v>
      </c>
      <c r="H3" s="40"/>
      <c r="I3" s="47"/>
      <c r="J3" s="48"/>
      <c r="K3" s="49"/>
      <c r="L3" s="49"/>
      <c r="M3" s="48">
        <f>SUM(I3:L3)</f>
        <v>0</v>
      </c>
      <c r="O3" s="48">
        <f>M3-G3</f>
        <v>0</v>
      </c>
      <c r="P3" s="40"/>
      <c r="Q3" s="40"/>
    </row>
    <row r="4" spans="1:17" outlineLevel="1" x14ac:dyDescent="0.2">
      <c r="A4" s="45" t="s">
        <v>133</v>
      </c>
      <c r="B4" s="46" t="s">
        <v>134</v>
      </c>
      <c r="C4" s="48"/>
      <c r="D4" s="48"/>
      <c r="E4" s="48"/>
      <c r="F4" s="48"/>
      <c r="G4" s="48">
        <f t="shared" si="0"/>
        <v>0</v>
      </c>
      <c r="H4" s="40"/>
      <c r="I4" s="48"/>
      <c r="J4" s="48"/>
      <c r="K4" s="48"/>
      <c r="L4" s="48"/>
      <c r="M4" s="48">
        <f>SUM(I4:L4)</f>
        <v>0</v>
      </c>
      <c r="O4" s="48">
        <f>M4-G4</f>
        <v>0</v>
      </c>
      <c r="P4" s="50"/>
      <c r="Q4" s="40"/>
    </row>
    <row r="5" spans="1:17" outlineLevel="1" x14ac:dyDescent="0.2">
      <c r="A5" s="45" t="s">
        <v>89</v>
      </c>
      <c r="B5" s="46" t="s">
        <v>135</v>
      </c>
      <c r="C5" s="48"/>
      <c r="D5" s="48"/>
      <c r="E5" s="48"/>
      <c r="F5" s="48"/>
      <c r="G5" s="48">
        <f t="shared" si="0"/>
        <v>0</v>
      </c>
      <c r="H5" s="40"/>
      <c r="I5" s="51"/>
      <c r="J5" s="48"/>
      <c r="K5" s="48"/>
      <c r="L5" s="48"/>
      <c r="M5" s="48">
        <f>SUM(I5:L5)</f>
        <v>0</v>
      </c>
      <c r="O5" s="48">
        <f>M5-G5</f>
        <v>0</v>
      </c>
      <c r="P5" s="50"/>
      <c r="Q5" s="40"/>
    </row>
    <row r="6" spans="1:17" outlineLevel="1" x14ac:dyDescent="0.2">
      <c r="A6" s="52"/>
      <c r="B6" s="53"/>
      <c r="C6" s="55"/>
      <c r="D6" s="55"/>
      <c r="E6" s="55"/>
      <c r="F6" s="55"/>
      <c r="G6" s="55"/>
      <c r="H6" s="40"/>
      <c r="I6" s="54"/>
      <c r="J6" s="54"/>
      <c r="K6" s="54"/>
      <c r="L6" s="54"/>
      <c r="M6" s="54"/>
      <c r="O6" s="54"/>
      <c r="P6" s="40"/>
      <c r="Q6" s="40"/>
    </row>
    <row r="7" spans="1:17" s="60" customFormat="1" x14ac:dyDescent="0.2">
      <c r="A7" s="56"/>
      <c r="B7" s="57" t="s">
        <v>132</v>
      </c>
      <c r="C7" s="58">
        <f>SUM(C3:C6)</f>
        <v>0</v>
      </c>
      <c r="D7" s="58">
        <f>SUM(D3:D6)</f>
        <v>0</v>
      </c>
      <c r="E7" s="58">
        <f>SUM(E3:E6)</f>
        <v>0</v>
      </c>
      <c r="F7" s="59">
        <f>SUM(F3:F6)</f>
        <v>0</v>
      </c>
      <c r="G7" s="58">
        <f>SUM(C7:F7)</f>
        <v>0</v>
      </c>
      <c r="I7" s="58">
        <f>SUM(I3:I6)</f>
        <v>0</v>
      </c>
      <c r="J7" s="58">
        <f>SUM(J3:J6)</f>
        <v>0</v>
      </c>
      <c r="K7" s="58">
        <f>SUM(K3:K6)</f>
        <v>0</v>
      </c>
      <c r="L7" s="58">
        <f>SUM(L3:L6)</f>
        <v>0</v>
      </c>
      <c r="M7" s="59">
        <f>SUM(I7:L7)</f>
        <v>0</v>
      </c>
      <c r="O7" s="58">
        <f>SUM(O3:O6)</f>
        <v>0</v>
      </c>
    </row>
    <row r="9" spans="1:17" outlineLevel="1" x14ac:dyDescent="0.2">
      <c r="A9" s="45" t="s">
        <v>72</v>
      </c>
      <c r="B9" s="46" t="s">
        <v>68</v>
      </c>
      <c r="C9" s="48"/>
      <c r="D9" s="48"/>
      <c r="E9" s="48"/>
      <c r="F9" s="48"/>
      <c r="G9" s="48">
        <f t="shared" ref="G9:G11" si="1">SUM(C9:F9)</f>
        <v>0</v>
      </c>
      <c r="H9" s="40"/>
      <c r="I9" s="51"/>
      <c r="J9" s="51"/>
      <c r="K9" s="51"/>
      <c r="L9" s="51"/>
      <c r="M9" s="51">
        <f>SUM(I9:L9)</f>
        <v>0</v>
      </c>
      <c r="O9" s="48">
        <f>M9-G9</f>
        <v>0</v>
      </c>
      <c r="P9" s="40"/>
      <c r="Q9" s="40"/>
    </row>
    <row r="10" spans="1:17" outlineLevel="1" x14ac:dyDescent="0.2">
      <c r="A10" s="45" t="s">
        <v>133</v>
      </c>
      <c r="B10" s="46" t="s">
        <v>134</v>
      </c>
      <c r="F10" s="48"/>
      <c r="G10" s="48">
        <f t="shared" si="1"/>
        <v>0</v>
      </c>
      <c r="H10" s="40"/>
      <c r="I10" s="51"/>
      <c r="J10" s="51"/>
      <c r="K10" s="51"/>
      <c r="L10" s="51"/>
      <c r="M10" s="51">
        <f>SUM(I10:L10)</f>
        <v>0</v>
      </c>
      <c r="O10" s="48">
        <f>M10-G10</f>
        <v>0</v>
      </c>
      <c r="P10" s="40"/>
      <c r="Q10" s="40"/>
    </row>
    <row r="11" spans="1:17" outlineLevel="1" x14ac:dyDescent="0.2">
      <c r="A11" s="45" t="s">
        <v>89</v>
      </c>
      <c r="B11" s="46" t="s">
        <v>135</v>
      </c>
      <c r="C11" s="48"/>
      <c r="D11" s="48"/>
      <c r="E11" s="48"/>
      <c r="F11" s="48"/>
      <c r="G11" s="48">
        <f t="shared" si="1"/>
        <v>0</v>
      </c>
      <c r="H11" s="40"/>
      <c r="I11" s="51"/>
      <c r="J11" s="51"/>
      <c r="K11" s="51"/>
      <c r="L11" s="51"/>
      <c r="M11" s="51">
        <f>SUM(I11:L11)</f>
        <v>0</v>
      </c>
      <c r="O11" s="48">
        <f>M11-G11</f>
        <v>0</v>
      </c>
      <c r="P11" s="40"/>
      <c r="Q11" s="40"/>
    </row>
    <row r="12" spans="1:17" outlineLevel="1" x14ac:dyDescent="0.2">
      <c r="A12" s="52"/>
      <c r="B12" s="52"/>
      <c r="C12" s="55"/>
      <c r="D12" s="55"/>
      <c r="E12" s="55"/>
      <c r="F12" s="55"/>
      <c r="G12" s="55"/>
      <c r="H12" s="40"/>
      <c r="I12" s="54"/>
      <c r="J12" s="54"/>
      <c r="K12" s="54"/>
      <c r="L12" s="54"/>
      <c r="M12" s="54"/>
      <c r="O12" s="54"/>
      <c r="P12" s="40"/>
      <c r="Q12" s="40"/>
    </row>
    <row r="13" spans="1:17" s="60" customFormat="1" x14ac:dyDescent="0.2">
      <c r="A13" s="56"/>
      <c r="B13" s="57" t="s">
        <v>136</v>
      </c>
      <c r="C13" s="58">
        <f>SUM(C9:C12)</f>
        <v>0</v>
      </c>
      <c r="D13" s="58">
        <f>SUM(D9:D12)</f>
        <v>0</v>
      </c>
      <c r="E13" s="58">
        <f>SUM(E9:E12)</f>
        <v>0</v>
      </c>
      <c r="F13" s="58">
        <f>SUM(F9:F12)</f>
        <v>0</v>
      </c>
      <c r="G13" s="58">
        <f>SUM(C13:F13)</f>
        <v>0</v>
      </c>
      <c r="I13" s="58">
        <f>SUM(I9:I12)</f>
        <v>0</v>
      </c>
      <c r="J13" s="58">
        <f>SUM(J9:J12)</f>
        <v>0</v>
      </c>
      <c r="K13" s="58">
        <f>SUM(K9:K12)</f>
        <v>0</v>
      </c>
      <c r="L13" s="58">
        <f>SUM(L9:L12)</f>
        <v>0</v>
      </c>
      <c r="M13" s="59">
        <f>SUM(I13:L13)</f>
        <v>0</v>
      </c>
      <c r="O13" s="58">
        <f>SUM(O9:O12)</f>
        <v>0</v>
      </c>
    </row>
    <row r="14" spans="1:17" x14ac:dyDescent="0.2">
      <c r="H14" s="40"/>
      <c r="I14" s="62"/>
      <c r="J14" s="62"/>
      <c r="K14" s="62"/>
      <c r="L14" s="62"/>
      <c r="M14" s="62"/>
      <c r="O14" s="62"/>
      <c r="P14" s="40"/>
      <c r="Q14" s="40"/>
    </row>
    <row r="15" spans="1:17" outlineLevel="1" x14ac:dyDescent="0.2">
      <c r="A15" s="45" t="s">
        <v>67</v>
      </c>
      <c r="B15" s="46" t="s">
        <v>68</v>
      </c>
      <c r="C15" s="48"/>
      <c r="D15" s="48"/>
      <c r="E15" s="48"/>
      <c r="F15" s="48"/>
      <c r="G15" s="48">
        <f t="shared" ref="G15:G17" si="2">SUM(C15:F15)</f>
        <v>0</v>
      </c>
      <c r="H15" s="40"/>
      <c r="I15" s="51"/>
      <c r="J15" s="48"/>
      <c r="K15" s="48"/>
      <c r="L15" s="48"/>
      <c r="M15" s="48">
        <f>SUM(I15:L15)</f>
        <v>0</v>
      </c>
      <c r="O15" s="48">
        <f>M15-G15</f>
        <v>0</v>
      </c>
      <c r="P15" s="91"/>
      <c r="Q15" s="40"/>
    </row>
    <row r="16" spans="1:17" outlineLevel="1" x14ac:dyDescent="0.2">
      <c r="A16" s="45" t="s">
        <v>133</v>
      </c>
      <c r="B16" s="46" t="s">
        <v>134</v>
      </c>
      <c r="C16" s="48"/>
      <c r="D16" s="48"/>
      <c r="E16" s="48"/>
      <c r="F16" s="48"/>
      <c r="G16" s="48">
        <f t="shared" si="2"/>
        <v>0</v>
      </c>
      <c r="H16" s="40"/>
      <c r="I16" s="51"/>
      <c r="J16" s="48"/>
      <c r="K16" s="48"/>
      <c r="L16" s="48"/>
      <c r="M16" s="48">
        <f>SUM(I16:L16)</f>
        <v>0</v>
      </c>
      <c r="O16" s="48">
        <f>M16-G16</f>
        <v>0</v>
      </c>
      <c r="P16" s="91"/>
      <c r="Q16" s="40"/>
    </row>
    <row r="17" spans="1:17" outlineLevel="1" x14ac:dyDescent="0.2">
      <c r="A17" s="45" t="s">
        <v>89</v>
      </c>
      <c r="B17" s="46" t="s">
        <v>135</v>
      </c>
      <c r="C17" s="48"/>
      <c r="D17" s="48"/>
      <c r="E17" s="48"/>
      <c r="F17" s="48"/>
      <c r="G17" s="48">
        <f t="shared" si="2"/>
        <v>0</v>
      </c>
      <c r="H17" s="40"/>
      <c r="I17" s="48"/>
      <c r="J17" s="48"/>
      <c r="K17" s="48"/>
      <c r="L17" s="48"/>
      <c r="M17" s="48">
        <f>SUM(I17:L17)</f>
        <v>0</v>
      </c>
      <c r="O17" s="48">
        <f>M17-G17</f>
        <v>0</v>
      </c>
      <c r="P17" s="91"/>
      <c r="Q17" s="40"/>
    </row>
    <row r="18" spans="1:17" outlineLevel="1" x14ac:dyDescent="0.2">
      <c r="A18" s="52"/>
      <c r="B18" s="52"/>
      <c r="C18" s="55"/>
      <c r="D18" s="55"/>
      <c r="E18" s="55"/>
      <c r="F18" s="55"/>
      <c r="G18" s="55"/>
      <c r="H18" s="40"/>
      <c r="I18" s="54"/>
      <c r="J18" s="54"/>
      <c r="K18" s="54"/>
      <c r="L18" s="54"/>
      <c r="M18" s="54"/>
      <c r="O18" s="54"/>
      <c r="P18" s="40"/>
      <c r="Q18" s="40"/>
    </row>
    <row r="19" spans="1:17" s="60" customFormat="1" x14ac:dyDescent="0.2">
      <c r="A19" s="56"/>
      <c r="B19" s="57" t="s">
        <v>137</v>
      </c>
      <c r="C19" s="58">
        <f>SUM(C15:C18)</f>
        <v>0</v>
      </c>
      <c r="D19" s="58">
        <f>SUM(D15:D18)</f>
        <v>0</v>
      </c>
      <c r="E19" s="58">
        <f>SUM(E15:E18)</f>
        <v>0</v>
      </c>
      <c r="F19" s="58">
        <f>SUM(F15:F18)</f>
        <v>0</v>
      </c>
      <c r="G19" s="58">
        <f>SUM(C19:F19)</f>
        <v>0</v>
      </c>
      <c r="I19" s="58">
        <f>SUM(I15:I18)</f>
        <v>0</v>
      </c>
      <c r="J19" s="58">
        <f>SUM(J15:J18)</f>
        <v>0</v>
      </c>
      <c r="K19" s="58">
        <f>SUM(K15:K18)</f>
        <v>0</v>
      </c>
      <c r="L19" s="58">
        <f>SUM(L15:L18)</f>
        <v>0</v>
      </c>
      <c r="M19" s="59">
        <f>SUM(I19:L19)</f>
        <v>0</v>
      </c>
      <c r="O19" s="58">
        <f>SUM(O15:O18)</f>
        <v>0</v>
      </c>
    </row>
    <row r="20" spans="1:17" s="60" customFormat="1" x14ac:dyDescent="0.2">
      <c r="A20" s="56"/>
      <c r="B20" s="57"/>
      <c r="C20" s="58"/>
      <c r="D20" s="58"/>
      <c r="E20" s="58"/>
      <c r="F20" s="58"/>
      <c r="G20" s="58"/>
      <c r="I20" s="58"/>
      <c r="J20" s="58"/>
      <c r="K20" s="58"/>
      <c r="L20" s="58"/>
      <c r="M20" s="59"/>
      <c r="O20" s="59"/>
    </row>
    <row r="22" spans="1:17" x14ac:dyDescent="0.2">
      <c r="B22" s="75" t="s">
        <v>126</v>
      </c>
    </row>
    <row r="23" spans="1:17" x14ac:dyDescent="0.3">
      <c r="B23" s="76" t="s">
        <v>61</v>
      </c>
    </row>
  </sheetData>
  <mergeCells count="3">
    <mergeCell ref="C1:G1"/>
    <mergeCell ref="I1:M1"/>
    <mergeCell ref="P15:P1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K18" sqref="K18"/>
    </sheetView>
  </sheetViews>
  <sheetFormatPr defaultRowHeight="14.25" x14ac:dyDescent="0.2"/>
  <cols>
    <col min="1" max="1" width="9.875" style="12" bestFit="1" customWidth="1"/>
    <col min="2" max="2" width="18.875" style="12" bestFit="1" customWidth="1"/>
    <col min="3" max="7" width="9" style="12"/>
    <col min="8" max="8" width="2.25" style="12" customWidth="1"/>
    <col min="9" max="13" width="9" style="12"/>
    <col min="14" max="14" width="1.375" style="12" customWidth="1"/>
    <col min="15" max="16384" width="9" style="12"/>
  </cols>
  <sheetData>
    <row r="1" spans="1:15" x14ac:dyDescent="0.2">
      <c r="C1" s="90" t="s">
        <v>79</v>
      </c>
      <c r="D1" s="90"/>
      <c r="E1" s="90"/>
      <c r="F1" s="90"/>
      <c r="G1" s="90"/>
      <c r="H1" s="43"/>
      <c r="I1" s="89" t="s">
        <v>80</v>
      </c>
      <c r="J1" s="89"/>
      <c r="K1" s="89"/>
      <c r="L1" s="89"/>
      <c r="M1" s="89"/>
      <c r="N1" s="43"/>
      <c r="O1" s="69" t="s">
        <v>81</v>
      </c>
    </row>
    <row r="2" spans="1:15" x14ac:dyDescent="0.2">
      <c r="A2" s="44" t="s">
        <v>82</v>
      </c>
      <c r="B2" s="44" t="s">
        <v>63</v>
      </c>
      <c r="C2" s="67" t="s">
        <v>84</v>
      </c>
      <c r="D2" s="67" t="s">
        <v>85</v>
      </c>
      <c r="E2" s="67" t="s">
        <v>64</v>
      </c>
      <c r="F2" s="67" t="s">
        <v>86</v>
      </c>
      <c r="G2" s="68" t="s">
        <v>87</v>
      </c>
      <c r="H2" s="43"/>
      <c r="I2" s="65" t="s">
        <v>1</v>
      </c>
      <c r="J2" s="65" t="s">
        <v>3</v>
      </c>
      <c r="K2" s="65" t="s">
        <v>5</v>
      </c>
      <c r="L2" s="65" t="s">
        <v>7</v>
      </c>
      <c r="M2" s="66" t="s">
        <v>88</v>
      </c>
      <c r="N2" s="43"/>
      <c r="O2" s="70" t="s">
        <v>65</v>
      </c>
    </row>
    <row r="3" spans="1:15" x14ac:dyDescent="0.2">
      <c r="A3" s="12" t="s">
        <v>144</v>
      </c>
      <c r="B3" s="71" t="s">
        <v>139</v>
      </c>
    </row>
    <row r="4" spans="1:15" x14ac:dyDescent="0.2">
      <c r="B4" s="72" t="s">
        <v>140</v>
      </c>
    </row>
    <row r="5" spans="1:15" x14ac:dyDescent="0.2">
      <c r="B5" s="71" t="s">
        <v>141</v>
      </c>
    </row>
    <row r="6" spans="1:15" x14ac:dyDescent="0.2">
      <c r="B6" s="12" t="s">
        <v>142</v>
      </c>
    </row>
    <row r="7" spans="1:15" x14ac:dyDescent="0.2">
      <c r="B7" s="12" t="s">
        <v>143</v>
      </c>
    </row>
    <row r="8" spans="1:15" x14ac:dyDescent="0.2">
      <c r="C8" s="73"/>
      <c r="D8" s="73"/>
      <c r="E8" s="73"/>
      <c r="F8" s="73"/>
      <c r="G8" s="73"/>
      <c r="I8" s="73"/>
      <c r="J8" s="73"/>
      <c r="K8" s="73"/>
      <c r="L8" s="73"/>
      <c r="M8" s="73"/>
      <c r="O8" s="73"/>
    </row>
    <row r="9" spans="1:15" x14ac:dyDescent="0.2">
      <c r="B9" s="12" t="s">
        <v>145</v>
      </c>
    </row>
    <row r="12" spans="1:15" x14ac:dyDescent="0.2">
      <c r="B12" s="75" t="s">
        <v>126</v>
      </c>
    </row>
    <row r="13" spans="1:15" x14ac:dyDescent="0.3">
      <c r="B13" s="76" t="s">
        <v>61</v>
      </c>
    </row>
  </sheetData>
  <mergeCells count="2">
    <mergeCell ref="C1:G1"/>
    <mergeCell ref="I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各部门汇总表</vt:lpstr>
      <vt:lpstr>1 媒体采购明细</vt:lpstr>
      <vt:lpstr>2 大内容日常费用明细</vt:lpstr>
      <vt:lpstr>3 体育明细</vt:lpstr>
      <vt:lpstr>4 市场部明细</vt:lpstr>
      <vt:lpstr>5 快站</vt:lpstr>
      <vt:lpstr>6 手机搜狐网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Zhu(财务中心)</dc:creator>
  <cp:lastModifiedBy>Yuan Zhu(财务中心)</cp:lastModifiedBy>
  <dcterms:created xsi:type="dcterms:W3CDTF">2016-05-17T07:41:41Z</dcterms:created>
  <dcterms:modified xsi:type="dcterms:W3CDTF">2016-05-18T09:08:55Z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