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搜狐项目SVN\02 需求调研\021 资料收集\汽车\"/>
    </mc:Choice>
  </mc:AlternateContent>
  <bookViews>
    <workbookView xWindow="480" yWindow="600" windowWidth="11520" windowHeight="4260" activeTab="3"/>
  </bookViews>
  <sheets>
    <sheet name="市场费用汇总" sheetId="1" r:id="rId1"/>
    <sheet name="区域市场费用" sheetId="2" r:id="rId2"/>
    <sheet name="sales cost" sheetId="3" r:id="rId3"/>
    <sheet name="稿酬费用" sheetId="4" r:id="rId4"/>
    <sheet name="招聘费" sheetId="5" r:id="rId5"/>
    <sheet name="培训费" sheetId="6" r:id="rId6"/>
  </sheets>
  <externalReferences>
    <externalReference r:id="rId7"/>
  </externalReferences>
  <definedNames>
    <definedName name="_xlnm._FilterDatabase" localSheetId="1" hidden="1">区域市场费用!$A$2:$N$90</definedName>
  </definedNames>
  <calcPr calcId="152511"/>
</workbook>
</file>

<file path=xl/calcChain.xml><?xml version="1.0" encoding="utf-8"?>
<calcChain xmlns="http://schemas.openxmlformats.org/spreadsheetml/2006/main">
  <c r="F10" i="6" l="1"/>
  <c r="E10" i="6"/>
  <c r="D10" i="6"/>
  <c r="C10" i="6"/>
  <c r="G9" i="6"/>
  <c r="G8" i="6"/>
  <c r="G7" i="6"/>
  <c r="G6" i="6"/>
  <c r="G5" i="6"/>
  <c r="H13" i="5"/>
  <c r="G13" i="5"/>
  <c r="F13" i="5"/>
  <c r="E13" i="5"/>
  <c r="I12" i="5"/>
  <c r="I11" i="5"/>
  <c r="I10" i="5"/>
  <c r="I9" i="5"/>
  <c r="I8" i="5"/>
  <c r="I7" i="5"/>
  <c r="I6" i="5"/>
  <c r="I5" i="5"/>
  <c r="N15" i="4"/>
  <c r="M15" i="4"/>
  <c r="L15" i="4"/>
  <c r="J15" i="4"/>
  <c r="I15" i="4"/>
  <c r="H15" i="4"/>
  <c r="G15" i="4"/>
  <c r="F15" i="4"/>
  <c r="E15" i="4"/>
  <c r="D15" i="4"/>
  <c r="K14" i="4"/>
  <c r="O14" i="4" s="1"/>
  <c r="K13" i="4"/>
  <c r="O13" i="4" s="1"/>
  <c r="K12" i="4"/>
  <c r="O12" i="4" s="1"/>
  <c r="K11" i="4"/>
  <c r="O11" i="4" s="1"/>
  <c r="K10" i="4"/>
  <c r="O10" i="4" s="1"/>
  <c r="K9" i="4"/>
  <c r="O9" i="4" s="1"/>
  <c r="K8" i="4"/>
  <c r="O8" i="4" s="1"/>
  <c r="K7" i="4"/>
  <c r="O7" i="4" s="1"/>
  <c r="K6" i="4"/>
  <c r="O6" i="4" s="1"/>
  <c r="O5" i="4"/>
  <c r="K5" i="4"/>
  <c r="K4" i="4"/>
  <c r="O4" i="4" s="1"/>
  <c r="K3" i="4"/>
  <c r="O3" i="4" s="1"/>
  <c r="T25" i="3"/>
  <c r="Q25" i="3"/>
  <c r="K25" i="3"/>
  <c r="H25" i="3"/>
  <c r="G25" i="3"/>
  <c r="F25" i="3"/>
  <c r="E25" i="3"/>
  <c r="U24" i="3"/>
  <c r="R24" i="3"/>
  <c r="O24" i="3"/>
  <c r="L24" i="3"/>
  <c r="I24" i="3"/>
  <c r="U23" i="3"/>
  <c r="R23" i="3"/>
  <c r="O23" i="3"/>
  <c r="L23" i="3"/>
  <c r="I23" i="3"/>
  <c r="U22" i="3"/>
  <c r="R22" i="3"/>
  <c r="O22" i="3"/>
  <c r="L22" i="3"/>
  <c r="I22" i="3"/>
  <c r="U21" i="3"/>
  <c r="R21" i="3"/>
  <c r="O21" i="3"/>
  <c r="L21" i="3"/>
  <c r="I21" i="3"/>
  <c r="U20" i="3"/>
  <c r="R20" i="3"/>
  <c r="O20" i="3"/>
  <c r="L20" i="3"/>
  <c r="I20" i="3"/>
  <c r="U19" i="3"/>
  <c r="R19" i="3"/>
  <c r="O19" i="3"/>
  <c r="L19" i="3"/>
  <c r="I19" i="3"/>
  <c r="U18" i="3"/>
  <c r="R18" i="3"/>
  <c r="O18" i="3"/>
  <c r="L18" i="3"/>
  <c r="I18" i="3"/>
  <c r="U17" i="3"/>
  <c r="R17" i="3"/>
  <c r="O17" i="3"/>
  <c r="L17" i="3"/>
  <c r="I17" i="3"/>
  <c r="U16" i="3"/>
  <c r="R16" i="3"/>
  <c r="O16" i="3"/>
  <c r="L16" i="3"/>
  <c r="I16" i="3"/>
  <c r="U15" i="3"/>
  <c r="R15" i="3"/>
  <c r="O15" i="3"/>
  <c r="L15" i="3"/>
  <c r="I15" i="3"/>
  <c r="U14" i="3"/>
  <c r="R14" i="3"/>
  <c r="O14" i="3"/>
  <c r="L14" i="3"/>
  <c r="I14" i="3"/>
  <c r="U13" i="3"/>
  <c r="R13" i="3"/>
  <c r="O13" i="3"/>
  <c r="L13" i="3"/>
  <c r="I13" i="3"/>
  <c r="U12" i="3"/>
  <c r="R12" i="3"/>
  <c r="O12" i="3"/>
  <c r="L12" i="3"/>
  <c r="I12" i="3"/>
  <c r="U11" i="3"/>
  <c r="R11" i="3"/>
  <c r="O11" i="3"/>
  <c r="L11" i="3"/>
  <c r="I11" i="3"/>
  <c r="U10" i="3"/>
  <c r="R10" i="3"/>
  <c r="O10" i="3"/>
  <c r="L10" i="3"/>
  <c r="I10" i="3"/>
  <c r="U9" i="3"/>
  <c r="R9" i="3"/>
  <c r="O9" i="3"/>
  <c r="L9" i="3"/>
  <c r="I9" i="3"/>
  <c r="U8" i="3"/>
  <c r="R8" i="3"/>
  <c r="O8" i="3"/>
  <c r="L8" i="3"/>
  <c r="I8" i="3"/>
  <c r="U7" i="3"/>
  <c r="U25" i="3" s="1"/>
  <c r="R7" i="3"/>
  <c r="O7" i="3"/>
  <c r="L7" i="3"/>
  <c r="I7" i="3"/>
  <c r="U6" i="3"/>
  <c r="R6" i="3"/>
  <c r="O6" i="3"/>
  <c r="L6" i="3"/>
  <c r="I6" i="3"/>
  <c r="U5" i="3"/>
  <c r="R5" i="3"/>
  <c r="O5" i="3"/>
  <c r="L5" i="3"/>
  <c r="I5" i="3"/>
  <c r="U4" i="3"/>
  <c r="R4" i="3"/>
  <c r="R25" i="3" s="1"/>
  <c r="O4" i="3"/>
  <c r="L4" i="3"/>
  <c r="I4" i="3"/>
  <c r="L3" i="3"/>
  <c r="I3" i="3"/>
  <c r="V89" i="2"/>
  <c r="S89" i="2"/>
  <c r="M89" i="2"/>
  <c r="J89" i="2"/>
  <c r="U88" i="2"/>
  <c r="R88" i="2"/>
  <c r="O88" i="2"/>
  <c r="L88" i="2"/>
  <c r="I88" i="2"/>
  <c r="H88" i="2"/>
  <c r="G88" i="2"/>
  <c r="F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U67" i="2"/>
  <c r="R67" i="2"/>
  <c r="O67" i="2"/>
  <c r="L67" i="2"/>
  <c r="I67" i="2"/>
  <c r="H67" i="2"/>
  <c r="G67" i="2"/>
  <c r="F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U60" i="2"/>
  <c r="R60" i="2"/>
  <c r="O60" i="2"/>
  <c r="L60" i="2"/>
  <c r="I60" i="2"/>
  <c r="H60" i="2"/>
  <c r="G60" i="2"/>
  <c r="F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M60" i="2" s="1"/>
  <c r="J46" i="2"/>
  <c r="U45" i="2"/>
  <c r="R45" i="2"/>
  <c r="O45" i="2"/>
  <c r="L45" i="2"/>
  <c r="I45" i="2"/>
  <c r="H45" i="2"/>
  <c r="G45" i="2"/>
  <c r="F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U38" i="2"/>
  <c r="R38" i="2"/>
  <c r="O38" i="2"/>
  <c r="L38" i="2"/>
  <c r="I38" i="2"/>
  <c r="H38" i="2"/>
  <c r="G38" i="2"/>
  <c r="F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M38" i="2" s="1"/>
  <c r="J28" i="2"/>
  <c r="U27" i="2"/>
  <c r="R27" i="2"/>
  <c r="O27" i="2"/>
  <c r="L27" i="2"/>
  <c r="I27" i="2"/>
  <c r="H27" i="2"/>
  <c r="G27" i="2"/>
  <c r="F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P27" i="2" s="1"/>
  <c r="M22" i="2"/>
  <c r="J22" i="2"/>
  <c r="U21" i="2"/>
  <c r="R21" i="2"/>
  <c r="O21" i="2"/>
  <c r="L21" i="2"/>
  <c r="I21" i="2"/>
  <c r="V21" i="2" s="1"/>
  <c r="H21" i="2"/>
  <c r="G21" i="2"/>
  <c r="F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U10" i="2"/>
  <c r="R10" i="2"/>
  <c r="O10" i="2"/>
  <c r="L10" i="2"/>
  <c r="I10" i="2"/>
  <c r="H10" i="2"/>
  <c r="F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M3" i="2"/>
  <c r="P3" i="2"/>
  <c r="S66" i="1"/>
  <c r="S10" i="1" s="1"/>
  <c r="P66" i="1"/>
  <c r="P10" i="1" s="1"/>
  <c r="L66" i="1"/>
  <c r="L10" i="1" s="1"/>
  <c r="J66" i="1"/>
  <c r="J10" i="1" s="1"/>
  <c r="G66" i="1"/>
  <c r="R64" i="1"/>
  <c r="R9" i="1" s="1"/>
  <c r="O64" i="1"/>
  <c r="O9" i="1" s="1"/>
  <c r="L64" i="1"/>
  <c r="L9" i="1" s="1"/>
  <c r="I64" i="1"/>
  <c r="I9" i="1" s="1"/>
  <c r="F64" i="1"/>
  <c r="F9" i="1" s="1"/>
  <c r="E64" i="1"/>
  <c r="E9" i="1" s="1"/>
  <c r="D64" i="1"/>
  <c r="C64" i="1"/>
  <c r="C9" i="1" s="1"/>
  <c r="S63" i="1"/>
  <c r="S64" i="1" s="1"/>
  <c r="S9" i="1" s="1"/>
  <c r="P63" i="1"/>
  <c r="P64" i="1" s="1"/>
  <c r="P9" i="1" s="1"/>
  <c r="M63" i="1"/>
  <c r="M64" i="1" s="1"/>
  <c r="M9" i="1" s="1"/>
  <c r="J63" i="1"/>
  <c r="J64" i="1" s="1"/>
  <c r="J9" i="1" s="1"/>
  <c r="G63" i="1"/>
  <c r="G64" i="1" s="1"/>
  <c r="R60" i="1"/>
  <c r="R8" i="1" s="1"/>
  <c r="O60" i="1"/>
  <c r="O8" i="1" s="1"/>
  <c r="I60" i="1"/>
  <c r="I8" i="1" s="1"/>
  <c r="F60" i="1"/>
  <c r="F8" i="1" s="1"/>
  <c r="E60" i="1"/>
  <c r="E8" i="1" s="1"/>
  <c r="D60" i="1"/>
  <c r="D8" i="1" s="1"/>
  <c r="C60" i="1"/>
  <c r="C8" i="1" s="1"/>
  <c r="S59" i="1"/>
  <c r="P59" i="1"/>
  <c r="M59" i="1"/>
  <c r="J59" i="1"/>
  <c r="G59" i="1"/>
  <c r="S58" i="1"/>
  <c r="P58" i="1"/>
  <c r="L60" i="1"/>
  <c r="L8" i="1" s="1"/>
  <c r="J58" i="1"/>
  <c r="M58" i="1"/>
  <c r="M60" i="1" s="1"/>
  <c r="M8" i="1" s="1"/>
  <c r="R55" i="1"/>
  <c r="O55" i="1"/>
  <c r="O6" i="1" s="1"/>
  <c r="F55" i="1"/>
  <c r="F6" i="1" s="1"/>
  <c r="C55" i="1"/>
  <c r="S54" i="1"/>
  <c r="P54" i="1"/>
  <c r="M54" i="1"/>
  <c r="J54" i="1"/>
  <c r="I55" i="1"/>
  <c r="I6" i="1" s="1"/>
  <c r="S53" i="1"/>
  <c r="P53" i="1"/>
  <c r="M53" i="1"/>
  <c r="J53" i="1"/>
  <c r="S52" i="1"/>
  <c r="P52" i="1"/>
  <c r="M52" i="1"/>
  <c r="J52" i="1"/>
  <c r="S51" i="1"/>
  <c r="P51" i="1"/>
  <c r="M51" i="1"/>
  <c r="J51" i="1"/>
  <c r="S50" i="1"/>
  <c r="P50" i="1"/>
  <c r="M50" i="1"/>
  <c r="J50" i="1"/>
  <c r="S49" i="1"/>
  <c r="P49" i="1"/>
  <c r="M49" i="1"/>
  <c r="J49" i="1"/>
  <c r="S48" i="1"/>
  <c r="P48" i="1"/>
  <c r="M48" i="1"/>
  <c r="J48" i="1"/>
  <c r="S47" i="1"/>
  <c r="P47" i="1"/>
  <c r="M47" i="1"/>
  <c r="J47" i="1"/>
  <c r="S46" i="1"/>
  <c r="P46" i="1"/>
  <c r="M46" i="1"/>
  <c r="J46" i="1"/>
  <c r="S45" i="1"/>
  <c r="L55" i="1"/>
  <c r="L6" i="1" s="1"/>
  <c r="J45" i="1"/>
  <c r="E55" i="1"/>
  <c r="E6" i="1" s="1"/>
  <c r="D55" i="1"/>
  <c r="D6" i="1" s="1"/>
  <c r="S44" i="1"/>
  <c r="P44" i="1"/>
  <c r="M44" i="1"/>
  <c r="J44" i="1"/>
  <c r="S43" i="1"/>
  <c r="P43" i="1"/>
  <c r="M43" i="1"/>
  <c r="J43" i="1"/>
  <c r="S42" i="1"/>
  <c r="P42" i="1"/>
  <c r="M42" i="1"/>
  <c r="J42" i="1"/>
  <c r="S41" i="1"/>
  <c r="P41" i="1"/>
  <c r="M41" i="1"/>
  <c r="J41" i="1"/>
  <c r="S40" i="1"/>
  <c r="P40" i="1"/>
  <c r="M40" i="1"/>
  <c r="J40" i="1"/>
  <c r="M39" i="1"/>
  <c r="J39" i="1"/>
  <c r="R36" i="1"/>
  <c r="O36" i="1"/>
  <c r="O5" i="1" s="1"/>
  <c r="L36" i="1"/>
  <c r="L5" i="1" s="1"/>
  <c r="I36" i="1"/>
  <c r="I5" i="1" s="1"/>
  <c r="F36" i="1"/>
  <c r="E36" i="1"/>
  <c r="E5" i="1" s="1"/>
  <c r="D36" i="1"/>
  <c r="D5" i="1" s="1"/>
  <c r="C36" i="1"/>
  <c r="S35" i="1"/>
  <c r="P35" i="1"/>
  <c r="M35" i="1"/>
  <c r="J35" i="1"/>
  <c r="G35" i="1"/>
  <c r="S34" i="1"/>
  <c r="P34" i="1"/>
  <c r="M34" i="1"/>
  <c r="G34" i="1"/>
  <c r="S33" i="1"/>
  <c r="P33" i="1"/>
  <c r="M33" i="1"/>
  <c r="G33" i="1"/>
  <c r="S32" i="1"/>
  <c r="P32" i="1"/>
  <c r="M32" i="1"/>
  <c r="G32" i="1"/>
  <c r="S31" i="1"/>
  <c r="P31" i="1"/>
  <c r="M31" i="1"/>
  <c r="G31" i="1"/>
  <c r="S30" i="1"/>
  <c r="P30" i="1"/>
  <c r="M30" i="1"/>
  <c r="J30" i="1"/>
  <c r="G30" i="1"/>
  <c r="S29" i="1"/>
  <c r="P29" i="1"/>
  <c r="M29" i="1"/>
  <c r="J29" i="1"/>
  <c r="G29" i="1"/>
  <c r="S28" i="1"/>
  <c r="P28" i="1"/>
  <c r="M28" i="1"/>
  <c r="J28" i="1"/>
  <c r="G28" i="1"/>
  <c r="S27" i="1"/>
  <c r="P27" i="1"/>
  <c r="M27" i="1"/>
  <c r="J27" i="1"/>
  <c r="G27" i="1"/>
  <c r="S26" i="1"/>
  <c r="P26" i="1"/>
  <c r="M26" i="1"/>
  <c r="J26" i="1"/>
  <c r="G26" i="1"/>
  <c r="S25" i="1"/>
  <c r="P25" i="1"/>
  <c r="M25" i="1"/>
  <c r="J25" i="1"/>
  <c r="G25" i="1"/>
  <c r="S24" i="1"/>
  <c r="P24" i="1"/>
  <c r="M24" i="1"/>
  <c r="J24" i="1"/>
  <c r="G24" i="1"/>
  <c r="R21" i="1"/>
  <c r="O21" i="1"/>
  <c r="L21" i="1"/>
  <c r="L4" i="1" s="1"/>
  <c r="I21" i="1"/>
  <c r="I4" i="1" s="1"/>
  <c r="F21" i="1"/>
  <c r="E21" i="1"/>
  <c r="E4" i="1" s="1"/>
  <c r="D21" i="1"/>
  <c r="D4" i="1" s="1"/>
  <c r="C21" i="1"/>
  <c r="S20" i="1"/>
  <c r="P20" i="1"/>
  <c r="M20" i="1"/>
  <c r="J20" i="1"/>
  <c r="G20" i="1"/>
  <c r="S19" i="1"/>
  <c r="P19" i="1"/>
  <c r="M19" i="1"/>
  <c r="J19" i="1"/>
  <c r="G19" i="1"/>
  <c r="S18" i="1"/>
  <c r="P18" i="1"/>
  <c r="M18" i="1"/>
  <c r="G18" i="1"/>
  <c r="S17" i="1"/>
  <c r="P17" i="1"/>
  <c r="M17" i="1"/>
  <c r="J17" i="1"/>
  <c r="G17" i="1"/>
  <c r="R10" i="1"/>
  <c r="O10" i="1"/>
  <c r="I10" i="1"/>
  <c r="F10" i="1"/>
  <c r="E10" i="1"/>
  <c r="D10" i="1"/>
  <c r="C10" i="1"/>
  <c r="D9" i="1"/>
  <c r="J7" i="1"/>
  <c r="I7" i="1"/>
  <c r="R6" i="1"/>
  <c r="C6" i="1"/>
  <c r="R5" i="1"/>
  <c r="F5" i="1"/>
  <c r="C5" i="1"/>
  <c r="R4" i="1"/>
  <c r="O4" i="1"/>
  <c r="F4" i="1"/>
  <c r="C4" i="1"/>
  <c r="R90" i="2" l="1"/>
  <c r="O7" i="1" s="1"/>
  <c r="S21" i="1"/>
  <c r="S4" i="1" s="1"/>
  <c r="S10" i="2"/>
  <c r="P21" i="2"/>
  <c r="U90" i="2"/>
  <c r="R7" i="1" s="1"/>
  <c r="R11" i="1" s="1"/>
  <c r="J21" i="2"/>
  <c r="L90" i="2"/>
  <c r="G10" i="6"/>
  <c r="I13" i="5"/>
  <c r="L25" i="3"/>
  <c r="I25" i="3"/>
  <c r="G21" i="1"/>
  <c r="J60" i="1"/>
  <c r="J8" i="1" s="1"/>
  <c r="I11" i="1"/>
  <c r="M66" i="1"/>
  <c r="M10" i="1" s="1"/>
  <c r="S36" i="1"/>
  <c r="S5" i="1" s="1"/>
  <c r="M21" i="1"/>
  <c r="M4" i="1" s="1"/>
  <c r="P36" i="1"/>
  <c r="P5" i="1" s="1"/>
  <c r="M36" i="1"/>
  <c r="M5" i="1" s="1"/>
  <c r="G5" i="1"/>
  <c r="G36" i="1"/>
  <c r="G4" i="1"/>
  <c r="J36" i="1"/>
  <c r="J5" i="1" s="1"/>
  <c r="O90" i="2"/>
  <c r="L7" i="1" s="1"/>
  <c r="L11" i="1" s="1"/>
  <c r="V10" i="2"/>
  <c r="M88" i="2"/>
  <c r="J88" i="2"/>
  <c r="V88" i="2"/>
  <c r="P88" i="2"/>
  <c r="S88" i="2"/>
  <c r="P67" i="2"/>
  <c r="J67" i="2"/>
  <c r="V67" i="2"/>
  <c r="S67" i="2"/>
  <c r="M67" i="2"/>
  <c r="P60" i="2"/>
  <c r="J60" i="2"/>
  <c r="V60" i="2"/>
  <c r="S60" i="2"/>
  <c r="P45" i="2"/>
  <c r="J45" i="2"/>
  <c r="V45" i="2"/>
  <c r="S45" i="2"/>
  <c r="M45" i="2"/>
  <c r="J38" i="2"/>
  <c r="S38" i="2"/>
  <c r="H90" i="2"/>
  <c r="E7" i="1" s="1"/>
  <c r="E11" i="1" s="1"/>
  <c r="P38" i="2"/>
  <c r="V38" i="2"/>
  <c r="V27" i="2"/>
  <c r="F90" i="2"/>
  <c r="C7" i="1" s="1"/>
  <c r="G7" i="1" s="1"/>
  <c r="S27" i="2"/>
  <c r="M27" i="2"/>
  <c r="J27" i="2"/>
  <c r="S21" i="2"/>
  <c r="M21" i="2"/>
  <c r="I90" i="2"/>
  <c r="F7" i="1" s="1"/>
  <c r="F11" i="1" s="1"/>
  <c r="M10" i="2"/>
  <c r="P10" i="2"/>
  <c r="O11" i="1"/>
  <c r="G10" i="1"/>
  <c r="S60" i="1"/>
  <c r="S8" i="1" s="1"/>
  <c r="P60" i="1"/>
  <c r="P8" i="1" s="1"/>
  <c r="J55" i="1"/>
  <c r="J6" i="1" s="1"/>
  <c r="S55" i="1"/>
  <c r="S6" i="1" s="1"/>
  <c r="P21" i="1"/>
  <c r="P4" i="1" s="1"/>
  <c r="J21" i="1"/>
  <c r="J4" i="1" s="1"/>
  <c r="Q3" i="4"/>
  <c r="O15" i="4"/>
  <c r="Q6" i="4"/>
  <c r="Q9" i="4"/>
  <c r="Q12" i="4"/>
  <c r="K15" i="4"/>
  <c r="O25" i="3"/>
  <c r="N25" i="3"/>
  <c r="J3" i="2"/>
  <c r="J10" i="2" s="1"/>
  <c r="G10" i="2"/>
  <c r="G90" i="2" s="1"/>
  <c r="D7" i="1" s="1"/>
  <c r="G8" i="1"/>
  <c r="D11" i="1"/>
  <c r="G6" i="1"/>
  <c r="G9" i="1"/>
  <c r="C11" i="1"/>
  <c r="G55" i="1"/>
  <c r="P45" i="1"/>
  <c r="P55" i="1" s="1"/>
  <c r="P6" i="1" s="1"/>
  <c r="G58" i="1"/>
  <c r="G60" i="1" s="1"/>
  <c r="M45" i="1"/>
  <c r="M55" i="1" s="1"/>
  <c r="M6" i="1" s="1"/>
  <c r="V90" i="2" l="1"/>
  <c r="S7" i="1" s="1"/>
  <c r="M11" i="1"/>
  <c r="M90" i="2"/>
  <c r="S90" i="2"/>
  <c r="P7" i="1" s="1"/>
  <c r="P11" i="1" s="1"/>
  <c r="P90" i="2"/>
  <c r="M7" i="1" s="1"/>
  <c r="J90" i="2"/>
  <c r="S11" i="1"/>
  <c r="G11" i="1"/>
  <c r="J11" i="1"/>
</calcChain>
</file>

<file path=xl/sharedStrings.xml><?xml version="1.0" encoding="utf-8"?>
<sst xmlns="http://schemas.openxmlformats.org/spreadsheetml/2006/main" count="411" uniqueCount="185">
  <si>
    <t>单位：人民币 元</t>
    <phoneticPr fontId="3" type="noConversion"/>
  </si>
  <si>
    <t>汇总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</si>
  <si>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</si>
  <si>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</si>
  <si>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</si>
  <si>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</si>
  <si>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项目</t>
  </si>
  <si>
    <t>Q3</t>
  </si>
  <si>
    <t>Q4</t>
  </si>
  <si>
    <t>总计</t>
  </si>
  <si>
    <t xml:space="preserve"> committed</t>
    <phoneticPr fontId="3" type="noConversion"/>
  </si>
  <si>
    <t xml:space="preserve"> uncommitted</t>
    <phoneticPr fontId="3" type="noConversion"/>
  </si>
  <si>
    <t>流量采购-PC</t>
    <phoneticPr fontId="3" type="noConversion"/>
  </si>
  <si>
    <t>流量采购-移动</t>
    <phoneticPr fontId="3" type="noConversion"/>
  </si>
  <si>
    <t>品牌市场活动</t>
    <phoneticPr fontId="3" type="noConversion"/>
  </si>
  <si>
    <t>区域</t>
    <phoneticPr fontId="3" type="noConversion"/>
  </si>
  <si>
    <t>PR及广告费用</t>
    <phoneticPr fontId="3" type="noConversion"/>
  </si>
  <si>
    <t>市场研究及外包</t>
    <phoneticPr fontId="3" type="noConversion"/>
  </si>
  <si>
    <t>整体调整及进项税抵扣</t>
    <phoneticPr fontId="3" type="noConversion"/>
  </si>
  <si>
    <t>合计</t>
    <phoneticPr fontId="3" type="noConversion"/>
  </si>
  <si>
    <t>明细</t>
    <phoneticPr fontId="3" type="noConversion"/>
  </si>
  <si>
    <t>项目</t>
    <phoneticPr fontId="3" type="noConversion"/>
  </si>
  <si>
    <t>总计</t>
    <phoneticPr fontId="3" type="noConversion"/>
  </si>
  <si>
    <t>1）流量采购-PC</t>
    <phoneticPr fontId="3" type="noConversion"/>
  </si>
  <si>
    <t>网址站：</t>
    <phoneticPr fontId="3" type="noConversion"/>
  </si>
  <si>
    <t>hao123.com（酷站）</t>
  </si>
  <si>
    <t>SEM</t>
    <phoneticPr fontId="3" type="noConversion"/>
  </si>
  <si>
    <t>搜狗SEM服务费</t>
    <phoneticPr fontId="3" type="noConversion"/>
  </si>
  <si>
    <t>渠道活动及公关费用及进项税抵扣-PC</t>
    <phoneticPr fontId="3" type="noConversion"/>
  </si>
  <si>
    <t>PC引流合计</t>
    <phoneticPr fontId="3" type="noConversion"/>
  </si>
  <si>
    <t>2）流量采购-移动</t>
    <phoneticPr fontId="3" type="noConversion"/>
  </si>
  <si>
    <t>UC酷站-移动</t>
    <phoneticPr fontId="3" type="noConversion"/>
  </si>
  <si>
    <t>UC酷站分类-移动</t>
    <phoneticPr fontId="3" type="noConversion"/>
  </si>
  <si>
    <t>hao123导航名站-移动</t>
    <phoneticPr fontId="3" type="noConversion"/>
  </si>
  <si>
    <t>hao123导航酷站-移动</t>
    <phoneticPr fontId="3" type="noConversion"/>
  </si>
  <si>
    <t>小米名站-移动</t>
    <phoneticPr fontId="3" type="noConversion"/>
  </si>
  <si>
    <t>360酷站-移动</t>
    <phoneticPr fontId="3" type="noConversion"/>
  </si>
  <si>
    <t>猎豹名站+酷站-移动</t>
    <phoneticPr fontId="3" type="noConversion"/>
  </si>
  <si>
    <t>QQ浏览器起始页名站-移动</t>
    <phoneticPr fontId="3" type="noConversion"/>
  </si>
  <si>
    <t>QQ浏览器名站-移动</t>
    <phoneticPr fontId="3" type="noConversion"/>
  </si>
  <si>
    <t>百度SEM-移动</t>
    <phoneticPr fontId="3" type="noConversion"/>
  </si>
  <si>
    <t>百度SEM服务费-移动</t>
    <phoneticPr fontId="3" type="noConversion"/>
  </si>
  <si>
    <t>渠道活动及公关费用-移动</t>
    <phoneticPr fontId="3" type="noConversion"/>
  </si>
  <si>
    <t>移动引流合计</t>
    <phoneticPr fontId="3" type="noConversion"/>
  </si>
  <si>
    <t>3）品牌市场活动 (标绿的为新增项目）</t>
    <phoneticPr fontId="3" type="noConversion"/>
  </si>
  <si>
    <t>车型库中心</t>
    <phoneticPr fontId="3" type="noConversion"/>
  </si>
  <si>
    <t>网友试车及评测场地租赁</t>
  </si>
  <si>
    <t>新闻中心</t>
    <phoneticPr fontId="3" type="noConversion"/>
  </si>
  <si>
    <t>营销专家委员会活动</t>
    <phoneticPr fontId="3" type="noConversion"/>
  </si>
  <si>
    <t>学术沙龙、跑步、穿越等</t>
    <phoneticPr fontId="3" type="noConversion"/>
  </si>
  <si>
    <t>产品技术中心</t>
    <phoneticPr fontId="3" type="noConversion"/>
  </si>
  <si>
    <t>搜狐公共平台运营</t>
    <phoneticPr fontId="3" type="noConversion"/>
  </si>
  <si>
    <t>MP平台推介会</t>
    <phoneticPr fontId="3" type="noConversion"/>
  </si>
  <si>
    <t>UP平台推广</t>
    <phoneticPr fontId="3" type="noConversion"/>
  </si>
  <si>
    <t>用户活动</t>
    <phoneticPr fontId="3" type="noConversion"/>
  </si>
  <si>
    <t>二手车</t>
    <phoneticPr fontId="3" type="noConversion"/>
  </si>
  <si>
    <t>二手车400电话</t>
  </si>
  <si>
    <t>市场部</t>
    <phoneticPr fontId="3" type="noConversion"/>
  </si>
  <si>
    <t>日常礼品</t>
  </si>
  <si>
    <t>事业部级项目</t>
    <phoneticPr fontId="3" type="noConversion"/>
  </si>
  <si>
    <t>北京（上海）国际车展</t>
  </si>
  <si>
    <t>中国汽车营销首脑风暴</t>
    <phoneticPr fontId="3" type="noConversion"/>
  </si>
  <si>
    <t>搜狐汽车年度大选</t>
  </si>
  <si>
    <t>国际车展</t>
  </si>
  <si>
    <t>品牌市场活动合计</t>
    <phoneticPr fontId="3" type="noConversion"/>
  </si>
  <si>
    <t>4）PR及广告费用</t>
    <phoneticPr fontId="3" type="noConversion"/>
  </si>
  <si>
    <t>协会关系维护活动</t>
    <phoneticPr fontId="3" type="noConversion"/>
  </si>
  <si>
    <t>贸促会全球汽车论坛、北京车展大奖、中国汽车流通协会会费、中国市场学会会费、中国汽车技术研究中心论坛</t>
    <phoneticPr fontId="3" type="noConversion"/>
  </si>
  <si>
    <t>协会、媒体日常关系维护</t>
  </si>
  <si>
    <t>PR费用合计</t>
    <phoneticPr fontId="3" type="noConversion"/>
  </si>
  <si>
    <t>5）市场研究及外包</t>
    <phoneticPr fontId="3" type="noConversion"/>
  </si>
  <si>
    <t>数据购买</t>
  </si>
  <si>
    <t>研究与外包费用合计</t>
    <phoneticPr fontId="3" type="noConversion"/>
  </si>
  <si>
    <t>6）整体调整及进项税抵扣</t>
    <phoneticPr fontId="3" type="noConversion"/>
  </si>
  <si>
    <t>大部门</t>
    <phoneticPr fontId="3" type="noConversion"/>
  </si>
  <si>
    <t>部门</t>
    <phoneticPr fontId="3" type="noConversion"/>
  </si>
  <si>
    <t>费用类别</t>
    <phoneticPr fontId="3" type="noConversion"/>
  </si>
  <si>
    <t>费用明细</t>
    <phoneticPr fontId="3" type="noConversion"/>
  </si>
  <si>
    <t>全年合计</t>
    <phoneticPr fontId="3" type="noConversion"/>
  </si>
  <si>
    <t>区域运营中心</t>
    <phoneticPr fontId="3" type="noConversion"/>
  </si>
  <si>
    <t>日常运营</t>
    <phoneticPr fontId="3" type="noConversion"/>
  </si>
  <si>
    <t>区域产品部</t>
    <phoneticPr fontId="3" type="noConversion"/>
  </si>
  <si>
    <t>车商宝400电话</t>
    <phoneticPr fontId="3" type="noConversion"/>
  </si>
  <si>
    <t>车商宝59091212</t>
    <phoneticPr fontId="3" type="noConversion"/>
  </si>
  <si>
    <t>车商宝呼叫中心</t>
    <phoneticPr fontId="3" type="noConversion"/>
  </si>
  <si>
    <t>区域渠道组
（李响）</t>
    <phoneticPr fontId="3" type="noConversion"/>
  </si>
  <si>
    <t>渠道运营</t>
    <phoneticPr fontId="3" type="noConversion"/>
  </si>
  <si>
    <t>代理商大会</t>
    <phoneticPr fontId="3" type="noConversion"/>
  </si>
  <si>
    <t>代理商及渠道客户答谢</t>
    <phoneticPr fontId="3" type="noConversion"/>
  </si>
  <si>
    <t>区域管理中心合计</t>
    <phoneticPr fontId="3" type="noConversion"/>
  </si>
  <si>
    <t>华北区</t>
    <phoneticPr fontId="3" type="noConversion"/>
  </si>
  <si>
    <t>华北大区</t>
    <phoneticPr fontId="17" type="noConversion"/>
  </si>
  <si>
    <t>物料申请</t>
    <phoneticPr fontId="17" type="noConversion"/>
  </si>
  <si>
    <t>日常物料</t>
    <phoneticPr fontId="17" type="noConversion"/>
  </si>
  <si>
    <t>北京站</t>
    <phoneticPr fontId="17" type="noConversion"/>
  </si>
  <si>
    <t>客户活动</t>
    <phoneticPr fontId="17" type="noConversion"/>
  </si>
  <si>
    <t>经销商活动</t>
    <phoneticPr fontId="17" type="noConversion"/>
  </si>
  <si>
    <t>营销讲堂</t>
    <phoneticPr fontId="17" type="noConversion"/>
  </si>
  <si>
    <t>广告客户答谢</t>
    <phoneticPr fontId="17" type="noConversion"/>
  </si>
  <si>
    <t>地方车展费用</t>
    <phoneticPr fontId="3" type="noConversion"/>
  </si>
  <si>
    <t>地方站自办车展</t>
    <phoneticPr fontId="17" type="noConversion"/>
  </si>
  <si>
    <t>太原站</t>
    <phoneticPr fontId="3" type="noConversion"/>
  </si>
  <si>
    <t>华北大区合计</t>
    <phoneticPr fontId="3" type="noConversion"/>
  </si>
  <si>
    <t>东北区</t>
    <phoneticPr fontId="3" type="noConversion"/>
  </si>
  <si>
    <t>东北大区</t>
    <phoneticPr fontId="3" type="noConversion"/>
  </si>
  <si>
    <t>沈阳站</t>
    <phoneticPr fontId="3" type="noConversion"/>
  </si>
  <si>
    <t>东北大区合计</t>
    <phoneticPr fontId="3" type="noConversion"/>
  </si>
  <si>
    <t>山东区</t>
    <phoneticPr fontId="3" type="noConversion"/>
  </si>
  <si>
    <t>山东大区</t>
    <phoneticPr fontId="3" type="noConversion"/>
  </si>
  <si>
    <t>青岛站</t>
    <phoneticPr fontId="3" type="noConversion"/>
  </si>
  <si>
    <t>济南站</t>
    <phoneticPr fontId="3" type="noConversion"/>
  </si>
  <si>
    <t>山东大区合计</t>
    <phoneticPr fontId="3" type="noConversion"/>
  </si>
  <si>
    <t>华东区</t>
    <phoneticPr fontId="3" type="noConversion"/>
  </si>
  <si>
    <t>华东大区</t>
    <phoneticPr fontId="3" type="noConversion"/>
  </si>
  <si>
    <t>上海站</t>
    <phoneticPr fontId="3" type="noConversion"/>
  </si>
  <si>
    <t>华东大区合计</t>
    <phoneticPr fontId="3" type="noConversion"/>
  </si>
  <si>
    <t>华中区</t>
    <phoneticPr fontId="3" type="noConversion"/>
  </si>
  <si>
    <t>华中大区</t>
    <phoneticPr fontId="3" type="noConversion"/>
  </si>
  <si>
    <t>武汉站</t>
    <phoneticPr fontId="3" type="noConversion"/>
  </si>
  <si>
    <t>长沙站</t>
    <phoneticPr fontId="3" type="noConversion"/>
  </si>
  <si>
    <t>郑州站</t>
    <phoneticPr fontId="3" type="noConversion"/>
  </si>
  <si>
    <t>华中大区合计</t>
    <phoneticPr fontId="3" type="noConversion"/>
  </si>
  <si>
    <t>华南区</t>
    <phoneticPr fontId="3" type="noConversion"/>
  </si>
  <si>
    <t>华南大区</t>
    <phoneticPr fontId="3" type="noConversion"/>
  </si>
  <si>
    <t>广州站</t>
    <phoneticPr fontId="3" type="noConversion"/>
  </si>
  <si>
    <t>华南大区合计</t>
    <phoneticPr fontId="3" type="noConversion"/>
  </si>
  <si>
    <t>西部区</t>
    <phoneticPr fontId="3" type="noConversion"/>
  </si>
  <si>
    <t>西部大区</t>
    <phoneticPr fontId="3" type="noConversion"/>
  </si>
  <si>
    <t>成都站</t>
    <phoneticPr fontId="3" type="noConversion"/>
  </si>
  <si>
    <t>昆明站</t>
    <phoneticPr fontId="3" type="noConversion"/>
  </si>
  <si>
    <t>重庆站</t>
    <phoneticPr fontId="3" type="noConversion"/>
  </si>
  <si>
    <t>西安站</t>
    <phoneticPr fontId="3" type="noConversion"/>
  </si>
  <si>
    <t>西部大区合计</t>
    <phoneticPr fontId="3" type="noConversion"/>
  </si>
  <si>
    <t>市场费用整体调整及进项税抵扣</t>
    <phoneticPr fontId="3" type="noConversion"/>
  </si>
  <si>
    <t>区域市场费用合计</t>
    <phoneticPr fontId="3" type="noConversion"/>
  </si>
  <si>
    <t>区域营销中心</t>
    <phoneticPr fontId="3" type="noConversion"/>
  </si>
  <si>
    <t>车商宝</t>
    <phoneticPr fontId="3" type="noConversion"/>
  </si>
  <si>
    <t>销售成本</t>
  </si>
  <si>
    <t>华北大区</t>
    <phoneticPr fontId="3" type="noConversion"/>
  </si>
  <si>
    <t>北京站</t>
    <phoneticPr fontId="3" type="noConversion"/>
  </si>
  <si>
    <t>季度</t>
    <phoneticPr fontId="3" type="noConversion"/>
  </si>
  <si>
    <t>月份</t>
    <phoneticPr fontId="3" type="noConversion"/>
  </si>
  <si>
    <t>新闻中心</t>
    <phoneticPr fontId="3" type="noConversion"/>
  </si>
  <si>
    <t>车型库中心</t>
    <phoneticPr fontId="3" type="noConversion"/>
  </si>
  <si>
    <t>内容运营3部</t>
    <phoneticPr fontId="3" type="noConversion"/>
  </si>
  <si>
    <t>内容运营4部</t>
    <phoneticPr fontId="3" type="noConversion"/>
  </si>
  <si>
    <t>自媒体运营组</t>
    <phoneticPr fontId="3" type="noConversion"/>
  </si>
  <si>
    <t>车主服务中心</t>
    <phoneticPr fontId="3" type="noConversion"/>
  </si>
  <si>
    <t>市场部</t>
    <phoneticPr fontId="3" type="noConversion"/>
  </si>
  <si>
    <t>总部汇总</t>
    <phoneticPr fontId="3" type="noConversion"/>
  </si>
  <si>
    <t>二手车中心</t>
    <phoneticPr fontId="3" type="noConversion"/>
  </si>
  <si>
    <t>区域总编室</t>
    <phoneticPr fontId="3" type="noConversion"/>
  </si>
  <si>
    <t>Q1</t>
  </si>
  <si>
    <t>Q2</t>
  </si>
  <si>
    <t>note：总编室的预算，主要是速记费</t>
    <phoneticPr fontId="3" type="noConversion"/>
  </si>
  <si>
    <t>1.招聘费用</t>
    <phoneticPr fontId="3" type="noConversion"/>
  </si>
  <si>
    <t>渠道</t>
    <phoneticPr fontId="3" type="noConversion"/>
  </si>
  <si>
    <t>归属部门</t>
    <phoneticPr fontId="3" type="noConversion"/>
  </si>
  <si>
    <t>Zhaopin.com</t>
  </si>
  <si>
    <t>总部</t>
    <phoneticPr fontId="3" type="noConversion"/>
  </si>
  <si>
    <t>51job.com</t>
  </si>
  <si>
    <t>猎聘网</t>
    <phoneticPr fontId="3" type="noConversion"/>
  </si>
  <si>
    <t>猎头费用</t>
  </si>
  <si>
    <t>PRO费用</t>
    <phoneticPr fontId="3" type="noConversion"/>
  </si>
  <si>
    <t>内部推荐奖励</t>
  </si>
  <si>
    <t>校园招聘会</t>
    <phoneticPr fontId="3" type="noConversion"/>
  </si>
  <si>
    <t>派遣人员社保工资及福利</t>
  </si>
  <si>
    <t>Q1</t>
    <phoneticPr fontId="17" type="noConversion"/>
  </si>
  <si>
    <t>Q2</t>
    <phoneticPr fontId="17" type="noConversion"/>
  </si>
  <si>
    <t>Q3</t>
    <phoneticPr fontId="17" type="noConversion"/>
  </si>
  <si>
    <t>Q4</t>
    <phoneticPr fontId="17" type="noConversion"/>
  </si>
  <si>
    <t>全年合计</t>
    <phoneticPr fontId="17" type="noConversion"/>
  </si>
  <si>
    <t>培训目标</t>
    <phoneticPr fontId="3" type="noConversion"/>
  </si>
  <si>
    <t>新员工培训</t>
    <phoneticPr fontId="3" type="noConversion"/>
  </si>
  <si>
    <t>专业技能培训</t>
    <phoneticPr fontId="3" type="noConversion"/>
  </si>
  <si>
    <t>新销售：具备基础销售能力和技巧；
资深销售：客户保持、开拓新客户的技能
销售管理层：客户管理、销售队伍管理技能跟上业务发展需求</t>
    <phoneticPr fontId="3" type="noConversion"/>
  </si>
  <si>
    <t>内容运营：编辑、运营类课程；产品运营：产品、运营类课程</t>
    <phoneticPr fontId="3" type="noConversion"/>
  </si>
  <si>
    <t>技术分享、座谈、交流。最新/热门技术类课程</t>
    <phoneticPr fontId="3" type="noConversion"/>
  </si>
  <si>
    <t>管理与领导力</t>
    <phoneticPr fontId="3" type="noConversion"/>
  </si>
  <si>
    <t>合计</t>
    <phoneticPr fontId="17" type="noConversion"/>
  </si>
  <si>
    <t>渠道费用</t>
  </si>
  <si>
    <t>专业服务费</t>
  </si>
  <si>
    <t>集团总部给的专业服务费</t>
  </si>
  <si>
    <t>还要包含集团拆出来的税金预算数</t>
  </si>
  <si>
    <t>包含预计自采的专业服务费预算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</si>
</sst>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0_ "/>
    <numFmt numFmtId="178" formatCode="_([$€-2]* #,##0_);_([$€-2]* \(#,##0\);_([$€-2]* &quot;-&quot;??_)"/>
    <numFmt numFmtId="179" formatCode="_([$€-2]* #,##0.000_);_([$€-2]* \(#,##0.000\);_([$€-2]* &quot;-&quot;??_)"/>
    <numFmt numFmtId="180" formatCode="_([$€-2]* #,##0.00_);_([$€-2]* \(#,##0.00\);_([$€-2]* &quot;-&quot;??_)"/>
    <numFmt numFmtId="181" formatCode="_(&quot;$&quot;* #,##0.00_);_(&quot;$&quot;* \(#,##0.00\);_(&quot;$&quot;* &quot;-&quot;??_);_(@_)"/>
    <numFmt numFmtId="182" formatCode="_(* #,##0_);[Red]_(* \(#,##0\);_(* &quot;-&quot;??_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0000FF"/>
      <name val="微软雅黑"/>
      <family val="2"/>
      <charset val="134"/>
    </font>
    <font>
      <b/>
      <sz val="9"/>
      <name val="微软雅黑"/>
      <family val="2"/>
      <charset val="134"/>
    </font>
    <font>
      <i/>
      <sz val="9"/>
      <color indexed="10"/>
      <name val="微软雅黑"/>
      <family val="2"/>
      <charset val="134"/>
    </font>
    <font>
      <b/>
      <i/>
      <sz val="9"/>
      <color indexed="10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Helv"/>
      <family val="2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2" fillId="0" borderId="0"/>
    <xf numFmtId="0" fontId="12" fillId="0" borderId="0"/>
    <xf numFmtId="0" fontId="12" fillId="0" borderId="0"/>
    <xf numFmtId="179" fontId="1" fillId="0" borderId="0">
      <alignment vertical="center"/>
    </xf>
    <xf numFmtId="179" fontId="1" fillId="0" borderId="0">
      <alignment vertical="center"/>
    </xf>
    <xf numFmtId="180" fontId="12" fillId="0" borderId="0"/>
    <xf numFmtId="43" fontId="13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/>
  </cellStyleXfs>
  <cellXfs count="18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176" fontId="4" fillId="0" borderId="0" xfId="1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1" xfId="0" applyFont="1" applyFill="1" applyBorder="1" applyAlignment="1">
      <alignment horizontal="center" vertical="center"/>
    </xf>
    <xf numFmtId="176" fontId="6" fillId="0" borderId="1" xfId="1" applyNumberFormat="1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176" fontId="2" fillId="0" borderId="1" xfId="1" applyNumberFormat="1" applyFont="1" applyFill="1" applyBorder="1" applyAlignment="1">
      <alignment horizontal="right" vertical="center"/>
    </xf>
    <xf numFmtId="43" fontId="4" fillId="0" borderId="0" xfId="0" applyNumberFormat="1" applyFont="1" applyFill="1">
      <alignment vertical="center"/>
    </xf>
    <xf numFmtId="0" fontId="8" fillId="0" borderId="1" xfId="0" applyFont="1" applyFill="1" applyBorder="1" applyAlignment="1">
      <alignment horizontal="left" vertical="center"/>
    </xf>
    <xf numFmtId="176" fontId="8" fillId="0" borderId="1" xfId="1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9" fillId="0" borderId="0" xfId="1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176" fontId="6" fillId="0" borderId="0" xfId="1" applyNumberFormat="1" applyFont="1" applyFill="1" applyBorder="1" applyAlignment="1">
      <alignment horizontal="left" vertical="center"/>
    </xf>
    <xf numFmtId="176" fontId="4" fillId="0" borderId="0" xfId="1" applyNumberFormat="1" applyFont="1" applyFill="1" applyBorder="1" applyAlignment="1">
      <alignment vertical="center"/>
    </xf>
    <xf numFmtId="43" fontId="4" fillId="0" borderId="0" xfId="1" applyFont="1" applyFill="1" applyBorder="1" applyAlignment="1">
      <alignment horizontal="left" vertical="center" indent="1"/>
    </xf>
    <xf numFmtId="0" fontId="6" fillId="0" borderId="0" xfId="0" applyFont="1" applyFill="1">
      <alignment vertical="center"/>
    </xf>
    <xf numFmtId="0" fontId="4" fillId="0" borderId="0" xfId="1" applyNumberFormat="1" applyFont="1" applyFill="1" applyBorder="1" applyAlignment="1">
      <alignment horizontal="left" vertical="center" wrapText="1" indent="1"/>
    </xf>
    <xf numFmtId="177" fontId="4" fillId="0" borderId="0" xfId="0" applyNumberFormat="1" applyFont="1" applyFill="1">
      <alignment vertical="center"/>
    </xf>
    <xf numFmtId="0" fontId="6" fillId="0" borderId="2" xfId="0" applyFont="1" applyFill="1" applyBorder="1">
      <alignment vertical="center"/>
    </xf>
    <xf numFmtId="176" fontId="4" fillId="0" borderId="2" xfId="1" applyNumberFormat="1" applyFont="1" applyFill="1" applyBorder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7" fillId="0" borderId="3" xfId="0" applyFont="1" applyFill="1" applyBorder="1">
      <alignment vertical="center"/>
    </xf>
    <xf numFmtId="176" fontId="7" fillId="0" borderId="3" xfId="1" applyNumberFormat="1" applyFont="1" applyFill="1" applyBorder="1">
      <alignment vertical="center"/>
    </xf>
    <xf numFmtId="176" fontId="7" fillId="0" borderId="3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178" fontId="4" fillId="0" borderId="0" xfId="0" applyNumberFormat="1" applyFont="1" applyFill="1" applyAlignment="1">
      <alignment horizontal="left" vertical="center" indent="1"/>
    </xf>
    <xf numFmtId="176" fontId="7" fillId="0" borderId="0" xfId="1" applyNumberFormat="1" applyFont="1" applyFill="1">
      <alignment vertical="center"/>
    </xf>
    <xf numFmtId="0" fontId="4" fillId="2" borderId="0" xfId="0" applyFont="1" applyFill="1">
      <alignment vertical="center"/>
    </xf>
    <xf numFmtId="3" fontId="4" fillId="0" borderId="0" xfId="0" applyNumberFormat="1" applyFont="1" applyFill="1">
      <alignment vertical="center"/>
    </xf>
    <xf numFmtId="176" fontId="11" fillId="0" borderId="0" xfId="1" applyNumberFormat="1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>
      <alignment vertical="center"/>
    </xf>
    <xf numFmtId="176" fontId="4" fillId="0" borderId="0" xfId="1" applyNumberFormat="1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43" fontId="4" fillId="0" borderId="0" xfId="1" applyFont="1" applyFill="1" applyBorder="1">
      <alignment vertical="center"/>
    </xf>
    <xf numFmtId="176" fontId="6" fillId="0" borderId="0" xfId="1" applyNumberFormat="1" applyFont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43" fontId="7" fillId="0" borderId="0" xfId="1" applyFont="1" applyFill="1" applyBorder="1">
      <alignment vertical="center"/>
    </xf>
    <xf numFmtId="176" fontId="7" fillId="0" borderId="0" xfId="1" applyNumberFormat="1" applyFont="1" applyFill="1" applyBorder="1">
      <alignment vertical="center"/>
    </xf>
    <xf numFmtId="176" fontId="16" fillId="0" borderId="0" xfId="1" applyNumberFormat="1" applyFont="1" applyFill="1" applyBorder="1" applyAlignment="1">
      <alignment horizontal="center" vertical="center" wrapText="1"/>
    </xf>
    <xf numFmtId="176" fontId="4" fillId="0" borderId="0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 wrapText="1"/>
    </xf>
    <xf numFmtId="176" fontId="19" fillId="0" borderId="0" xfId="1" applyNumberFormat="1" applyFont="1" applyFill="1" applyBorder="1">
      <alignment vertical="center"/>
    </xf>
    <xf numFmtId="176" fontId="18" fillId="0" borderId="0" xfId="1" applyNumberFormat="1" applyFont="1" applyFill="1" applyBorder="1">
      <alignment vertical="center"/>
    </xf>
    <xf numFmtId="3" fontId="19" fillId="0" borderId="0" xfId="1" applyNumberFormat="1" applyFont="1" applyFill="1" applyBorder="1">
      <alignment vertical="center"/>
    </xf>
    <xf numFmtId="3" fontId="4" fillId="0" borderId="0" xfId="1" applyNumberFormat="1" applyFont="1" applyFill="1" applyBorder="1">
      <alignment vertical="center"/>
    </xf>
    <xf numFmtId="176" fontId="20" fillId="0" borderId="0" xfId="1" applyNumberFormat="1" applyFont="1" applyFill="1" applyBorder="1" applyAlignment="1">
      <alignment horizontal="center" vertical="center" wrapText="1"/>
    </xf>
    <xf numFmtId="176" fontId="4" fillId="0" borderId="0" xfId="1" applyNumberFormat="1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176" fontId="7" fillId="0" borderId="2" xfId="1" applyNumberFormat="1" applyFont="1" applyFill="1" applyBorder="1">
      <alignment vertical="center"/>
    </xf>
    <xf numFmtId="0" fontId="6" fillId="0" borderId="0" xfId="0" applyFont="1" applyFill="1" applyBorder="1">
      <alignment vertical="center"/>
    </xf>
    <xf numFmtId="43" fontId="4" fillId="0" borderId="0" xfId="1" applyNumberFormat="1" applyFont="1" applyFill="1" applyBorder="1">
      <alignment vertical="center"/>
    </xf>
    <xf numFmtId="176" fontId="6" fillId="0" borderId="4" xfId="1" applyNumberFormat="1" applyFont="1" applyFill="1" applyBorder="1" applyAlignment="1">
      <alignment horizontal="center" vertical="center"/>
    </xf>
    <xf numFmtId="176" fontId="6" fillId="0" borderId="5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6" fontId="4" fillId="0" borderId="6" xfId="0" applyNumberFormat="1" applyFont="1" applyBorder="1">
      <alignment vertical="center"/>
    </xf>
    <xf numFmtId="176" fontId="4" fillId="0" borderId="7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6" fillId="0" borderId="8" xfId="1" applyNumberFormat="1" applyFont="1" applyFill="1" applyBorder="1" applyAlignment="1">
      <alignment horizontal="center" vertical="center"/>
    </xf>
    <xf numFmtId="176" fontId="6" fillId="0" borderId="6" xfId="1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4" fillId="0" borderId="6" xfId="0" applyFont="1" applyBorder="1">
      <alignment vertical="center"/>
    </xf>
    <xf numFmtId="176" fontId="4" fillId="0" borderId="9" xfId="1" applyNumberFormat="1" applyFont="1" applyBorder="1">
      <alignment vertical="center"/>
    </xf>
    <xf numFmtId="176" fontId="4" fillId="0" borderId="6" xfId="1" applyNumberFormat="1" applyFont="1" applyBorder="1">
      <alignment vertical="center"/>
    </xf>
    <xf numFmtId="176" fontId="4" fillId="0" borderId="10" xfId="1" applyNumberFormat="1" applyFont="1" applyBorder="1">
      <alignment vertical="center"/>
    </xf>
    <xf numFmtId="176" fontId="4" fillId="0" borderId="0" xfId="1" applyNumberFormat="1" applyFont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0" xfId="1" applyNumberFormat="1" applyFont="1" applyBorder="1">
      <alignment vertical="center"/>
    </xf>
    <xf numFmtId="176" fontId="4" fillId="0" borderId="8" xfId="1" applyNumberFormat="1" applyFont="1" applyBorder="1">
      <alignment vertical="center"/>
    </xf>
    <xf numFmtId="176" fontId="6" fillId="0" borderId="0" xfId="1" applyNumberFormat="1" applyFont="1" applyBorder="1">
      <alignment vertical="center"/>
    </xf>
    <xf numFmtId="0" fontId="4" fillId="0" borderId="2" xfId="0" applyFont="1" applyBorder="1">
      <alignment vertical="center"/>
    </xf>
    <xf numFmtId="176" fontId="4" fillId="0" borderId="2" xfId="0" applyNumberFormat="1" applyFont="1" applyBorder="1">
      <alignment vertical="center"/>
    </xf>
    <xf numFmtId="176" fontId="4" fillId="0" borderId="4" xfId="1" applyNumberFormat="1" applyFont="1" applyBorder="1">
      <alignment vertical="center"/>
    </xf>
    <xf numFmtId="176" fontId="4" fillId="0" borderId="2" xfId="1" applyNumberFormat="1" applyFont="1" applyBorder="1">
      <alignment vertical="center"/>
    </xf>
    <xf numFmtId="176" fontId="4" fillId="0" borderId="5" xfId="1" applyNumberFormat="1" applyFont="1" applyBorder="1">
      <alignment vertical="center"/>
    </xf>
    <xf numFmtId="176" fontId="6" fillId="0" borderId="2" xfId="1" applyNumberFormat="1" applyFont="1" applyBorder="1">
      <alignment vertical="center"/>
    </xf>
    <xf numFmtId="176" fontId="6" fillId="0" borderId="0" xfId="1" applyNumberFormat="1" applyFont="1">
      <alignment vertical="center"/>
    </xf>
    <xf numFmtId="0" fontId="6" fillId="0" borderId="11" xfId="0" applyFont="1" applyBorder="1">
      <alignment vertical="center"/>
    </xf>
    <xf numFmtId="176" fontId="6" fillId="0" borderId="12" xfId="1" applyNumberFormat="1" applyFont="1" applyBorder="1">
      <alignment vertical="center"/>
    </xf>
    <xf numFmtId="176" fontId="6" fillId="0" borderId="11" xfId="1" applyNumberFormat="1" applyFont="1" applyBorder="1">
      <alignment vertical="center"/>
    </xf>
    <xf numFmtId="176" fontId="6" fillId="0" borderId="13" xfId="1" applyNumberFormat="1" applyFont="1" applyBorder="1">
      <alignment vertical="center"/>
    </xf>
    <xf numFmtId="176" fontId="6" fillId="0" borderId="11" xfId="0" applyNumberFormat="1" applyFont="1" applyBorder="1">
      <alignment vertical="center"/>
    </xf>
    <xf numFmtId="0" fontId="9" fillId="0" borderId="0" xfId="0" applyFont="1" applyAlignment="1">
      <alignment horizontal="right" vertical="center"/>
    </xf>
    <xf numFmtId="176" fontId="9" fillId="0" borderId="0" xfId="0" applyNumberFormat="1" applyFo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9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176" fontId="6" fillId="3" borderId="2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176" fontId="4" fillId="0" borderId="6" xfId="1" applyNumberFormat="1" applyFont="1" applyFill="1" applyBorder="1" applyAlignment="1">
      <alignment horizontal="left" vertical="center"/>
    </xf>
    <xf numFmtId="176" fontId="4" fillId="0" borderId="6" xfId="1" applyNumberFormat="1" applyFont="1" applyFill="1" applyBorder="1">
      <alignment vertical="center"/>
    </xf>
    <xf numFmtId="176" fontId="9" fillId="0" borderId="0" xfId="1" applyNumberFormat="1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176" fontId="4" fillId="0" borderId="2" xfId="1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76" fontId="6" fillId="0" borderId="0" xfId="0" applyNumberFormat="1" applyFont="1" applyFill="1">
      <alignment vertical="center"/>
    </xf>
    <xf numFmtId="0" fontId="6" fillId="0" borderId="11" xfId="0" applyFont="1" applyFill="1" applyBorder="1">
      <alignment vertical="center"/>
    </xf>
    <xf numFmtId="176" fontId="6" fillId="0" borderId="11" xfId="1" applyNumberFormat="1" applyFont="1" applyFill="1" applyBorder="1">
      <alignment vertical="center"/>
    </xf>
    <xf numFmtId="176" fontId="6" fillId="0" borderId="0" xfId="1" applyNumberFormat="1" applyFont="1" applyFill="1" applyAlignment="1">
      <alignment horizontal="left" vertical="center"/>
    </xf>
    <xf numFmtId="176" fontId="4" fillId="0" borderId="0" xfId="1" applyNumberFormat="1" applyFont="1" applyFill="1" applyAlignment="1">
      <alignment horizontal="right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7" xfId="0" applyFont="1" applyFill="1" applyBorder="1">
      <alignment vertical="center"/>
    </xf>
    <xf numFmtId="176" fontId="4" fillId="0" borderId="7" xfId="0" applyNumberFormat="1" applyFont="1" applyFill="1" applyBorder="1">
      <alignment vertical="center"/>
    </xf>
    <xf numFmtId="182" fontId="4" fillId="0" borderId="0" xfId="0" applyNumberFormat="1" applyFont="1" applyFill="1" applyBorder="1">
      <alignment vertical="center"/>
    </xf>
    <xf numFmtId="182" fontId="4" fillId="0" borderId="0" xfId="1" applyNumberFormat="1" applyFont="1" applyFill="1" applyBorder="1">
      <alignment vertical="center"/>
    </xf>
    <xf numFmtId="176" fontId="4" fillId="0" borderId="15" xfId="0" applyNumberFormat="1" applyFont="1" applyFill="1" applyBorder="1">
      <alignment vertical="center"/>
    </xf>
    <xf numFmtId="176" fontId="4" fillId="0" borderId="7" xfId="1" applyNumberFormat="1" applyFont="1" applyFill="1" applyBorder="1">
      <alignment vertical="center"/>
    </xf>
    <xf numFmtId="0" fontId="4" fillId="0" borderId="4" xfId="0" applyFont="1" applyFill="1" applyBorder="1">
      <alignment vertical="center"/>
    </xf>
    <xf numFmtId="176" fontId="4" fillId="0" borderId="4" xfId="0" applyNumberFormat="1" applyFont="1" applyFill="1" applyBorder="1">
      <alignment vertical="center"/>
    </xf>
    <xf numFmtId="176" fontId="4" fillId="0" borderId="2" xfId="0" applyNumberFormat="1" applyFont="1" applyFill="1" applyBorder="1">
      <alignment vertical="center"/>
    </xf>
    <xf numFmtId="182" fontId="4" fillId="0" borderId="2" xfId="1" applyNumberFormat="1" applyFont="1" applyFill="1" applyBorder="1">
      <alignment vertical="center"/>
    </xf>
    <xf numFmtId="176" fontId="4" fillId="0" borderId="16" xfId="0" applyNumberFormat="1" applyFont="1" applyFill="1" applyBorder="1">
      <alignment vertical="center"/>
    </xf>
    <xf numFmtId="0" fontId="6" fillId="0" borderId="4" xfId="0" applyFont="1" applyFill="1" applyBorder="1">
      <alignment vertical="center"/>
    </xf>
    <xf numFmtId="176" fontId="6" fillId="0" borderId="4" xfId="0" applyNumberFormat="1" applyFont="1" applyFill="1" applyBorder="1">
      <alignment vertical="center"/>
    </xf>
    <xf numFmtId="176" fontId="6" fillId="0" borderId="2" xfId="0" applyNumberFormat="1" applyFont="1" applyFill="1" applyBorder="1">
      <alignment vertical="center"/>
    </xf>
    <xf numFmtId="176" fontId="6" fillId="0" borderId="2" xfId="1" applyNumberFormat="1" applyFont="1" applyFill="1" applyBorder="1">
      <alignment vertical="center"/>
    </xf>
    <xf numFmtId="176" fontId="6" fillId="0" borderId="16" xfId="0" applyNumberFormat="1" applyFont="1" applyFill="1" applyBorder="1">
      <alignment vertical="center"/>
    </xf>
    <xf numFmtId="176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14" xfId="0" applyFont="1" applyFill="1" applyBorder="1" applyAlignment="1">
      <alignment horizontal="center"/>
    </xf>
    <xf numFmtId="176" fontId="8" fillId="0" borderId="14" xfId="1" applyNumberFormat="1" applyFont="1" applyFill="1" applyBorder="1" applyAlignment="1">
      <alignment horizontal="center"/>
    </xf>
    <xf numFmtId="176" fontId="8" fillId="0" borderId="3" xfId="1" applyNumberFormat="1" applyFont="1" applyFill="1" applyBorder="1" applyAlignment="1">
      <alignment horizontal="center"/>
    </xf>
    <xf numFmtId="176" fontId="8" fillId="0" borderId="1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4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horizontal="left" vertical="center"/>
    </xf>
    <xf numFmtId="41" fontId="2" fillId="0" borderId="7" xfId="1" applyNumberFormat="1" applyFont="1" applyFill="1" applyBorder="1" applyAlignment="1">
      <alignment vertical="center"/>
    </xf>
    <xf numFmtId="41" fontId="2" fillId="0" borderId="0" xfId="1" applyNumberFormat="1" applyFont="1" applyFill="1" applyBorder="1" applyAlignment="1">
      <alignment vertical="center"/>
    </xf>
    <xf numFmtId="176" fontId="4" fillId="0" borderId="15" xfId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/>
    </xf>
    <xf numFmtId="176" fontId="8" fillId="0" borderId="14" xfId="1" applyNumberFormat="1" applyFont="1" applyFill="1" applyBorder="1" applyAlignment="1"/>
    <xf numFmtId="176" fontId="8" fillId="0" borderId="3" xfId="1" applyNumberFormat="1" applyFont="1" applyFill="1" applyBorder="1" applyAlignment="1"/>
    <xf numFmtId="176" fontId="8" fillId="0" borderId="1" xfId="1" applyNumberFormat="1" applyFont="1" applyFill="1" applyBorder="1" applyAlignment="1"/>
    <xf numFmtId="176" fontId="8" fillId="0" borderId="0" xfId="1" applyNumberFormat="1" applyFont="1" applyFill="1" applyBorder="1" applyAlignment="1"/>
    <xf numFmtId="43" fontId="5" fillId="0" borderId="0" xfId="1" applyFont="1" applyFill="1">
      <alignment vertical="center"/>
    </xf>
    <xf numFmtId="176" fontId="10" fillId="0" borderId="0" xfId="0" applyNumberFormat="1" applyFont="1" applyFill="1">
      <alignment vertical="center"/>
    </xf>
    <xf numFmtId="0" fontId="10" fillId="0" borderId="0" xfId="0" applyFont="1" applyFill="1">
      <alignment vertical="center"/>
    </xf>
    <xf numFmtId="176" fontId="6" fillId="0" borderId="0" xfId="1" applyNumberFormat="1" applyFont="1" applyFill="1" applyAlignment="1">
      <alignment horizontal="center" vertical="center"/>
    </xf>
    <xf numFmtId="176" fontId="16" fillId="0" borderId="0" xfId="1" applyNumberFormat="1" applyFont="1" applyFill="1" applyBorder="1" applyAlignment="1">
      <alignment horizontal="center" vertical="center" wrapText="1"/>
    </xf>
    <xf numFmtId="176" fontId="4" fillId="0" borderId="0" xfId="1" applyNumberFormat="1" applyFont="1" applyFill="1" applyBorder="1" applyAlignment="1">
      <alignment horizontal="left" vertical="center"/>
    </xf>
    <xf numFmtId="176" fontId="15" fillId="0" borderId="0" xfId="1" applyNumberFormat="1" applyFont="1" applyFill="1" applyBorder="1" applyAlignment="1">
      <alignment horizontal="center" vertical="center" wrapText="1"/>
    </xf>
    <xf numFmtId="176" fontId="20" fillId="0" borderId="0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15" xfId="0" applyFont="1" applyFill="1" applyBorder="1" applyAlignment="1">
      <alignment horizontal="left" vertical="top"/>
    </xf>
  </cellXfs>
  <cellStyles count="17">
    <cellStyle name="常规" xfId="0" builtinId="0"/>
    <cellStyle name="常规 13" xfId="2"/>
    <cellStyle name="常规 2" xfId="3"/>
    <cellStyle name="常规 2 2" xfId="4"/>
    <cellStyle name="常规 2 3" xfId="5"/>
    <cellStyle name="常规 2 3 2" xfId="6"/>
    <cellStyle name="常规 2 4" xfId="7"/>
    <cellStyle name="常规 3" xfId="8"/>
    <cellStyle name="常规 6" xfId="9"/>
    <cellStyle name="千位分隔" xfId="1" builtinId="3"/>
    <cellStyle name="千位分隔 2" xfId="10"/>
    <cellStyle name="千位分隔 2 3" xfId="11"/>
    <cellStyle name="千位分隔 2 3 2" xfId="12"/>
    <cellStyle name="千位分隔 2 4" xfId="13"/>
    <cellStyle name="千位分隔 5" xfId="14"/>
    <cellStyle name="千位分隔 7" xfId="15"/>
    <cellStyle name="样式 1" xfId="16"/>
  </cellStyles>
  <dxfs count="5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123825</xdr:rowOff>
    </xdr:to>
    <xdr:sp macro="" textlink="">
      <xdr:nvSpPr>
        <xdr:cNvPr id="2" name="AutoShape 2" descr="\\"/>
        <xdr:cNvSpPr>
          <a:spLocks noChangeAspect="1" noChangeArrowheads="1"/>
        </xdr:cNvSpPr>
      </xdr:nvSpPr>
      <xdr:spPr bwMode="auto">
        <a:xfrm>
          <a:off x="5391150" y="1266825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Rev%20Team/&#27773;&#36710;&#20107;&#19994;&#37096;/Forecast/2016%20Forecast/2016%20Annual%20Budget-%20V1/2016%20Annual%20Budget-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总利润表"/>
      <sheetName val="3.2分版块数据"/>
      <sheetName val="3.3站点管理"/>
      <sheetName val="2015Q1同2014Q4对比"/>
      <sheetName val="预算调整说明"/>
      <sheetName val="3.4损益表汇总"/>
      <sheetName val="3.5分站损益表"/>
      <sheetName val="汽车收入汇总"/>
      <sheetName val="底稿-&gt;&gt;"/>
      <sheetName val="区域收入任务"/>
      <sheetName val="人员工资福利"/>
      <sheetName val="人员补偿金"/>
      <sheetName val="市场费用汇总"/>
      <sheetName val="interco分摊原则"/>
      <sheetName val="辅助表搜狗投放金额"/>
      <sheetName val="区域市场费用"/>
      <sheetName val="sales cost"/>
      <sheetName val="折旧摊销"/>
      <sheetName val="其他费用"/>
      <sheetName val="房租费用"/>
      <sheetName val="稿酬费用"/>
      <sheetName val="专业服务费"/>
      <sheetName val="培训费"/>
      <sheetName val="销售费用分摊"/>
      <sheetName val="back office费用分摊"/>
      <sheetName val="BO费用汇总"/>
      <sheetName val="BO-Jan 2015"/>
      <sheetName val="BO-Feb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90">
          <cell r="L90">
            <v>547694.1399999999</v>
          </cell>
          <cell r="M90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defaultColWidth="9" defaultRowHeight="14.25" outlineLevelRow="2" outlineLevelCol="1" x14ac:dyDescent="0.15"/>
  <cols>
    <col min="1" max="1" width="8" style="6" customWidth="1"/>
    <col min="2" max="2" width="28.375" style="2" bestFit="1" customWidth="1"/>
    <col min="3" max="3" width="12.125" style="2" customWidth="1"/>
    <col min="4" max="4" width="13.625" style="2" customWidth="1"/>
    <col min="5" max="6" width="11.625" style="2" customWidth="1"/>
    <col min="7" max="7" width="12.375" style="2" bestFit="1" customWidth="1"/>
    <col min="8" max="8" width="10" style="2" customWidth="1"/>
    <col min="9" max="9" width="12.375" style="4" customWidth="1" outlineLevel="1"/>
    <col min="10" max="10" width="13.75" style="4" customWidth="1" outlineLevel="1"/>
    <col min="11" max="11" width="1.625" style="2" customWidth="1"/>
    <col min="12" max="12" width="11.625" style="2" customWidth="1" outlineLevel="1" collapsed="1"/>
    <col min="13" max="13" width="13.75" style="2" customWidth="1" outlineLevel="1"/>
    <col min="14" max="14" width="1.625" style="2" customWidth="1"/>
    <col min="15" max="15" width="11.375" style="2" customWidth="1" outlineLevel="1"/>
    <col min="16" max="16" width="13.75" style="2" customWidth="1" outlineLevel="1"/>
    <col min="17" max="17" width="1.625" style="2" customWidth="1"/>
    <col min="18" max="18" width="12.375" style="4" customWidth="1" outlineLevel="1"/>
    <col min="19" max="19" width="13.75" style="4" customWidth="1" outlineLevel="1"/>
    <col min="20" max="20" width="1.625" customWidth="1"/>
    <col min="21" max="21" width="11.125" customWidth="1"/>
    <col min="22" max="16384" width="9" style="2"/>
  </cols>
  <sheetData>
    <row r="1" spans="1:19" x14ac:dyDescent="0.15">
      <c r="A1" s="1" t="s">
        <v>0</v>
      </c>
      <c r="C1" s="3"/>
      <c r="D1" s="3"/>
      <c r="E1" s="3"/>
      <c r="F1" s="3"/>
      <c r="G1" s="3"/>
      <c r="H1" s="3"/>
    </row>
    <row r="2" spans="1:19" x14ac:dyDescent="0.15">
      <c r="A2" s="5" t="s">
        <v>1</v>
      </c>
      <c r="C2" s="3"/>
      <c r="D2" s="3"/>
      <c r="E2" s="3"/>
      <c r="F2" s="3"/>
      <c r="G2" s="3"/>
      <c r="I2" s="164" t="s">
        <v>2</v>
      </c>
      <c r="J2" s="164"/>
      <c r="L2" s="164" t="s">
        <v>3</v>
      </c>
      <c r="M2" s="164"/>
      <c r="O2" s="164" t="s">
        <v>4</v>
      </c>
      <c r="P2" s="164"/>
      <c r="R2" s="164" t="s">
        <v>5</v>
      </c>
      <c r="S2" s="164"/>
    </row>
    <row r="3" spans="1:19" outlineLevel="1" x14ac:dyDescent="0.15">
      <c r="B3" s="7" t="s">
        <v>6</v>
      </c>
      <c r="C3" s="7" t="s">
        <v>2</v>
      </c>
      <c r="D3" s="7" t="s">
        <v>3</v>
      </c>
      <c r="E3" s="7" t="s">
        <v>7</v>
      </c>
      <c r="F3" s="7" t="s">
        <v>8</v>
      </c>
      <c r="G3" s="7" t="s">
        <v>9</v>
      </c>
      <c r="I3" s="8" t="s">
        <v>10</v>
      </c>
      <c r="J3" s="8" t="s">
        <v>11</v>
      </c>
      <c r="L3" s="8" t="s">
        <v>10</v>
      </c>
      <c r="M3" s="8" t="s">
        <v>11</v>
      </c>
      <c r="O3" s="8" t="s">
        <v>10</v>
      </c>
      <c r="P3" s="8" t="s">
        <v>11</v>
      </c>
      <c r="R3" s="8" t="s">
        <v>10</v>
      </c>
      <c r="S3" s="8" t="s">
        <v>11</v>
      </c>
    </row>
    <row r="4" spans="1:19" outlineLevel="1" x14ac:dyDescent="0.15">
      <c r="A4" s="6" t="s">
        <v>180</v>
      </c>
      <c r="B4" s="9" t="s">
        <v>12</v>
      </c>
      <c r="C4" s="10">
        <f>C21</f>
        <v>0</v>
      </c>
      <c r="D4" s="10">
        <f>D21</f>
        <v>0</v>
      </c>
      <c r="E4" s="10">
        <f>E21</f>
        <v>0</v>
      </c>
      <c r="F4" s="10">
        <f>F21</f>
        <v>0</v>
      </c>
      <c r="G4" s="10">
        <f t="shared" ref="G4:G10" si="0">SUM(C4:F4)</f>
        <v>0</v>
      </c>
      <c r="H4" s="3"/>
      <c r="I4" s="10">
        <f>I21</f>
        <v>0</v>
      </c>
      <c r="J4" s="10">
        <f>J21</f>
        <v>0</v>
      </c>
      <c r="L4" s="10">
        <f>L21</f>
        <v>0</v>
      </c>
      <c r="M4" s="10">
        <f>M21</f>
        <v>0</v>
      </c>
      <c r="N4" s="4"/>
      <c r="O4" s="10">
        <f>O21</f>
        <v>0</v>
      </c>
      <c r="P4" s="10">
        <f>P21</f>
        <v>0</v>
      </c>
      <c r="Q4" s="11"/>
      <c r="R4" s="10">
        <f>R21</f>
        <v>0</v>
      </c>
      <c r="S4" s="10">
        <f>S21</f>
        <v>0</v>
      </c>
    </row>
    <row r="5" spans="1:19" outlineLevel="1" x14ac:dyDescent="0.15">
      <c r="B5" s="9" t="s">
        <v>13</v>
      </c>
      <c r="C5" s="10">
        <f>C36</f>
        <v>0</v>
      </c>
      <c r="D5" s="10">
        <f>D36</f>
        <v>0</v>
      </c>
      <c r="E5" s="10">
        <f>E36</f>
        <v>0</v>
      </c>
      <c r="F5" s="10">
        <f>F36</f>
        <v>0</v>
      </c>
      <c r="G5" s="10">
        <f t="shared" si="0"/>
        <v>0</v>
      </c>
      <c r="H5" s="3"/>
      <c r="I5" s="10">
        <f>I36</f>
        <v>0</v>
      </c>
      <c r="J5" s="10">
        <f>J36</f>
        <v>0</v>
      </c>
      <c r="L5" s="10">
        <f>L36</f>
        <v>0</v>
      </c>
      <c r="M5" s="10">
        <f>M36</f>
        <v>0</v>
      </c>
      <c r="N5" s="4"/>
      <c r="O5" s="10">
        <f>O36</f>
        <v>0</v>
      </c>
      <c r="P5" s="10">
        <f>P36</f>
        <v>0</v>
      </c>
      <c r="R5" s="10">
        <f>R36</f>
        <v>0</v>
      </c>
      <c r="S5" s="10">
        <f>S36</f>
        <v>0</v>
      </c>
    </row>
    <row r="6" spans="1:19" outlineLevel="1" x14ac:dyDescent="0.15">
      <c r="B6" s="9" t="s">
        <v>14</v>
      </c>
      <c r="C6" s="10">
        <f>C55</f>
        <v>0</v>
      </c>
      <c r="D6" s="10">
        <f>D55</f>
        <v>0</v>
      </c>
      <c r="E6" s="10">
        <f>E55</f>
        <v>0</v>
      </c>
      <c r="F6" s="10">
        <f>F55</f>
        <v>0</v>
      </c>
      <c r="G6" s="10">
        <f t="shared" si="0"/>
        <v>0</v>
      </c>
      <c r="H6" s="3"/>
      <c r="I6" s="10">
        <f>I55</f>
        <v>0</v>
      </c>
      <c r="J6" s="10">
        <f>J55</f>
        <v>0</v>
      </c>
      <c r="L6" s="10">
        <f>L55</f>
        <v>0</v>
      </c>
      <c r="M6" s="10">
        <f>M55</f>
        <v>0</v>
      </c>
      <c r="N6" s="4"/>
      <c r="O6" s="10">
        <f>O55</f>
        <v>0</v>
      </c>
      <c r="P6" s="10">
        <f>P55</f>
        <v>0</v>
      </c>
      <c r="R6" s="10">
        <f>R55</f>
        <v>0</v>
      </c>
      <c r="S6" s="10">
        <f>S55</f>
        <v>0</v>
      </c>
    </row>
    <row r="7" spans="1:19" outlineLevel="1" x14ac:dyDescent="0.15">
      <c r="B7" s="9" t="s">
        <v>15</v>
      </c>
      <c r="C7" s="10">
        <f>区域市场费用!F90</f>
        <v>0</v>
      </c>
      <c r="D7" s="10">
        <f>区域市场费用!G90</f>
        <v>0</v>
      </c>
      <c r="E7" s="10">
        <f>区域市场费用!H90</f>
        <v>0</v>
      </c>
      <c r="F7" s="10">
        <f>区域市场费用!I90</f>
        <v>0</v>
      </c>
      <c r="G7" s="10">
        <f t="shared" si="0"/>
        <v>0</v>
      </c>
      <c r="H7" s="3"/>
      <c r="I7" s="10">
        <f>[1]区域市场费用!L90</f>
        <v>547694.1399999999</v>
      </c>
      <c r="J7" s="10">
        <f>[1]区域市场费用!M90</f>
        <v>0</v>
      </c>
      <c r="L7" s="10">
        <f>区域市场费用!O90</f>
        <v>0</v>
      </c>
      <c r="M7" s="10">
        <f>区域市场费用!P90</f>
        <v>0</v>
      </c>
      <c r="N7" s="4"/>
      <c r="O7" s="10">
        <f>区域市场费用!R90</f>
        <v>0</v>
      </c>
      <c r="P7" s="10">
        <f>区域市场费用!S90</f>
        <v>0</v>
      </c>
      <c r="R7" s="10">
        <f>区域市场费用!U90</f>
        <v>0</v>
      </c>
      <c r="S7" s="10">
        <f>区域市场费用!V90</f>
        <v>0</v>
      </c>
    </row>
    <row r="8" spans="1:19" outlineLevel="1" x14ac:dyDescent="0.15">
      <c r="B8" s="9" t="s">
        <v>16</v>
      </c>
      <c r="C8" s="10">
        <f>C60</f>
        <v>0</v>
      </c>
      <c r="D8" s="10">
        <f>D60</f>
        <v>0</v>
      </c>
      <c r="E8" s="10">
        <f>E60</f>
        <v>0</v>
      </c>
      <c r="F8" s="10">
        <f>F60</f>
        <v>0</v>
      </c>
      <c r="G8" s="10">
        <f t="shared" si="0"/>
        <v>0</v>
      </c>
      <c r="H8" s="3"/>
      <c r="I8" s="10">
        <f>I60</f>
        <v>0</v>
      </c>
      <c r="J8" s="10">
        <f>J60</f>
        <v>0</v>
      </c>
      <c r="L8" s="10">
        <f>L60</f>
        <v>0</v>
      </c>
      <c r="M8" s="10">
        <f>M60</f>
        <v>0</v>
      </c>
      <c r="N8" s="4"/>
      <c r="O8" s="10">
        <f>O60</f>
        <v>0</v>
      </c>
      <c r="P8" s="10">
        <f>P60</f>
        <v>0</v>
      </c>
      <c r="R8" s="10">
        <f>R60</f>
        <v>0</v>
      </c>
      <c r="S8" s="10">
        <f>S60</f>
        <v>0</v>
      </c>
    </row>
    <row r="9" spans="1:19" outlineLevel="1" x14ac:dyDescent="0.15">
      <c r="B9" s="9" t="s">
        <v>17</v>
      </c>
      <c r="C9" s="10">
        <f>C64</f>
        <v>0</v>
      </c>
      <c r="D9" s="10">
        <f>D64</f>
        <v>0</v>
      </c>
      <c r="E9" s="10">
        <f>E64</f>
        <v>0</v>
      </c>
      <c r="F9" s="10">
        <f>F64</f>
        <v>0</v>
      </c>
      <c r="G9" s="10">
        <f t="shared" si="0"/>
        <v>0</v>
      </c>
      <c r="H9" s="3"/>
      <c r="I9" s="10">
        <f>I64</f>
        <v>0</v>
      </c>
      <c r="J9" s="10">
        <f>J64</f>
        <v>0</v>
      </c>
      <c r="L9" s="10">
        <f>L64</f>
        <v>0</v>
      </c>
      <c r="M9" s="10">
        <f>M64</f>
        <v>0</v>
      </c>
      <c r="N9" s="4"/>
      <c r="O9" s="10">
        <f>O64</f>
        <v>0</v>
      </c>
      <c r="P9" s="10">
        <f>P64</f>
        <v>0</v>
      </c>
      <c r="R9" s="10">
        <f>R64</f>
        <v>0</v>
      </c>
      <c r="S9" s="10">
        <f>S64</f>
        <v>0</v>
      </c>
    </row>
    <row r="10" spans="1:19" outlineLevel="1" x14ac:dyDescent="0.15">
      <c r="B10" s="9" t="s">
        <v>18</v>
      </c>
      <c r="C10" s="10">
        <f>C66</f>
        <v>0</v>
      </c>
      <c r="D10" s="10">
        <f>D66</f>
        <v>0</v>
      </c>
      <c r="E10" s="10">
        <f>E66</f>
        <v>0</v>
      </c>
      <c r="F10" s="10">
        <f>F66</f>
        <v>0</v>
      </c>
      <c r="G10" s="10">
        <f t="shared" si="0"/>
        <v>0</v>
      </c>
      <c r="H10" s="3"/>
      <c r="I10" s="10">
        <f>I66</f>
        <v>0</v>
      </c>
      <c r="J10" s="10">
        <f>J66</f>
        <v>0</v>
      </c>
      <c r="L10" s="10">
        <f>L66</f>
        <v>0</v>
      </c>
      <c r="M10" s="10">
        <f>M66</f>
        <v>0</v>
      </c>
      <c r="N10" s="4"/>
      <c r="O10" s="10">
        <f>O66</f>
        <v>0</v>
      </c>
      <c r="P10" s="10">
        <f>P66</f>
        <v>0</v>
      </c>
      <c r="R10" s="10">
        <f>R66</f>
        <v>0</v>
      </c>
      <c r="S10" s="10">
        <f>S66</f>
        <v>0</v>
      </c>
    </row>
    <row r="11" spans="1:19" outlineLevel="1" x14ac:dyDescent="0.15">
      <c r="B11" s="12" t="s">
        <v>19</v>
      </c>
      <c r="C11" s="13">
        <f>SUM(C4:C10)</f>
        <v>0</v>
      </c>
      <c r="D11" s="13">
        <f>SUM(D4:D10)</f>
        <v>0</v>
      </c>
      <c r="E11" s="13">
        <f>SUM(E4:E10)</f>
        <v>0</v>
      </c>
      <c r="F11" s="13">
        <f>SUM(F4:F10)</f>
        <v>0</v>
      </c>
      <c r="G11" s="13">
        <f>SUM(G4:G10)</f>
        <v>0</v>
      </c>
      <c r="H11" s="3"/>
      <c r="I11" s="13">
        <f>SUM(I4:I10)</f>
        <v>547694.1399999999</v>
      </c>
      <c r="J11" s="13">
        <f>SUM(J4:J10)</f>
        <v>0</v>
      </c>
      <c r="L11" s="13">
        <f>SUM(L4:L10)</f>
        <v>0</v>
      </c>
      <c r="M11" s="13">
        <f>SUM(M4:M10)</f>
        <v>0</v>
      </c>
      <c r="N11" s="4"/>
      <c r="O11" s="13">
        <f>SUM(O4:O10)</f>
        <v>0</v>
      </c>
      <c r="P11" s="13">
        <f>SUM(P4:P10)</f>
        <v>0</v>
      </c>
      <c r="R11" s="13">
        <f>SUM(R4:R10)</f>
        <v>0</v>
      </c>
      <c r="S11" s="13">
        <f>SUM(S4:S10)</f>
        <v>0</v>
      </c>
    </row>
    <row r="12" spans="1:19" x14ac:dyDescent="0.15">
      <c r="B12" s="14"/>
      <c r="C12" s="15"/>
      <c r="D12" s="16"/>
      <c r="E12" s="15"/>
      <c r="F12" s="15"/>
      <c r="G12" s="3"/>
      <c r="H12" s="3"/>
      <c r="L12" s="3"/>
      <c r="M12" s="3"/>
      <c r="N12" s="3"/>
      <c r="O12" s="3"/>
      <c r="P12" s="3"/>
    </row>
    <row r="13" spans="1:19" x14ac:dyDescent="0.15">
      <c r="A13" s="5" t="s">
        <v>20</v>
      </c>
      <c r="C13" s="3"/>
      <c r="D13" s="3"/>
      <c r="E13" s="3"/>
      <c r="F13" s="3"/>
      <c r="G13" s="3"/>
    </row>
    <row r="14" spans="1:19" x14ac:dyDescent="0.15">
      <c r="B14" s="18" t="s">
        <v>21</v>
      </c>
      <c r="C14" s="18" t="s">
        <v>2</v>
      </c>
      <c r="D14" s="18" t="s">
        <v>3</v>
      </c>
      <c r="E14" s="18" t="s">
        <v>7</v>
      </c>
      <c r="F14" s="18" t="s">
        <v>5</v>
      </c>
      <c r="G14" s="18" t="s">
        <v>22</v>
      </c>
    </row>
    <row r="15" spans="1:19" x14ac:dyDescent="0.15">
      <c r="A15" s="19" t="s">
        <v>23</v>
      </c>
      <c r="D15" s="3"/>
      <c r="E15" s="3"/>
    </row>
    <row r="16" spans="1:19" outlineLevel="1" x14ac:dyDescent="0.15">
      <c r="B16" s="20" t="s">
        <v>24</v>
      </c>
      <c r="D16" s="21"/>
      <c r="E16" s="21"/>
    </row>
    <row r="17" spans="1:19" outlineLevel="1" x14ac:dyDescent="0.15">
      <c r="B17" s="22" t="s">
        <v>25</v>
      </c>
      <c r="C17" s="4"/>
      <c r="D17" s="4"/>
      <c r="E17" s="4"/>
      <c r="F17" s="4"/>
      <c r="G17" s="21">
        <f>SUM(C17:F17)</f>
        <v>0</v>
      </c>
      <c r="J17" s="4">
        <f>C17-I17</f>
        <v>0</v>
      </c>
      <c r="M17" s="3">
        <f>D17-L17</f>
        <v>0</v>
      </c>
      <c r="P17" s="3">
        <f>E17-O17</f>
        <v>0</v>
      </c>
      <c r="S17" s="4">
        <f>F17-R17</f>
        <v>0</v>
      </c>
    </row>
    <row r="18" spans="1:19" outlineLevel="1" x14ac:dyDescent="0.15">
      <c r="B18" s="23" t="s">
        <v>26</v>
      </c>
      <c r="C18" s="4"/>
      <c r="D18" s="4"/>
      <c r="E18" s="4"/>
      <c r="F18" s="4"/>
      <c r="G18" s="21">
        <f>SUM(C18:F18)</f>
        <v>0</v>
      </c>
      <c r="M18" s="3">
        <f>D18-L18</f>
        <v>0</v>
      </c>
      <c r="P18" s="3">
        <f>E18-O18</f>
        <v>0</v>
      </c>
      <c r="S18" s="4">
        <f>F18-R18</f>
        <v>0</v>
      </c>
    </row>
    <row r="19" spans="1:19" outlineLevel="1" x14ac:dyDescent="0.15">
      <c r="B19" s="24" t="s">
        <v>27</v>
      </c>
      <c r="C19" s="4"/>
      <c r="D19" s="4"/>
      <c r="E19" s="4"/>
      <c r="F19" s="4"/>
      <c r="G19" s="21">
        <f>SUM(C19:F19)</f>
        <v>0</v>
      </c>
      <c r="H19" s="25"/>
      <c r="J19" s="4">
        <f>C19-I19</f>
        <v>0</v>
      </c>
      <c r="L19" s="4"/>
      <c r="M19" s="3">
        <f>D19-L19</f>
        <v>0</v>
      </c>
      <c r="O19" s="4"/>
      <c r="P19" s="3">
        <f>E19-O19</f>
        <v>0</v>
      </c>
      <c r="S19" s="4">
        <f>F19-R19</f>
        <v>0</v>
      </c>
    </row>
    <row r="20" spans="1:19" outlineLevel="1" x14ac:dyDescent="0.15">
      <c r="B20" s="26" t="s">
        <v>28</v>
      </c>
      <c r="C20" s="27"/>
      <c r="D20" s="27"/>
      <c r="E20" s="27"/>
      <c r="F20" s="27"/>
      <c r="G20" s="28">
        <f>SUM(C20:F20)</f>
        <v>0</v>
      </c>
      <c r="I20" s="27"/>
      <c r="J20" s="4">
        <f>C20-I20</f>
        <v>0</v>
      </c>
      <c r="L20" s="3"/>
      <c r="M20" s="3">
        <f>D20-L20</f>
        <v>0</v>
      </c>
      <c r="P20" s="3">
        <f>E20-O20</f>
        <v>0</v>
      </c>
      <c r="S20" s="4">
        <f>F20-R20</f>
        <v>0</v>
      </c>
    </row>
    <row r="21" spans="1:19" x14ac:dyDescent="0.15">
      <c r="B21" s="29" t="s">
        <v>29</v>
      </c>
      <c r="C21" s="30">
        <f>SUM(C17:C20)</f>
        <v>0</v>
      </c>
      <c r="D21" s="31">
        <f>SUM(D17:D20)</f>
        <v>0</v>
      </c>
      <c r="E21" s="31">
        <f>SUM(E17:E20)</f>
        <v>0</v>
      </c>
      <c r="F21" s="31">
        <f>SUM(F17:F20)</f>
        <v>0</v>
      </c>
      <c r="G21" s="31">
        <f>SUM(G17:G20)</f>
        <v>0</v>
      </c>
      <c r="H21" s="3"/>
      <c r="I21" s="30">
        <f>SUM(I17:I20)</f>
        <v>0</v>
      </c>
      <c r="J21" s="30">
        <f>SUM(J17:J20)</f>
        <v>0</v>
      </c>
      <c r="L21" s="30">
        <f>SUM(L17:L20)</f>
        <v>0</v>
      </c>
      <c r="M21" s="30">
        <f>SUM(M17:M20)</f>
        <v>0</v>
      </c>
      <c r="O21" s="30">
        <f>SUM(O17:O20)</f>
        <v>0</v>
      </c>
      <c r="P21" s="30">
        <f>SUM(P17:P20)</f>
        <v>0</v>
      </c>
      <c r="R21" s="30">
        <f>SUM(R17:R20)</f>
        <v>0</v>
      </c>
      <c r="S21" s="30">
        <f>SUM(S17:S20)</f>
        <v>0</v>
      </c>
    </row>
    <row r="22" spans="1:19" x14ac:dyDescent="0.15">
      <c r="C22" s="4"/>
      <c r="D22" s="3"/>
      <c r="E22" s="3"/>
    </row>
    <row r="23" spans="1:19" x14ac:dyDescent="0.15">
      <c r="A23" s="19" t="s">
        <v>30</v>
      </c>
      <c r="C23" s="4"/>
      <c r="D23" s="3"/>
      <c r="E23" s="3"/>
    </row>
    <row r="24" spans="1:19" outlineLevel="2" x14ac:dyDescent="0.15">
      <c r="B24" s="2" t="s">
        <v>31</v>
      </c>
      <c r="C24" s="4"/>
      <c r="D24" s="4"/>
      <c r="E24" s="4"/>
      <c r="F24" s="4"/>
      <c r="G24" s="4">
        <f t="shared" ref="G24:G35" si="1">SUM(C24:F24)</f>
        <v>0</v>
      </c>
      <c r="J24" s="4">
        <f t="shared" ref="J24:J35" si="2">C24-I24</f>
        <v>0</v>
      </c>
      <c r="M24" s="3">
        <f t="shared" ref="M24:M35" si="3">D24-L24</f>
        <v>0</v>
      </c>
      <c r="P24" s="3">
        <f t="shared" ref="P24:P35" si="4">E24-O24</f>
        <v>0</v>
      </c>
      <c r="S24" s="4">
        <f t="shared" ref="S24:S35" si="5">F24-R24</f>
        <v>0</v>
      </c>
    </row>
    <row r="25" spans="1:19" outlineLevel="2" x14ac:dyDescent="0.15">
      <c r="B25" s="2" t="s">
        <v>32</v>
      </c>
      <c r="C25" s="4"/>
      <c r="D25" s="4"/>
      <c r="E25" s="4"/>
      <c r="F25" s="4"/>
      <c r="G25" s="4">
        <f t="shared" si="1"/>
        <v>0</v>
      </c>
      <c r="J25" s="4">
        <f t="shared" si="2"/>
        <v>0</v>
      </c>
      <c r="M25" s="3">
        <f t="shared" si="3"/>
        <v>0</v>
      </c>
      <c r="P25" s="3">
        <f t="shared" si="4"/>
        <v>0</v>
      </c>
      <c r="S25" s="4">
        <f t="shared" si="5"/>
        <v>0</v>
      </c>
    </row>
    <row r="26" spans="1:19" outlineLevel="2" x14ac:dyDescent="0.15">
      <c r="B26" s="2" t="s">
        <v>33</v>
      </c>
      <c r="C26" s="4"/>
      <c r="D26" s="4"/>
      <c r="E26" s="4"/>
      <c r="F26" s="4"/>
      <c r="G26" s="4">
        <f t="shared" si="1"/>
        <v>0</v>
      </c>
      <c r="J26" s="4">
        <f t="shared" si="2"/>
        <v>0</v>
      </c>
      <c r="M26" s="3">
        <f t="shared" si="3"/>
        <v>0</v>
      </c>
      <c r="O26" s="4"/>
      <c r="P26" s="3">
        <f t="shared" si="4"/>
        <v>0</v>
      </c>
      <c r="S26" s="4">
        <f t="shared" si="5"/>
        <v>0</v>
      </c>
    </row>
    <row r="27" spans="1:19" outlineLevel="2" x14ac:dyDescent="0.15">
      <c r="B27" s="2" t="s">
        <v>34</v>
      </c>
      <c r="C27" s="4"/>
      <c r="D27" s="4"/>
      <c r="E27" s="4"/>
      <c r="F27" s="4"/>
      <c r="G27" s="4">
        <f t="shared" si="1"/>
        <v>0</v>
      </c>
      <c r="J27" s="4">
        <f t="shared" si="2"/>
        <v>0</v>
      </c>
      <c r="M27" s="3">
        <f t="shared" si="3"/>
        <v>0</v>
      </c>
      <c r="P27" s="3">
        <f t="shared" si="4"/>
        <v>0</v>
      </c>
      <c r="S27" s="4">
        <f t="shared" si="5"/>
        <v>0</v>
      </c>
    </row>
    <row r="28" spans="1:19" outlineLevel="2" x14ac:dyDescent="0.15">
      <c r="B28" s="2" t="s">
        <v>35</v>
      </c>
      <c r="C28" s="4"/>
      <c r="D28" s="4"/>
      <c r="E28" s="4"/>
      <c r="F28" s="4"/>
      <c r="G28" s="4">
        <f t="shared" si="1"/>
        <v>0</v>
      </c>
      <c r="J28" s="4">
        <f t="shared" si="2"/>
        <v>0</v>
      </c>
      <c r="M28" s="3">
        <f t="shared" si="3"/>
        <v>0</v>
      </c>
      <c r="P28" s="3">
        <f t="shared" si="4"/>
        <v>0</v>
      </c>
      <c r="S28" s="4">
        <f t="shared" si="5"/>
        <v>0</v>
      </c>
    </row>
    <row r="29" spans="1:19" outlineLevel="2" x14ac:dyDescent="0.15">
      <c r="B29" s="2" t="s">
        <v>36</v>
      </c>
      <c r="C29" s="4"/>
      <c r="D29" s="4"/>
      <c r="E29" s="4"/>
      <c r="F29" s="4"/>
      <c r="G29" s="4">
        <f t="shared" si="1"/>
        <v>0</v>
      </c>
      <c r="J29" s="4">
        <f t="shared" si="2"/>
        <v>0</v>
      </c>
      <c r="M29" s="3">
        <f t="shared" si="3"/>
        <v>0</v>
      </c>
      <c r="P29" s="3">
        <f t="shared" si="4"/>
        <v>0</v>
      </c>
      <c r="S29" s="4">
        <f t="shared" si="5"/>
        <v>0</v>
      </c>
    </row>
    <row r="30" spans="1:19" outlineLevel="2" x14ac:dyDescent="0.15">
      <c r="B30" s="2" t="s">
        <v>37</v>
      </c>
      <c r="C30" s="4"/>
      <c r="D30" s="4"/>
      <c r="E30" s="4"/>
      <c r="F30" s="4"/>
      <c r="G30" s="4">
        <f t="shared" si="1"/>
        <v>0</v>
      </c>
      <c r="J30" s="4">
        <f t="shared" si="2"/>
        <v>0</v>
      </c>
      <c r="M30" s="3">
        <f t="shared" si="3"/>
        <v>0</v>
      </c>
      <c r="P30" s="3">
        <f t="shared" si="4"/>
        <v>0</v>
      </c>
      <c r="S30" s="4">
        <f t="shared" si="5"/>
        <v>0</v>
      </c>
    </row>
    <row r="31" spans="1:19" outlineLevel="2" x14ac:dyDescent="0.15">
      <c r="B31" s="2" t="s">
        <v>38</v>
      </c>
      <c r="C31" s="4"/>
      <c r="D31" s="4"/>
      <c r="E31" s="4"/>
      <c r="F31" s="4"/>
      <c r="G31" s="4">
        <f t="shared" si="1"/>
        <v>0</v>
      </c>
      <c r="M31" s="3">
        <f t="shared" si="3"/>
        <v>0</v>
      </c>
      <c r="P31" s="3">
        <f t="shared" si="4"/>
        <v>0</v>
      </c>
      <c r="S31" s="4">
        <f t="shared" si="5"/>
        <v>0</v>
      </c>
    </row>
    <row r="32" spans="1:19" outlineLevel="2" x14ac:dyDescent="0.15">
      <c r="B32" s="2" t="s">
        <v>39</v>
      </c>
      <c r="C32" s="4"/>
      <c r="D32" s="4"/>
      <c r="E32" s="4"/>
      <c r="F32" s="4"/>
      <c r="G32" s="4">
        <f t="shared" si="1"/>
        <v>0</v>
      </c>
      <c r="M32" s="3">
        <f t="shared" si="3"/>
        <v>0</v>
      </c>
      <c r="P32" s="3">
        <f t="shared" si="4"/>
        <v>0</v>
      </c>
      <c r="S32" s="4">
        <f t="shared" si="5"/>
        <v>0</v>
      </c>
    </row>
    <row r="33" spans="1:19" outlineLevel="2" x14ac:dyDescent="0.15">
      <c r="B33" s="2" t="s">
        <v>40</v>
      </c>
      <c r="C33" s="4"/>
      <c r="D33" s="4"/>
      <c r="E33" s="4"/>
      <c r="F33" s="4"/>
      <c r="G33" s="4">
        <f t="shared" si="1"/>
        <v>0</v>
      </c>
      <c r="M33" s="3">
        <f t="shared" si="3"/>
        <v>0</v>
      </c>
      <c r="P33" s="3">
        <f t="shared" si="4"/>
        <v>0</v>
      </c>
      <c r="S33" s="4">
        <f t="shared" si="5"/>
        <v>0</v>
      </c>
    </row>
    <row r="34" spans="1:19" outlineLevel="2" x14ac:dyDescent="0.15">
      <c r="B34" s="2" t="s">
        <v>41</v>
      </c>
      <c r="C34" s="4"/>
      <c r="D34" s="4"/>
      <c r="E34" s="4"/>
      <c r="F34" s="4"/>
      <c r="G34" s="4">
        <f t="shared" si="1"/>
        <v>0</v>
      </c>
      <c r="M34" s="3">
        <f t="shared" si="3"/>
        <v>0</v>
      </c>
      <c r="P34" s="3">
        <f t="shared" si="4"/>
        <v>0</v>
      </c>
      <c r="S34" s="4">
        <f t="shared" si="5"/>
        <v>0</v>
      </c>
    </row>
    <row r="35" spans="1:19" outlineLevel="2" x14ac:dyDescent="0.15">
      <c r="B35" s="32" t="s">
        <v>42</v>
      </c>
      <c r="C35" s="4"/>
      <c r="D35" s="27"/>
      <c r="E35" s="27"/>
      <c r="F35" s="27"/>
      <c r="G35" s="27">
        <f t="shared" si="1"/>
        <v>0</v>
      </c>
      <c r="J35" s="4">
        <f t="shared" si="2"/>
        <v>0</v>
      </c>
      <c r="M35" s="3">
        <f t="shared" si="3"/>
        <v>0</v>
      </c>
      <c r="P35" s="3">
        <f t="shared" si="4"/>
        <v>0</v>
      </c>
      <c r="S35" s="4">
        <f t="shared" si="5"/>
        <v>0</v>
      </c>
    </row>
    <row r="36" spans="1:19" x14ac:dyDescent="0.15">
      <c r="B36" s="29" t="s">
        <v>43</v>
      </c>
      <c r="C36" s="30">
        <f>SUM(C24:C35)</f>
        <v>0</v>
      </c>
      <c r="D36" s="31">
        <f>SUM(D24:D35)</f>
        <v>0</v>
      </c>
      <c r="E36" s="31">
        <f>SUM(E24:E35)</f>
        <v>0</v>
      </c>
      <c r="F36" s="31">
        <f>SUM(F24:F35)</f>
        <v>0</v>
      </c>
      <c r="G36" s="31">
        <f>SUM(G24:G35)</f>
        <v>0</v>
      </c>
      <c r="H36" s="11"/>
      <c r="I36" s="30">
        <f>SUM(I24:I35)</f>
        <v>0</v>
      </c>
      <c r="J36" s="31">
        <f>SUM(J24:J35)</f>
        <v>0</v>
      </c>
      <c r="L36" s="30">
        <f>SUM(L24:L35)</f>
        <v>0</v>
      </c>
      <c r="M36" s="31">
        <f>SUM(M24:M35)</f>
        <v>0</v>
      </c>
      <c r="O36" s="30">
        <f>SUM(O24:O35)</f>
        <v>0</v>
      </c>
      <c r="P36" s="31">
        <f>SUM(P24:P35)</f>
        <v>0</v>
      </c>
      <c r="R36" s="30">
        <f>SUM(R24:R35)</f>
        <v>0</v>
      </c>
      <c r="S36" s="31">
        <f>SUM(S24:S35)</f>
        <v>0</v>
      </c>
    </row>
    <row r="37" spans="1:19" x14ac:dyDescent="0.15">
      <c r="C37" s="4"/>
      <c r="D37" s="3"/>
      <c r="E37" s="3"/>
    </row>
    <row r="38" spans="1:19" x14ac:dyDescent="0.15">
      <c r="A38" s="19" t="s">
        <v>44</v>
      </c>
      <c r="C38" s="4"/>
      <c r="D38" s="3"/>
      <c r="E38" s="3"/>
    </row>
    <row r="39" spans="1:19" outlineLevel="1" x14ac:dyDescent="0.15">
      <c r="B39" s="23" t="s">
        <v>45</v>
      </c>
      <c r="C39" s="4"/>
      <c r="D39" s="3"/>
      <c r="E39" s="3"/>
      <c r="F39" s="3"/>
      <c r="G39" s="3"/>
      <c r="J39" s="4">
        <f t="shared" ref="J39:J54" si="6">C39-I39</f>
        <v>0</v>
      </c>
      <c r="M39" s="3">
        <f t="shared" ref="M39:M54" si="7">D39-L39</f>
        <v>0</v>
      </c>
      <c r="P39" s="3"/>
    </row>
    <row r="40" spans="1:19" outlineLevel="1" x14ac:dyDescent="0.15">
      <c r="B40" s="33" t="s">
        <v>46</v>
      </c>
      <c r="C40" s="4"/>
      <c r="D40" s="3"/>
      <c r="E40" s="3"/>
      <c r="F40" s="3"/>
      <c r="G40" s="3"/>
      <c r="J40" s="4">
        <f t="shared" si="6"/>
        <v>0</v>
      </c>
      <c r="L40" s="4"/>
      <c r="M40" s="3">
        <f t="shared" si="7"/>
        <v>0</v>
      </c>
      <c r="O40" s="4"/>
      <c r="P40" s="3">
        <f t="shared" ref="P40:P54" si="8">E40-O40</f>
        <v>0</v>
      </c>
      <c r="S40" s="4">
        <f t="shared" ref="S40:S54" si="9">F40-R40</f>
        <v>0</v>
      </c>
    </row>
    <row r="41" spans="1:19" outlineLevel="1" x14ac:dyDescent="0.15">
      <c r="B41" s="23" t="s">
        <v>47</v>
      </c>
      <c r="C41" s="4"/>
      <c r="G41" s="3"/>
      <c r="J41" s="4">
        <f t="shared" si="6"/>
        <v>0</v>
      </c>
      <c r="M41" s="3">
        <f t="shared" si="7"/>
        <v>0</v>
      </c>
      <c r="P41" s="3">
        <f t="shared" si="8"/>
        <v>0</v>
      </c>
      <c r="S41" s="4">
        <f t="shared" si="9"/>
        <v>0</v>
      </c>
    </row>
    <row r="42" spans="1:19" outlineLevel="1" x14ac:dyDescent="0.15">
      <c r="B42" s="34" t="s">
        <v>48</v>
      </c>
      <c r="C42" s="4"/>
      <c r="D42" s="3"/>
      <c r="E42" s="3"/>
      <c r="F42" s="3"/>
      <c r="G42" s="3"/>
      <c r="H42" s="2" t="s">
        <v>49</v>
      </c>
      <c r="J42" s="4">
        <f t="shared" si="6"/>
        <v>0</v>
      </c>
      <c r="M42" s="3">
        <f t="shared" si="7"/>
        <v>0</v>
      </c>
      <c r="P42" s="3">
        <f t="shared" si="8"/>
        <v>0</v>
      </c>
      <c r="S42" s="4">
        <f t="shared" si="9"/>
        <v>0</v>
      </c>
    </row>
    <row r="43" spans="1:19" outlineLevel="1" x14ac:dyDescent="0.15">
      <c r="B43" s="23" t="s">
        <v>50</v>
      </c>
      <c r="C43" s="4"/>
      <c r="D43" s="3"/>
      <c r="E43" s="3"/>
      <c r="F43" s="3"/>
      <c r="G43" s="3"/>
      <c r="J43" s="4">
        <f t="shared" si="6"/>
        <v>0</v>
      </c>
      <c r="M43" s="3">
        <f t="shared" si="7"/>
        <v>0</v>
      </c>
      <c r="P43" s="3">
        <f t="shared" si="8"/>
        <v>0</v>
      </c>
      <c r="S43" s="4">
        <f t="shared" si="9"/>
        <v>0</v>
      </c>
    </row>
    <row r="44" spans="1:19" outlineLevel="1" x14ac:dyDescent="0.15">
      <c r="B44" s="34" t="s">
        <v>51</v>
      </c>
      <c r="C44" s="4"/>
      <c r="D44" s="3"/>
      <c r="E44" s="3"/>
      <c r="F44" s="3"/>
      <c r="G44" s="3"/>
      <c r="H44" s="2" t="s">
        <v>52</v>
      </c>
      <c r="J44" s="4">
        <f t="shared" si="6"/>
        <v>0</v>
      </c>
      <c r="L44" s="4"/>
      <c r="M44" s="3">
        <f t="shared" si="7"/>
        <v>0</v>
      </c>
      <c r="P44" s="3">
        <f t="shared" si="8"/>
        <v>0</v>
      </c>
      <c r="S44" s="4">
        <f t="shared" si="9"/>
        <v>0</v>
      </c>
    </row>
    <row r="45" spans="1:19" outlineLevel="1" x14ac:dyDescent="0.15">
      <c r="B45" s="34" t="s">
        <v>53</v>
      </c>
      <c r="C45" s="4"/>
      <c r="D45" s="3"/>
      <c r="E45" s="3"/>
      <c r="F45" s="3"/>
      <c r="G45" s="3"/>
      <c r="H45" s="2" t="s">
        <v>54</v>
      </c>
      <c r="J45" s="4">
        <f t="shared" si="6"/>
        <v>0</v>
      </c>
      <c r="L45" s="4"/>
      <c r="M45" s="3">
        <f t="shared" si="7"/>
        <v>0</v>
      </c>
      <c r="P45" s="3">
        <f t="shared" si="8"/>
        <v>0</v>
      </c>
      <c r="S45" s="4">
        <f t="shared" si="9"/>
        <v>0</v>
      </c>
    </row>
    <row r="46" spans="1:19" outlineLevel="1" x14ac:dyDescent="0.15">
      <c r="B46" s="23" t="s">
        <v>55</v>
      </c>
      <c r="C46" s="4"/>
      <c r="G46" s="3"/>
      <c r="J46" s="4">
        <f t="shared" si="6"/>
        <v>0</v>
      </c>
      <c r="M46" s="3">
        <f t="shared" si="7"/>
        <v>0</v>
      </c>
      <c r="P46" s="3">
        <f t="shared" si="8"/>
        <v>0</v>
      </c>
      <c r="S46" s="4">
        <f t="shared" si="9"/>
        <v>0</v>
      </c>
    </row>
    <row r="47" spans="1:19" outlineLevel="1" x14ac:dyDescent="0.15">
      <c r="B47" s="33" t="s">
        <v>56</v>
      </c>
      <c r="C47" s="4"/>
      <c r="D47" s="3"/>
      <c r="E47" s="3"/>
      <c r="F47" s="3"/>
      <c r="G47" s="3"/>
      <c r="J47" s="4">
        <f t="shared" si="6"/>
        <v>0</v>
      </c>
      <c r="L47" s="4"/>
      <c r="M47" s="3">
        <f t="shared" si="7"/>
        <v>0</v>
      </c>
      <c r="O47" s="4"/>
      <c r="P47" s="3">
        <f t="shared" si="8"/>
        <v>0</v>
      </c>
      <c r="S47" s="4">
        <f t="shared" si="9"/>
        <v>0</v>
      </c>
    </row>
    <row r="48" spans="1:19" outlineLevel="1" x14ac:dyDescent="0.15">
      <c r="B48" s="23" t="s">
        <v>57</v>
      </c>
      <c r="C48" s="4"/>
      <c r="G48" s="3"/>
      <c r="J48" s="4">
        <f t="shared" si="6"/>
        <v>0</v>
      </c>
      <c r="M48" s="3">
        <f t="shared" si="7"/>
        <v>0</v>
      </c>
      <c r="P48" s="3">
        <f t="shared" si="8"/>
        <v>0</v>
      </c>
      <c r="S48" s="4">
        <f t="shared" si="9"/>
        <v>0</v>
      </c>
    </row>
    <row r="49" spans="1:19" outlineLevel="1" x14ac:dyDescent="0.15">
      <c r="B49" s="35" t="s">
        <v>58</v>
      </c>
      <c r="C49" s="4"/>
      <c r="D49" s="3"/>
      <c r="E49" s="4"/>
      <c r="F49" s="3"/>
      <c r="G49" s="3"/>
      <c r="J49" s="4">
        <f t="shared" si="6"/>
        <v>0</v>
      </c>
      <c r="M49" s="3">
        <f t="shared" si="7"/>
        <v>0</v>
      </c>
      <c r="P49" s="3">
        <f t="shared" si="8"/>
        <v>0</v>
      </c>
      <c r="S49" s="4">
        <f t="shared" si="9"/>
        <v>0</v>
      </c>
    </row>
    <row r="50" spans="1:19" outlineLevel="1" x14ac:dyDescent="0.15">
      <c r="B50" s="23" t="s">
        <v>59</v>
      </c>
      <c r="C50" s="4"/>
      <c r="G50" s="3"/>
      <c r="J50" s="4">
        <f t="shared" si="6"/>
        <v>0</v>
      </c>
      <c r="M50" s="3">
        <f t="shared" si="7"/>
        <v>0</v>
      </c>
      <c r="P50" s="3">
        <f t="shared" si="8"/>
        <v>0</v>
      </c>
      <c r="S50" s="4">
        <f t="shared" si="9"/>
        <v>0</v>
      </c>
    </row>
    <row r="51" spans="1:19" outlineLevel="1" x14ac:dyDescent="0.15">
      <c r="B51" s="35" t="s">
        <v>60</v>
      </c>
      <c r="C51" s="4"/>
      <c r="D51" s="3"/>
      <c r="E51" s="3"/>
      <c r="F51" s="3"/>
      <c r="G51" s="3"/>
      <c r="J51" s="4">
        <f t="shared" si="6"/>
        <v>0</v>
      </c>
      <c r="L51" s="4"/>
      <c r="M51" s="3">
        <f t="shared" si="7"/>
        <v>0</v>
      </c>
      <c r="O51" s="3"/>
      <c r="P51" s="3">
        <f t="shared" si="8"/>
        <v>0</v>
      </c>
      <c r="S51" s="4">
        <f t="shared" si="9"/>
        <v>0</v>
      </c>
    </row>
    <row r="52" spans="1:19" outlineLevel="1" x14ac:dyDescent="0.15">
      <c r="B52" s="35" t="s">
        <v>61</v>
      </c>
      <c r="C52" s="4"/>
      <c r="D52" s="3"/>
      <c r="E52" s="3"/>
      <c r="F52" s="3"/>
      <c r="G52" s="3"/>
      <c r="J52" s="4">
        <f t="shared" si="6"/>
        <v>0</v>
      </c>
      <c r="M52" s="3">
        <f t="shared" si="7"/>
        <v>0</v>
      </c>
      <c r="O52" s="4"/>
      <c r="P52" s="3">
        <f t="shared" si="8"/>
        <v>0</v>
      </c>
      <c r="S52" s="4">
        <f t="shared" si="9"/>
        <v>0</v>
      </c>
    </row>
    <row r="53" spans="1:19" outlineLevel="1" x14ac:dyDescent="0.15">
      <c r="B53" s="33" t="s">
        <v>62</v>
      </c>
      <c r="C53" s="4"/>
      <c r="D53" s="3"/>
      <c r="E53" s="3"/>
      <c r="F53" s="3"/>
      <c r="G53" s="3"/>
      <c r="J53" s="4">
        <f t="shared" si="6"/>
        <v>0</v>
      </c>
      <c r="M53" s="3">
        <f t="shared" si="7"/>
        <v>0</v>
      </c>
      <c r="P53" s="3">
        <f t="shared" si="8"/>
        <v>0</v>
      </c>
      <c r="S53" s="4">
        <f t="shared" si="9"/>
        <v>0</v>
      </c>
    </row>
    <row r="54" spans="1:19" outlineLevel="1" x14ac:dyDescent="0.15">
      <c r="B54" s="35" t="s">
        <v>63</v>
      </c>
      <c r="C54" s="4"/>
      <c r="D54" s="3"/>
      <c r="E54" s="3"/>
      <c r="F54" s="3"/>
      <c r="G54" s="3"/>
      <c r="J54" s="4">
        <f t="shared" si="6"/>
        <v>0</v>
      </c>
      <c r="M54" s="3">
        <f t="shared" si="7"/>
        <v>0</v>
      </c>
      <c r="O54" s="4"/>
      <c r="P54" s="3">
        <f t="shared" si="8"/>
        <v>0</v>
      </c>
      <c r="S54" s="4">
        <f t="shared" si="9"/>
        <v>0</v>
      </c>
    </row>
    <row r="55" spans="1:19" s="36" customFormat="1" x14ac:dyDescent="0.15">
      <c r="B55" s="30" t="s">
        <v>64</v>
      </c>
      <c r="C55" s="30">
        <f>SUM(C39:C54)</f>
        <v>0</v>
      </c>
      <c r="D55" s="30">
        <f>SUM(D39:D54)</f>
        <v>0</v>
      </c>
      <c r="E55" s="30">
        <f>SUM(E39:E54)</f>
        <v>0</v>
      </c>
      <c r="F55" s="30">
        <f>SUM(F39:F54)</f>
        <v>0</v>
      </c>
      <c r="G55" s="30">
        <f>SUM(G39:G54)</f>
        <v>0</v>
      </c>
      <c r="I55" s="30">
        <f>SUM(I39:I54)</f>
        <v>0</v>
      </c>
      <c r="J55" s="30">
        <f>SUM(J39:J54)</f>
        <v>0</v>
      </c>
      <c r="L55" s="30">
        <f>SUM(L39:L54)</f>
        <v>0</v>
      </c>
      <c r="M55" s="30">
        <f>SUM(M39:M54)</f>
        <v>0</v>
      </c>
      <c r="O55" s="30">
        <f>SUM(O39:O54)</f>
        <v>0</v>
      </c>
      <c r="P55" s="30">
        <f>SUM(P39:P54)</f>
        <v>0</v>
      </c>
      <c r="R55" s="30">
        <f>SUM(R39:R54)</f>
        <v>0</v>
      </c>
      <c r="S55" s="30">
        <f>SUM(S39:S54)</f>
        <v>0</v>
      </c>
    </row>
    <row r="56" spans="1:19" x14ac:dyDescent="0.15">
      <c r="C56" s="4"/>
      <c r="D56" s="3"/>
      <c r="E56" s="3"/>
      <c r="F56" s="3"/>
      <c r="G56" s="3"/>
    </row>
    <row r="57" spans="1:19" x14ac:dyDescent="0.15">
      <c r="A57" s="19" t="s">
        <v>65</v>
      </c>
      <c r="C57" s="4"/>
      <c r="D57" s="3"/>
      <c r="E57" s="3"/>
      <c r="F57" s="3"/>
      <c r="G57" s="3"/>
    </row>
    <row r="58" spans="1:19" outlineLevel="1" x14ac:dyDescent="0.15">
      <c r="B58" s="37" t="s">
        <v>66</v>
      </c>
      <c r="C58" s="4"/>
      <c r="D58" s="4"/>
      <c r="E58" s="4"/>
      <c r="F58" s="4"/>
      <c r="G58" s="4">
        <f t="shared" ref="G58:G59" si="10">SUM(C58:F58)</f>
        <v>0</v>
      </c>
      <c r="H58" s="2" t="s">
        <v>67</v>
      </c>
      <c r="J58" s="4">
        <f t="shared" ref="J58:J59" si="11">C58-I58</f>
        <v>0</v>
      </c>
      <c r="L58" s="4"/>
      <c r="M58" s="3">
        <f t="shared" ref="M58" si="12">D58-L58</f>
        <v>0</v>
      </c>
      <c r="O58" s="4"/>
      <c r="P58" s="3">
        <f t="shared" ref="P58:P59" si="13">E58-O58</f>
        <v>0</v>
      </c>
      <c r="S58" s="4">
        <f t="shared" ref="S58:S59" si="14">F58-R58</f>
        <v>0</v>
      </c>
    </row>
    <row r="59" spans="1:19" outlineLevel="1" x14ac:dyDescent="0.15">
      <c r="B59" s="37" t="s">
        <v>68</v>
      </c>
      <c r="C59" s="4"/>
      <c r="D59" s="4"/>
      <c r="E59" s="4"/>
      <c r="F59" s="3"/>
      <c r="G59" s="4">
        <f t="shared" si="10"/>
        <v>0</v>
      </c>
      <c r="J59" s="4">
        <f t="shared" si="11"/>
        <v>0</v>
      </c>
      <c r="L59" s="4"/>
      <c r="M59" s="3">
        <f>D59-L59</f>
        <v>0</v>
      </c>
      <c r="P59" s="3">
        <f t="shared" si="13"/>
        <v>0</v>
      </c>
      <c r="S59" s="4">
        <f t="shared" si="14"/>
        <v>0</v>
      </c>
    </row>
    <row r="60" spans="1:19" x14ac:dyDescent="0.15">
      <c r="B60" s="29" t="s">
        <v>69</v>
      </c>
      <c r="C60" s="30">
        <f>SUM(C58:C59)</f>
        <v>0</v>
      </c>
      <c r="D60" s="30">
        <f>SUM(D58:D59)</f>
        <v>0</v>
      </c>
      <c r="E60" s="30">
        <f>SUM(E58:E59)</f>
        <v>0</v>
      </c>
      <c r="F60" s="30">
        <f>SUM(F58:F59)</f>
        <v>0</v>
      </c>
      <c r="G60" s="30">
        <f>SUM(G58:G59)</f>
        <v>0</v>
      </c>
      <c r="I60" s="30">
        <f>SUM(I58:I59)</f>
        <v>0</v>
      </c>
      <c r="J60" s="30">
        <f>SUM(J58:J59)</f>
        <v>0</v>
      </c>
      <c r="L60" s="30">
        <f>SUM(L58:L59)</f>
        <v>0</v>
      </c>
      <c r="M60" s="30">
        <f>SUM(M58:M59)</f>
        <v>0</v>
      </c>
      <c r="O60" s="30">
        <f>SUM(O58:O59)</f>
        <v>0</v>
      </c>
      <c r="P60" s="30">
        <f>SUM(P58:P59)</f>
        <v>0</v>
      </c>
      <c r="R60" s="30">
        <f>SUM(R58:R59)</f>
        <v>0</v>
      </c>
      <c r="S60" s="30">
        <f>SUM(S58:S59)</f>
        <v>0</v>
      </c>
    </row>
    <row r="61" spans="1:19" x14ac:dyDescent="0.15">
      <c r="C61" s="4"/>
      <c r="D61" s="38"/>
      <c r="E61" s="38"/>
      <c r="F61" s="38"/>
      <c r="G61" s="38"/>
    </row>
    <row r="62" spans="1:19" x14ac:dyDescent="0.15">
      <c r="A62" s="19" t="s">
        <v>70</v>
      </c>
      <c r="C62" s="4"/>
      <c r="D62" s="4"/>
      <c r="E62" s="4"/>
      <c r="F62" s="4"/>
      <c r="G62" s="4"/>
    </row>
    <row r="63" spans="1:19" outlineLevel="1" x14ac:dyDescent="0.15">
      <c r="B63" s="32" t="s">
        <v>71</v>
      </c>
      <c r="C63" s="4"/>
      <c r="D63" s="27"/>
      <c r="E63" s="27"/>
      <c r="F63" s="27"/>
      <c r="G63" s="27">
        <f>SUM(C63:F63)</f>
        <v>0</v>
      </c>
      <c r="J63" s="4">
        <f>C63-I63</f>
        <v>0</v>
      </c>
      <c r="L63" s="3"/>
      <c r="M63" s="3">
        <f>D63-L63</f>
        <v>0</v>
      </c>
      <c r="O63" s="3"/>
      <c r="P63" s="3">
        <f>E63-O63</f>
        <v>0</v>
      </c>
      <c r="S63" s="4">
        <f>F63-R63</f>
        <v>0</v>
      </c>
    </row>
    <row r="64" spans="1:19" x14ac:dyDescent="0.15">
      <c r="B64" s="29" t="s">
        <v>72</v>
      </c>
      <c r="C64" s="30">
        <f>SUM(C63:C63)</f>
        <v>0</v>
      </c>
      <c r="D64" s="30">
        <f>SUM(D63:D63)</f>
        <v>0</v>
      </c>
      <c r="E64" s="30">
        <f>SUM(E63:E63)</f>
        <v>0</v>
      </c>
      <c r="F64" s="30">
        <f>SUM(F63:F63)</f>
        <v>0</v>
      </c>
      <c r="G64" s="30">
        <f>SUM(G63:G63)</f>
        <v>0</v>
      </c>
      <c r="I64" s="30">
        <f>SUM(I63:I63)</f>
        <v>0</v>
      </c>
      <c r="J64" s="30">
        <f>SUM(J63:J63)</f>
        <v>0</v>
      </c>
      <c r="K64" s="39"/>
      <c r="L64" s="30">
        <f>SUM(L63:L63)</f>
        <v>0</v>
      </c>
      <c r="M64" s="30">
        <f>SUM(M63:M63)</f>
        <v>0</v>
      </c>
      <c r="O64" s="30">
        <f>SUM(O63:O63)</f>
        <v>0</v>
      </c>
      <c r="P64" s="30">
        <f>SUM(P63:P63)</f>
        <v>0</v>
      </c>
      <c r="R64" s="30">
        <f>SUM(R63:R63)</f>
        <v>0</v>
      </c>
      <c r="S64" s="30">
        <f>SUM(S63:S63)</f>
        <v>0</v>
      </c>
    </row>
    <row r="65" spans="1:19" x14ac:dyDescent="0.15">
      <c r="C65" s="4"/>
      <c r="D65" s="4"/>
      <c r="E65" s="4"/>
      <c r="F65" s="4"/>
      <c r="G65" s="4"/>
    </row>
    <row r="66" spans="1:19" collapsed="1" x14ac:dyDescent="0.15">
      <c r="A66" s="6" t="s">
        <v>73</v>
      </c>
      <c r="B66" s="6"/>
      <c r="C66" s="36"/>
      <c r="D66" s="36"/>
      <c r="E66" s="36"/>
      <c r="F66" s="36"/>
      <c r="G66" s="36">
        <f>SUM(C66:F66)</f>
        <v>0</v>
      </c>
      <c r="I66" s="30"/>
      <c r="J66" s="30">
        <f>C66-I66</f>
        <v>0</v>
      </c>
      <c r="L66" s="30">
        <f>D66</f>
        <v>0</v>
      </c>
      <c r="M66" s="30">
        <f>D66-L66</f>
        <v>0</v>
      </c>
      <c r="O66" s="30"/>
      <c r="P66" s="30">
        <f>E66-O66</f>
        <v>0</v>
      </c>
      <c r="R66" s="30"/>
      <c r="S66" s="30">
        <f>F66-R66</f>
        <v>0</v>
      </c>
    </row>
    <row r="67" spans="1:19" x14ac:dyDescent="0.15">
      <c r="D67" s="36"/>
      <c r="E67" s="40"/>
    </row>
    <row r="69" spans="1:19" x14ac:dyDescent="0.15">
      <c r="C69" s="11"/>
      <c r="D69" s="11"/>
    </row>
  </sheetData>
  <mergeCells count="4">
    <mergeCell ref="I2:J2"/>
    <mergeCell ref="L2:M2"/>
    <mergeCell ref="O2:P2"/>
    <mergeCell ref="R2:S2"/>
  </mergeCells>
  <phoneticPr fontId="3" type="noConversion"/>
  <conditionalFormatting sqref="C2:G2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4" sqref="H14"/>
    </sheetView>
  </sheetViews>
  <sheetFormatPr defaultColWidth="9" defaultRowHeight="14.25" outlineLevelRow="1" outlineLevelCol="1" x14ac:dyDescent="0.15"/>
  <cols>
    <col min="1" max="1" width="1.625" style="41" customWidth="1"/>
    <col min="2" max="2" width="12.125" style="41" customWidth="1"/>
    <col min="3" max="3" width="11.375" style="41" customWidth="1"/>
    <col min="4" max="4" width="10.625" style="41" customWidth="1"/>
    <col min="5" max="5" width="16.625" style="41" bestFit="1" customWidth="1"/>
    <col min="6" max="6" width="8.125" style="42" bestFit="1" customWidth="1" outlineLevel="1"/>
    <col min="7" max="8" width="9.375" style="42" bestFit="1" customWidth="1" outlineLevel="1"/>
    <col min="9" max="10" width="9.375" style="42" bestFit="1" customWidth="1"/>
    <col min="11" max="11" width="9" style="41"/>
    <col min="12" max="12" width="13.375" style="42" hidden="1" customWidth="1" outlineLevel="1"/>
    <col min="13" max="13" width="15.75" style="42" hidden="1" customWidth="1" outlineLevel="1"/>
    <col min="14" max="14" width="1.625" style="41" customWidth="1" collapsed="1"/>
    <col min="15" max="15" width="11.375" style="42" customWidth="1" outlineLevel="1"/>
    <col min="16" max="16" width="13.75" style="42" customWidth="1" outlineLevel="1"/>
    <col min="17" max="17" width="1.625" style="41" customWidth="1"/>
    <col min="18" max="18" width="11.375" style="42" customWidth="1" outlineLevel="1"/>
    <col min="19" max="19" width="13.75" style="42" customWidth="1" outlineLevel="1"/>
    <col min="20" max="20" width="1.625" style="41" customWidth="1"/>
    <col min="21" max="21" width="11.375" style="42" customWidth="1" outlineLevel="1"/>
    <col min="22" max="22" width="13.75" style="41" customWidth="1" outlineLevel="1"/>
    <col min="23" max="23" width="1.625" customWidth="1"/>
    <col min="24" max="16384" width="9" style="41"/>
  </cols>
  <sheetData>
    <row r="1" spans="1:22" x14ac:dyDescent="0.15">
      <c r="A1" s="41" t="s">
        <v>0</v>
      </c>
      <c r="L1" s="164" t="s">
        <v>2</v>
      </c>
      <c r="M1" s="164"/>
      <c r="O1" s="164" t="s">
        <v>3</v>
      </c>
      <c r="P1" s="164"/>
      <c r="R1" s="164" t="s">
        <v>4</v>
      </c>
      <c r="S1" s="164"/>
      <c r="U1" s="164" t="s">
        <v>5</v>
      </c>
      <c r="V1" s="164"/>
    </row>
    <row r="2" spans="1:22" s="43" customFormat="1" x14ac:dyDescent="0.15">
      <c r="B2" s="44" t="s">
        <v>74</v>
      </c>
      <c r="C2" s="44" t="s">
        <v>75</v>
      </c>
      <c r="D2" s="45" t="s">
        <v>76</v>
      </c>
      <c r="E2" s="45" t="s">
        <v>77</v>
      </c>
      <c r="F2" s="46" t="s">
        <v>2</v>
      </c>
      <c r="G2" s="46" t="s">
        <v>3</v>
      </c>
      <c r="H2" s="46" t="s">
        <v>4</v>
      </c>
      <c r="I2" s="46" t="s">
        <v>5</v>
      </c>
      <c r="J2" s="46" t="s">
        <v>78</v>
      </c>
      <c r="L2" s="47" t="s">
        <v>10</v>
      </c>
      <c r="M2" s="47" t="s">
        <v>11</v>
      </c>
      <c r="O2" s="47" t="s">
        <v>10</v>
      </c>
      <c r="P2" s="47" t="s">
        <v>11</v>
      </c>
      <c r="R2" s="47" t="s">
        <v>10</v>
      </c>
      <c r="S2" s="47" t="s">
        <v>11</v>
      </c>
      <c r="U2" s="47" t="s">
        <v>10</v>
      </c>
      <c r="V2" s="47" t="s">
        <v>11</v>
      </c>
    </row>
    <row r="3" spans="1:22" outlineLevel="1" x14ac:dyDescent="0.15">
      <c r="B3" s="171"/>
      <c r="C3" s="48" t="s">
        <v>79</v>
      </c>
      <c r="D3" s="41" t="s">
        <v>80</v>
      </c>
      <c r="E3" s="49"/>
      <c r="J3" s="50">
        <f t="shared" ref="J3:J9" si="0">SUM(F3:I3)</f>
        <v>0</v>
      </c>
      <c r="M3" s="42">
        <f t="shared" ref="M3:M59" si="1">F3-L3</f>
        <v>0</v>
      </c>
      <c r="P3" s="42">
        <f t="shared" ref="P3:P9" si="2">G3-O3</f>
        <v>0</v>
      </c>
      <c r="S3" s="42">
        <f t="shared" ref="S3:S9" si="3">H3-R3</f>
        <v>0</v>
      </c>
      <c r="V3" s="51">
        <f t="shared" ref="V3:V9" si="4">I3-U3</f>
        <v>0</v>
      </c>
    </row>
    <row r="4" spans="1:22" outlineLevel="1" x14ac:dyDescent="0.15">
      <c r="B4" s="171"/>
      <c r="C4" s="172" t="s">
        <v>81</v>
      </c>
      <c r="D4" s="41" t="s">
        <v>82</v>
      </c>
      <c r="E4" s="49"/>
      <c r="J4" s="50">
        <f t="shared" si="0"/>
        <v>0</v>
      </c>
      <c r="L4" s="42">
        <v>183060</v>
      </c>
      <c r="M4" s="42">
        <f t="shared" si="1"/>
        <v>-183060</v>
      </c>
      <c r="P4" s="42">
        <f t="shared" si="2"/>
        <v>0</v>
      </c>
      <c r="S4" s="42">
        <f t="shared" si="3"/>
        <v>0</v>
      </c>
      <c r="V4" s="51">
        <f t="shared" si="4"/>
        <v>0</v>
      </c>
    </row>
    <row r="5" spans="1:22" outlineLevel="1" x14ac:dyDescent="0.15">
      <c r="B5" s="171"/>
      <c r="C5" s="172"/>
      <c r="D5" s="41" t="s">
        <v>83</v>
      </c>
      <c r="E5" s="49"/>
      <c r="J5" s="50">
        <f t="shared" si="0"/>
        <v>0</v>
      </c>
      <c r="L5" s="42">
        <v>10350</v>
      </c>
      <c r="M5" s="42">
        <f t="shared" si="1"/>
        <v>-10350</v>
      </c>
      <c r="P5" s="42">
        <f t="shared" si="2"/>
        <v>0</v>
      </c>
      <c r="S5" s="42">
        <f t="shared" si="3"/>
        <v>0</v>
      </c>
      <c r="V5" s="51">
        <f t="shared" si="4"/>
        <v>0</v>
      </c>
    </row>
    <row r="6" spans="1:22" outlineLevel="1" x14ac:dyDescent="0.15">
      <c r="B6" s="171"/>
      <c r="C6" s="172"/>
      <c r="D6" s="41" t="s">
        <v>84</v>
      </c>
      <c r="E6" s="49"/>
      <c r="J6" s="50">
        <f t="shared" si="0"/>
        <v>0</v>
      </c>
      <c r="L6" s="42">
        <v>354000</v>
      </c>
      <c r="M6" s="42">
        <f t="shared" si="1"/>
        <v>-354000</v>
      </c>
      <c r="P6" s="42">
        <f t="shared" si="2"/>
        <v>0</v>
      </c>
      <c r="S6" s="42">
        <f t="shared" si="3"/>
        <v>0</v>
      </c>
      <c r="V6" s="51">
        <f t="shared" si="4"/>
        <v>0</v>
      </c>
    </row>
    <row r="7" spans="1:22" outlineLevel="1" x14ac:dyDescent="0.15">
      <c r="B7" s="171"/>
      <c r="C7" s="172" t="s">
        <v>85</v>
      </c>
      <c r="D7" s="41" t="s">
        <v>86</v>
      </c>
      <c r="E7" s="49"/>
      <c r="J7" s="50">
        <f t="shared" si="0"/>
        <v>0</v>
      </c>
      <c r="M7" s="42">
        <f t="shared" si="1"/>
        <v>0</v>
      </c>
      <c r="P7" s="42">
        <f t="shared" si="2"/>
        <v>0</v>
      </c>
      <c r="S7" s="42">
        <f t="shared" si="3"/>
        <v>0</v>
      </c>
      <c r="V7" s="51">
        <f t="shared" si="4"/>
        <v>0</v>
      </c>
    </row>
    <row r="8" spans="1:22" outlineLevel="1" x14ac:dyDescent="0.15">
      <c r="B8" s="171"/>
      <c r="C8" s="172"/>
      <c r="D8" s="41" t="s">
        <v>87</v>
      </c>
      <c r="E8" s="49"/>
      <c r="J8" s="50">
        <f t="shared" si="0"/>
        <v>0</v>
      </c>
      <c r="M8" s="42">
        <f t="shared" si="1"/>
        <v>0</v>
      </c>
      <c r="P8" s="42">
        <f t="shared" si="2"/>
        <v>0</v>
      </c>
      <c r="S8" s="42">
        <f t="shared" si="3"/>
        <v>0</v>
      </c>
      <c r="V8" s="51">
        <f t="shared" si="4"/>
        <v>0</v>
      </c>
    </row>
    <row r="9" spans="1:22" outlineLevel="1" x14ac:dyDescent="0.15">
      <c r="B9" s="171"/>
      <c r="C9" s="172"/>
      <c r="D9" s="41" t="s">
        <v>88</v>
      </c>
      <c r="E9" s="49"/>
      <c r="J9" s="50">
        <f t="shared" si="0"/>
        <v>0</v>
      </c>
      <c r="M9" s="42">
        <f t="shared" si="1"/>
        <v>0</v>
      </c>
      <c r="P9" s="42">
        <f t="shared" si="2"/>
        <v>0</v>
      </c>
      <c r="S9" s="42">
        <f t="shared" si="3"/>
        <v>0</v>
      </c>
      <c r="V9" s="51">
        <f t="shared" si="4"/>
        <v>0</v>
      </c>
    </row>
    <row r="10" spans="1:22" x14ac:dyDescent="0.15">
      <c r="B10" s="52" t="s">
        <v>89</v>
      </c>
      <c r="C10" s="52"/>
      <c r="D10" s="52"/>
      <c r="E10" s="53"/>
      <c r="F10" s="54">
        <f>SUM(F3:F9)</f>
        <v>0</v>
      </c>
      <c r="G10" s="54">
        <f>SUM(G3:G9)</f>
        <v>0</v>
      </c>
      <c r="H10" s="54">
        <f>SUM(H3:H9)</f>
        <v>0</v>
      </c>
      <c r="I10" s="54">
        <f>SUM(I3:I9)</f>
        <v>0</v>
      </c>
      <c r="J10" s="54">
        <f>SUM(J3:J9)</f>
        <v>0</v>
      </c>
      <c r="L10" s="54">
        <f>SUM(L3:L9)</f>
        <v>547410</v>
      </c>
      <c r="M10" s="54">
        <f>SUM(M3:M9)</f>
        <v>-547410</v>
      </c>
      <c r="O10" s="54">
        <f>SUM(O3:O9)</f>
        <v>0</v>
      </c>
      <c r="P10" s="54">
        <f>SUM(P3:P9)</f>
        <v>0</v>
      </c>
      <c r="R10" s="54">
        <f>SUM(R3:R9)</f>
        <v>0</v>
      </c>
      <c r="S10" s="54">
        <f>SUM(S3:S9)</f>
        <v>0</v>
      </c>
      <c r="U10" s="54">
        <f>SUM(U3:U9)</f>
        <v>0</v>
      </c>
      <c r="V10" s="54">
        <f>SUM(V3:V9)</f>
        <v>0</v>
      </c>
    </row>
    <row r="11" spans="1:22" outlineLevel="1" x14ac:dyDescent="0.15">
      <c r="B11" s="167" t="s">
        <v>90</v>
      </c>
      <c r="C11" s="55" t="s">
        <v>91</v>
      </c>
      <c r="D11" s="42" t="s">
        <v>92</v>
      </c>
      <c r="E11" s="49" t="s">
        <v>93</v>
      </c>
      <c r="J11" s="50">
        <f t="shared" ref="J11:J20" si="5">SUM(F11:I11)</f>
        <v>0</v>
      </c>
      <c r="M11" s="42">
        <f t="shared" si="1"/>
        <v>0</v>
      </c>
      <c r="P11" s="42">
        <f t="shared" ref="P11:P20" si="6">G11-O11</f>
        <v>0</v>
      </c>
      <c r="S11" s="42">
        <f t="shared" ref="S11:S20" si="7">H11-R11</f>
        <v>0</v>
      </c>
      <c r="V11" s="51">
        <f t="shared" ref="V11:V26" si="8">I11-U11</f>
        <v>0</v>
      </c>
    </row>
    <row r="12" spans="1:22" outlineLevel="1" x14ac:dyDescent="0.15">
      <c r="B12" s="167"/>
      <c r="C12" s="165" t="s">
        <v>94</v>
      </c>
      <c r="D12" s="166" t="s">
        <v>95</v>
      </c>
      <c r="E12" s="49" t="s">
        <v>96</v>
      </c>
      <c r="J12" s="50">
        <f t="shared" si="5"/>
        <v>0</v>
      </c>
      <c r="K12" s="42"/>
      <c r="M12" s="42">
        <f t="shared" si="1"/>
        <v>0</v>
      </c>
      <c r="N12" s="42"/>
      <c r="P12" s="42">
        <f t="shared" si="6"/>
        <v>0</v>
      </c>
      <c r="S12" s="42">
        <f t="shared" si="7"/>
        <v>0</v>
      </c>
      <c r="V12" s="51">
        <f t="shared" si="8"/>
        <v>0</v>
      </c>
    </row>
    <row r="13" spans="1:22" outlineLevel="1" x14ac:dyDescent="0.15">
      <c r="B13" s="167"/>
      <c r="C13" s="165"/>
      <c r="D13" s="166"/>
      <c r="E13" s="49" t="s">
        <v>97</v>
      </c>
      <c r="J13" s="50">
        <f t="shared" si="5"/>
        <v>0</v>
      </c>
      <c r="K13" s="42"/>
      <c r="M13" s="42">
        <f t="shared" si="1"/>
        <v>0</v>
      </c>
      <c r="N13" s="42"/>
      <c r="P13" s="42">
        <f t="shared" si="6"/>
        <v>0</v>
      </c>
      <c r="S13" s="42">
        <f t="shared" si="7"/>
        <v>0</v>
      </c>
      <c r="V13" s="51">
        <f t="shared" si="8"/>
        <v>0</v>
      </c>
    </row>
    <row r="14" spans="1:22" outlineLevel="1" x14ac:dyDescent="0.15">
      <c r="B14" s="167"/>
      <c r="C14" s="165"/>
      <c r="D14" s="166"/>
      <c r="E14" s="49" t="s">
        <v>98</v>
      </c>
      <c r="J14" s="50">
        <f t="shared" si="5"/>
        <v>0</v>
      </c>
      <c r="K14" s="42"/>
      <c r="M14" s="42">
        <f t="shared" si="1"/>
        <v>0</v>
      </c>
      <c r="N14" s="42"/>
      <c r="P14" s="42">
        <f t="shared" si="6"/>
        <v>0</v>
      </c>
      <c r="S14" s="42">
        <f t="shared" si="7"/>
        <v>0</v>
      </c>
      <c r="V14" s="51">
        <f t="shared" si="8"/>
        <v>0</v>
      </c>
    </row>
    <row r="15" spans="1:22" outlineLevel="1" x14ac:dyDescent="0.15">
      <c r="B15" s="167"/>
      <c r="C15" s="165"/>
      <c r="D15" s="56" t="s">
        <v>99</v>
      </c>
      <c r="E15" s="49" t="s">
        <v>100</v>
      </c>
      <c r="J15" s="50">
        <f t="shared" si="5"/>
        <v>0</v>
      </c>
      <c r="M15" s="42">
        <f t="shared" si="1"/>
        <v>0</v>
      </c>
      <c r="P15" s="42">
        <f t="shared" si="6"/>
        <v>0</v>
      </c>
      <c r="S15" s="42">
        <f t="shared" si="7"/>
        <v>0</v>
      </c>
      <c r="V15" s="51">
        <f t="shared" si="8"/>
        <v>0</v>
      </c>
    </row>
    <row r="16" spans="1:22" outlineLevel="1" x14ac:dyDescent="0.15">
      <c r="B16" s="167"/>
      <c r="C16" s="165"/>
      <c r="D16" s="42" t="s">
        <v>92</v>
      </c>
      <c r="E16" s="49" t="s">
        <v>93</v>
      </c>
      <c r="J16" s="50">
        <f t="shared" si="5"/>
        <v>0</v>
      </c>
      <c r="L16" s="42">
        <v>-5084.05</v>
      </c>
      <c r="M16" s="42">
        <f t="shared" si="1"/>
        <v>5084.05</v>
      </c>
      <c r="P16" s="42">
        <f t="shared" si="6"/>
        <v>0</v>
      </c>
      <c r="S16" s="42">
        <f t="shared" si="7"/>
        <v>0</v>
      </c>
      <c r="V16" s="51">
        <f t="shared" si="8"/>
        <v>0</v>
      </c>
    </row>
    <row r="17" spans="2:22" outlineLevel="1" x14ac:dyDescent="0.15">
      <c r="B17" s="167"/>
      <c r="C17" s="165" t="s">
        <v>101</v>
      </c>
      <c r="D17" s="166" t="s">
        <v>95</v>
      </c>
      <c r="E17" s="49" t="s">
        <v>96</v>
      </c>
      <c r="J17" s="50">
        <f t="shared" si="5"/>
        <v>0</v>
      </c>
      <c r="M17" s="42">
        <f t="shared" si="1"/>
        <v>0</v>
      </c>
      <c r="P17" s="42">
        <f t="shared" si="6"/>
        <v>0</v>
      </c>
      <c r="S17" s="42">
        <f t="shared" si="7"/>
        <v>0</v>
      </c>
      <c r="V17" s="51">
        <f t="shared" si="8"/>
        <v>0</v>
      </c>
    </row>
    <row r="18" spans="2:22" outlineLevel="1" x14ac:dyDescent="0.15">
      <c r="B18" s="167"/>
      <c r="C18" s="165"/>
      <c r="D18" s="166"/>
      <c r="E18" s="49" t="s">
        <v>97</v>
      </c>
      <c r="J18" s="50">
        <f t="shared" si="5"/>
        <v>0</v>
      </c>
      <c r="M18" s="42">
        <f t="shared" si="1"/>
        <v>0</v>
      </c>
      <c r="P18" s="42">
        <f t="shared" si="6"/>
        <v>0</v>
      </c>
      <c r="S18" s="42">
        <f t="shared" si="7"/>
        <v>0</v>
      </c>
      <c r="V18" s="51">
        <f t="shared" si="8"/>
        <v>0</v>
      </c>
    </row>
    <row r="19" spans="2:22" outlineLevel="1" x14ac:dyDescent="0.15">
      <c r="B19" s="167"/>
      <c r="C19" s="165"/>
      <c r="D19" s="166"/>
      <c r="E19" s="49" t="s">
        <v>98</v>
      </c>
      <c r="J19" s="50">
        <f t="shared" si="5"/>
        <v>0</v>
      </c>
      <c r="M19" s="42">
        <f t="shared" si="1"/>
        <v>0</v>
      </c>
      <c r="P19" s="42">
        <f t="shared" si="6"/>
        <v>0</v>
      </c>
      <c r="S19" s="42">
        <f t="shared" si="7"/>
        <v>0</v>
      </c>
      <c r="V19" s="51">
        <f t="shared" si="8"/>
        <v>0</v>
      </c>
    </row>
    <row r="20" spans="2:22" outlineLevel="1" x14ac:dyDescent="0.15">
      <c r="B20" s="167"/>
      <c r="C20" s="165"/>
      <c r="D20" s="42" t="s">
        <v>92</v>
      </c>
      <c r="E20" s="49" t="s">
        <v>93</v>
      </c>
      <c r="J20" s="50">
        <f t="shared" si="5"/>
        <v>0</v>
      </c>
      <c r="L20" s="42">
        <v>1640</v>
      </c>
      <c r="M20" s="42">
        <f t="shared" si="1"/>
        <v>-1640</v>
      </c>
      <c r="P20" s="42">
        <f t="shared" si="6"/>
        <v>0</v>
      </c>
      <c r="S20" s="42">
        <f t="shared" si="7"/>
        <v>0</v>
      </c>
      <c r="V20" s="51">
        <f t="shared" si="8"/>
        <v>0</v>
      </c>
    </row>
    <row r="21" spans="2:22" x14ac:dyDescent="0.15">
      <c r="B21" s="52" t="s">
        <v>102</v>
      </c>
      <c r="C21" s="52"/>
      <c r="D21" s="52"/>
      <c r="E21" s="53"/>
      <c r="F21" s="54">
        <f>SUM(F11:F20)</f>
        <v>0</v>
      </c>
      <c r="G21" s="54">
        <f>SUM(G11:G20)</f>
        <v>0</v>
      </c>
      <c r="H21" s="54">
        <f>SUM(H11:H20)</f>
        <v>0</v>
      </c>
      <c r="I21" s="54">
        <f>SUM(I11:I20)</f>
        <v>0</v>
      </c>
      <c r="J21" s="54">
        <f>SUM(J11:J20)</f>
        <v>0</v>
      </c>
      <c r="L21" s="54">
        <f>SUM(L11:L20)</f>
        <v>-3444.05</v>
      </c>
      <c r="M21" s="54">
        <f>SUM(M11:M20)</f>
        <v>3444.05</v>
      </c>
      <c r="O21" s="54">
        <f>SUM(O11:O20)</f>
        <v>0</v>
      </c>
      <c r="P21" s="54">
        <f>SUM(P11:P20)</f>
        <v>0</v>
      </c>
      <c r="R21" s="54">
        <f>SUM(R11:R20)</f>
        <v>0</v>
      </c>
      <c r="S21" s="54">
        <f>SUM(S11:S20)</f>
        <v>0</v>
      </c>
      <c r="U21" s="54">
        <f>SUM(U11:U20)</f>
        <v>0</v>
      </c>
      <c r="V21" s="54">
        <f t="shared" si="8"/>
        <v>0</v>
      </c>
    </row>
    <row r="22" spans="2:22" outlineLevel="1" x14ac:dyDescent="0.15">
      <c r="B22" s="169" t="s">
        <v>103</v>
      </c>
      <c r="C22" s="57" t="s">
        <v>104</v>
      </c>
      <c r="D22" s="42" t="s">
        <v>92</v>
      </c>
      <c r="E22" s="49" t="s">
        <v>93</v>
      </c>
      <c r="G22" s="58"/>
      <c r="H22" s="58"/>
      <c r="I22" s="58"/>
      <c r="J22" s="59">
        <f t="shared" ref="J22:J26" si="9">SUM(F22:I22)</f>
        <v>0</v>
      </c>
      <c r="M22" s="42">
        <f t="shared" si="1"/>
        <v>0</v>
      </c>
      <c r="P22" s="42">
        <f t="shared" ref="P22:P26" si="10">G22-O22</f>
        <v>0</v>
      </c>
      <c r="S22" s="42">
        <f t="shared" ref="S22:S26" si="11">H22-R22</f>
        <v>0</v>
      </c>
      <c r="V22" s="51">
        <f t="shared" si="8"/>
        <v>0</v>
      </c>
    </row>
    <row r="23" spans="2:22" outlineLevel="1" x14ac:dyDescent="0.15">
      <c r="B23" s="169"/>
      <c r="C23" s="170" t="s">
        <v>105</v>
      </c>
      <c r="D23" s="166" t="s">
        <v>95</v>
      </c>
      <c r="E23" s="49" t="s">
        <v>96</v>
      </c>
      <c r="G23" s="60"/>
      <c r="H23" s="58"/>
      <c r="I23" s="60"/>
      <c r="J23" s="59">
        <f t="shared" si="9"/>
        <v>0</v>
      </c>
      <c r="M23" s="42">
        <f t="shared" si="1"/>
        <v>0</v>
      </c>
      <c r="P23" s="42">
        <f t="shared" si="10"/>
        <v>0</v>
      </c>
      <c r="S23" s="42">
        <f t="shared" si="11"/>
        <v>0</v>
      </c>
      <c r="V23" s="51">
        <f t="shared" si="8"/>
        <v>0</v>
      </c>
    </row>
    <row r="24" spans="2:22" outlineLevel="1" x14ac:dyDescent="0.15">
      <c r="B24" s="169"/>
      <c r="C24" s="170"/>
      <c r="D24" s="166"/>
      <c r="E24" s="49" t="s">
        <v>97</v>
      </c>
      <c r="G24" s="58"/>
      <c r="H24" s="58"/>
      <c r="I24" s="58"/>
      <c r="J24" s="59">
        <f t="shared" si="9"/>
        <v>0</v>
      </c>
      <c r="M24" s="42">
        <f t="shared" si="1"/>
        <v>0</v>
      </c>
      <c r="P24" s="42">
        <f t="shared" si="10"/>
        <v>0</v>
      </c>
      <c r="S24" s="42">
        <f t="shared" si="11"/>
        <v>0</v>
      </c>
      <c r="V24" s="51">
        <f t="shared" si="8"/>
        <v>0</v>
      </c>
    </row>
    <row r="25" spans="2:22" outlineLevel="1" x14ac:dyDescent="0.15">
      <c r="B25" s="169"/>
      <c r="C25" s="170"/>
      <c r="D25" s="166"/>
      <c r="E25" s="49" t="s">
        <v>98</v>
      </c>
      <c r="G25" s="58"/>
      <c r="H25" s="58"/>
      <c r="I25" s="58"/>
      <c r="J25" s="59">
        <f t="shared" si="9"/>
        <v>0</v>
      </c>
      <c r="M25" s="42">
        <f t="shared" si="1"/>
        <v>0</v>
      </c>
      <c r="P25" s="42">
        <f t="shared" si="10"/>
        <v>0</v>
      </c>
      <c r="S25" s="42">
        <f t="shared" si="11"/>
        <v>0</v>
      </c>
      <c r="V25" s="51">
        <f t="shared" si="8"/>
        <v>0</v>
      </c>
    </row>
    <row r="26" spans="2:22" outlineLevel="1" x14ac:dyDescent="0.15">
      <c r="B26" s="169"/>
      <c r="C26" s="170"/>
      <c r="D26" s="42" t="s">
        <v>92</v>
      </c>
      <c r="E26" s="49" t="s">
        <v>93</v>
      </c>
      <c r="J26" s="59">
        <f t="shared" si="9"/>
        <v>0</v>
      </c>
      <c r="L26" s="42">
        <v>3600</v>
      </c>
      <c r="M26" s="42">
        <f t="shared" si="1"/>
        <v>-3600</v>
      </c>
      <c r="P26" s="42">
        <f t="shared" si="10"/>
        <v>0</v>
      </c>
      <c r="S26" s="42">
        <f t="shared" si="11"/>
        <v>0</v>
      </c>
      <c r="V26" s="51">
        <f t="shared" si="8"/>
        <v>0</v>
      </c>
    </row>
    <row r="27" spans="2:22" x14ac:dyDescent="0.15">
      <c r="B27" s="52" t="s">
        <v>106</v>
      </c>
      <c r="C27" s="52"/>
      <c r="D27" s="52"/>
      <c r="E27" s="53"/>
      <c r="F27" s="54">
        <f>SUM(F22:F26)</f>
        <v>0</v>
      </c>
      <c r="G27" s="54">
        <f>SUM(G22:G26)</f>
        <v>0</v>
      </c>
      <c r="H27" s="54">
        <f>SUM(H22:H26)</f>
        <v>0</v>
      </c>
      <c r="I27" s="54">
        <f>SUM(I22:I26)</f>
        <v>0</v>
      </c>
      <c r="J27" s="54">
        <f>SUM(J22:J26)</f>
        <v>0</v>
      </c>
      <c r="L27" s="54">
        <f>SUM(L22:L26)</f>
        <v>3600</v>
      </c>
      <c r="M27" s="54">
        <f>SUM(M22:M26)</f>
        <v>-3600</v>
      </c>
      <c r="O27" s="54">
        <f>SUM(O22:O26)</f>
        <v>0</v>
      </c>
      <c r="P27" s="54">
        <f>SUM(P22:P26)</f>
        <v>0</v>
      </c>
      <c r="R27" s="54">
        <f>SUM(R22:R26)</f>
        <v>0</v>
      </c>
      <c r="S27" s="54">
        <f>SUM(S22:S26)</f>
        <v>0</v>
      </c>
      <c r="U27" s="54">
        <f>SUM(U22:U26)</f>
        <v>0</v>
      </c>
      <c r="V27" s="54">
        <f>SUM(V22:V26)</f>
        <v>0</v>
      </c>
    </row>
    <row r="28" spans="2:22" outlineLevel="1" x14ac:dyDescent="0.15">
      <c r="B28" s="167" t="s">
        <v>107</v>
      </c>
      <c r="C28" s="55" t="s">
        <v>108</v>
      </c>
      <c r="D28" s="42" t="s">
        <v>92</v>
      </c>
      <c r="E28" s="49" t="s">
        <v>93</v>
      </c>
      <c r="J28" s="50">
        <f t="shared" ref="J28:J36" si="12">SUM(F28:I28)</f>
        <v>0</v>
      </c>
      <c r="M28" s="42">
        <f t="shared" si="1"/>
        <v>0</v>
      </c>
      <c r="P28" s="42">
        <f t="shared" ref="P28:P37" si="13">G28-O28</f>
        <v>0</v>
      </c>
      <c r="S28" s="42">
        <f t="shared" ref="S28:S37" si="14">H28-R28</f>
        <v>0</v>
      </c>
      <c r="V28" s="51">
        <f t="shared" ref="V28:V37" si="15">I28-U28</f>
        <v>0</v>
      </c>
    </row>
    <row r="29" spans="2:22" outlineLevel="1" x14ac:dyDescent="0.15">
      <c r="B29" s="167"/>
      <c r="C29" s="165" t="s">
        <v>109</v>
      </c>
      <c r="D29" s="166" t="s">
        <v>95</v>
      </c>
      <c r="E29" s="49" t="s">
        <v>96</v>
      </c>
      <c r="J29" s="50">
        <f t="shared" si="12"/>
        <v>0</v>
      </c>
      <c r="M29" s="42">
        <f t="shared" si="1"/>
        <v>0</v>
      </c>
      <c r="P29" s="42">
        <f t="shared" si="13"/>
        <v>0</v>
      </c>
      <c r="S29" s="42">
        <f t="shared" si="14"/>
        <v>0</v>
      </c>
      <c r="V29" s="51">
        <f t="shared" si="15"/>
        <v>0</v>
      </c>
    </row>
    <row r="30" spans="2:22" outlineLevel="1" x14ac:dyDescent="0.15">
      <c r="B30" s="167"/>
      <c r="C30" s="165"/>
      <c r="D30" s="166"/>
      <c r="E30" s="49" t="s">
        <v>97</v>
      </c>
      <c r="J30" s="50">
        <f t="shared" si="12"/>
        <v>0</v>
      </c>
      <c r="M30" s="42">
        <f t="shared" si="1"/>
        <v>0</v>
      </c>
      <c r="P30" s="42">
        <f t="shared" si="13"/>
        <v>0</v>
      </c>
      <c r="S30" s="42">
        <f t="shared" si="14"/>
        <v>0</v>
      </c>
      <c r="V30" s="51">
        <f t="shared" si="15"/>
        <v>0</v>
      </c>
    </row>
    <row r="31" spans="2:22" outlineLevel="1" x14ac:dyDescent="0.15">
      <c r="B31" s="167"/>
      <c r="C31" s="165"/>
      <c r="D31" s="166"/>
      <c r="E31" s="49" t="s">
        <v>98</v>
      </c>
      <c r="J31" s="50">
        <f t="shared" si="12"/>
        <v>0</v>
      </c>
      <c r="M31" s="42">
        <f t="shared" si="1"/>
        <v>0</v>
      </c>
      <c r="P31" s="42">
        <f t="shared" si="13"/>
        <v>0</v>
      </c>
      <c r="S31" s="42">
        <f t="shared" si="14"/>
        <v>0</v>
      </c>
      <c r="V31" s="51">
        <f t="shared" si="15"/>
        <v>0</v>
      </c>
    </row>
    <row r="32" spans="2:22" outlineLevel="1" x14ac:dyDescent="0.15">
      <c r="B32" s="167"/>
      <c r="C32" s="165"/>
      <c r="D32" s="42" t="s">
        <v>92</v>
      </c>
      <c r="E32" s="49" t="s">
        <v>93</v>
      </c>
      <c r="J32" s="50">
        <f t="shared" si="12"/>
        <v>0</v>
      </c>
      <c r="L32" s="42">
        <v>3870</v>
      </c>
      <c r="M32" s="42">
        <f t="shared" si="1"/>
        <v>-3870</v>
      </c>
      <c r="P32" s="42">
        <f t="shared" si="13"/>
        <v>0</v>
      </c>
      <c r="S32" s="42">
        <f t="shared" si="14"/>
        <v>0</v>
      </c>
      <c r="V32" s="51">
        <f t="shared" si="15"/>
        <v>0</v>
      </c>
    </row>
    <row r="33" spans="2:22" outlineLevel="1" x14ac:dyDescent="0.15">
      <c r="B33" s="167"/>
      <c r="C33" s="165" t="s">
        <v>110</v>
      </c>
      <c r="D33" s="166" t="s">
        <v>95</v>
      </c>
      <c r="E33" s="49" t="s">
        <v>96</v>
      </c>
      <c r="J33" s="50">
        <f t="shared" si="12"/>
        <v>0</v>
      </c>
      <c r="M33" s="42">
        <f t="shared" si="1"/>
        <v>0</v>
      </c>
      <c r="P33" s="42">
        <f t="shared" si="13"/>
        <v>0</v>
      </c>
      <c r="S33" s="42">
        <f t="shared" si="14"/>
        <v>0</v>
      </c>
      <c r="V33" s="51">
        <f t="shared" si="15"/>
        <v>0</v>
      </c>
    </row>
    <row r="34" spans="2:22" outlineLevel="1" x14ac:dyDescent="0.15">
      <c r="B34" s="167"/>
      <c r="C34" s="165"/>
      <c r="D34" s="166"/>
      <c r="E34" s="49" t="s">
        <v>97</v>
      </c>
      <c r="J34" s="50">
        <f t="shared" si="12"/>
        <v>0</v>
      </c>
      <c r="M34" s="42">
        <f t="shared" si="1"/>
        <v>0</v>
      </c>
      <c r="P34" s="42">
        <f t="shared" si="13"/>
        <v>0</v>
      </c>
      <c r="S34" s="42">
        <f t="shared" si="14"/>
        <v>0</v>
      </c>
      <c r="V34" s="51">
        <f t="shared" si="15"/>
        <v>0</v>
      </c>
    </row>
    <row r="35" spans="2:22" outlineLevel="1" x14ac:dyDescent="0.15">
      <c r="B35" s="167"/>
      <c r="C35" s="165"/>
      <c r="D35" s="166"/>
      <c r="E35" s="49" t="s">
        <v>98</v>
      </c>
      <c r="J35" s="50">
        <f t="shared" si="12"/>
        <v>0</v>
      </c>
      <c r="M35" s="42">
        <f t="shared" si="1"/>
        <v>0</v>
      </c>
      <c r="P35" s="42">
        <f t="shared" si="13"/>
        <v>0</v>
      </c>
      <c r="S35" s="42">
        <f t="shared" si="14"/>
        <v>0</v>
      </c>
      <c r="V35" s="51">
        <f t="shared" si="15"/>
        <v>0</v>
      </c>
    </row>
    <row r="36" spans="2:22" outlineLevel="1" x14ac:dyDescent="0.15">
      <c r="B36" s="167"/>
      <c r="C36" s="165"/>
      <c r="D36" s="56" t="s">
        <v>99</v>
      </c>
      <c r="E36" s="49" t="s">
        <v>100</v>
      </c>
      <c r="J36" s="50">
        <f t="shared" si="12"/>
        <v>0</v>
      </c>
      <c r="M36" s="42">
        <f t="shared" si="1"/>
        <v>0</v>
      </c>
      <c r="P36" s="42">
        <f t="shared" si="13"/>
        <v>0</v>
      </c>
      <c r="S36" s="42">
        <f t="shared" si="14"/>
        <v>0</v>
      </c>
      <c r="V36" s="51">
        <f t="shared" si="15"/>
        <v>0</v>
      </c>
    </row>
    <row r="37" spans="2:22" outlineLevel="1" x14ac:dyDescent="0.15">
      <c r="B37" s="167"/>
      <c r="C37" s="165"/>
      <c r="D37" s="42" t="s">
        <v>92</v>
      </c>
      <c r="E37" s="49" t="s">
        <v>93</v>
      </c>
      <c r="J37" s="50">
        <f>SUM(F37:I37)</f>
        <v>0</v>
      </c>
      <c r="L37" s="42">
        <v>2312</v>
      </c>
      <c r="M37" s="42">
        <f t="shared" si="1"/>
        <v>-2312</v>
      </c>
      <c r="P37" s="42">
        <f t="shared" si="13"/>
        <v>0</v>
      </c>
      <c r="S37" s="42">
        <f t="shared" si="14"/>
        <v>0</v>
      </c>
      <c r="V37" s="51">
        <f t="shared" si="15"/>
        <v>0</v>
      </c>
    </row>
    <row r="38" spans="2:22" x14ac:dyDescent="0.15">
      <c r="B38" s="52" t="s">
        <v>111</v>
      </c>
      <c r="C38" s="52"/>
      <c r="D38" s="52"/>
      <c r="E38" s="53"/>
      <c r="F38" s="54">
        <f>SUM(F28:F37)</f>
        <v>0</v>
      </c>
      <c r="G38" s="54">
        <f>SUM(G28:G37)</f>
        <v>0</v>
      </c>
      <c r="H38" s="54">
        <f>SUM(H28:H37)</f>
        <v>0</v>
      </c>
      <c r="I38" s="54">
        <f>SUM(I28:I37)</f>
        <v>0</v>
      </c>
      <c r="J38" s="54">
        <f>SUM(J28:J37)</f>
        <v>0</v>
      </c>
      <c r="L38" s="54">
        <f>SUM(L28:L37)</f>
        <v>6182</v>
      </c>
      <c r="M38" s="54">
        <f>SUM(M28:M37)</f>
        <v>-6182</v>
      </c>
      <c r="O38" s="54">
        <f>SUM(O28:O37)</f>
        <v>0</v>
      </c>
      <c r="P38" s="54">
        <f>SUM(P28:P37)</f>
        <v>0</v>
      </c>
      <c r="R38" s="54">
        <f>SUM(R28:R37)</f>
        <v>0</v>
      </c>
      <c r="S38" s="54">
        <f>SUM(S28:S37)</f>
        <v>0</v>
      </c>
      <c r="U38" s="54">
        <f>SUM(U28:U37)</f>
        <v>0</v>
      </c>
      <c r="V38" s="54">
        <f>SUM(V28:V37)</f>
        <v>0</v>
      </c>
    </row>
    <row r="39" spans="2:22" outlineLevel="1" x14ac:dyDescent="0.15">
      <c r="B39" s="167" t="s">
        <v>112</v>
      </c>
      <c r="C39" s="55" t="s">
        <v>113</v>
      </c>
      <c r="D39" s="42" t="s">
        <v>92</v>
      </c>
      <c r="E39" s="49" t="s">
        <v>93</v>
      </c>
      <c r="J39" s="50">
        <f t="shared" ref="J39:J44" si="16">SUM(F39:I39)</f>
        <v>0</v>
      </c>
      <c r="M39" s="42">
        <f t="shared" si="1"/>
        <v>0</v>
      </c>
      <c r="P39" s="42">
        <f t="shared" ref="P39:P44" si="17">G39-O39</f>
        <v>0</v>
      </c>
      <c r="S39" s="42">
        <f t="shared" ref="S39:S44" si="18">H39-R39</f>
        <v>0</v>
      </c>
      <c r="V39" s="51">
        <f t="shared" ref="V39:V44" si="19">I39-U39</f>
        <v>0</v>
      </c>
    </row>
    <row r="40" spans="2:22" outlineLevel="1" x14ac:dyDescent="0.15">
      <c r="B40" s="167"/>
      <c r="C40" s="165" t="s">
        <v>114</v>
      </c>
      <c r="D40" s="166" t="s">
        <v>95</v>
      </c>
      <c r="E40" s="49" t="s">
        <v>96</v>
      </c>
      <c r="I40" s="61"/>
      <c r="J40" s="50">
        <f t="shared" si="16"/>
        <v>0</v>
      </c>
      <c r="M40" s="42">
        <f t="shared" si="1"/>
        <v>0</v>
      </c>
      <c r="P40" s="42">
        <f t="shared" si="17"/>
        <v>0</v>
      </c>
      <c r="S40" s="42">
        <f t="shared" si="18"/>
        <v>0</v>
      </c>
      <c r="V40" s="51">
        <f t="shared" si="19"/>
        <v>0</v>
      </c>
    </row>
    <row r="41" spans="2:22" outlineLevel="1" x14ac:dyDescent="0.15">
      <c r="B41" s="167"/>
      <c r="C41" s="165"/>
      <c r="D41" s="166"/>
      <c r="E41" s="49" t="s">
        <v>97</v>
      </c>
      <c r="J41" s="50">
        <f t="shared" si="16"/>
        <v>0</v>
      </c>
      <c r="M41" s="42">
        <f t="shared" si="1"/>
        <v>0</v>
      </c>
      <c r="P41" s="42">
        <f t="shared" si="17"/>
        <v>0</v>
      </c>
      <c r="S41" s="42">
        <f t="shared" si="18"/>
        <v>0</v>
      </c>
      <c r="V41" s="51">
        <f t="shared" si="19"/>
        <v>0</v>
      </c>
    </row>
    <row r="42" spans="2:22" outlineLevel="1" x14ac:dyDescent="0.15">
      <c r="B42" s="167"/>
      <c r="C42" s="165"/>
      <c r="D42" s="166"/>
      <c r="E42" s="49" t="s">
        <v>98</v>
      </c>
      <c r="J42" s="50">
        <f t="shared" si="16"/>
        <v>0</v>
      </c>
      <c r="M42" s="42">
        <f t="shared" si="1"/>
        <v>0</v>
      </c>
      <c r="P42" s="42">
        <f t="shared" si="17"/>
        <v>0</v>
      </c>
      <c r="S42" s="42">
        <f t="shared" si="18"/>
        <v>0</v>
      </c>
      <c r="V42" s="51">
        <f t="shared" si="19"/>
        <v>0</v>
      </c>
    </row>
    <row r="43" spans="2:22" outlineLevel="1" x14ac:dyDescent="0.15">
      <c r="B43" s="167"/>
      <c r="C43" s="165"/>
      <c r="D43" s="56" t="s">
        <v>99</v>
      </c>
      <c r="E43" s="49" t="s">
        <v>100</v>
      </c>
      <c r="J43" s="50">
        <f t="shared" si="16"/>
        <v>0</v>
      </c>
      <c r="M43" s="42">
        <f t="shared" si="1"/>
        <v>0</v>
      </c>
      <c r="P43" s="42">
        <f t="shared" si="17"/>
        <v>0</v>
      </c>
      <c r="S43" s="42">
        <f t="shared" si="18"/>
        <v>0</v>
      </c>
      <c r="V43" s="51">
        <f t="shared" si="19"/>
        <v>0</v>
      </c>
    </row>
    <row r="44" spans="2:22" outlineLevel="1" x14ac:dyDescent="0.15">
      <c r="B44" s="167"/>
      <c r="C44" s="165"/>
      <c r="D44" s="42" t="s">
        <v>92</v>
      </c>
      <c r="E44" s="49" t="s">
        <v>93</v>
      </c>
      <c r="J44" s="50">
        <f t="shared" si="16"/>
        <v>0</v>
      </c>
      <c r="L44" s="42">
        <v>4969</v>
      </c>
      <c r="M44" s="42">
        <f t="shared" si="1"/>
        <v>-4969</v>
      </c>
      <c r="P44" s="42">
        <f t="shared" si="17"/>
        <v>0</v>
      </c>
      <c r="S44" s="42">
        <f t="shared" si="18"/>
        <v>0</v>
      </c>
      <c r="V44" s="51">
        <f t="shared" si="19"/>
        <v>0</v>
      </c>
    </row>
    <row r="45" spans="2:22" x14ac:dyDescent="0.15">
      <c r="B45" s="52" t="s">
        <v>115</v>
      </c>
      <c r="C45" s="52"/>
      <c r="D45" s="52"/>
      <c r="E45" s="53"/>
      <c r="F45" s="54">
        <f>SUM(F39:F44)</f>
        <v>0</v>
      </c>
      <c r="G45" s="54">
        <f>SUM(G39:G44)</f>
        <v>0</v>
      </c>
      <c r="H45" s="54">
        <f>SUM(H39:H44)</f>
        <v>0</v>
      </c>
      <c r="I45" s="54">
        <f>SUM(I39:I44)</f>
        <v>0</v>
      </c>
      <c r="J45" s="54">
        <f>SUM(J39:J44)</f>
        <v>0</v>
      </c>
      <c r="L45" s="54">
        <f>SUM(L39:L44)</f>
        <v>4969</v>
      </c>
      <c r="M45" s="54">
        <f>SUM(M39:M44)</f>
        <v>-4969</v>
      </c>
      <c r="O45" s="54">
        <f>SUM(O39:O44)</f>
        <v>0</v>
      </c>
      <c r="P45" s="54">
        <f>SUM(P39:P44)</f>
        <v>0</v>
      </c>
      <c r="R45" s="54">
        <f>SUM(R39:R44)</f>
        <v>0</v>
      </c>
      <c r="S45" s="54">
        <f>SUM(S39:S44)</f>
        <v>0</v>
      </c>
      <c r="U45" s="54">
        <f>SUM(U39:U44)</f>
        <v>0</v>
      </c>
      <c r="V45" s="54">
        <f>SUM(V39:V44)</f>
        <v>0</v>
      </c>
    </row>
    <row r="46" spans="2:22" outlineLevel="1" x14ac:dyDescent="0.15">
      <c r="B46" s="167" t="s">
        <v>116</v>
      </c>
      <c r="C46" s="55" t="s">
        <v>117</v>
      </c>
      <c r="D46" s="42" t="s">
        <v>92</v>
      </c>
      <c r="E46" s="49" t="s">
        <v>93</v>
      </c>
      <c r="G46" s="56"/>
      <c r="H46" s="56"/>
      <c r="J46" s="50">
        <f t="shared" ref="J46:J59" si="20">SUM(F46:I46)</f>
        <v>0</v>
      </c>
      <c r="M46" s="42">
        <f t="shared" si="1"/>
        <v>0</v>
      </c>
      <c r="P46" s="42">
        <f t="shared" ref="P46:P59" si="21">G46-O46</f>
        <v>0</v>
      </c>
      <c r="S46" s="42">
        <f t="shared" ref="S46:S59" si="22">H46-R46</f>
        <v>0</v>
      </c>
      <c r="V46" s="51">
        <f t="shared" ref="V46:V59" si="23">I46-U46</f>
        <v>0</v>
      </c>
    </row>
    <row r="47" spans="2:22" outlineLevel="1" x14ac:dyDescent="0.15">
      <c r="B47" s="167"/>
      <c r="C47" s="165" t="s">
        <v>118</v>
      </c>
      <c r="D47" s="166" t="s">
        <v>95</v>
      </c>
      <c r="E47" s="49" t="s">
        <v>96</v>
      </c>
      <c r="G47" s="56"/>
      <c r="H47" s="56"/>
      <c r="I47" s="56"/>
      <c r="J47" s="50">
        <f t="shared" si="20"/>
        <v>0</v>
      </c>
      <c r="M47" s="42">
        <f t="shared" si="1"/>
        <v>0</v>
      </c>
      <c r="P47" s="42">
        <f t="shared" si="21"/>
        <v>0</v>
      </c>
      <c r="S47" s="42">
        <f t="shared" si="22"/>
        <v>0</v>
      </c>
      <c r="V47" s="51">
        <f t="shared" si="23"/>
        <v>0</v>
      </c>
    </row>
    <row r="48" spans="2:22" outlineLevel="1" x14ac:dyDescent="0.15">
      <c r="B48" s="167"/>
      <c r="C48" s="165"/>
      <c r="D48" s="166"/>
      <c r="E48" s="49" t="s">
        <v>97</v>
      </c>
      <c r="G48" s="56"/>
      <c r="H48" s="56"/>
      <c r="I48" s="56"/>
      <c r="J48" s="50">
        <f t="shared" si="20"/>
        <v>0</v>
      </c>
      <c r="M48" s="42">
        <f t="shared" si="1"/>
        <v>0</v>
      </c>
      <c r="P48" s="42">
        <f t="shared" si="21"/>
        <v>0</v>
      </c>
      <c r="S48" s="42">
        <f t="shared" si="22"/>
        <v>0</v>
      </c>
      <c r="V48" s="51">
        <f t="shared" si="23"/>
        <v>0</v>
      </c>
    </row>
    <row r="49" spans="2:22" outlineLevel="1" x14ac:dyDescent="0.15">
      <c r="B49" s="167"/>
      <c r="C49" s="165"/>
      <c r="D49" s="166"/>
      <c r="E49" s="49" t="s">
        <v>98</v>
      </c>
      <c r="G49" s="56"/>
      <c r="H49" s="56"/>
      <c r="I49" s="56"/>
      <c r="J49" s="50">
        <f t="shared" si="20"/>
        <v>0</v>
      </c>
      <c r="M49" s="42">
        <f t="shared" si="1"/>
        <v>0</v>
      </c>
      <c r="P49" s="42">
        <f t="shared" si="21"/>
        <v>0</v>
      </c>
      <c r="S49" s="42">
        <f t="shared" si="22"/>
        <v>0</v>
      </c>
      <c r="V49" s="51">
        <f t="shared" si="23"/>
        <v>0</v>
      </c>
    </row>
    <row r="50" spans="2:22" outlineLevel="1" x14ac:dyDescent="0.15">
      <c r="B50" s="167"/>
      <c r="C50" s="165"/>
      <c r="D50" s="56" t="s">
        <v>99</v>
      </c>
      <c r="E50" s="49" t="s">
        <v>100</v>
      </c>
      <c r="G50" s="56"/>
      <c r="H50" s="56"/>
      <c r="I50" s="56"/>
      <c r="J50" s="50">
        <f t="shared" si="20"/>
        <v>0</v>
      </c>
      <c r="M50" s="42">
        <f t="shared" si="1"/>
        <v>0</v>
      </c>
      <c r="P50" s="42">
        <f t="shared" si="21"/>
        <v>0</v>
      </c>
      <c r="S50" s="42">
        <f t="shared" si="22"/>
        <v>0</v>
      </c>
      <c r="V50" s="51">
        <f t="shared" si="23"/>
        <v>0</v>
      </c>
    </row>
    <row r="51" spans="2:22" outlineLevel="1" x14ac:dyDescent="0.15">
      <c r="B51" s="167"/>
      <c r="C51" s="165"/>
      <c r="D51" s="42" t="s">
        <v>92</v>
      </c>
      <c r="E51" s="49" t="s">
        <v>93</v>
      </c>
      <c r="G51" s="56"/>
      <c r="H51" s="56"/>
      <c r="I51" s="56"/>
      <c r="J51" s="50">
        <f t="shared" si="20"/>
        <v>0</v>
      </c>
      <c r="L51" s="42">
        <v>3895</v>
      </c>
      <c r="M51" s="42">
        <f t="shared" si="1"/>
        <v>-3895</v>
      </c>
      <c r="P51" s="42">
        <f t="shared" si="21"/>
        <v>0</v>
      </c>
      <c r="S51" s="42">
        <f t="shared" si="22"/>
        <v>0</v>
      </c>
      <c r="V51" s="51">
        <f t="shared" si="23"/>
        <v>0</v>
      </c>
    </row>
    <row r="52" spans="2:22" outlineLevel="1" x14ac:dyDescent="0.15">
      <c r="B52" s="167"/>
      <c r="C52" s="165" t="s">
        <v>119</v>
      </c>
      <c r="D52" s="166" t="s">
        <v>95</v>
      </c>
      <c r="E52" s="49" t="s">
        <v>96</v>
      </c>
      <c r="G52" s="56"/>
      <c r="H52" s="56"/>
      <c r="I52" s="56"/>
      <c r="J52" s="50">
        <f t="shared" si="20"/>
        <v>0</v>
      </c>
      <c r="M52" s="42">
        <f t="shared" si="1"/>
        <v>0</v>
      </c>
      <c r="P52" s="42">
        <f t="shared" si="21"/>
        <v>0</v>
      </c>
      <c r="S52" s="42">
        <f t="shared" si="22"/>
        <v>0</v>
      </c>
      <c r="V52" s="51">
        <f t="shared" si="23"/>
        <v>0</v>
      </c>
    </row>
    <row r="53" spans="2:22" outlineLevel="1" x14ac:dyDescent="0.15">
      <c r="B53" s="167"/>
      <c r="C53" s="165"/>
      <c r="D53" s="166"/>
      <c r="E53" s="49" t="s">
        <v>97</v>
      </c>
      <c r="G53" s="56"/>
      <c r="H53" s="56"/>
      <c r="I53" s="56"/>
      <c r="J53" s="50">
        <f t="shared" si="20"/>
        <v>0</v>
      </c>
      <c r="M53" s="42">
        <f t="shared" si="1"/>
        <v>0</v>
      </c>
      <c r="P53" s="42">
        <f t="shared" si="21"/>
        <v>0</v>
      </c>
      <c r="S53" s="42">
        <f t="shared" si="22"/>
        <v>0</v>
      </c>
      <c r="V53" s="51">
        <f t="shared" si="23"/>
        <v>0</v>
      </c>
    </row>
    <row r="54" spans="2:22" outlineLevel="1" x14ac:dyDescent="0.15">
      <c r="B54" s="167"/>
      <c r="C54" s="165"/>
      <c r="D54" s="166"/>
      <c r="E54" s="49" t="s">
        <v>98</v>
      </c>
      <c r="G54" s="56"/>
      <c r="H54" s="56"/>
      <c r="I54" s="56"/>
      <c r="J54" s="50">
        <f t="shared" si="20"/>
        <v>0</v>
      </c>
      <c r="M54" s="42">
        <f t="shared" si="1"/>
        <v>0</v>
      </c>
      <c r="P54" s="42">
        <f t="shared" si="21"/>
        <v>0</v>
      </c>
      <c r="S54" s="42">
        <f t="shared" si="22"/>
        <v>0</v>
      </c>
      <c r="V54" s="51">
        <f t="shared" si="23"/>
        <v>0</v>
      </c>
    </row>
    <row r="55" spans="2:22" outlineLevel="1" x14ac:dyDescent="0.15">
      <c r="B55" s="167"/>
      <c r="C55" s="165"/>
      <c r="D55" s="42" t="s">
        <v>92</v>
      </c>
      <c r="E55" s="49" t="s">
        <v>93</v>
      </c>
      <c r="G55" s="56"/>
      <c r="H55" s="56"/>
      <c r="I55" s="56"/>
      <c r="J55" s="50">
        <f t="shared" si="20"/>
        <v>0</v>
      </c>
      <c r="L55" s="42">
        <v>2711.2</v>
      </c>
      <c r="M55" s="42">
        <f t="shared" si="1"/>
        <v>-2711.2</v>
      </c>
      <c r="P55" s="42">
        <f t="shared" si="21"/>
        <v>0</v>
      </c>
      <c r="S55" s="42">
        <f t="shared" si="22"/>
        <v>0</v>
      </c>
      <c r="V55" s="51">
        <f t="shared" si="23"/>
        <v>0</v>
      </c>
    </row>
    <row r="56" spans="2:22" outlineLevel="1" x14ac:dyDescent="0.15">
      <c r="B56" s="167"/>
      <c r="C56" s="165" t="s">
        <v>120</v>
      </c>
      <c r="D56" s="166" t="s">
        <v>95</v>
      </c>
      <c r="E56" s="49" t="s">
        <v>96</v>
      </c>
      <c r="G56" s="56"/>
      <c r="H56" s="56"/>
      <c r="I56" s="56"/>
      <c r="J56" s="50">
        <f t="shared" si="20"/>
        <v>0</v>
      </c>
      <c r="M56" s="42">
        <f t="shared" si="1"/>
        <v>0</v>
      </c>
      <c r="P56" s="42">
        <f t="shared" si="21"/>
        <v>0</v>
      </c>
      <c r="S56" s="42">
        <f t="shared" si="22"/>
        <v>0</v>
      </c>
      <c r="V56" s="51">
        <f t="shared" si="23"/>
        <v>0</v>
      </c>
    </row>
    <row r="57" spans="2:22" outlineLevel="1" x14ac:dyDescent="0.15">
      <c r="B57" s="167"/>
      <c r="C57" s="165"/>
      <c r="D57" s="166"/>
      <c r="E57" s="49" t="s">
        <v>97</v>
      </c>
      <c r="G57" s="56"/>
      <c r="H57" s="56"/>
      <c r="I57" s="56"/>
      <c r="J57" s="50">
        <f t="shared" si="20"/>
        <v>0</v>
      </c>
      <c r="M57" s="42">
        <f t="shared" si="1"/>
        <v>0</v>
      </c>
      <c r="P57" s="42">
        <f t="shared" si="21"/>
        <v>0</v>
      </c>
      <c r="S57" s="42">
        <f t="shared" si="22"/>
        <v>0</v>
      </c>
      <c r="V57" s="51">
        <f t="shared" si="23"/>
        <v>0</v>
      </c>
    </row>
    <row r="58" spans="2:22" outlineLevel="1" x14ac:dyDescent="0.15">
      <c r="B58" s="167"/>
      <c r="C58" s="165"/>
      <c r="D58" s="166"/>
      <c r="E58" s="49" t="s">
        <v>98</v>
      </c>
      <c r="G58" s="56"/>
      <c r="H58" s="56"/>
      <c r="I58" s="56"/>
      <c r="J58" s="50">
        <f t="shared" si="20"/>
        <v>0</v>
      </c>
      <c r="M58" s="42">
        <f t="shared" si="1"/>
        <v>0</v>
      </c>
      <c r="P58" s="42">
        <f t="shared" si="21"/>
        <v>0</v>
      </c>
      <c r="S58" s="42">
        <f t="shared" si="22"/>
        <v>0</v>
      </c>
      <c r="V58" s="51">
        <f t="shared" si="23"/>
        <v>0</v>
      </c>
    </row>
    <row r="59" spans="2:22" outlineLevel="1" x14ac:dyDescent="0.15">
      <c r="B59" s="167"/>
      <c r="C59" s="165"/>
      <c r="D59" s="42" t="s">
        <v>92</v>
      </c>
      <c r="E59" s="49" t="s">
        <v>93</v>
      </c>
      <c r="G59" s="56"/>
      <c r="H59" s="56"/>
      <c r="I59" s="56"/>
      <c r="J59" s="50">
        <f t="shared" si="20"/>
        <v>0</v>
      </c>
      <c r="M59" s="42">
        <f t="shared" si="1"/>
        <v>0</v>
      </c>
      <c r="P59" s="42">
        <f t="shared" si="21"/>
        <v>0</v>
      </c>
      <c r="S59" s="42">
        <f t="shared" si="22"/>
        <v>0</v>
      </c>
      <c r="V59" s="51">
        <f t="shared" si="23"/>
        <v>0</v>
      </c>
    </row>
    <row r="60" spans="2:22" x14ac:dyDescent="0.15">
      <c r="B60" s="52" t="s">
        <v>121</v>
      </c>
      <c r="C60" s="52"/>
      <c r="D60" s="52"/>
      <c r="E60" s="53"/>
      <c r="F60" s="54">
        <f>SUM(F46:F59)</f>
        <v>0</v>
      </c>
      <c r="G60" s="54">
        <f>SUM(G46:G59)</f>
        <v>0</v>
      </c>
      <c r="H60" s="54">
        <f>SUM(H46:H59)</f>
        <v>0</v>
      </c>
      <c r="I60" s="54">
        <f>SUM(I46:I59)</f>
        <v>0</v>
      </c>
      <c r="J60" s="54">
        <f>SUM(J46:J59)</f>
        <v>0</v>
      </c>
      <c r="L60" s="54">
        <f>SUM(L46:L59)</f>
        <v>6606.2</v>
      </c>
      <c r="M60" s="54">
        <f>SUM(M46:M59)</f>
        <v>-6606.2</v>
      </c>
      <c r="O60" s="54">
        <f>SUM(O46:O59)</f>
        <v>0</v>
      </c>
      <c r="P60" s="54">
        <f>SUM(P46:P59)</f>
        <v>0</v>
      </c>
      <c r="R60" s="54">
        <f>SUM(R46:R59)</f>
        <v>0</v>
      </c>
      <c r="S60" s="54">
        <f>SUM(S46:S59)</f>
        <v>0</v>
      </c>
      <c r="U60" s="54">
        <f>SUM(U46:U59)</f>
        <v>0</v>
      </c>
      <c r="V60" s="54">
        <f>SUM(V46:V59)</f>
        <v>0</v>
      </c>
    </row>
    <row r="61" spans="2:22" ht="14.25" customHeight="1" outlineLevel="1" x14ac:dyDescent="0.15">
      <c r="B61" s="167" t="s">
        <v>122</v>
      </c>
      <c r="C61" s="62" t="s">
        <v>123</v>
      </c>
      <c r="D61" s="42" t="s">
        <v>92</v>
      </c>
      <c r="E61" s="49" t="s">
        <v>93</v>
      </c>
      <c r="G61" s="63"/>
      <c r="H61" s="63"/>
      <c r="J61" s="50">
        <f t="shared" ref="J61:J66" si="24">SUM(F61:I61)</f>
        <v>0</v>
      </c>
      <c r="M61" s="42">
        <f t="shared" ref="M61:M89" si="25">F61-L61</f>
        <v>0</v>
      </c>
      <c r="P61" s="42">
        <f t="shared" ref="P61:P66" si="26">G61-O61</f>
        <v>0</v>
      </c>
      <c r="S61" s="42">
        <f t="shared" ref="S61:S66" si="27">H61-R61</f>
        <v>0</v>
      </c>
      <c r="V61" s="51">
        <f t="shared" ref="V61:V66" si="28">I61-U61</f>
        <v>0</v>
      </c>
    </row>
    <row r="62" spans="2:22" outlineLevel="1" x14ac:dyDescent="0.15">
      <c r="B62" s="167"/>
      <c r="C62" s="168" t="s">
        <v>124</v>
      </c>
      <c r="D62" s="166" t="s">
        <v>95</v>
      </c>
      <c r="E62" s="49" t="s">
        <v>96</v>
      </c>
      <c r="G62" s="63"/>
      <c r="H62" s="63"/>
      <c r="I62" s="63"/>
      <c r="J62" s="50">
        <f t="shared" si="24"/>
        <v>0</v>
      </c>
      <c r="M62" s="42">
        <f t="shared" si="25"/>
        <v>0</v>
      </c>
      <c r="P62" s="42">
        <f t="shared" si="26"/>
        <v>0</v>
      </c>
      <c r="S62" s="42">
        <f t="shared" si="27"/>
        <v>0</v>
      </c>
      <c r="V62" s="51">
        <f t="shared" si="28"/>
        <v>0</v>
      </c>
    </row>
    <row r="63" spans="2:22" outlineLevel="1" x14ac:dyDescent="0.15">
      <c r="B63" s="167"/>
      <c r="C63" s="168"/>
      <c r="D63" s="166"/>
      <c r="E63" s="49" t="s">
        <v>97</v>
      </c>
      <c r="G63" s="63"/>
      <c r="H63" s="63"/>
      <c r="I63" s="63"/>
      <c r="J63" s="50">
        <f t="shared" si="24"/>
        <v>0</v>
      </c>
      <c r="M63" s="42">
        <f t="shared" si="25"/>
        <v>0</v>
      </c>
      <c r="P63" s="42">
        <f t="shared" si="26"/>
        <v>0</v>
      </c>
      <c r="S63" s="42">
        <f t="shared" si="27"/>
        <v>0</v>
      </c>
      <c r="V63" s="51">
        <f t="shared" si="28"/>
        <v>0</v>
      </c>
    </row>
    <row r="64" spans="2:22" outlineLevel="1" x14ac:dyDescent="0.15">
      <c r="B64" s="167"/>
      <c r="C64" s="168"/>
      <c r="D64" s="166"/>
      <c r="E64" s="49" t="s">
        <v>98</v>
      </c>
      <c r="G64" s="63"/>
      <c r="H64" s="63"/>
      <c r="I64" s="63"/>
      <c r="J64" s="50">
        <f t="shared" si="24"/>
        <v>0</v>
      </c>
      <c r="M64" s="42">
        <f t="shared" si="25"/>
        <v>0</v>
      </c>
      <c r="P64" s="42">
        <f t="shared" si="26"/>
        <v>0</v>
      </c>
      <c r="S64" s="42">
        <f t="shared" si="27"/>
        <v>0</v>
      </c>
      <c r="V64" s="51">
        <f t="shared" si="28"/>
        <v>0</v>
      </c>
    </row>
    <row r="65" spans="2:22" outlineLevel="1" x14ac:dyDescent="0.15">
      <c r="B65" s="167"/>
      <c r="C65" s="168"/>
      <c r="D65" s="56" t="s">
        <v>99</v>
      </c>
      <c r="E65" s="49" t="s">
        <v>100</v>
      </c>
      <c r="G65" s="63"/>
      <c r="H65" s="63"/>
      <c r="I65" s="63"/>
      <c r="J65" s="50">
        <f t="shared" si="24"/>
        <v>0</v>
      </c>
      <c r="M65" s="42">
        <f t="shared" si="25"/>
        <v>0</v>
      </c>
      <c r="P65" s="42">
        <f t="shared" si="26"/>
        <v>0</v>
      </c>
      <c r="S65" s="42">
        <f t="shared" si="27"/>
        <v>0</v>
      </c>
      <c r="V65" s="51">
        <f t="shared" si="28"/>
        <v>0</v>
      </c>
    </row>
    <row r="66" spans="2:22" outlineLevel="1" x14ac:dyDescent="0.15">
      <c r="B66" s="167"/>
      <c r="C66" s="168"/>
      <c r="D66" s="42" t="s">
        <v>92</v>
      </c>
      <c r="E66" s="49" t="s">
        <v>93</v>
      </c>
      <c r="G66" s="63"/>
      <c r="H66" s="63"/>
      <c r="I66" s="63"/>
      <c r="J66" s="50">
        <f t="shared" si="24"/>
        <v>0</v>
      </c>
      <c r="L66" s="42">
        <v>3987.2</v>
      </c>
      <c r="M66" s="42">
        <f t="shared" si="25"/>
        <v>-3987.2</v>
      </c>
      <c r="P66" s="42">
        <f t="shared" si="26"/>
        <v>0</v>
      </c>
      <c r="S66" s="42">
        <f t="shared" si="27"/>
        <v>0</v>
      </c>
      <c r="V66" s="51">
        <f t="shared" si="28"/>
        <v>0</v>
      </c>
    </row>
    <row r="67" spans="2:22" x14ac:dyDescent="0.15">
      <c r="B67" s="52" t="s">
        <v>125</v>
      </c>
      <c r="C67" s="52"/>
      <c r="D67" s="52"/>
      <c r="E67" s="53"/>
      <c r="F67" s="54">
        <f>SUM(F61:F66)</f>
        <v>0</v>
      </c>
      <c r="G67" s="54">
        <f>SUM(G61:G66)</f>
        <v>0</v>
      </c>
      <c r="H67" s="54">
        <f>SUM(H61:H66)</f>
        <v>0</v>
      </c>
      <c r="I67" s="54">
        <f>SUM(I61:I66)</f>
        <v>0</v>
      </c>
      <c r="J67" s="54">
        <f>SUM(J61:J66)</f>
        <v>0</v>
      </c>
      <c r="L67" s="54">
        <f>SUM(L61:L66)</f>
        <v>3987.2</v>
      </c>
      <c r="M67" s="54">
        <f>SUM(M61:M66)</f>
        <v>-3987.2</v>
      </c>
      <c r="O67" s="54">
        <f>SUM(O61:O66)</f>
        <v>0</v>
      </c>
      <c r="P67" s="54">
        <f>SUM(P61:P66)</f>
        <v>0</v>
      </c>
      <c r="R67" s="54">
        <f>SUM(R61:R66)</f>
        <v>0</v>
      </c>
      <c r="S67" s="54">
        <f>SUM(S61:S66)</f>
        <v>0</v>
      </c>
      <c r="U67" s="54">
        <f>SUM(U61:U66)</f>
        <v>0</v>
      </c>
      <c r="V67" s="54">
        <f>SUM(V61:V66)</f>
        <v>0</v>
      </c>
    </row>
    <row r="68" spans="2:22" outlineLevel="1" x14ac:dyDescent="0.15">
      <c r="B68" s="167" t="s">
        <v>126</v>
      </c>
      <c r="C68" s="55" t="s">
        <v>127</v>
      </c>
      <c r="D68" s="42" t="s">
        <v>92</v>
      </c>
      <c r="E68" s="49" t="s">
        <v>93</v>
      </c>
      <c r="J68" s="50">
        <f t="shared" ref="J68:J87" si="29">SUM(F68:I68)</f>
        <v>0</v>
      </c>
      <c r="M68" s="42">
        <f t="shared" si="25"/>
        <v>0</v>
      </c>
      <c r="P68" s="42">
        <f t="shared" ref="P68:P87" si="30">G68-O68</f>
        <v>0</v>
      </c>
      <c r="S68" s="42">
        <f t="shared" ref="S68:S87" si="31">H68-R68</f>
        <v>0</v>
      </c>
      <c r="V68" s="51">
        <f t="shared" ref="V68:V89" si="32">I68-U68</f>
        <v>0</v>
      </c>
    </row>
    <row r="69" spans="2:22" outlineLevel="1" x14ac:dyDescent="0.15">
      <c r="B69" s="167"/>
      <c r="C69" s="165" t="s">
        <v>128</v>
      </c>
      <c r="D69" s="166" t="s">
        <v>95</v>
      </c>
      <c r="E69" s="49" t="s">
        <v>96</v>
      </c>
      <c r="I69" s="61"/>
      <c r="J69" s="50">
        <f t="shared" si="29"/>
        <v>0</v>
      </c>
      <c r="M69" s="42">
        <f t="shared" si="25"/>
        <v>0</v>
      </c>
      <c r="P69" s="42">
        <f t="shared" si="30"/>
        <v>0</v>
      </c>
      <c r="S69" s="42">
        <f t="shared" si="31"/>
        <v>0</v>
      </c>
      <c r="V69" s="51">
        <f t="shared" si="32"/>
        <v>0</v>
      </c>
    </row>
    <row r="70" spans="2:22" outlineLevel="1" x14ac:dyDescent="0.15">
      <c r="B70" s="167"/>
      <c r="C70" s="165"/>
      <c r="D70" s="166"/>
      <c r="E70" s="49" t="s">
        <v>97</v>
      </c>
      <c r="J70" s="50">
        <f t="shared" si="29"/>
        <v>0</v>
      </c>
      <c r="M70" s="42">
        <f t="shared" si="25"/>
        <v>0</v>
      </c>
      <c r="P70" s="42">
        <f t="shared" si="30"/>
        <v>0</v>
      </c>
      <c r="S70" s="42">
        <f t="shared" si="31"/>
        <v>0</v>
      </c>
      <c r="V70" s="51">
        <f t="shared" si="32"/>
        <v>0</v>
      </c>
    </row>
    <row r="71" spans="2:22" outlineLevel="1" x14ac:dyDescent="0.15">
      <c r="B71" s="167"/>
      <c r="C71" s="165"/>
      <c r="D71" s="166"/>
      <c r="E71" s="49" t="s">
        <v>98</v>
      </c>
      <c r="J71" s="50">
        <f t="shared" si="29"/>
        <v>0</v>
      </c>
      <c r="M71" s="42">
        <f t="shared" si="25"/>
        <v>0</v>
      </c>
      <c r="P71" s="42">
        <f t="shared" si="30"/>
        <v>0</v>
      </c>
      <c r="S71" s="42">
        <f t="shared" si="31"/>
        <v>0</v>
      </c>
      <c r="V71" s="51">
        <f t="shared" si="32"/>
        <v>0</v>
      </c>
    </row>
    <row r="72" spans="2:22" outlineLevel="1" x14ac:dyDescent="0.15">
      <c r="B72" s="167"/>
      <c r="C72" s="165"/>
      <c r="D72" s="56" t="s">
        <v>99</v>
      </c>
      <c r="E72" s="49" t="s">
        <v>100</v>
      </c>
      <c r="G72" s="61"/>
      <c r="H72" s="61"/>
      <c r="I72" s="61"/>
      <c r="J72" s="50">
        <f t="shared" si="29"/>
        <v>0</v>
      </c>
      <c r="M72" s="42">
        <f t="shared" si="25"/>
        <v>0</v>
      </c>
      <c r="P72" s="42">
        <f t="shared" si="30"/>
        <v>0</v>
      </c>
      <c r="S72" s="42">
        <f t="shared" si="31"/>
        <v>0</v>
      </c>
      <c r="V72" s="51">
        <f t="shared" si="32"/>
        <v>0</v>
      </c>
    </row>
    <row r="73" spans="2:22" outlineLevel="1" x14ac:dyDescent="0.15">
      <c r="B73" s="167"/>
      <c r="C73" s="165"/>
      <c r="D73" s="42" t="s">
        <v>92</v>
      </c>
      <c r="E73" s="49" t="s">
        <v>93</v>
      </c>
      <c r="J73" s="50">
        <f t="shared" si="29"/>
        <v>0</v>
      </c>
      <c r="L73" s="42">
        <v>2000</v>
      </c>
      <c r="M73" s="42">
        <f t="shared" si="25"/>
        <v>-2000</v>
      </c>
      <c r="P73" s="42">
        <f t="shared" si="30"/>
        <v>0</v>
      </c>
      <c r="S73" s="42">
        <f t="shared" si="31"/>
        <v>0</v>
      </c>
      <c r="V73" s="51">
        <f t="shared" si="32"/>
        <v>0</v>
      </c>
    </row>
    <row r="74" spans="2:22" outlineLevel="1" x14ac:dyDescent="0.15">
      <c r="B74" s="167"/>
      <c r="C74" s="165" t="s">
        <v>129</v>
      </c>
      <c r="D74" s="166" t="s">
        <v>95</v>
      </c>
      <c r="E74" s="49" t="s">
        <v>96</v>
      </c>
      <c r="J74" s="50">
        <f t="shared" si="29"/>
        <v>0</v>
      </c>
      <c r="M74" s="42">
        <f t="shared" si="25"/>
        <v>0</v>
      </c>
      <c r="P74" s="42">
        <f t="shared" si="30"/>
        <v>0</v>
      </c>
      <c r="S74" s="42">
        <f t="shared" si="31"/>
        <v>0</v>
      </c>
      <c r="V74" s="51">
        <f t="shared" si="32"/>
        <v>0</v>
      </c>
    </row>
    <row r="75" spans="2:22" outlineLevel="1" x14ac:dyDescent="0.15">
      <c r="B75" s="167"/>
      <c r="C75" s="165"/>
      <c r="D75" s="166"/>
      <c r="E75" s="49" t="s">
        <v>97</v>
      </c>
      <c r="J75" s="50">
        <f t="shared" si="29"/>
        <v>0</v>
      </c>
      <c r="M75" s="42">
        <f t="shared" si="25"/>
        <v>0</v>
      </c>
      <c r="P75" s="42">
        <f t="shared" si="30"/>
        <v>0</v>
      </c>
      <c r="S75" s="42">
        <f t="shared" si="31"/>
        <v>0</v>
      </c>
      <c r="V75" s="51">
        <f t="shared" si="32"/>
        <v>0</v>
      </c>
    </row>
    <row r="76" spans="2:22" outlineLevel="1" x14ac:dyDescent="0.15">
      <c r="B76" s="167"/>
      <c r="C76" s="165"/>
      <c r="D76" s="166"/>
      <c r="E76" s="49" t="s">
        <v>98</v>
      </c>
      <c r="J76" s="50">
        <f t="shared" si="29"/>
        <v>0</v>
      </c>
      <c r="M76" s="42">
        <f t="shared" si="25"/>
        <v>0</v>
      </c>
      <c r="P76" s="42">
        <f t="shared" si="30"/>
        <v>0</v>
      </c>
      <c r="S76" s="42">
        <f t="shared" si="31"/>
        <v>0</v>
      </c>
      <c r="V76" s="51">
        <f t="shared" si="32"/>
        <v>0</v>
      </c>
    </row>
    <row r="77" spans="2:22" outlineLevel="1" x14ac:dyDescent="0.15">
      <c r="B77" s="167"/>
      <c r="C77" s="165"/>
      <c r="D77" s="56" t="s">
        <v>99</v>
      </c>
      <c r="E77" s="49" t="s">
        <v>100</v>
      </c>
      <c r="J77" s="50">
        <f t="shared" si="29"/>
        <v>0</v>
      </c>
      <c r="M77" s="42">
        <f t="shared" si="25"/>
        <v>0</v>
      </c>
      <c r="P77" s="42">
        <f t="shared" si="30"/>
        <v>0</v>
      </c>
      <c r="S77" s="42">
        <f t="shared" si="31"/>
        <v>0</v>
      </c>
      <c r="V77" s="51">
        <f t="shared" si="32"/>
        <v>0</v>
      </c>
    </row>
    <row r="78" spans="2:22" outlineLevel="1" x14ac:dyDescent="0.15">
      <c r="B78" s="167"/>
      <c r="C78" s="165"/>
      <c r="D78" s="42" t="s">
        <v>92</v>
      </c>
      <c r="E78" s="49" t="s">
        <v>93</v>
      </c>
      <c r="J78" s="50">
        <f t="shared" si="29"/>
        <v>0</v>
      </c>
      <c r="M78" s="42">
        <f t="shared" si="25"/>
        <v>0</v>
      </c>
      <c r="P78" s="42">
        <f t="shared" si="30"/>
        <v>0</v>
      </c>
      <c r="S78" s="42">
        <f t="shared" si="31"/>
        <v>0</v>
      </c>
      <c r="V78" s="51">
        <f t="shared" si="32"/>
        <v>0</v>
      </c>
    </row>
    <row r="79" spans="2:22" outlineLevel="1" x14ac:dyDescent="0.15">
      <c r="B79" s="167"/>
      <c r="C79" s="165" t="s">
        <v>130</v>
      </c>
      <c r="D79" s="166" t="s">
        <v>95</v>
      </c>
      <c r="E79" s="49" t="s">
        <v>96</v>
      </c>
      <c r="I79" s="61"/>
      <c r="J79" s="50">
        <f t="shared" si="29"/>
        <v>0</v>
      </c>
      <c r="M79" s="42">
        <f t="shared" si="25"/>
        <v>0</v>
      </c>
      <c r="P79" s="42">
        <f t="shared" si="30"/>
        <v>0</v>
      </c>
      <c r="S79" s="42">
        <f t="shared" si="31"/>
        <v>0</v>
      </c>
      <c r="V79" s="51">
        <f t="shared" si="32"/>
        <v>0</v>
      </c>
    </row>
    <row r="80" spans="2:22" outlineLevel="1" x14ac:dyDescent="0.15">
      <c r="B80" s="167"/>
      <c r="C80" s="165"/>
      <c r="D80" s="166"/>
      <c r="E80" s="49" t="s">
        <v>97</v>
      </c>
      <c r="J80" s="50">
        <f t="shared" si="29"/>
        <v>0</v>
      </c>
      <c r="M80" s="42">
        <f t="shared" si="25"/>
        <v>0</v>
      </c>
      <c r="P80" s="42">
        <f t="shared" si="30"/>
        <v>0</v>
      </c>
      <c r="S80" s="42">
        <f t="shared" si="31"/>
        <v>0</v>
      </c>
      <c r="V80" s="51">
        <f t="shared" si="32"/>
        <v>0</v>
      </c>
    </row>
    <row r="81" spans="2:22" outlineLevel="1" x14ac:dyDescent="0.15">
      <c r="B81" s="167"/>
      <c r="C81" s="165"/>
      <c r="D81" s="166"/>
      <c r="E81" s="49" t="s">
        <v>98</v>
      </c>
      <c r="J81" s="50">
        <f t="shared" si="29"/>
        <v>0</v>
      </c>
      <c r="M81" s="42">
        <f t="shared" si="25"/>
        <v>0</v>
      </c>
      <c r="P81" s="42">
        <f t="shared" si="30"/>
        <v>0</v>
      </c>
      <c r="S81" s="42">
        <f t="shared" si="31"/>
        <v>0</v>
      </c>
      <c r="V81" s="51">
        <f t="shared" si="32"/>
        <v>0</v>
      </c>
    </row>
    <row r="82" spans="2:22" outlineLevel="1" x14ac:dyDescent="0.15">
      <c r="B82" s="167"/>
      <c r="C82" s="165"/>
      <c r="D82" s="56" t="s">
        <v>99</v>
      </c>
      <c r="E82" s="49" t="s">
        <v>100</v>
      </c>
      <c r="J82" s="50">
        <f t="shared" si="29"/>
        <v>0</v>
      </c>
      <c r="M82" s="42">
        <f t="shared" si="25"/>
        <v>0</v>
      </c>
      <c r="P82" s="42">
        <f t="shared" si="30"/>
        <v>0</v>
      </c>
      <c r="S82" s="42">
        <f t="shared" si="31"/>
        <v>0</v>
      </c>
      <c r="V82" s="51">
        <f t="shared" si="32"/>
        <v>0</v>
      </c>
    </row>
    <row r="83" spans="2:22" outlineLevel="1" x14ac:dyDescent="0.15">
      <c r="B83" s="167"/>
      <c r="C83" s="165"/>
      <c r="D83" s="42" t="s">
        <v>92</v>
      </c>
      <c r="E83" s="49" t="s">
        <v>93</v>
      </c>
      <c r="J83" s="50">
        <f t="shared" si="29"/>
        <v>0</v>
      </c>
      <c r="L83" s="42">
        <v>2993</v>
      </c>
      <c r="M83" s="42">
        <f t="shared" si="25"/>
        <v>-2993</v>
      </c>
      <c r="P83" s="42">
        <f t="shared" si="30"/>
        <v>0</v>
      </c>
      <c r="S83" s="42">
        <f t="shared" si="31"/>
        <v>0</v>
      </c>
      <c r="V83" s="51">
        <f t="shared" si="32"/>
        <v>0</v>
      </c>
    </row>
    <row r="84" spans="2:22" outlineLevel="1" x14ac:dyDescent="0.15">
      <c r="B84" s="167"/>
      <c r="C84" s="165" t="s">
        <v>131</v>
      </c>
      <c r="D84" s="166" t="s">
        <v>95</v>
      </c>
      <c r="E84" s="49" t="s">
        <v>96</v>
      </c>
      <c r="I84" s="61"/>
      <c r="J84" s="50">
        <f t="shared" si="29"/>
        <v>0</v>
      </c>
      <c r="M84" s="42">
        <f t="shared" si="25"/>
        <v>0</v>
      </c>
      <c r="P84" s="42">
        <f t="shared" si="30"/>
        <v>0</v>
      </c>
      <c r="S84" s="42">
        <f t="shared" si="31"/>
        <v>0</v>
      </c>
      <c r="V84" s="51">
        <f t="shared" si="32"/>
        <v>0</v>
      </c>
    </row>
    <row r="85" spans="2:22" outlineLevel="1" x14ac:dyDescent="0.15">
      <c r="B85" s="167"/>
      <c r="C85" s="165"/>
      <c r="D85" s="166"/>
      <c r="E85" s="49" t="s">
        <v>97</v>
      </c>
      <c r="J85" s="50">
        <f t="shared" si="29"/>
        <v>0</v>
      </c>
      <c r="M85" s="42">
        <f t="shared" si="25"/>
        <v>0</v>
      </c>
      <c r="P85" s="42">
        <f t="shared" si="30"/>
        <v>0</v>
      </c>
      <c r="S85" s="42">
        <f t="shared" si="31"/>
        <v>0</v>
      </c>
      <c r="V85" s="51">
        <f t="shared" si="32"/>
        <v>0</v>
      </c>
    </row>
    <row r="86" spans="2:22" outlineLevel="1" x14ac:dyDescent="0.15">
      <c r="B86" s="167"/>
      <c r="C86" s="165"/>
      <c r="D86" s="166"/>
      <c r="E86" s="49" t="s">
        <v>98</v>
      </c>
      <c r="J86" s="50">
        <f t="shared" si="29"/>
        <v>0</v>
      </c>
      <c r="M86" s="42">
        <f t="shared" si="25"/>
        <v>0</v>
      </c>
      <c r="P86" s="42">
        <f t="shared" si="30"/>
        <v>0</v>
      </c>
      <c r="S86" s="42">
        <f t="shared" si="31"/>
        <v>0</v>
      </c>
      <c r="V86" s="51">
        <f t="shared" si="32"/>
        <v>0</v>
      </c>
    </row>
    <row r="87" spans="2:22" outlineLevel="1" x14ac:dyDescent="0.15">
      <c r="B87" s="167"/>
      <c r="C87" s="165"/>
      <c r="D87" s="42" t="s">
        <v>92</v>
      </c>
      <c r="E87" s="49" t="s">
        <v>93</v>
      </c>
      <c r="I87" s="51"/>
      <c r="J87" s="50">
        <f t="shared" si="29"/>
        <v>0</v>
      </c>
      <c r="L87" s="42">
        <v>1049.74</v>
      </c>
      <c r="M87" s="42">
        <f t="shared" si="25"/>
        <v>-1049.74</v>
      </c>
      <c r="P87" s="42">
        <f t="shared" si="30"/>
        <v>0</v>
      </c>
      <c r="S87" s="42">
        <f t="shared" si="31"/>
        <v>0</v>
      </c>
      <c r="V87" s="51">
        <f t="shared" si="32"/>
        <v>0</v>
      </c>
    </row>
    <row r="88" spans="2:22" x14ac:dyDescent="0.15">
      <c r="B88" s="52" t="s">
        <v>132</v>
      </c>
      <c r="C88" s="52"/>
      <c r="D88" s="52"/>
      <c r="E88" s="52"/>
      <c r="F88" s="54">
        <f>SUM(F68:F87)</f>
        <v>0</v>
      </c>
      <c r="G88" s="54">
        <f>SUM(G68:G87)</f>
        <v>0</v>
      </c>
      <c r="H88" s="54">
        <f>SUM(H68:H87)</f>
        <v>0</v>
      </c>
      <c r="I88" s="54">
        <f>SUM(I68:I87)</f>
        <v>0</v>
      </c>
      <c r="J88" s="54">
        <f>SUM(J68:J87)</f>
        <v>0</v>
      </c>
      <c r="L88" s="54">
        <f>SUM(L68:L87)</f>
        <v>6042.74</v>
      </c>
      <c r="M88" s="54">
        <f>SUM(M68:M87)</f>
        <v>-6042.74</v>
      </c>
      <c r="O88" s="54">
        <f>SUM(O68:O87)</f>
        <v>0</v>
      </c>
      <c r="P88" s="54">
        <f>SUM(P68:P87)</f>
        <v>0</v>
      </c>
      <c r="R88" s="54">
        <f>SUM(R68:R87)</f>
        <v>0</v>
      </c>
      <c r="S88" s="54">
        <f>SUM(S68:S87)</f>
        <v>0</v>
      </c>
      <c r="U88" s="54">
        <f>SUM(U68:U87)</f>
        <v>0</v>
      </c>
      <c r="V88" s="54">
        <f>SUM(V68:V87)</f>
        <v>0</v>
      </c>
    </row>
    <row r="89" spans="2:22" collapsed="1" x14ac:dyDescent="0.15">
      <c r="B89" s="64" t="s">
        <v>133</v>
      </c>
      <c r="C89" s="64"/>
      <c r="D89" s="64"/>
      <c r="E89" s="64"/>
      <c r="F89" s="27"/>
      <c r="G89" s="65"/>
      <c r="H89" s="65"/>
      <c r="I89" s="65"/>
      <c r="J89" s="65">
        <f>SUM(F89:I89)</f>
        <v>0</v>
      </c>
      <c r="L89" s="42">
        <v>-27658.95</v>
      </c>
      <c r="M89" s="42">
        <f t="shared" si="25"/>
        <v>27658.95</v>
      </c>
      <c r="S89" s="42">
        <f>H89-R89</f>
        <v>0</v>
      </c>
      <c r="U89" s="54"/>
      <c r="V89" s="54">
        <f t="shared" si="32"/>
        <v>0</v>
      </c>
    </row>
    <row r="90" spans="2:22" x14ac:dyDescent="0.15">
      <c r="B90" s="66" t="s">
        <v>134</v>
      </c>
      <c r="C90" s="66"/>
      <c r="D90" s="66"/>
      <c r="E90" s="66"/>
      <c r="F90" s="50">
        <f>SUM(F10,F21,F27,F38,F45,F60,F67,F88,F89)</f>
        <v>0</v>
      </c>
      <c r="G90" s="50">
        <f>SUM(G10,G21,G27,G38,G45,G60,G67,G88,G89)</f>
        <v>0</v>
      </c>
      <c r="H90" s="50">
        <f>SUM(H10,H21,H27,H38,H45,H60,H67,H88,H89)</f>
        <v>0</v>
      </c>
      <c r="I90" s="50">
        <f>SUM(I10,I21,I27,I38,I45,I60,I67,I88,I89)</f>
        <v>0</v>
      </c>
      <c r="J90" s="50">
        <f>SUM(J10,J21,J27,J38,J45,J60,J67,J88,J89)</f>
        <v>0</v>
      </c>
      <c r="L90" s="50">
        <f>SUM(L10,L21,L27,L38,L45,L60,L67,L88,L89)</f>
        <v>547694.1399999999</v>
      </c>
      <c r="M90" s="50">
        <f>SUM(M10,M21,M27,M38,M45,M60,M67,M88,M89)</f>
        <v>-547694.1399999999</v>
      </c>
      <c r="O90" s="50">
        <f>SUM(O10,O21,O27,O38,O45,O60,O67,O88,O89)</f>
        <v>0</v>
      </c>
      <c r="P90" s="50">
        <f>SUM(P10,P21,P27,P38,P45,P60,P67,P88,P89)</f>
        <v>0</v>
      </c>
      <c r="R90" s="50">
        <f>SUM(R10,R21,R27,R38,R45,R60,R67,R88,R89)</f>
        <v>0</v>
      </c>
      <c r="S90" s="50">
        <f>SUM(S10,S21,S27,S38,S45,S60,S67,S88,S89)</f>
        <v>0</v>
      </c>
      <c r="U90" s="50">
        <f>SUM(U10,U21,U27,U38,U45,U60,U67,U88,U89)</f>
        <v>0</v>
      </c>
      <c r="V90" s="50">
        <f>SUM(V10,V21,V27,V38,V45,V60,V67,V88,V89)</f>
        <v>0</v>
      </c>
    </row>
    <row r="95" spans="2:22" x14ac:dyDescent="0.15">
      <c r="B95" s="66"/>
    </row>
    <row r="97" spans="15:15" x14ac:dyDescent="0.15">
      <c r="O97" s="67"/>
    </row>
    <row r="98" spans="15:15" x14ac:dyDescent="0.15">
      <c r="O98" s="67"/>
    </row>
  </sheetData>
  <mergeCells count="42">
    <mergeCell ref="L1:M1"/>
    <mergeCell ref="O1:P1"/>
    <mergeCell ref="R1:S1"/>
    <mergeCell ref="U1:V1"/>
    <mergeCell ref="B3:B9"/>
    <mergeCell ref="C4:C6"/>
    <mergeCell ref="C7:C9"/>
    <mergeCell ref="B39:B44"/>
    <mergeCell ref="C40:C44"/>
    <mergeCell ref="D40:D42"/>
    <mergeCell ref="B11:B20"/>
    <mergeCell ref="C12:C16"/>
    <mergeCell ref="D12:D14"/>
    <mergeCell ref="C17:C20"/>
    <mergeCell ref="D17:D19"/>
    <mergeCell ref="B22:B26"/>
    <mergeCell ref="C23:C26"/>
    <mergeCell ref="D23:D25"/>
    <mergeCell ref="B28:B37"/>
    <mergeCell ref="C29:C32"/>
    <mergeCell ref="D29:D31"/>
    <mergeCell ref="C33:C37"/>
    <mergeCell ref="D33:D35"/>
    <mergeCell ref="B46:B59"/>
    <mergeCell ref="C47:C51"/>
    <mergeCell ref="D47:D49"/>
    <mergeCell ref="C52:C55"/>
    <mergeCell ref="D52:D54"/>
    <mergeCell ref="C56:C59"/>
    <mergeCell ref="D56:D58"/>
    <mergeCell ref="C84:C87"/>
    <mergeCell ref="D84:D86"/>
    <mergeCell ref="B61:B66"/>
    <mergeCell ref="C62:C66"/>
    <mergeCell ref="D62:D64"/>
    <mergeCell ref="B68:B87"/>
    <mergeCell ref="C69:C73"/>
    <mergeCell ref="D69:D71"/>
    <mergeCell ref="C74:C78"/>
    <mergeCell ref="D74:D76"/>
    <mergeCell ref="C79:C83"/>
    <mergeCell ref="D79:D81"/>
  </mergeCells>
  <phoneticPr fontId="3" type="noConversion"/>
  <conditionalFormatting sqref="V88:V90 V67 V60 V45 V38 V27 V10 P1:P1048576 V1:V2 S1:S1048576">
    <cfRule type="cellIs" dxfId="3" priority="2" operator="lessThan">
      <formula>0</formula>
    </cfRule>
  </conditionalFormatting>
  <conditionalFormatting sqref="M1:M1048576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K9" sqref="K9"/>
    </sheetView>
  </sheetViews>
  <sheetFormatPr defaultColWidth="9" defaultRowHeight="14.25" outlineLevelCol="1" x14ac:dyDescent="0.15"/>
  <cols>
    <col min="1" max="1" width="6" style="70" customWidth="1"/>
    <col min="2" max="2" width="11.875" style="70" customWidth="1"/>
    <col min="3" max="4" width="9" style="70"/>
    <col min="5" max="6" width="8.125" style="70" bestFit="1" customWidth="1"/>
    <col min="7" max="8" width="9.375" style="70" bestFit="1" customWidth="1"/>
    <col min="9" max="9" width="9.375" style="104" bestFit="1" customWidth="1"/>
    <col min="10" max="10" width="9" style="70"/>
    <col min="11" max="11" width="11.375" style="83" customWidth="1" outlineLevel="1"/>
    <col min="12" max="12" width="13.75" style="70" customWidth="1" outlineLevel="1"/>
    <col min="13" max="13" width="1.625" style="70" customWidth="1"/>
    <col min="14" max="14" width="8.75" style="83" customWidth="1" outlineLevel="1"/>
    <col min="15" max="15" width="9" style="83" customWidth="1" outlineLevel="1"/>
    <col min="16" max="16" width="1.625" style="70" customWidth="1"/>
    <col min="17" max="18" width="9" style="70" customWidth="1" outlineLevel="1"/>
    <col min="19" max="19" width="1.625" style="70" customWidth="1"/>
    <col min="20" max="21" width="9" style="70" customWidth="1" outlineLevel="1"/>
    <col min="22" max="22" width="1.625" style="70" customWidth="1"/>
    <col min="23" max="16384" width="9" style="70"/>
  </cols>
  <sheetData>
    <row r="1" spans="1:23" s="41" customFormat="1" x14ac:dyDescent="0.15">
      <c r="A1" s="41" t="s">
        <v>0</v>
      </c>
      <c r="E1" s="42"/>
      <c r="F1" s="42"/>
      <c r="G1" s="42"/>
      <c r="H1" s="42"/>
      <c r="I1" s="50"/>
      <c r="K1" s="164" t="s">
        <v>2</v>
      </c>
      <c r="L1" s="164"/>
      <c r="N1" s="164" t="s">
        <v>3</v>
      </c>
      <c r="O1" s="164"/>
      <c r="Q1" s="164" t="s">
        <v>4</v>
      </c>
      <c r="R1" s="164"/>
      <c r="T1" s="164" t="s">
        <v>5</v>
      </c>
      <c r="U1" s="164"/>
    </row>
    <row r="2" spans="1:23" s="43" customFormat="1" x14ac:dyDescent="0.15">
      <c r="B2" s="44" t="s">
        <v>74</v>
      </c>
      <c r="C2" s="44" t="s">
        <v>75</v>
      </c>
      <c r="D2" s="45" t="s">
        <v>77</v>
      </c>
      <c r="E2" s="68" t="s">
        <v>2</v>
      </c>
      <c r="F2" s="46" t="s">
        <v>3</v>
      </c>
      <c r="G2" s="46" t="s">
        <v>4</v>
      </c>
      <c r="H2" s="69" t="s">
        <v>5</v>
      </c>
      <c r="I2" s="46" t="s">
        <v>78</v>
      </c>
      <c r="K2" s="47" t="s">
        <v>10</v>
      </c>
      <c r="L2" s="47" t="s">
        <v>11</v>
      </c>
      <c r="N2" s="47" t="s">
        <v>10</v>
      </c>
      <c r="O2" s="47" t="s">
        <v>11</v>
      </c>
      <c r="Q2" s="47" t="s">
        <v>10</v>
      </c>
      <c r="R2" s="47" t="s">
        <v>11</v>
      </c>
      <c r="T2" s="47" t="s">
        <v>10</v>
      </c>
      <c r="U2" s="47" t="s">
        <v>11</v>
      </c>
      <c r="W2" s="70"/>
    </row>
    <row r="3" spans="1:23" s="43" customFormat="1" x14ac:dyDescent="0.15">
      <c r="B3" s="71" t="s">
        <v>135</v>
      </c>
      <c r="C3" s="72" t="s">
        <v>136</v>
      </c>
      <c r="D3" s="73" t="s">
        <v>137</v>
      </c>
      <c r="E3" s="74"/>
      <c r="F3" s="75"/>
      <c r="G3" s="75"/>
      <c r="H3" s="76"/>
      <c r="I3" s="77">
        <f>SUM(E3:H3)</f>
        <v>0</v>
      </c>
      <c r="K3" s="4"/>
      <c r="L3" s="78">
        <f>E3-K3</f>
        <v>0</v>
      </c>
      <c r="N3" s="47"/>
      <c r="O3" s="47"/>
      <c r="Q3" s="47"/>
      <c r="R3" s="47"/>
      <c r="T3" s="47"/>
      <c r="U3" s="47"/>
      <c r="W3" s="70"/>
    </row>
    <row r="4" spans="1:23" x14ac:dyDescent="0.15">
      <c r="B4" s="173" t="s">
        <v>138</v>
      </c>
      <c r="C4" s="79" t="s">
        <v>138</v>
      </c>
      <c r="D4" s="73" t="s">
        <v>137</v>
      </c>
      <c r="E4" s="80"/>
      <c r="F4" s="81"/>
      <c r="G4" s="81"/>
      <c r="H4" s="82"/>
      <c r="I4" s="77">
        <f>SUM(E4:H4)</f>
        <v>0</v>
      </c>
      <c r="L4" s="78">
        <f>E4-K4</f>
        <v>0</v>
      </c>
      <c r="O4" s="83">
        <f>F4-N4</f>
        <v>0</v>
      </c>
      <c r="R4" s="78">
        <f>G4-Q4</f>
        <v>0</v>
      </c>
      <c r="U4" s="78">
        <f>H4-T4</f>
        <v>0</v>
      </c>
    </row>
    <row r="5" spans="1:23" x14ac:dyDescent="0.15">
      <c r="B5" s="174"/>
      <c r="C5" s="84" t="s">
        <v>139</v>
      </c>
      <c r="D5" s="85" t="s">
        <v>137</v>
      </c>
      <c r="E5" s="86"/>
      <c r="F5" s="87"/>
      <c r="G5" s="87"/>
      <c r="H5" s="88"/>
      <c r="I5" s="89">
        <f t="shared" ref="I5:I24" si="0">SUM(E5:H5)</f>
        <v>0</v>
      </c>
      <c r="L5" s="78">
        <f t="shared" ref="L5:L24" si="1">E5-K5</f>
        <v>0</v>
      </c>
      <c r="O5" s="83">
        <f t="shared" ref="O5:O24" si="2">F5-N5</f>
        <v>0</v>
      </c>
      <c r="R5" s="78">
        <f t="shared" ref="R5:R24" si="3">G5-Q5</f>
        <v>0</v>
      </c>
      <c r="U5" s="78">
        <f t="shared" ref="U5:U24" si="4">H5-T5</f>
        <v>0</v>
      </c>
    </row>
    <row r="6" spans="1:23" x14ac:dyDescent="0.15">
      <c r="B6" s="175"/>
      <c r="C6" s="90" t="s">
        <v>101</v>
      </c>
      <c r="D6" s="91" t="s">
        <v>137</v>
      </c>
      <c r="E6" s="92"/>
      <c r="F6" s="93"/>
      <c r="G6" s="93"/>
      <c r="H6" s="94"/>
      <c r="I6" s="95">
        <f t="shared" si="0"/>
        <v>0</v>
      </c>
      <c r="L6" s="78">
        <f t="shared" si="1"/>
        <v>0</v>
      </c>
      <c r="O6" s="83">
        <f t="shared" si="2"/>
        <v>0</v>
      </c>
      <c r="R6" s="78">
        <f t="shared" si="3"/>
        <v>0</v>
      </c>
      <c r="U6" s="78">
        <f t="shared" si="4"/>
        <v>0</v>
      </c>
    </row>
    <row r="7" spans="1:23" x14ac:dyDescent="0.15">
      <c r="B7" s="173" t="s">
        <v>104</v>
      </c>
      <c r="C7" s="79" t="s">
        <v>104</v>
      </c>
      <c r="D7" s="73" t="s">
        <v>137</v>
      </c>
      <c r="E7" s="80"/>
      <c r="F7" s="81"/>
      <c r="G7" s="81"/>
      <c r="H7" s="82"/>
      <c r="I7" s="77">
        <f t="shared" si="0"/>
        <v>0</v>
      </c>
      <c r="L7" s="78">
        <f t="shared" si="1"/>
        <v>0</v>
      </c>
      <c r="O7" s="83">
        <f t="shared" si="2"/>
        <v>0</v>
      </c>
      <c r="R7" s="78">
        <f t="shared" si="3"/>
        <v>0</v>
      </c>
      <c r="U7" s="78">
        <f t="shared" si="4"/>
        <v>0</v>
      </c>
    </row>
    <row r="8" spans="1:23" x14ac:dyDescent="0.15">
      <c r="B8" s="175"/>
      <c r="C8" s="90" t="s">
        <v>105</v>
      </c>
      <c r="D8" s="91" t="s">
        <v>137</v>
      </c>
      <c r="E8" s="92"/>
      <c r="F8" s="93"/>
      <c r="G8" s="93"/>
      <c r="H8" s="94"/>
      <c r="I8" s="95">
        <f t="shared" si="0"/>
        <v>0</v>
      </c>
      <c r="L8" s="78">
        <f t="shared" si="1"/>
        <v>0</v>
      </c>
      <c r="O8" s="83">
        <f t="shared" si="2"/>
        <v>0</v>
      </c>
      <c r="R8" s="78">
        <f t="shared" si="3"/>
        <v>0</v>
      </c>
      <c r="U8" s="78">
        <f t="shared" si="4"/>
        <v>0</v>
      </c>
    </row>
    <row r="9" spans="1:23" x14ac:dyDescent="0.15">
      <c r="B9" s="173" t="s">
        <v>108</v>
      </c>
      <c r="C9" s="79" t="s">
        <v>108</v>
      </c>
      <c r="D9" s="73" t="s">
        <v>137</v>
      </c>
      <c r="E9" s="80"/>
      <c r="F9" s="81"/>
      <c r="G9" s="81"/>
      <c r="H9" s="82"/>
      <c r="I9" s="77">
        <f t="shared" si="0"/>
        <v>0</v>
      </c>
      <c r="L9" s="78">
        <f t="shared" si="1"/>
        <v>0</v>
      </c>
      <c r="O9" s="83">
        <f t="shared" si="2"/>
        <v>0</v>
      </c>
      <c r="R9" s="78">
        <f t="shared" si="3"/>
        <v>0</v>
      </c>
      <c r="U9" s="78">
        <f t="shared" si="4"/>
        <v>0</v>
      </c>
    </row>
    <row r="10" spans="1:23" x14ac:dyDescent="0.15">
      <c r="B10" s="174"/>
      <c r="C10" s="84" t="s">
        <v>109</v>
      </c>
      <c r="D10" s="85" t="s">
        <v>137</v>
      </c>
      <c r="E10" s="86"/>
      <c r="F10" s="87"/>
      <c r="G10" s="87"/>
      <c r="H10" s="88"/>
      <c r="I10" s="89">
        <f t="shared" si="0"/>
        <v>0</v>
      </c>
      <c r="L10" s="78">
        <f t="shared" si="1"/>
        <v>0</v>
      </c>
      <c r="O10" s="83">
        <f t="shared" si="2"/>
        <v>0</v>
      </c>
      <c r="R10" s="78">
        <f t="shared" si="3"/>
        <v>0</v>
      </c>
      <c r="U10" s="78">
        <f t="shared" si="4"/>
        <v>0</v>
      </c>
    </row>
    <row r="11" spans="1:23" x14ac:dyDescent="0.15">
      <c r="B11" s="175"/>
      <c r="C11" s="90" t="s">
        <v>110</v>
      </c>
      <c r="D11" s="91" t="s">
        <v>137</v>
      </c>
      <c r="E11" s="92"/>
      <c r="F11" s="93"/>
      <c r="G11" s="93"/>
      <c r="H11" s="94"/>
      <c r="I11" s="95">
        <f t="shared" si="0"/>
        <v>0</v>
      </c>
      <c r="L11" s="78">
        <f>E11-K11</f>
        <v>0</v>
      </c>
      <c r="O11" s="83">
        <f t="shared" si="2"/>
        <v>0</v>
      </c>
      <c r="R11" s="78">
        <f t="shared" si="3"/>
        <v>0</v>
      </c>
      <c r="U11" s="78">
        <f t="shared" si="4"/>
        <v>0</v>
      </c>
    </row>
    <row r="12" spans="1:23" x14ac:dyDescent="0.15">
      <c r="B12" s="173" t="s">
        <v>113</v>
      </c>
      <c r="C12" s="79" t="s">
        <v>113</v>
      </c>
      <c r="D12" s="73" t="s">
        <v>137</v>
      </c>
      <c r="E12" s="80"/>
      <c r="F12" s="81"/>
      <c r="G12" s="81"/>
      <c r="H12" s="82"/>
      <c r="I12" s="77">
        <f t="shared" si="0"/>
        <v>0</v>
      </c>
      <c r="L12" s="78">
        <f t="shared" si="1"/>
        <v>0</v>
      </c>
      <c r="O12" s="83">
        <f t="shared" si="2"/>
        <v>0</v>
      </c>
      <c r="R12" s="78">
        <f t="shared" si="3"/>
        <v>0</v>
      </c>
      <c r="U12" s="78">
        <f t="shared" si="4"/>
        <v>0</v>
      </c>
    </row>
    <row r="13" spans="1:23" x14ac:dyDescent="0.15">
      <c r="B13" s="175"/>
      <c r="C13" s="90" t="s">
        <v>114</v>
      </c>
      <c r="D13" s="91" t="s">
        <v>137</v>
      </c>
      <c r="E13" s="92"/>
      <c r="F13" s="93"/>
      <c r="G13" s="93"/>
      <c r="H13" s="94"/>
      <c r="I13" s="95">
        <f t="shared" si="0"/>
        <v>0</v>
      </c>
      <c r="L13" s="78">
        <f t="shared" si="1"/>
        <v>0</v>
      </c>
      <c r="O13" s="83">
        <f t="shared" si="2"/>
        <v>0</v>
      </c>
      <c r="R13" s="78">
        <f t="shared" si="3"/>
        <v>0</v>
      </c>
      <c r="U13" s="78">
        <f t="shared" si="4"/>
        <v>0</v>
      </c>
    </row>
    <row r="14" spans="1:23" x14ac:dyDescent="0.15">
      <c r="B14" s="173" t="s">
        <v>117</v>
      </c>
      <c r="C14" s="79" t="s">
        <v>117</v>
      </c>
      <c r="D14" s="73" t="s">
        <v>137</v>
      </c>
      <c r="E14" s="80"/>
      <c r="F14" s="81"/>
      <c r="G14" s="81"/>
      <c r="H14" s="82"/>
      <c r="I14" s="77">
        <f t="shared" si="0"/>
        <v>0</v>
      </c>
      <c r="L14" s="78">
        <f t="shared" si="1"/>
        <v>0</v>
      </c>
      <c r="O14" s="83">
        <f t="shared" si="2"/>
        <v>0</v>
      </c>
      <c r="R14" s="78">
        <f t="shared" si="3"/>
        <v>0</v>
      </c>
      <c r="U14" s="78">
        <f t="shared" si="4"/>
        <v>0</v>
      </c>
    </row>
    <row r="15" spans="1:23" x14ac:dyDescent="0.15">
      <c r="B15" s="174"/>
      <c r="C15" s="84" t="s">
        <v>118</v>
      </c>
      <c r="D15" s="85" t="s">
        <v>137</v>
      </c>
      <c r="E15" s="86"/>
      <c r="F15" s="87"/>
      <c r="G15" s="87"/>
      <c r="H15" s="88"/>
      <c r="I15" s="89">
        <f t="shared" si="0"/>
        <v>0</v>
      </c>
      <c r="L15" s="78">
        <f t="shared" si="1"/>
        <v>0</v>
      </c>
      <c r="O15" s="83">
        <f t="shared" si="2"/>
        <v>0</v>
      </c>
      <c r="R15" s="78">
        <f t="shared" si="3"/>
        <v>0</v>
      </c>
      <c r="U15" s="78">
        <f t="shared" si="4"/>
        <v>0</v>
      </c>
    </row>
    <row r="16" spans="1:23" x14ac:dyDescent="0.15">
      <c r="B16" s="174"/>
      <c r="C16" s="84" t="s">
        <v>120</v>
      </c>
      <c r="D16" s="85" t="s">
        <v>137</v>
      </c>
      <c r="E16" s="86"/>
      <c r="F16" s="87"/>
      <c r="G16" s="87"/>
      <c r="H16" s="88"/>
      <c r="I16" s="89">
        <f t="shared" si="0"/>
        <v>0</v>
      </c>
      <c r="L16" s="78">
        <f t="shared" si="1"/>
        <v>0</v>
      </c>
      <c r="O16" s="83">
        <f t="shared" si="2"/>
        <v>0</v>
      </c>
      <c r="R16" s="78">
        <f t="shared" si="3"/>
        <v>0</v>
      </c>
      <c r="U16" s="78">
        <f t="shared" si="4"/>
        <v>0</v>
      </c>
    </row>
    <row r="17" spans="2:21" x14ac:dyDescent="0.15">
      <c r="B17" s="175"/>
      <c r="C17" s="90" t="s">
        <v>119</v>
      </c>
      <c r="D17" s="91" t="s">
        <v>137</v>
      </c>
      <c r="E17" s="92"/>
      <c r="F17" s="93"/>
      <c r="G17" s="93"/>
      <c r="H17" s="94"/>
      <c r="I17" s="95">
        <f t="shared" si="0"/>
        <v>0</v>
      </c>
      <c r="L17" s="78">
        <f t="shared" si="1"/>
        <v>0</v>
      </c>
      <c r="O17" s="83">
        <f t="shared" si="2"/>
        <v>0</v>
      </c>
      <c r="R17" s="78">
        <f t="shared" si="3"/>
        <v>0</v>
      </c>
      <c r="U17" s="78">
        <f t="shared" si="4"/>
        <v>0</v>
      </c>
    </row>
    <row r="18" spans="2:21" x14ac:dyDescent="0.15">
      <c r="B18" s="173" t="s">
        <v>123</v>
      </c>
      <c r="C18" s="79" t="s">
        <v>123</v>
      </c>
      <c r="D18" s="73" t="s">
        <v>137</v>
      </c>
      <c r="E18" s="80"/>
      <c r="F18" s="81"/>
      <c r="G18" s="81"/>
      <c r="H18" s="82"/>
      <c r="I18" s="77">
        <f t="shared" si="0"/>
        <v>0</v>
      </c>
      <c r="L18" s="78">
        <f t="shared" si="1"/>
        <v>0</v>
      </c>
      <c r="O18" s="83">
        <f t="shared" si="2"/>
        <v>0</v>
      </c>
      <c r="R18" s="78">
        <f t="shared" si="3"/>
        <v>0</v>
      </c>
      <c r="U18" s="78">
        <f t="shared" si="4"/>
        <v>0</v>
      </c>
    </row>
    <row r="19" spans="2:21" x14ac:dyDescent="0.15">
      <c r="B19" s="175"/>
      <c r="C19" s="90" t="s">
        <v>124</v>
      </c>
      <c r="D19" s="91" t="s">
        <v>137</v>
      </c>
      <c r="E19" s="92"/>
      <c r="F19" s="93"/>
      <c r="G19" s="93"/>
      <c r="H19" s="94"/>
      <c r="I19" s="95">
        <f t="shared" si="0"/>
        <v>0</v>
      </c>
      <c r="L19" s="78">
        <f t="shared" si="1"/>
        <v>0</v>
      </c>
      <c r="O19" s="83">
        <f t="shared" si="2"/>
        <v>0</v>
      </c>
      <c r="R19" s="78">
        <f t="shared" si="3"/>
        <v>0</v>
      </c>
      <c r="U19" s="78">
        <f t="shared" si="4"/>
        <v>0</v>
      </c>
    </row>
    <row r="20" spans="2:21" x14ac:dyDescent="0.15">
      <c r="B20" s="176" t="s">
        <v>127</v>
      </c>
      <c r="C20" s="70" t="s">
        <v>127</v>
      </c>
      <c r="D20" s="78" t="s">
        <v>137</v>
      </c>
      <c r="E20" s="86"/>
      <c r="F20" s="87"/>
      <c r="G20" s="87"/>
      <c r="H20" s="88"/>
      <c r="I20" s="96">
        <f t="shared" si="0"/>
        <v>0</v>
      </c>
      <c r="L20" s="78">
        <f t="shared" si="1"/>
        <v>0</v>
      </c>
      <c r="O20" s="83">
        <f t="shared" si="2"/>
        <v>0</v>
      </c>
      <c r="R20" s="78">
        <f t="shared" si="3"/>
        <v>0</v>
      </c>
      <c r="U20" s="78">
        <f t="shared" si="4"/>
        <v>0</v>
      </c>
    </row>
    <row r="21" spans="2:21" x14ac:dyDescent="0.15">
      <c r="B21" s="176"/>
      <c r="C21" s="70" t="s">
        <v>128</v>
      </c>
      <c r="D21" s="78" t="s">
        <v>137</v>
      </c>
      <c r="E21" s="86"/>
      <c r="F21" s="87"/>
      <c r="G21" s="87"/>
      <c r="H21" s="88"/>
      <c r="I21" s="96">
        <f t="shared" si="0"/>
        <v>0</v>
      </c>
      <c r="L21" s="78">
        <f t="shared" si="1"/>
        <v>0</v>
      </c>
      <c r="O21" s="83">
        <f t="shared" si="2"/>
        <v>0</v>
      </c>
      <c r="R21" s="78">
        <f t="shared" si="3"/>
        <v>0</v>
      </c>
      <c r="U21" s="78">
        <f t="shared" si="4"/>
        <v>0</v>
      </c>
    </row>
    <row r="22" spans="2:21" x14ac:dyDescent="0.15">
      <c r="B22" s="176"/>
      <c r="C22" s="70" t="s">
        <v>129</v>
      </c>
      <c r="D22" s="78" t="s">
        <v>137</v>
      </c>
      <c r="E22" s="86"/>
      <c r="F22" s="87"/>
      <c r="G22" s="87"/>
      <c r="H22" s="88"/>
      <c r="I22" s="96">
        <f t="shared" si="0"/>
        <v>0</v>
      </c>
      <c r="L22" s="78">
        <f t="shared" si="1"/>
        <v>0</v>
      </c>
      <c r="O22" s="83">
        <f t="shared" si="2"/>
        <v>0</v>
      </c>
      <c r="R22" s="78">
        <f t="shared" si="3"/>
        <v>0</v>
      </c>
      <c r="U22" s="78">
        <f t="shared" si="4"/>
        <v>0</v>
      </c>
    </row>
    <row r="23" spans="2:21" x14ac:dyDescent="0.15">
      <c r="B23" s="176"/>
      <c r="C23" s="70" t="s">
        <v>131</v>
      </c>
      <c r="D23" s="78" t="s">
        <v>137</v>
      </c>
      <c r="E23" s="86"/>
      <c r="F23" s="87"/>
      <c r="G23" s="87"/>
      <c r="H23" s="88"/>
      <c r="I23" s="96">
        <f t="shared" si="0"/>
        <v>0</v>
      </c>
      <c r="L23" s="78">
        <f t="shared" si="1"/>
        <v>0</v>
      </c>
      <c r="O23" s="83">
        <f t="shared" si="2"/>
        <v>0</v>
      </c>
      <c r="R23" s="78">
        <f t="shared" si="3"/>
        <v>0</v>
      </c>
      <c r="U23" s="78">
        <f t="shared" si="4"/>
        <v>0</v>
      </c>
    </row>
    <row r="24" spans="2:21" x14ac:dyDescent="0.15">
      <c r="B24" s="176"/>
      <c r="C24" s="70" t="s">
        <v>130</v>
      </c>
      <c r="D24" s="78" t="s">
        <v>137</v>
      </c>
      <c r="E24" s="86"/>
      <c r="F24" s="87"/>
      <c r="G24" s="87"/>
      <c r="H24" s="88"/>
      <c r="I24" s="96">
        <f t="shared" si="0"/>
        <v>0</v>
      </c>
      <c r="L24" s="78">
        <f t="shared" si="1"/>
        <v>0</v>
      </c>
      <c r="O24" s="83">
        <f t="shared" si="2"/>
        <v>0</v>
      </c>
      <c r="R24" s="78">
        <f t="shared" si="3"/>
        <v>0</v>
      </c>
      <c r="U24" s="78">
        <f t="shared" si="4"/>
        <v>0</v>
      </c>
    </row>
    <row r="25" spans="2:21" ht="15" thickBot="1" x14ac:dyDescent="0.2">
      <c r="B25" s="97" t="s">
        <v>19</v>
      </c>
      <c r="C25" s="97"/>
      <c r="D25" s="97"/>
      <c r="E25" s="98">
        <f>SUM(E3:E24)</f>
        <v>0</v>
      </c>
      <c r="F25" s="99">
        <f t="shared" ref="F25:H25" si="5">SUM(F3:F24)</f>
        <v>0</v>
      </c>
      <c r="G25" s="99">
        <f t="shared" si="5"/>
        <v>0</v>
      </c>
      <c r="H25" s="100">
        <f t="shared" si="5"/>
        <v>0</v>
      </c>
      <c r="I25" s="99">
        <f>SUM(I3:I24)</f>
        <v>0</v>
      </c>
      <c r="J25" s="84"/>
      <c r="K25" s="99">
        <f>SUM(K3:K24)</f>
        <v>0</v>
      </c>
      <c r="L25" s="101">
        <f>SUM(L3:L24)</f>
        <v>0</v>
      </c>
      <c r="M25" s="84"/>
      <c r="N25" s="99">
        <f>SUM(N4:N24)</f>
        <v>0</v>
      </c>
      <c r="O25" s="99">
        <f>SUM(O4:O24)</f>
        <v>0</v>
      </c>
      <c r="P25" s="84"/>
      <c r="Q25" s="101">
        <f>SUM(Q4:Q24)</f>
        <v>0</v>
      </c>
      <c r="R25" s="101">
        <f>SUM(R4:R24)</f>
        <v>0</v>
      </c>
      <c r="S25" s="84"/>
      <c r="T25" s="101">
        <f>SUM(T4:T24)</f>
        <v>0</v>
      </c>
      <c r="U25" s="101">
        <f>SUM(U4:U24)</f>
        <v>0</v>
      </c>
    </row>
    <row r="26" spans="2:21" ht="15" thickTop="1" x14ac:dyDescent="0.15">
      <c r="D26" s="102"/>
      <c r="E26" s="103"/>
      <c r="F26" s="103"/>
      <c r="G26" s="103"/>
      <c r="H26" s="103"/>
    </row>
    <row r="27" spans="2:21" x14ac:dyDescent="0.15">
      <c r="I27" s="105"/>
    </row>
    <row r="28" spans="2:21" x14ac:dyDescent="0.15">
      <c r="I28" s="105"/>
    </row>
    <row r="29" spans="2:21" x14ac:dyDescent="0.15">
      <c r="I29" s="105"/>
    </row>
  </sheetData>
  <mergeCells count="11">
    <mergeCell ref="B7:B8"/>
    <mergeCell ref="K1:L1"/>
    <mergeCell ref="N1:O1"/>
    <mergeCell ref="Q1:R1"/>
    <mergeCell ref="T1:U1"/>
    <mergeCell ref="B4:B6"/>
    <mergeCell ref="B9:B11"/>
    <mergeCell ref="B12:B13"/>
    <mergeCell ref="B14:B17"/>
    <mergeCell ref="B18:B19"/>
    <mergeCell ref="B20:B24"/>
  </mergeCells>
  <phoneticPr fontId="3" type="noConversion"/>
  <conditionalFormatting sqref="O1:O3 R1:R3 U1:U3">
    <cfRule type="cellIs" dxfId="1" priority="2" operator="lessThan">
      <formula>0</formula>
    </cfRule>
  </conditionalFormatting>
  <conditionalFormatting sqref="L1:L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7" sqref="E17"/>
    </sheetView>
  </sheetViews>
  <sheetFormatPr defaultColWidth="9" defaultRowHeight="14.25" outlineLevelCol="1" x14ac:dyDescent="0.15"/>
  <cols>
    <col min="1" max="1" width="1.625" style="2" customWidth="1"/>
    <col min="2" max="2" width="5.375" style="2" customWidth="1"/>
    <col min="3" max="3" width="8.375" style="2" bestFit="1" customWidth="1"/>
    <col min="4" max="4" width="9.375" style="4" customWidth="1" outlineLevel="1"/>
    <col min="5" max="5" width="9" style="4" customWidth="1" outlineLevel="1"/>
    <col min="6" max="8" width="11" style="4" customWidth="1" outlineLevel="1"/>
    <col min="9" max="9" width="11.625" style="4" customWidth="1" outlineLevel="1"/>
    <col min="10" max="10" width="9" style="4" customWidth="1" outlineLevel="1"/>
    <col min="11" max="11" width="11.625" style="4" bestFit="1" customWidth="1"/>
    <col min="12" max="12" width="10.375" style="4" customWidth="1" outlineLevel="1"/>
    <col min="13" max="14" width="9.625" style="4" customWidth="1" outlineLevel="1"/>
    <col min="15" max="15" width="11.625" style="4" bestFit="1" customWidth="1"/>
    <col min="16" max="16" width="16.625" style="106" bestFit="1" customWidth="1"/>
    <col min="17" max="17" width="10" style="2" bestFit="1" customWidth="1"/>
    <col min="18" max="18" width="8.75" style="2" customWidth="1"/>
    <col min="19" max="19" width="9.375" style="2" bestFit="1" customWidth="1"/>
    <col min="20" max="16384" width="9" style="2"/>
  </cols>
  <sheetData>
    <row r="1" spans="1:21" x14ac:dyDescent="0.15">
      <c r="A1" s="23" t="s">
        <v>0</v>
      </c>
      <c r="C1" s="5"/>
    </row>
    <row r="2" spans="1:21" s="107" customFormat="1" x14ac:dyDescent="0.15">
      <c r="B2" s="45" t="s">
        <v>140</v>
      </c>
      <c r="C2" s="45" t="s">
        <v>141</v>
      </c>
      <c r="D2" s="108" t="s">
        <v>142</v>
      </c>
      <c r="E2" s="108" t="s">
        <v>143</v>
      </c>
      <c r="F2" s="108" t="s">
        <v>144</v>
      </c>
      <c r="G2" s="108" t="s">
        <v>145</v>
      </c>
      <c r="H2" s="108" t="s">
        <v>146</v>
      </c>
      <c r="I2" s="108" t="s">
        <v>147</v>
      </c>
      <c r="J2" s="108" t="s">
        <v>148</v>
      </c>
      <c r="K2" s="46" t="s">
        <v>149</v>
      </c>
      <c r="L2" s="46" t="s">
        <v>150</v>
      </c>
      <c r="M2" s="46" t="s">
        <v>151</v>
      </c>
      <c r="N2" s="46" t="s">
        <v>139</v>
      </c>
      <c r="O2" s="46" t="s">
        <v>19</v>
      </c>
      <c r="P2" s="109"/>
    </row>
    <row r="3" spans="1:21" x14ac:dyDescent="0.15">
      <c r="B3" s="177" t="s">
        <v>152</v>
      </c>
      <c r="C3" s="110">
        <v>1</v>
      </c>
      <c r="D3" s="111"/>
      <c r="K3" s="111">
        <f>SUM(D3:J3)</f>
        <v>0</v>
      </c>
      <c r="L3" s="111"/>
      <c r="M3" s="111"/>
      <c r="N3" s="111"/>
      <c r="O3" s="112">
        <f>SUM(K3:N3)</f>
        <v>0</v>
      </c>
      <c r="P3" s="113"/>
      <c r="Q3" s="3">
        <f>SUM(O3:O5)</f>
        <v>0</v>
      </c>
      <c r="S3" s="4"/>
      <c r="T3" s="3"/>
    </row>
    <row r="4" spans="1:21" s="4" customFormat="1" x14ac:dyDescent="0.15">
      <c r="B4" s="178"/>
      <c r="C4" s="114">
        <v>2</v>
      </c>
      <c r="D4" s="56"/>
      <c r="K4" s="56">
        <f t="shared" ref="K4:K14" si="0">SUM(D4:J4)</f>
        <v>0</v>
      </c>
      <c r="L4" s="56"/>
      <c r="M4" s="56"/>
      <c r="N4" s="56"/>
      <c r="O4" s="42">
        <f>SUM(K4:N4)</f>
        <v>0</v>
      </c>
      <c r="P4" s="113"/>
    </row>
    <row r="5" spans="1:21" s="4" customFormat="1" x14ac:dyDescent="0.15">
      <c r="B5" s="179"/>
      <c r="C5" s="114">
        <v>3</v>
      </c>
      <c r="D5" s="115"/>
      <c r="E5" s="115"/>
      <c r="F5" s="27"/>
      <c r="G5" s="27"/>
      <c r="H5" s="27"/>
      <c r="I5" s="27"/>
      <c r="J5" s="27"/>
      <c r="K5" s="115">
        <f t="shared" si="0"/>
        <v>0</v>
      </c>
      <c r="L5" s="115"/>
      <c r="M5" s="115"/>
      <c r="N5" s="115"/>
      <c r="O5" s="27">
        <f>SUM(K5:N5)</f>
        <v>0</v>
      </c>
      <c r="P5" s="113"/>
      <c r="U5" s="3"/>
    </row>
    <row r="6" spans="1:21" x14ac:dyDescent="0.15">
      <c r="B6" s="177" t="s">
        <v>153</v>
      </c>
      <c r="C6" s="110">
        <v>4</v>
      </c>
      <c r="D6" s="111"/>
      <c r="K6" s="111">
        <f t="shared" si="0"/>
        <v>0</v>
      </c>
      <c r="L6" s="111"/>
      <c r="M6" s="111"/>
      <c r="N6" s="111"/>
      <c r="O6" s="112">
        <f t="shared" ref="O6:O14" si="1">SUM(K6:N6)</f>
        <v>0</v>
      </c>
      <c r="P6" s="113"/>
      <c r="Q6" s="3">
        <f>SUM(O6:O8)</f>
        <v>0</v>
      </c>
      <c r="R6" s="3"/>
      <c r="S6" s="4"/>
      <c r="U6" s="3"/>
    </row>
    <row r="7" spans="1:21" x14ac:dyDescent="0.15">
      <c r="B7" s="178"/>
      <c r="C7" s="114">
        <v>5</v>
      </c>
      <c r="D7" s="56"/>
      <c r="K7" s="56">
        <f t="shared" si="0"/>
        <v>0</v>
      </c>
      <c r="L7" s="56"/>
      <c r="M7" s="56"/>
      <c r="N7" s="56"/>
      <c r="O7" s="42">
        <f t="shared" si="1"/>
        <v>0</v>
      </c>
      <c r="P7" s="113"/>
      <c r="Q7" s="3"/>
      <c r="S7" s="4"/>
      <c r="U7" s="3"/>
    </row>
    <row r="8" spans="1:21" x14ac:dyDescent="0.15">
      <c r="B8" s="179"/>
      <c r="C8" s="116">
        <v>6</v>
      </c>
      <c r="D8" s="115"/>
      <c r="E8" s="27"/>
      <c r="F8" s="27"/>
      <c r="G8" s="27"/>
      <c r="H8" s="27"/>
      <c r="I8" s="27"/>
      <c r="J8" s="27"/>
      <c r="K8" s="56">
        <f t="shared" si="0"/>
        <v>0</v>
      </c>
      <c r="L8" s="115"/>
      <c r="M8" s="115"/>
      <c r="N8" s="115"/>
      <c r="O8" s="27">
        <f t="shared" si="1"/>
        <v>0</v>
      </c>
      <c r="P8" s="113"/>
      <c r="Q8" s="3"/>
      <c r="S8" s="4"/>
      <c r="U8" s="3"/>
    </row>
    <row r="9" spans="1:21" x14ac:dyDescent="0.15">
      <c r="B9" s="177" t="s">
        <v>7</v>
      </c>
      <c r="C9" s="110">
        <v>7</v>
      </c>
      <c r="D9" s="111"/>
      <c r="K9" s="111">
        <f t="shared" si="0"/>
        <v>0</v>
      </c>
      <c r="M9" s="111"/>
      <c r="N9" s="111"/>
      <c r="O9" s="112">
        <f t="shared" si="1"/>
        <v>0</v>
      </c>
      <c r="P9" s="113"/>
      <c r="Q9" s="3">
        <f>SUM(O9:O11)</f>
        <v>0</v>
      </c>
      <c r="S9" s="4"/>
      <c r="U9" s="3"/>
    </row>
    <row r="10" spans="1:21" x14ac:dyDescent="0.15">
      <c r="B10" s="178"/>
      <c r="C10" s="114">
        <v>8</v>
      </c>
      <c r="D10" s="56"/>
      <c r="K10" s="56">
        <f t="shared" si="0"/>
        <v>0</v>
      </c>
      <c r="M10" s="56"/>
      <c r="N10" s="56"/>
      <c r="O10" s="42">
        <f t="shared" si="1"/>
        <v>0</v>
      </c>
      <c r="P10" s="113"/>
      <c r="Q10" s="3"/>
      <c r="S10" s="4"/>
      <c r="U10" s="3"/>
    </row>
    <row r="11" spans="1:21" x14ac:dyDescent="0.15">
      <c r="B11" s="179"/>
      <c r="C11" s="116">
        <v>9</v>
      </c>
      <c r="D11" s="115"/>
      <c r="E11" s="27"/>
      <c r="F11" s="27"/>
      <c r="G11" s="27"/>
      <c r="H11" s="27"/>
      <c r="I11" s="27"/>
      <c r="J11" s="27"/>
      <c r="K11" s="115">
        <f t="shared" si="0"/>
        <v>0</v>
      </c>
      <c r="L11" s="27"/>
      <c r="M11" s="115"/>
      <c r="N11" s="115"/>
      <c r="O11" s="27">
        <f t="shared" si="1"/>
        <v>0</v>
      </c>
      <c r="P11" s="113"/>
      <c r="Q11" s="3"/>
      <c r="S11" s="4"/>
      <c r="U11" s="3"/>
    </row>
    <row r="12" spans="1:21" x14ac:dyDescent="0.15">
      <c r="B12" s="178" t="s">
        <v>8</v>
      </c>
      <c r="C12" s="114">
        <v>10</v>
      </c>
      <c r="D12" s="56"/>
      <c r="K12" s="56">
        <f t="shared" si="0"/>
        <v>0</v>
      </c>
      <c r="M12" s="111"/>
      <c r="N12" s="56"/>
      <c r="O12" s="4">
        <f t="shared" si="1"/>
        <v>0</v>
      </c>
      <c r="P12" s="113"/>
      <c r="Q12" s="3">
        <f>SUM(O12:O14)</f>
        <v>0</v>
      </c>
      <c r="S12" s="4"/>
      <c r="U12" s="3"/>
    </row>
    <row r="13" spans="1:21" x14ac:dyDescent="0.15">
      <c r="B13" s="178"/>
      <c r="C13" s="114">
        <v>11</v>
      </c>
      <c r="D13" s="56"/>
      <c r="K13" s="56">
        <f t="shared" si="0"/>
        <v>0</v>
      </c>
      <c r="M13" s="56"/>
      <c r="N13" s="56"/>
      <c r="O13" s="4">
        <f t="shared" si="1"/>
        <v>0</v>
      </c>
      <c r="P13" s="113"/>
      <c r="Q13" s="3"/>
      <c r="S13" s="4"/>
      <c r="U13" s="3"/>
    </row>
    <row r="14" spans="1:21" x14ac:dyDescent="0.15">
      <c r="B14" s="178"/>
      <c r="C14" s="114">
        <v>12</v>
      </c>
      <c r="D14" s="56"/>
      <c r="K14" s="56">
        <f t="shared" si="0"/>
        <v>0</v>
      </c>
      <c r="M14" s="115"/>
      <c r="N14" s="56"/>
      <c r="O14" s="4">
        <f t="shared" si="1"/>
        <v>0</v>
      </c>
      <c r="P14" s="113"/>
      <c r="Q14" s="3"/>
      <c r="S14" s="4"/>
      <c r="U14" s="117"/>
    </row>
    <row r="15" spans="1:21" ht="15" thickBot="1" x14ac:dyDescent="0.2">
      <c r="B15" s="118" t="s">
        <v>19</v>
      </c>
      <c r="C15" s="118"/>
      <c r="D15" s="119">
        <f>SUM(D3:D14)</f>
        <v>0</v>
      </c>
      <c r="E15" s="119">
        <f>SUM(E3:E14)</f>
        <v>0</v>
      </c>
      <c r="F15" s="119">
        <f t="shared" ref="F15:L15" si="2">SUM(F3:F14)</f>
        <v>0</v>
      </c>
      <c r="G15" s="119">
        <f t="shared" si="2"/>
        <v>0</v>
      </c>
      <c r="H15" s="119">
        <f t="shared" si="2"/>
        <v>0</v>
      </c>
      <c r="I15" s="119">
        <f t="shared" si="2"/>
        <v>0</v>
      </c>
      <c r="J15" s="119">
        <f>SUM(J3:J14)</f>
        <v>0</v>
      </c>
      <c r="K15" s="119">
        <f t="shared" si="2"/>
        <v>0</v>
      </c>
      <c r="L15" s="119">
        <f t="shared" si="2"/>
        <v>0</v>
      </c>
      <c r="M15" s="119">
        <f>SUM(M3:M14)</f>
        <v>0</v>
      </c>
      <c r="N15" s="119">
        <f>SUM(N3:N14)</f>
        <v>0</v>
      </c>
      <c r="O15" s="119">
        <f>SUM(O3:O14)</f>
        <v>0</v>
      </c>
      <c r="P15" s="113"/>
      <c r="S15" s="117"/>
    </row>
    <row r="16" spans="1:21" ht="15" thickTop="1" x14ac:dyDescent="0.15">
      <c r="D16" s="120"/>
      <c r="M16" s="121"/>
      <c r="N16" s="121"/>
    </row>
    <row r="17" spans="2:14" x14ac:dyDescent="0.15">
      <c r="B17" s="23" t="s">
        <v>154</v>
      </c>
      <c r="M17" s="121"/>
      <c r="N17" s="121"/>
    </row>
  </sheetData>
  <mergeCells count="4">
    <mergeCell ref="B3:B5"/>
    <mergeCell ref="B6:B8"/>
    <mergeCell ref="B9:B11"/>
    <mergeCell ref="B12:B14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8" sqref="E18"/>
    </sheetView>
  </sheetViews>
  <sheetFormatPr defaultColWidth="9" defaultRowHeight="14.25" outlineLevelRow="1" x14ac:dyDescent="0.15"/>
  <cols>
    <col min="1" max="1" width="1.75" style="2" customWidth="1"/>
    <col min="2" max="2" width="3.75" style="23" customWidth="1"/>
    <col min="3" max="3" width="27" style="2" bestFit="1" customWidth="1"/>
    <col min="4" max="4" width="10.375" style="2" bestFit="1" customWidth="1"/>
    <col min="5" max="5" width="8.125" style="2" customWidth="1"/>
    <col min="6" max="6" width="9.375" style="2" bestFit="1" customWidth="1"/>
    <col min="7" max="7" width="10.25" style="4" bestFit="1" customWidth="1"/>
    <col min="8" max="8" width="8.125" style="2" bestFit="1" customWidth="1"/>
    <col min="9" max="9" width="9.625" style="2" bestFit="1" customWidth="1"/>
    <col min="10" max="10" width="10.375" style="2" customWidth="1"/>
    <col min="11" max="11" width="9.375" style="2" bestFit="1" customWidth="1"/>
    <col min="12" max="16384" width="9" style="2"/>
  </cols>
  <sheetData>
    <row r="1" spans="1:14" x14ac:dyDescent="0.15">
      <c r="A1" s="2" t="s">
        <v>0</v>
      </c>
    </row>
    <row r="3" spans="1:14" x14ac:dyDescent="0.15">
      <c r="B3" s="23" t="s">
        <v>155</v>
      </c>
      <c r="C3" s="23"/>
      <c r="D3" s="23"/>
    </row>
    <row r="4" spans="1:14" x14ac:dyDescent="0.15">
      <c r="C4" s="122" t="s">
        <v>156</v>
      </c>
      <c r="D4" s="123" t="s">
        <v>157</v>
      </c>
      <c r="E4" s="122" t="s">
        <v>2</v>
      </c>
      <c r="F4" s="123" t="s">
        <v>3</v>
      </c>
      <c r="G4" s="124" t="s">
        <v>4</v>
      </c>
      <c r="H4" s="123" t="s">
        <v>5</v>
      </c>
      <c r="I4" s="125" t="s">
        <v>78</v>
      </c>
    </row>
    <row r="5" spans="1:14" outlineLevel="1" x14ac:dyDescent="0.15">
      <c r="C5" s="126" t="s">
        <v>158</v>
      </c>
      <c r="D5" s="41" t="s">
        <v>159</v>
      </c>
      <c r="E5" s="127"/>
      <c r="F5" s="128"/>
      <c r="G5" s="129"/>
      <c r="H5" s="128"/>
      <c r="I5" s="130">
        <f t="shared" ref="I5:I12" si="0">SUM(E5:H5)</f>
        <v>0</v>
      </c>
      <c r="K5" s="4"/>
      <c r="L5" s="4"/>
      <c r="M5" s="4"/>
      <c r="N5" s="4"/>
    </row>
    <row r="6" spans="1:14" outlineLevel="1" x14ac:dyDescent="0.15">
      <c r="C6" s="126" t="s">
        <v>160</v>
      </c>
      <c r="D6" s="41" t="s">
        <v>159</v>
      </c>
      <c r="E6" s="127"/>
      <c r="F6" s="128"/>
      <c r="G6" s="129"/>
      <c r="H6" s="128"/>
      <c r="I6" s="130">
        <f t="shared" si="0"/>
        <v>0</v>
      </c>
      <c r="K6" s="4"/>
      <c r="L6" s="4"/>
      <c r="M6" s="4"/>
      <c r="N6" s="4"/>
    </row>
    <row r="7" spans="1:14" outlineLevel="1" x14ac:dyDescent="0.15">
      <c r="C7" s="126" t="s">
        <v>161</v>
      </c>
      <c r="D7" s="41" t="s">
        <v>159</v>
      </c>
      <c r="E7" s="131"/>
      <c r="F7" s="128"/>
      <c r="G7" s="129"/>
      <c r="H7" s="128"/>
      <c r="I7" s="130">
        <f t="shared" si="0"/>
        <v>0</v>
      </c>
      <c r="K7" s="4"/>
      <c r="L7" s="4"/>
      <c r="M7" s="4"/>
      <c r="N7" s="4"/>
    </row>
    <row r="8" spans="1:14" outlineLevel="1" x14ac:dyDescent="0.15">
      <c r="C8" s="126" t="s">
        <v>162</v>
      </c>
      <c r="D8" s="41" t="s">
        <v>159</v>
      </c>
      <c r="E8" s="131"/>
      <c r="F8" s="51"/>
      <c r="G8" s="42"/>
      <c r="H8" s="51"/>
      <c r="I8" s="130">
        <f t="shared" si="0"/>
        <v>0</v>
      </c>
      <c r="K8" s="4"/>
      <c r="L8" s="4"/>
      <c r="M8" s="4"/>
      <c r="N8" s="4"/>
    </row>
    <row r="9" spans="1:14" outlineLevel="1" x14ac:dyDescent="0.15">
      <c r="C9" s="126" t="s">
        <v>163</v>
      </c>
      <c r="D9" s="41" t="s">
        <v>159</v>
      </c>
      <c r="E9" s="127"/>
      <c r="F9" s="51"/>
      <c r="G9" s="42"/>
      <c r="H9" s="51"/>
      <c r="I9" s="130">
        <f t="shared" si="0"/>
        <v>0</v>
      </c>
      <c r="K9" s="4"/>
      <c r="L9" s="4"/>
      <c r="M9" s="4"/>
      <c r="N9" s="4"/>
    </row>
    <row r="10" spans="1:14" outlineLevel="1" x14ac:dyDescent="0.15">
      <c r="C10" s="126" t="s">
        <v>164</v>
      </c>
      <c r="D10" s="41" t="s">
        <v>159</v>
      </c>
      <c r="E10" s="131"/>
      <c r="F10" s="51"/>
      <c r="G10" s="42"/>
      <c r="H10" s="51"/>
      <c r="I10" s="130">
        <f t="shared" si="0"/>
        <v>0</v>
      </c>
      <c r="K10" s="4"/>
      <c r="L10" s="4"/>
      <c r="M10" s="4"/>
      <c r="N10" s="4"/>
    </row>
    <row r="11" spans="1:14" outlineLevel="1" x14ac:dyDescent="0.15">
      <c r="C11" s="126" t="s">
        <v>165</v>
      </c>
      <c r="D11" s="41" t="s">
        <v>159</v>
      </c>
      <c r="E11" s="127"/>
      <c r="F11" s="51"/>
      <c r="G11" s="42"/>
      <c r="H11" s="51"/>
      <c r="I11" s="130">
        <f t="shared" si="0"/>
        <v>0</v>
      </c>
      <c r="K11" s="4"/>
      <c r="L11" s="4"/>
      <c r="M11" s="4"/>
      <c r="N11" s="4"/>
    </row>
    <row r="12" spans="1:14" outlineLevel="1" x14ac:dyDescent="0.15">
      <c r="C12" s="132" t="s">
        <v>166</v>
      </c>
      <c r="D12" s="32" t="s">
        <v>159</v>
      </c>
      <c r="E12" s="133"/>
      <c r="F12" s="134"/>
      <c r="G12" s="27"/>
      <c r="H12" s="135"/>
      <c r="I12" s="136">
        <f t="shared" si="0"/>
        <v>0</v>
      </c>
      <c r="K12" s="4"/>
      <c r="L12" s="4"/>
      <c r="M12" s="4"/>
      <c r="N12" s="4"/>
    </row>
    <row r="13" spans="1:14" x14ac:dyDescent="0.15">
      <c r="C13" s="137" t="s">
        <v>19</v>
      </c>
      <c r="D13" s="26"/>
      <c r="E13" s="138">
        <f>SUM(E5:E12)</f>
        <v>0</v>
      </c>
      <c r="F13" s="139">
        <f>SUM(F5:F12)</f>
        <v>0</v>
      </c>
      <c r="G13" s="140">
        <f>SUM(G5:G12)</f>
        <v>0</v>
      </c>
      <c r="H13" s="139">
        <f>SUM(H5:H12)</f>
        <v>0</v>
      </c>
      <c r="I13" s="141">
        <f>SUM(I5:I12)</f>
        <v>0</v>
      </c>
      <c r="K13" s="4"/>
      <c r="L13" s="4"/>
      <c r="M13" s="4"/>
      <c r="N13" s="4"/>
    </row>
    <row r="15" spans="1:14" x14ac:dyDescent="0.15">
      <c r="E15" s="4"/>
      <c r="F15" s="40"/>
    </row>
    <row r="16" spans="1:14" x14ac:dyDescent="0.15">
      <c r="C16" s="2" t="s">
        <v>181</v>
      </c>
      <c r="D16" s="2" t="s">
        <v>182</v>
      </c>
      <c r="F16" s="142"/>
    </row>
    <row r="17" spans="3:6" x14ac:dyDescent="0.15">
      <c r="C17" s="2" t="s">
        <v>183</v>
      </c>
      <c r="F17" s="3"/>
    </row>
    <row r="18" spans="3:6" x14ac:dyDescent="0.15">
      <c r="C18" s="2" t="s">
        <v>184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workbookViewId="0">
      <selection activeCell="I13" sqref="I13"/>
    </sheetView>
  </sheetViews>
  <sheetFormatPr defaultColWidth="9" defaultRowHeight="14.25" x14ac:dyDescent="0.15"/>
  <cols>
    <col min="1" max="1" width="6.375" style="2" customWidth="1"/>
    <col min="2" max="2" width="10.375" style="2" customWidth="1"/>
    <col min="3" max="4" width="8.125" style="2" customWidth="1"/>
    <col min="5" max="5" width="9.375" style="2" customWidth="1"/>
    <col min="6" max="6" width="9.75" style="2" customWidth="1"/>
    <col min="7" max="7" width="9.375" style="2" bestFit="1" customWidth="1"/>
    <col min="8" max="8" width="44.875" style="2" customWidth="1"/>
    <col min="9" max="13" width="10.25" style="2" bestFit="1" customWidth="1"/>
    <col min="14" max="14" width="11.625" style="2" bestFit="1" customWidth="1"/>
    <col min="15" max="16384" width="9" style="2"/>
  </cols>
  <sheetData>
    <row r="1" spans="1:14" x14ac:dyDescent="0.15">
      <c r="A1" s="2" t="s">
        <v>0</v>
      </c>
      <c r="B1" s="143"/>
      <c r="C1" s="40"/>
      <c r="D1" s="40"/>
      <c r="E1" s="40"/>
      <c r="F1" s="40"/>
    </row>
    <row r="2" spans="1:14" x14ac:dyDescent="0.15">
      <c r="B2" s="143"/>
      <c r="C2" s="40"/>
      <c r="D2" s="40"/>
      <c r="E2" s="40"/>
      <c r="F2" s="40"/>
    </row>
    <row r="4" spans="1:14" x14ac:dyDescent="0.3">
      <c r="B4" s="144" t="s">
        <v>21</v>
      </c>
      <c r="C4" s="145" t="s">
        <v>167</v>
      </c>
      <c r="D4" s="146" t="s">
        <v>168</v>
      </c>
      <c r="E4" s="146" t="s">
        <v>169</v>
      </c>
      <c r="F4" s="146" t="s">
        <v>170</v>
      </c>
      <c r="G4" s="147" t="s">
        <v>171</v>
      </c>
      <c r="H4" s="148" t="s">
        <v>172</v>
      </c>
      <c r="I4" s="149"/>
    </row>
    <row r="5" spans="1:14" x14ac:dyDescent="0.15">
      <c r="B5" s="150" t="s">
        <v>173</v>
      </c>
      <c r="C5" s="151"/>
      <c r="D5" s="152"/>
      <c r="E5" s="152"/>
      <c r="F5" s="152"/>
      <c r="G5" s="153">
        <f>SUM(C5:F5)</f>
        <v>0</v>
      </c>
      <c r="H5" s="154"/>
      <c r="I5" s="149"/>
    </row>
    <row r="6" spans="1:14" ht="42.75" x14ac:dyDescent="0.15">
      <c r="B6" s="180" t="s">
        <v>174</v>
      </c>
      <c r="C6" s="151"/>
      <c r="D6" s="152"/>
      <c r="E6" s="152"/>
      <c r="F6" s="152"/>
      <c r="G6" s="153">
        <f>SUM(C6:F6)</f>
        <v>0</v>
      </c>
      <c r="H6" s="155" t="s">
        <v>175</v>
      </c>
      <c r="I6" s="149"/>
    </row>
    <row r="7" spans="1:14" x14ac:dyDescent="0.15">
      <c r="B7" s="180"/>
      <c r="C7" s="151"/>
      <c r="D7" s="152"/>
      <c r="E7" s="152"/>
      <c r="F7" s="152"/>
      <c r="G7" s="153">
        <f>SUM(C7:F7)</f>
        <v>0</v>
      </c>
      <c r="H7" s="155" t="s">
        <v>176</v>
      </c>
      <c r="I7" s="149"/>
    </row>
    <row r="8" spans="1:14" x14ac:dyDescent="0.15">
      <c r="B8" s="180"/>
      <c r="C8" s="151"/>
      <c r="D8" s="152"/>
      <c r="E8" s="152"/>
      <c r="F8" s="152"/>
      <c r="G8" s="153">
        <f>SUM(C8:F8)</f>
        <v>0</v>
      </c>
      <c r="H8" s="155" t="s">
        <v>177</v>
      </c>
      <c r="I8" s="149"/>
    </row>
    <row r="9" spans="1:14" x14ac:dyDescent="0.15">
      <c r="B9" s="150" t="s">
        <v>178</v>
      </c>
      <c r="C9" s="151"/>
      <c r="D9" s="152"/>
      <c r="E9" s="152"/>
      <c r="F9" s="152"/>
      <c r="G9" s="153">
        <f>SUM(C9:F9)</f>
        <v>0</v>
      </c>
      <c r="H9" s="154"/>
      <c r="I9" s="149"/>
    </row>
    <row r="10" spans="1:14" x14ac:dyDescent="0.3">
      <c r="B10" s="156" t="s">
        <v>179</v>
      </c>
      <c r="C10" s="157">
        <f>SUM(C5:C9)</f>
        <v>0</v>
      </c>
      <c r="D10" s="158">
        <f>SUM(D5:D9)</f>
        <v>0</v>
      </c>
      <c r="E10" s="158">
        <f>SUM(E5:E9)</f>
        <v>0</v>
      </c>
      <c r="F10" s="158">
        <f>SUM(F5:F9)</f>
        <v>0</v>
      </c>
      <c r="G10" s="159">
        <f>SUM(G5:G9)</f>
        <v>0</v>
      </c>
      <c r="H10" s="160"/>
    </row>
    <row r="11" spans="1:14" x14ac:dyDescent="0.15">
      <c r="A11" s="23"/>
      <c r="B11" s="17"/>
      <c r="C11" s="161"/>
      <c r="D11" s="161"/>
      <c r="E11" s="161"/>
      <c r="F11" s="161"/>
      <c r="G11" s="162"/>
    </row>
    <row r="13" spans="1:14" x14ac:dyDescent="0.15">
      <c r="B13" s="163"/>
    </row>
    <row r="14" spans="1:14" x14ac:dyDescent="0.15">
      <c r="C14" s="4"/>
    </row>
    <row r="15" spans="1:14" x14ac:dyDescent="0.15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</row>
    <row r="16" spans="1:14" s="4" customFormat="1" x14ac:dyDescent="0.15"/>
    <row r="18" spans="3:7" x14ac:dyDescent="0.15">
      <c r="C18" s="3"/>
      <c r="D18" s="3"/>
      <c r="E18" s="3"/>
      <c r="F18" s="3"/>
      <c r="G18" s="3"/>
    </row>
    <row r="19" spans="3:7" x14ac:dyDescent="0.15">
      <c r="C19" s="3"/>
    </row>
  </sheetData>
  <mergeCells count="1">
    <mergeCell ref="B6:B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市场费用汇总</vt:lpstr>
      <vt:lpstr>区域市场费用</vt:lpstr>
      <vt:lpstr>sales cost</vt:lpstr>
      <vt:lpstr>稿酬费用</vt:lpstr>
      <vt:lpstr>招聘费</vt:lpstr>
      <vt:lpstr>培训费</vt:lpstr>
    </vt:vector>
  </TitlesOfParts>
  <Company>Sohu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maijinluo</dc:creator>
  <cp:lastModifiedBy>1</cp:lastModifiedBy>
  <dcterms:created xsi:type="dcterms:W3CDTF">2016-05-12T09:48:21Z</dcterms:created>
  <dcterms:modified xsi:type="dcterms:W3CDTF">2016-08-25T13:49:30Z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