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modi/GitHub/MERN-ToDoApp/k8s/NetApp-LOD/"/>
    </mc:Choice>
  </mc:AlternateContent>
  <xr:revisionPtr revIDLastSave="0" documentId="13_ncr:1_{0E2A1786-CB3A-814A-AD20-0AED40B51353}" xr6:coauthVersionLast="47" xr6:coauthVersionMax="47" xr10:uidLastSave="{00000000-0000-0000-0000-000000000000}"/>
  <bookViews>
    <workbookView xWindow="0" yWindow="500" windowWidth="28800" windowHeight="16320" xr2:uid="{2ECFAC80-5ECE-2645-9D11-250C06DCBDA0}"/>
  </bookViews>
  <sheets>
    <sheet name="DockerHub" sheetId="3" r:id="rId1"/>
    <sheet name="k8s" sheetId="2" r:id="rId2"/>
  </sheets>
  <definedNames>
    <definedName name="app_github_repo">k8s!$B$1</definedName>
    <definedName name="dr_app_namesace">k8s!$B$3</definedName>
    <definedName name="external_loadbalancer_namespace">k8s!$B$4</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3" l="1"/>
  <c r="D9" i="3"/>
  <c r="D6" i="3"/>
  <c r="D5" i="3"/>
  <c r="C46" i="2"/>
  <c r="C40" i="2"/>
  <c r="C41" i="2"/>
  <c r="C39" i="2"/>
  <c r="C28" i="2"/>
  <c r="C27" i="2"/>
  <c r="C8" i="2"/>
  <c r="C32" i="2"/>
  <c r="C9" i="2"/>
  <c r="C14" i="2"/>
  <c r="C17" i="2"/>
  <c r="C18" i="2"/>
  <c r="C15" i="2"/>
  <c r="C19" i="2"/>
  <c r="C16" i="2"/>
  <c r="C24" i="2"/>
  <c r="C23" i="2"/>
  <c r="C22" i="2"/>
</calcChain>
</file>

<file path=xl/sharedStrings.xml><?xml version="1.0" encoding="utf-8"?>
<sst xmlns="http://schemas.openxmlformats.org/spreadsheetml/2006/main" count="86" uniqueCount="61">
  <si>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</si>
  <si>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</si>
  <si>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</si>
  <si>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</si>
  <si>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</si>
  <si>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</si>
  <si>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</si>
  <si>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</si>
  <si>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</si>
  <si>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</si>
  <si>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</si>
  <si>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</si>
  <si>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</si>
  <si>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todoapp-prd</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</si>
  <si>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</si>
  <si>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</si>
  <si>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</si>
  <si>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</si>
  <si>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</si>
  <si>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</si>
  <si>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</si>
  <si>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</si>
  <si>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</si>
  <si>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</si>
  <si>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</si>
  <si>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</si>
  <si>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</si>
  <si>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</si>
  <si>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</si>
  <si>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</si>
  <si>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</si>
  <si>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</si>
  <si>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</si>
  <si>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</si>
  <si>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</si>
  <si>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</si>
  <si>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</si>
  <si>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</si>
  <si>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</si>
  <si>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</si>
  <si>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</si>
  <si>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</si>
  <si>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</si>
  <si>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</si>
  <si>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</si>
  <si>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</si>
  <si>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</si>
  <si>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todoapp-dr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</si>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</sst>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2" fillId="2" borderId="0" xfId="1" applyAlignment="1">
      <alignment horizontal="center"/>
    </xf>
    <xf numFmtId="0" fontId="5" fillId="6" borderId="0" xfId="0" applyFont="1" applyFill="1"/>
    <xf numFmtId="0" fontId="5" fillId="6" borderId="3" xfId="0" applyFont="1" applyFill="1" applyBorder="1"/>
    <xf numFmtId="0" fontId="4" fillId="4" borderId="3" xfId="3" applyBorder="1"/>
    <xf numFmtId="0" fontId="3" fillId="3" borderId="3" xfId="2" applyBorder="1" applyAlignment="1">
      <alignment horizontal="left" vertical="top"/>
    </xf>
    <xf numFmtId="0" fontId="6" fillId="7" borderId="3" xfId="5" applyFill="1" applyBorder="1"/>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hub.docker.com/repositories/mmodi" TargetMode="External"/><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0"/>
  <sheetViews>
    <sheetView tabSelected="1" workbookViewId="0"/>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5" t="s">
        <v>48</v>
      </c>
      <c r="B1" s="15" t="s">
        <v>49</v>
      </c>
      <c r="C1" s="15" t="s">
        <v>50</v>
      </c>
      <c r="D1" s="16" t="s">
        <v>1</v>
      </c>
    </row>
    <row r="2" spans="1:4" x14ac:dyDescent="0.2">
      <c r="A2" t="s">
        <v>51</v>
      </c>
      <c r="D2" s="17" t="s">
        <v>52</v>
      </c>
    </row>
    <row r="4" spans="1:4" x14ac:dyDescent="0.2">
      <c r="A4" t="s">
        <v>53</v>
      </c>
      <c r="B4" s="18" t="s">
        <v>54</v>
      </c>
      <c r="C4" s="18" t="s">
        <v>55</v>
      </c>
      <c r="D4" s="19" t="s">
        <v>56</v>
      </c>
    </row>
    <row r="5" spans="1:4" x14ac:dyDescent="0.2">
      <c r="A5" t="s">
        <v>57</v>
      </c>
      <c r="B5" s="18"/>
      <c r="C5" s="18"/>
      <c r="D5" s="17" t="str">
        <f>"docker tag "&amp;B4&amp;" "&amp;C4</f>
        <v>docker tag frontend:latest mmodi/frontend:latest</v>
      </c>
    </row>
    <row r="6" spans="1:4" x14ac:dyDescent="0.2">
      <c r="A6" t="s">
        <v>58</v>
      </c>
      <c r="B6" s="18"/>
      <c r="C6" s="18"/>
      <c r="D6" s="17" t="str">
        <f>"docker push "&amp;C4</f>
        <v>docker push mmodi/frontend:latest</v>
      </c>
    </row>
    <row r="8" spans="1:4" x14ac:dyDescent="0.2">
      <c r="A8" t="s">
        <v>53</v>
      </c>
      <c r="B8" s="18" t="s">
        <v>59</v>
      </c>
      <c r="C8" s="18" t="s">
        <v>60</v>
      </c>
      <c r="D8" s="19" t="s">
        <v>56</v>
      </c>
    </row>
    <row r="9" spans="1:4" x14ac:dyDescent="0.2">
      <c r="A9" t="s">
        <v>57</v>
      </c>
      <c r="B9" s="18"/>
      <c r="C9" s="18"/>
      <c r="D9" s="17" t="str">
        <f>"docker tag "&amp;B8&amp;" "&amp;C8</f>
        <v>docker tag backend:latest mmodi/backend:latest</v>
      </c>
    </row>
    <row r="10" spans="1:4" x14ac:dyDescent="0.2">
      <c r="A10" t="s">
        <v>58</v>
      </c>
      <c r="B10" s="18"/>
      <c r="C10" s="18"/>
      <c r="D10" s="17" t="str">
        <f>"docker push "&amp;C8</f>
        <v>docker push mmodi/backend:latest</v>
      </c>
    </row>
  </sheetData>
  <mergeCells count="4">
    <mergeCell ref="B4:B6"/>
    <mergeCell ref="C4:C6"/>
    <mergeCell ref="B8:B10"/>
    <mergeCell ref="C8:C10"/>
  </mergeCells>
  <hyperlinks>
    <hyperlink ref="D4" r:id="rId1" xr:uid="{4E721826-8754-994A-8118-A95F5A4C67C9}"/>
    <hyperlink ref="D8" r:id="rId2" xr:uid="{2D8221D0-4810-1142-A330-D9C71F8CEEF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6"/>
  <sheetViews>
    <sheetView zoomScale="120" zoomScaleNormal="120" workbookViewId="0">
      <selection activeCell="B4" sqref="B4"/>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29</v>
      </c>
      <c r="B1" s="9" t="s">
        <v>17</v>
      </c>
    </row>
    <row r="2" spans="1:3" x14ac:dyDescent="0.2">
      <c r="A2" s="3" t="s">
        <v>45</v>
      </c>
      <c r="B2" s="4" t="s">
        <v>13</v>
      </c>
    </row>
    <row r="3" spans="1:3" x14ac:dyDescent="0.2">
      <c r="A3" s="3" t="s">
        <v>46</v>
      </c>
      <c r="B3" s="4" t="s">
        <v>47</v>
      </c>
    </row>
    <row r="4" spans="1:3" x14ac:dyDescent="0.2">
      <c r="A4" s="3" t="s">
        <v>28</v>
      </c>
      <c r="B4" s="4" t="s">
        <v>20</v>
      </c>
    </row>
    <row r="6" spans="1:3" x14ac:dyDescent="0.2">
      <c r="A6" s="14" t="s">
        <v>12</v>
      </c>
      <c r="B6" s="14"/>
      <c r="C6" s="14"/>
    </row>
    <row r="7" spans="1:3" x14ac:dyDescent="0.2">
      <c r="A7" s="2" t="s">
        <v>0</v>
      </c>
      <c r="B7" s="3" t="s">
        <v>2</v>
      </c>
      <c r="C7" s="3" t="s">
        <v>1</v>
      </c>
    </row>
    <row r="8" spans="1:3" x14ac:dyDescent="0.2">
      <c r="A8" s="6">
        <v>1</v>
      </c>
      <c r="B8" s="7" t="s">
        <v>16</v>
      </c>
      <c r="C8" s="5" t="str">
        <f>"git clone "&amp;app_github_repo</f>
        <v>git clone https://github.com/mrunal-modi/MERN-ToDoApp</v>
      </c>
    </row>
    <row r="9" spans="1:3" x14ac:dyDescent="0.2">
      <c r="A9" s="6">
        <v>2</v>
      </c>
      <c r="B9" s="7" t="s">
        <v>18</v>
      </c>
      <c r="C9" s="5" t="str">
        <f>"kubectl create ns "&amp;prd_app_namesace</f>
        <v>kubectl create ns todoapp-prd</v>
      </c>
    </row>
    <row r="10" spans="1:3" ht="17" customHeight="1" x14ac:dyDescent="0.2">
      <c r="A10" s="14" t="s">
        <v>36</v>
      </c>
      <c r="B10" s="14"/>
      <c r="C10" s="14"/>
    </row>
    <row r="11" spans="1:3" s="1" customFormat="1" x14ac:dyDescent="0.2">
      <c r="A11" s="2" t="s">
        <v>0</v>
      </c>
      <c r="B11" s="3" t="s">
        <v>2</v>
      </c>
      <c r="C11" s="3" t="s">
        <v>1</v>
      </c>
    </row>
    <row r="12" spans="1:3" s="1" customFormat="1" x14ac:dyDescent="0.2">
      <c r="A12" s="6">
        <v>1</v>
      </c>
      <c r="B12" s="7" t="s">
        <v>14</v>
      </c>
      <c r="C12" s="5" t="s">
        <v>15</v>
      </c>
    </row>
    <row r="13" spans="1:3" ht="187" x14ac:dyDescent="0.2">
      <c r="A13" s="6">
        <v>2</v>
      </c>
      <c r="B13" s="7" t="s">
        <v>24</v>
      </c>
      <c r="C13" s="10" t="s">
        <v>23</v>
      </c>
    </row>
    <row r="14" spans="1:3" ht="17" x14ac:dyDescent="0.2">
      <c r="A14" s="6">
        <v>3</v>
      </c>
      <c r="B14" s="11" t="s">
        <v>33</v>
      </c>
      <c r="C14" s="10" t="str">
        <f>"kubectl apply -f database-pvc.yaml -n "&amp;prd_app_namesace</f>
        <v>kubectl apply -f database-pvc.yaml -n todoapp-prd</v>
      </c>
    </row>
    <row r="15" spans="1:3" ht="17" x14ac:dyDescent="0.2">
      <c r="A15" s="6">
        <v>4</v>
      </c>
      <c r="B15" s="11" t="s">
        <v>31</v>
      </c>
      <c r="C15" s="10" t="str">
        <f>"kubectl create -f database-deployment.yaml -n "&amp;prd_app_namesace</f>
        <v>kubectl create -f database-deployment.yaml -n todoapp-prd</v>
      </c>
    </row>
    <row r="16" spans="1:3" ht="17" x14ac:dyDescent="0.2">
      <c r="A16" s="6">
        <v>5</v>
      </c>
      <c r="B16" s="11" t="s">
        <v>32</v>
      </c>
      <c r="C16" s="10" t="str">
        <f>"kubectl apply -f database-service.yaml -n "&amp;prd_app_namesace</f>
        <v>kubectl apply -f database-service.yaml -n todoapp-prd</v>
      </c>
    </row>
    <row r="17" spans="1:3" ht="17" x14ac:dyDescent="0.2">
      <c r="A17" s="6">
        <v>6</v>
      </c>
      <c r="B17" s="12" t="s">
        <v>26</v>
      </c>
      <c r="C17" s="10" t="str">
        <f>"kubectl get pvc -n "&amp;prd_app_namesace</f>
        <v>kubectl get pvc -n todoapp-prd</v>
      </c>
    </row>
    <row r="18" spans="1:3" ht="17" x14ac:dyDescent="0.2">
      <c r="A18" s="6">
        <v>7</v>
      </c>
      <c r="B18" s="12" t="s">
        <v>25</v>
      </c>
      <c r="C18" s="10" t="str">
        <f>"kubectl describe pvc -n "&amp;prd_app_namesace</f>
        <v>kubectl describe pvc -n todoapp-prd</v>
      </c>
    </row>
    <row r="19" spans="1:3" ht="17" x14ac:dyDescent="0.2">
      <c r="A19" s="6">
        <v>8</v>
      </c>
      <c r="B19" s="12" t="s">
        <v>27</v>
      </c>
      <c r="C19" s="10" t="str">
        <f>"kubectl get pods -n "&amp;prd_app_namesace</f>
        <v>kubectl get pods -n todoapp-prd</v>
      </c>
    </row>
    <row r="20" spans="1:3" x14ac:dyDescent="0.2">
      <c r="A20" s="14" t="s">
        <v>35</v>
      </c>
      <c r="B20" s="14"/>
      <c r="C20" s="14"/>
    </row>
    <row r="21" spans="1:3" x14ac:dyDescent="0.2">
      <c r="A21" s="2" t="s">
        <v>0</v>
      </c>
      <c r="B21" s="3" t="s">
        <v>2</v>
      </c>
      <c r="C21" s="3" t="s">
        <v>1</v>
      </c>
    </row>
    <row r="22" spans="1:3" x14ac:dyDescent="0.2">
      <c r="A22" s="6">
        <v>1</v>
      </c>
      <c r="B22" s="11" t="s">
        <v>30</v>
      </c>
      <c r="C22" s="5" t="str">
        <f>"kubectl apply -f backend-env-configmap.yaml -n "&amp;prd_app_namesace</f>
        <v>kubectl apply -f backend-env-configmap.yaml -n todoapp-prd</v>
      </c>
    </row>
    <row r="23" spans="1:3" ht="17" x14ac:dyDescent="0.2">
      <c r="A23" s="6">
        <v>2</v>
      </c>
      <c r="B23" s="11" t="s">
        <v>31</v>
      </c>
      <c r="C23" s="10" t="str">
        <f>"kubectl apply -f backend-deployment.yaml -n "&amp;prd_app_namesace</f>
        <v>kubectl apply -f backend-deployment.yaml -n todoapp-prd</v>
      </c>
    </row>
    <row r="24" spans="1:3" ht="17" x14ac:dyDescent="0.2">
      <c r="A24" s="6">
        <v>3</v>
      </c>
      <c r="B24" s="11" t="s">
        <v>32</v>
      </c>
      <c r="C24" s="10" t="str">
        <f>"kubectl apply -f backend-service.yaml -n "&amp;prd_app_namesace</f>
        <v>kubectl apply -f backend-service.yaml -n todoapp-prd</v>
      </c>
    </row>
    <row r="25" spans="1:3" x14ac:dyDescent="0.2">
      <c r="A25" s="14" t="s">
        <v>34</v>
      </c>
      <c r="B25" s="14"/>
      <c r="C25" s="14"/>
    </row>
    <row r="26" spans="1:3" x14ac:dyDescent="0.2">
      <c r="A26" s="2" t="s">
        <v>0</v>
      </c>
      <c r="B26" s="3" t="s">
        <v>2</v>
      </c>
      <c r="C26" s="3" t="s">
        <v>1</v>
      </c>
    </row>
    <row r="27" spans="1:3" x14ac:dyDescent="0.2">
      <c r="A27" s="6">
        <v>1</v>
      </c>
      <c r="B27" s="11" t="s">
        <v>31</v>
      </c>
      <c r="C27" s="5" t="str">
        <f>"kubectl apply -f frontend-deployment.yaml -n "&amp;prd_app_namesace</f>
        <v>kubectl apply -f frontend-deployment.yaml -n todoapp-prd</v>
      </c>
    </row>
    <row r="28" spans="1:3" ht="17" x14ac:dyDescent="0.2">
      <c r="A28" s="6">
        <v>2</v>
      </c>
      <c r="B28" s="11" t="s">
        <v>32</v>
      </c>
      <c r="C28" s="10" t="str">
        <f>"kubectl apply -f frontend-service.yaml -n "&amp;prd_app_namesace</f>
        <v>kubectl apply -f frontend-service.yaml -n todoapp-prd</v>
      </c>
    </row>
    <row r="30" spans="1:3" x14ac:dyDescent="0.2">
      <c r="A30" s="14" t="s">
        <v>11</v>
      </c>
      <c r="B30" s="14"/>
      <c r="C30" s="14"/>
    </row>
    <row r="31" spans="1:3" s="1" customFormat="1" x14ac:dyDescent="0.2">
      <c r="A31" s="2" t="s">
        <v>0</v>
      </c>
      <c r="B31" s="3" t="s">
        <v>2</v>
      </c>
      <c r="C31" s="3" t="s">
        <v>1</v>
      </c>
    </row>
    <row r="32" spans="1:3" s="1" customFormat="1" x14ac:dyDescent="0.2">
      <c r="A32" s="6">
        <v>1</v>
      </c>
      <c r="B32" s="7" t="s">
        <v>19</v>
      </c>
      <c r="C32" s="5" t="str">
        <f>"kubectl get configmaps config -n "&amp;external_loadbalancer_namespace&amp;" -o yaml"</f>
        <v>kubectl get configmaps config -n metallb-system -o yaml</v>
      </c>
    </row>
    <row r="33" spans="1:3" s="1" customFormat="1" x14ac:dyDescent="0.2">
      <c r="A33" s="6">
        <v>2</v>
      </c>
      <c r="B33" s="7" t="s">
        <v>21</v>
      </c>
      <c r="C33" s="5" t="s">
        <v>22</v>
      </c>
    </row>
    <row r="34" spans="1:3" s="1" customFormat="1" x14ac:dyDescent="0.2">
      <c r="A34" s="6">
        <v>3</v>
      </c>
      <c r="B34" s="7" t="s">
        <v>4</v>
      </c>
      <c r="C34" s="5" t="s">
        <v>3</v>
      </c>
    </row>
    <row r="35" spans="1:3" s="1" customFormat="1" x14ac:dyDescent="0.2">
      <c r="A35" s="6">
        <v>4</v>
      </c>
      <c r="B35" s="11" t="s">
        <v>5</v>
      </c>
      <c r="C35" s="5" t="s">
        <v>6</v>
      </c>
    </row>
    <row r="36" spans="1:3" s="1" customFormat="1" x14ac:dyDescent="0.2">
      <c r="A36" s="6">
        <v>5</v>
      </c>
      <c r="B36" s="11" t="s">
        <v>7</v>
      </c>
      <c r="C36" s="5" t="s">
        <v>8</v>
      </c>
    </row>
    <row r="37" spans="1:3" ht="68" x14ac:dyDescent="0.2">
      <c r="A37" s="6">
        <v>6</v>
      </c>
      <c r="B37" s="8" t="s">
        <v>9</v>
      </c>
      <c r="C37" s="5" t="s">
        <v>10</v>
      </c>
    </row>
    <row r="38" spans="1:3" ht="409.6" x14ac:dyDescent="0.2">
      <c r="A38" s="6">
        <v>7</v>
      </c>
      <c r="B38" s="8" t="s">
        <v>42</v>
      </c>
      <c r="C38" s="10" t="s">
        <v>37</v>
      </c>
    </row>
    <row r="39" spans="1:3" ht="17" x14ac:dyDescent="0.2">
      <c r="A39" s="6">
        <v>8</v>
      </c>
      <c r="B39" s="13" t="s">
        <v>38</v>
      </c>
      <c r="C39" s="5" t="str">
        <f>"kubectl apply -f ingress.yaml -n "&amp;prd_app_namesace</f>
        <v>kubectl apply -f ingress.yaml -n todoapp-prd</v>
      </c>
    </row>
    <row r="40" spans="1:3" ht="17" x14ac:dyDescent="0.2">
      <c r="A40" s="6">
        <v>9</v>
      </c>
      <c r="B40" s="8" t="s">
        <v>41</v>
      </c>
      <c r="C40" s="5" t="str">
        <f>"kubectl get ingress 3tier-ingress -n "&amp;prd_app_namesace&amp;" -o yaml"</f>
        <v>kubectl get ingress 3tier-ingress -n todoapp-prd -o yaml</v>
      </c>
    </row>
    <row r="41" spans="1:3" ht="51" x14ac:dyDescent="0.2">
      <c r="A41" s="6">
        <v>10</v>
      </c>
      <c r="B41" s="8" t="s">
        <v>39</v>
      </c>
      <c r="C41" s="5" t="str">
        <f>"kubectl describe ingress 3tier-ingress -n "&amp;prd_app_namesace</f>
        <v>kubectl describe ingress 3tier-ingress -n todoapp-prd</v>
      </c>
    </row>
    <row r="42" spans="1:3" ht="17" x14ac:dyDescent="0.2">
      <c r="A42" s="6">
        <v>11</v>
      </c>
      <c r="B42" s="8" t="s">
        <v>40</v>
      </c>
      <c r="C42" s="5" t="s">
        <v>43</v>
      </c>
    </row>
    <row r="44" spans="1:3" x14ac:dyDescent="0.2">
      <c r="A44" s="14" t="s">
        <v>44</v>
      </c>
      <c r="B44" s="14"/>
      <c r="C44" s="14"/>
    </row>
    <row r="45" spans="1:3" x14ac:dyDescent="0.2">
      <c r="A45" s="2" t="s">
        <v>0</v>
      </c>
      <c r="B45" s="3" t="s">
        <v>2</v>
      </c>
      <c r="C45" s="3" t="s">
        <v>1</v>
      </c>
    </row>
    <row r="46" spans="1:3" x14ac:dyDescent="0.2">
      <c r="A46" s="6">
        <v>1</v>
      </c>
      <c r="B46" s="7" t="s">
        <v>18</v>
      </c>
      <c r="C46" s="5" t="str">
        <f>"kubectl create ns "&amp;dr_app_namesace</f>
        <v>kubectl create ns todoapp-dr</v>
      </c>
    </row>
  </sheetData>
  <mergeCells count="6">
    <mergeCell ref="A44:C44"/>
    <mergeCell ref="A30:C30"/>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DockerHub</vt:lpstr>
      <vt:lpstr>k8s</vt:lpstr>
      <vt:lpstr>app_github_repo</vt:lpstr>
      <vt:lpstr>dr_app_namesace</vt:lpstr>
      <vt:lpstr>external_loadbalancer_namespace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2023-03-30T23:42:22Z</dcterms:created>
  <dcterms:modified xsi:type="dcterms:W3CDTF">2023-04-25T23:43:02Z</dcterms:modified>
</cp:coreProperties>
</file>