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415" windowHeight="4635"/>
  </bookViews>
  <sheets>
    <sheet name="Sheet1" sheetId="1" r:id="rId1"/>
    <sheet name="Sheet3" sheetId="3" r:id="rId2"/>
    <sheet name="Sheet2" sheetId="2" r:id="rId3"/>
    <sheet name="Sheet5" sheetId="5" r:id="rId4"/>
    <sheet name="Sheet4" sheetId="4" r:id="rId5"/>
  </sheets>
  <calcPr calcId="124519"/>
</workbook>
</file>

<file path=xl/calcChain.xml><?xml version="1.0" encoding="utf-8"?>
<calcChain xmlns="http://schemas.openxmlformats.org/spreadsheetml/2006/main">
  <c r="F10" i="1"/>
  <c r="K10"/>
  <c r="F11"/>
  <c r="G10"/>
  <c r="H10"/>
  <c r="I10"/>
  <c r="J10"/>
  <c r="K11"/>
  <c r="F12"/>
  <c r="G11"/>
  <c r="H11"/>
  <c r="I11"/>
  <c r="J11"/>
  <c r="K12"/>
  <c r="F13"/>
  <c r="G12"/>
  <c r="H12"/>
  <c r="I12"/>
  <c r="J12"/>
  <c r="K13"/>
  <c r="F14"/>
  <c r="G13"/>
  <c r="H13"/>
  <c r="I13"/>
  <c r="J13"/>
  <c r="K14"/>
  <c r="F15"/>
  <c r="G14"/>
  <c r="H14"/>
  <c r="I14"/>
  <c r="J14"/>
  <c r="K15"/>
  <c r="F16"/>
  <c r="G15"/>
  <c r="H15"/>
  <c r="I15"/>
  <c r="J15"/>
  <c r="K16"/>
  <c r="F17"/>
  <c r="G16"/>
  <c r="H16"/>
  <c r="I16"/>
  <c r="J16"/>
  <c r="K17"/>
  <c r="F18"/>
  <c r="G17"/>
  <c r="H17"/>
  <c r="I17"/>
  <c r="J17"/>
  <c r="K18"/>
  <c r="F19"/>
  <c r="G18"/>
  <c r="H18"/>
  <c r="I18"/>
  <c r="J18"/>
  <c r="K19"/>
  <c r="F20"/>
  <c r="G19"/>
  <c r="H19"/>
  <c r="I19"/>
  <c r="J19"/>
  <c r="K20"/>
  <c r="F21"/>
  <c r="G20"/>
  <c r="H20"/>
  <c r="I20"/>
  <c r="J20"/>
  <c r="K21"/>
  <c r="F22"/>
  <c r="G21"/>
  <c r="H21"/>
  <c r="I21"/>
  <c r="J21"/>
  <c r="K22"/>
  <c r="F23"/>
  <c r="G22"/>
  <c r="H22"/>
  <c r="I22"/>
  <c r="J22"/>
  <c r="K23"/>
  <c r="F24"/>
  <c r="G23"/>
  <c r="H23"/>
  <c r="I23"/>
  <c r="J23"/>
  <c r="K24"/>
  <c r="F25"/>
  <c r="G24"/>
  <c r="H24"/>
  <c r="I24"/>
  <c r="J24"/>
  <c r="K25"/>
  <c r="F26"/>
  <c r="G25"/>
  <c r="H25"/>
  <c r="I25"/>
  <c r="J25"/>
  <c r="K26"/>
  <c r="G26"/>
  <c r="H26"/>
  <c r="I26"/>
  <c r="J26"/>
  <c r="D12" i="3"/>
  <c r="I7"/>
  <c r="J8"/>
  <c r="J9"/>
  <c r="J10"/>
  <c r="J11"/>
  <c r="J12"/>
  <c r="J13"/>
  <c r="J14"/>
  <c r="J15"/>
  <c r="J16"/>
  <c r="J17"/>
  <c r="J18"/>
  <c r="J19"/>
  <c r="J20"/>
  <c r="J21"/>
  <c r="J22"/>
  <c r="J23"/>
  <c r="D8"/>
  <c r="E8"/>
  <c r="F8"/>
  <c r="G8"/>
  <c r="H8"/>
  <c r="I8"/>
  <c r="D9"/>
  <c r="E9"/>
  <c r="F9"/>
  <c r="G9"/>
  <c r="H9"/>
  <c r="I9"/>
  <c r="D10"/>
  <c r="E10"/>
  <c r="F10"/>
  <c r="G10"/>
  <c r="H10"/>
  <c r="I10"/>
  <c r="D11"/>
  <c r="E11"/>
  <c r="F11"/>
  <c r="G11"/>
  <c r="H11"/>
  <c r="I11"/>
  <c r="E12"/>
  <c r="F12"/>
  <c r="G12"/>
  <c r="H12"/>
  <c r="I12"/>
  <c r="D13"/>
  <c r="E13"/>
  <c r="F13"/>
  <c r="G13"/>
  <c r="H13"/>
  <c r="I13"/>
  <c r="D14"/>
  <c r="E14"/>
  <c r="F14"/>
  <c r="G14"/>
  <c r="H14"/>
  <c r="I14"/>
  <c r="D15"/>
  <c r="E15"/>
  <c r="F15"/>
  <c r="G15"/>
  <c r="H15"/>
  <c r="I15"/>
  <c r="D16"/>
  <c r="E16"/>
  <c r="F16"/>
  <c r="G16"/>
  <c r="H16"/>
  <c r="I16"/>
  <c r="D17"/>
  <c r="E17"/>
  <c r="F17"/>
  <c r="G17"/>
  <c r="H17"/>
  <c r="I17"/>
  <c r="D18"/>
  <c r="E18"/>
  <c r="F18"/>
  <c r="G18"/>
  <c r="H18"/>
  <c r="I18"/>
  <c r="D19"/>
  <c r="E19"/>
  <c r="F19"/>
  <c r="G19"/>
  <c r="H19"/>
  <c r="I19"/>
  <c r="D20"/>
  <c r="E20"/>
  <c r="F20"/>
  <c r="G20"/>
  <c r="H20"/>
  <c r="I20"/>
  <c r="D21"/>
  <c r="E21"/>
  <c r="F21"/>
  <c r="G21"/>
  <c r="H21"/>
  <c r="I21"/>
  <c r="D22"/>
  <c r="E22"/>
  <c r="F22"/>
  <c r="G22"/>
  <c r="H22"/>
  <c r="I22"/>
  <c r="D23"/>
  <c r="E23"/>
  <c r="F23"/>
  <c r="G23"/>
  <c r="H23"/>
  <c r="I23"/>
  <c r="E7"/>
  <c r="F7"/>
  <c r="G7"/>
  <c r="H7"/>
  <c r="J7"/>
  <c r="D7"/>
  <c r="S21" i="2"/>
  <c r="S22"/>
  <c r="S23"/>
  <c r="S24"/>
  <c r="K24"/>
  <c r="J24"/>
  <c r="I24"/>
  <c r="H24"/>
  <c r="G24"/>
  <c r="F24"/>
  <c r="K23"/>
  <c r="J23"/>
  <c r="I23"/>
  <c r="H23"/>
  <c r="G23"/>
  <c r="F23"/>
  <c r="K22"/>
  <c r="J22"/>
  <c r="I22"/>
  <c r="H22"/>
  <c r="G22"/>
  <c r="F22"/>
  <c r="K21"/>
  <c r="J21"/>
  <c r="I21"/>
  <c r="H21"/>
  <c r="G21"/>
  <c r="F21"/>
  <c r="K20"/>
  <c r="J20"/>
  <c r="I20"/>
  <c r="H20"/>
  <c r="G20"/>
  <c r="F20"/>
  <c r="K19"/>
  <c r="J19"/>
  <c r="I19"/>
  <c r="H19"/>
  <c r="G19"/>
  <c r="F19"/>
  <c r="K18"/>
  <c r="J18"/>
  <c r="I18"/>
  <c r="H18"/>
  <c r="G18"/>
  <c r="F18"/>
  <c r="K17"/>
  <c r="J17"/>
  <c r="I17"/>
  <c r="H17"/>
  <c r="G17"/>
  <c r="F17"/>
  <c r="K16"/>
  <c r="J16"/>
  <c r="I16"/>
  <c r="H16"/>
  <c r="G16"/>
  <c r="F16"/>
  <c r="K15"/>
  <c r="J15"/>
  <c r="I15"/>
  <c r="H15"/>
  <c r="F15"/>
  <c r="K14"/>
  <c r="J14"/>
  <c r="I14"/>
  <c r="H14"/>
  <c r="G14"/>
  <c r="F14"/>
  <c r="K13"/>
  <c r="J13"/>
  <c r="I13"/>
  <c r="H13"/>
  <c r="G13"/>
  <c r="F13"/>
  <c r="K12"/>
  <c r="J12"/>
  <c r="I12"/>
  <c r="H12"/>
  <c r="G12"/>
  <c r="F12"/>
  <c r="K11"/>
  <c r="J11"/>
  <c r="I11"/>
  <c r="H11"/>
  <c r="G11"/>
  <c r="F11"/>
  <c r="K10"/>
  <c r="J10"/>
  <c r="I10"/>
  <c r="H10"/>
  <c r="G10"/>
  <c r="F10"/>
  <c r="K9"/>
  <c r="J9"/>
  <c r="I9"/>
  <c r="H9"/>
  <c r="G9"/>
  <c r="F9"/>
  <c r="K8"/>
  <c r="J8"/>
  <c r="I8"/>
  <c r="H8"/>
  <c r="G8"/>
  <c r="F8"/>
  <c r="M26" i="1" l="1"/>
  <c r="P26" s="1"/>
  <c r="R26" s="1"/>
  <c r="S25" s="1"/>
  <c r="M25"/>
  <c r="P25" s="1"/>
  <c r="M24"/>
  <c r="P24" s="1"/>
  <c r="M23"/>
  <c r="P23" s="1"/>
  <c r="M22"/>
  <c r="P22" s="1"/>
  <c r="R22" s="1"/>
  <c r="S21" s="1"/>
  <c r="M21"/>
  <c r="P21" s="1"/>
  <c r="M20"/>
  <c r="P20" s="1"/>
  <c r="R20" s="1"/>
  <c r="S19" s="1"/>
  <c r="M19"/>
  <c r="P19" s="1"/>
  <c r="R19" s="1"/>
  <c r="S18" s="1"/>
  <c r="M18"/>
  <c r="P18" s="1"/>
  <c r="R18" s="1"/>
  <c r="S17" s="1"/>
  <c r="M17"/>
  <c r="P17" s="1"/>
  <c r="R17" s="1"/>
  <c r="S16" s="1"/>
  <c r="M16"/>
  <c r="P16" s="1"/>
  <c r="R16" s="1"/>
  <c r="S15" s="1"/>
  <c r="M15"/>
  <c r="P15" s="1"/>
  <c r="R15" s="1"/>
  <c r="S14" s="1"/>
  <c r="M14"/>
  <c r="P14" s="1"/>
  <c r="R14" s="1"/>
  <c r="S13" s="1"/>
  <c r="M13"/>
  <c r="P13" s="1"/>
  <c r="R13" s="1"/>
  <c r="S12" s="1"/>
  <c r="M12"/>
  <c r="P12" s="1"/>
  <c r="R12" s="1"/>
  <c r="S11" s="1"/>
  <c r="M11"/>
  <c r="P11" s="1"/>
  <c r="R11" s="1"/>
  <c r="S10" s="1"/>
  <c r="M10"/>
  <c r="P10" s="1"/>
  <c r="R25"/>
  <c r="R23"/>
  <c r="S22" s="1"/>
  <c r="R24"/>
  <c r="S23" s="1"/>
  <c r="R21"/>
  <c r="S20" s="1"/>
  <c r="R10"/>
  <c r="S9" s="1"/>
  <c r="M23" i="3"/>
  <c r="M22"/>
  <c r="M21"/>
  <c r="M20"/>
  <c r="M19"/>
  <c r="M18"/>
  <c r="M17"/>
  <c r="M16"/>
  <c r="M15"/>
  <c r="M14"/>
  <c r="M13"/>
  <c r="M12"/>
  <c r="M11"/>
  <c r="M10"/>
  <c r="M9"/>
  <c r="M8"/>
  <c r="M7"/>
  <c r="K22"/>
  <c r="L22" s="1"/>
  <c r="K20"/>
  <c r="L20" s="1"/>
  <c r="K18"/>
  <c r="L18" s="1"/>
  <c r="K16"/>
  <c r="L16" s="1"/>
  <c r="K14"/>
  <c r="L14" s="1"/>
  <c r="K12"/>
  <c r="L12" s="1"/>
  <c r="K10"/>
  <c r="L10" s="1"/>
  <c r="K8"/>
  <c r="L8" s="1"/>
  <c r="K23"/>
  <c r="L23" s="1"/>
  <c r="K21"/>
  <c r="L21" s="1"/>
  <c r="K19"/>
  <c r="L19" s="1"/>
  <c r="K17"/>
  <c r="L17" s="1"/>
  <c r="K15"/>
  <c r="L15" s="1"/>
  <c r="K13"/>
  <c r="L13" s="1"/>
  <c r="K11"/>
  <c r="L11" s="1"/>
  <c r="K9"/>
  <c r="L9" s="1"/>
  <c r="K7"/>
  <c r="L7" s="1"/>
  <c r="M8" i="2"/>
  <c r="P8" s="1"/>
  <c r="M9"/>
  <c r="P9" s="1"/>
  <c r="M10"/>
  <c r="P10" s="1"/>
  <c r="M11"/>
  <c r="P11" s="1"/>
  <c r="M12"/>
  <c r="P12" s="1"/>
  <c r="M13"/>
  <c r="P13" s="1"/>
  <c r="M14"/>
  <c r="P14" s="1"/>
  <c r="M15"/>
  <c r="P15" s="1"/>
  <c r="M16"/>
  <c r="P16" s="1"/>
  <c r="M17"/>
  <c r="P17" s="1"/>
  <c r="M18"/>
  <c r="P18" s="1"/>
  <c r="M19"/>
  <c r="P19" s="1"/>
  <c r="M20"/>
  <c r="P20" s="1"/>
  <c r="M21"/>
  <c r="P21" s="1"/>
  <c r="M22"/>
  <c r="P22" s="1"/>
  <c r="M23"/>
  <c r="P23" s="1"/>
  <c r="M24"/>
  <c r="P24" s="1"/>
  <c r="S24" i="1" l="1"/>
  <c r="N9" i="3"/>
  <c r="N11"/>
  <c r="N13"/>
  <c r="N15"/>
  <c r="N17"/>
  <c r="N19"/>
  <c r="N21"/>
  <c r="N22"/>
  <c r="N8"/>
  <c r="N10"/>
  <c r="N12"/>
  <c r="N14"/>
  <c r="N16"/>
  <c r="N18"/>
  <c r="N20"/>
  <c r="N23"/>
  <c r="N7"/>
  <c r="R24" i="2"/>
  <c r="S20" s="1"/>
  <c r="R22"/>
  <c r="S18" s="1"/>
  <c r="R20"/>
  <c r="S16" s="1"/>
  <c r="R18"/>
  <c r="S14" s="1"/>
  <c r="R16"/>
  <c r="S12" s="1"/>
  <c r="R14"/>
  <c r="S10" s="1"/>
  <c r="R12"/>
  <c r="S8" s="1"/>
  <c r="R10"/>
  <c r="R23"/>
  <c r="S19" s="1"/>
  <c r="R21"/>
  <c r="S17" s="1"/>
  <c r="R19"/>
  <c r="S15" s="1"/>
  <c r="R17"/>
  <c r="S13" s="1"/>
  <c r="R15"/>
  <c r="S11" s="1"/>
  <c r="R13"/>
  <c r="S9" s="1"/>
  <c r="R11"/>
  <c r="R9"/>
  <c r="R8"/>
  <c r="T12"/>
  <c r="T8"/>
  <c r="T23"/>
  <c r="T21"/>
  <c r="T19"/>
  <c r="T17"/>
  <c r="T15"/>
  <c r="T13"/>
  <c r="T11"/>
  <c r="T9"/>
  <c r="T24"/>
  <c r="T22"/>
  <c r="T20"/>
  <c r="T18"/>
  <c r="T16"/>
  <c r="T14"/>
  <c r="T10"/>
</calcChain>
</file>

<file path=xl/sharedStrings.xml><?xml version="1.0" encoding="utf-8"?>
<sst xmlns="http://schemas.openxmlformats.org/spreadsheetml/2006/main" count="101" uniqueCount="51">
  <si>
    <t>S. NO</t>
  </si>
  <si>
    <t>JAMIA TUL ANSAR</t>
  </si>
  <si>
    <t>NAME</t>
  </si>
  <si>
    <t>ROLL.NO</t>
  </si>
  <si>
    <t>SCIENCE</t>
  </si>
  <si>
    <t>MATH</t>
  </si>
  <si>
    <t>SINDHI</t>
  </si>
  <si>
    <t>URDU</t>
  </si>
  <si>
    <t>ISLLAMIYAT</t>
  </si>
  <si>
    <t>CHEMISTRY</t>
  </si>
  <si>
    <t>NAEMM</t>
  </si>
  <si>
    <t>MALIK</t>
  </si>
  <si>
    <t>MUSTAFA</t>
  </si>
  <si>
    <t>KASHAN</t>
  </si>
  <si>
    <t>JANNT</t>
  </si>
  <si>
    <t>ASIF</t>
  </si>
  <si>
    <t>AFFAN</t>
  </si>
  <si>
    <t>GULAM</t>
  </si>
  <si>
    <t>USMN</t>
  </si>
  <si>
    <t>SUFIYAN</t>
  </si>
  <si>
    <t>ALI</t>
  </si>
  <si>
    <t>HAMAD</t>
  </si>
  <si>
    <t>AZAN</t>
  </si>
  <si>
    <t>ROHAN</t>
  </si>
  <si>
    <t>RAMAMZN</t>
  </si>
  <si>
    <t>DAOOWD</t>
  </si>
  <si>
    <t>OBTAIN MRKS</t>
  </si>
  <si>
    <t>PERSETAGE</t>
  </si>
  <si>
    <t>TOTAL</t>
  </si>
  <si>
    <t>STATUS</t>
  </si>
  <si>
    <t>GRAD</t>
  </si>
  <si>
    <t>s.o</t>
  </si>
  <si>
    <t>AVERAGE</t>
  </si>
  <si>
    <t xml:space="preserve"> </t>
  </si>
  <si>
    <t>MUASHIR</t>
  </si>
  <si>
    <t>UAIR</t>
  </si>
  <si>
    <t>GRADE</t>
  </si>
  <si>
    <t>GRADE SHEET</t>
  </si>
  <si>
    <t>S.NO</t>
  </si>
  <si>
    <t>ASSIGMENT NO.1</t>
  </si>
  <si>
    <t>ASSIGNMET NO2</t>
  </si>
  <si>
    <t>ASSIGMENT NO.3</t>
  </si>
  <si>
    <t>ASSIGNMET NO4</t>
  </si>
  <si>
    <t>ASSIGMENT NO.5</t>
  </si>
  <si>
    <t>ASSIGNMET NO6</t>
  </si>
  <si>
    <t>ASSIGMENT NO.7</t>
  </si>
  <si>
    <t>OBTAIN MARKS</t>
  </si>
  <si>
    <t>HIGHEST</t>
  </si>
  <si>
    <t>LOWEST</t>
  </si>
  <si>
    <t>SHEET</t>
  </si>
  <si>
    <t>SURAM,&amp;MALIK&amp;HARIS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</si>
</sst>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"/>
  </numFmts>
  <fonts count="2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u/>
      <sz val="28"/>
      <color rgb="FFC00000"/>
      <name val="Bahnschrift SemiBold Condensed"/>
      <family val="2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i/>
      <u/>
      <sz val="11"/>
      <color theme="1"/>
      <name val="Bahnschrift SemiBold SemiConden"/>
      <family val="2"/>
    </font>
    <font>
      <b/>
      <i/>
      <u/>
      <sz val="72"/>
      <color theme="4" tint="-0.499984740745262"/>
      <name val="Bahnschrift SemiBold SemiConden"/>
      <family val="2"/>
    </font>
    <font>
      <b/>
      <i/>
      <u/>
      <sz val="11"/>
      <color theme="4" tint="-0.499984740745262"/>
      <name val="Bahnschrift SemiBold SemiConden"/>
      <family val="2"/>
    </font>
    <font>
      <sz val="36"/>
      <color theme="1"/>
      <name val="Bahnschrift Condensed"/>
      <family val="2"/>
    </font>
    <font>
      <sz val="36"/>
      <color rgb="FF002060"/>
      <name val="Bahnschrift SemiCondensed"/>
      <family val="2"/>
    </font>
    <font>
      <sz val="11"/>
      <color theme="5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i/>
      <u/>
      <sz val="72"/>
      <color theme="9" tint="-0.499984740745262"/>
      <name val="Calibri"/>
      <family val="2"/>
      <scheme val="minor"/>
    </font>
    <font>
      <b/>
      <i/>
      <u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i/>
      <u/>
      <sz val="36"/>
      <color theme="5" tint="-0.499984740745262"/>
      <name val="Arial Black"/>
      <family val="2"/>
    </font>
    <font>
      <b/>
      <i/>
      <u/>
      <sz val="11"/>
      <color theme="5" tint="-0.499984740745262"/>
      <name val="Arial Black"/>
      <family val="2"/>
    </font>
    <font>
      <b/>
      <i/>
      <u/>
      <sz val="48"/>
      <color theme="3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43" fontId="5" fillId="0" borderId="1" xfId="1" applyFont="1" applyBorder="1"/>
    <xf numFmtId="0" fontId="5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6" fillId="0" borderId="1" xfId="0" applyFont="1" applyBorder="1"/>
    <xf numFmtId="0" fontId="9" fillId="3" borderId="0" xfId="0" applyFont="1" applyFill="1" applyAlignment="1">
      <alignment horizontal="center"/>
    </xf>
    <xf numFmtId="0" fontId="10" fillId="3" borderId="0" xfId="0" applyFont="1" applyFill="1"/>
    <xf numFmtId="0" fontId="11" fillId="3" borderId="0" xfId="0" applyFont="1" applyFill="1"/>
    <xf numFmtId="0" fontId="12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13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15" fillId="0" borderId="0" xfId="0" applyFont="1"/>
    <xf numFmtId="0" fontId="16" fillId="4" borderId="0" xfId="0" applyFont="1" applyFill="1"/>
    <xf numFmtId="0" fontId="17" fillId="4" borderId="0" xfId="0" applyFont="1" applyFill="1"/>
    <xf numFmtId="0" fontId="5" fillId="0" borderId="1" xfId="0" applyFont="1" applyBorder="1" applyAlignment="1">
      <alignment horizontal="left"/>
    </xf>
    <xf numFmtId="0" fontId="0" fillId="0" borderId="0" xfId="0" applyAlignment="1"/>
    <xf numFmtId="0" fontId="0" fillId="5" borderId="0" xfId="0" applyFill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4" fillId="2" borderId="3" xfId="0" applyFont="1" applyFill="1" applyBorder="1"/>
    <xf numFmtId="0" fontId="0" fillId="0" borderId="3" xfId="0" applyBorder="1"/>
    <xf numFmtId="0" fontId="5" fillId="0" borderId="3" xfId="0" applyFont="1" applyBorder="1"/>
    <xf numFmtId="43" fontId="5" fillId="0" borderId="3" xfId="1" applyFont="1" applyBorder="1" applyAlignment="1"/>
    <xf numFmtId="164" fontId="5" fillId="0" borderId="3" xfId="0" applyNumberFormat="1" applyFont="1" applyBorder="1"/>
    <xf numFmtId="0" fontId="4" fillId="2" borderId="2" xfId="0" applyFont="1" applyFill="1" applyBorder="1"/>
    <xf numFmtId="0" fontId="0" fillId="0" borderId="2" xfId="0" applyBorder="1"/>
    <xf numFmtId="0" fontId="5" fillId="0" borderId="2" xfId="0" applyFont="1" applyBorder="1"/>
    <xf numFmtId="0" fontId="0" fillId="0" borderId="1" xfId="0" applyBorder="1" applyAlignment="1"/>
    <xf numFmtId="0" fontId="0" fillId="0" borderId="8" xfId="0" applyBorder="1" applyAlignment="1">
      <alignment horizontal="center"/>
    </xf>
    <xf numFmtId="0" fontId="18" fillId="2" borderId="0" xfId="0" applyFont="1" applyFill="1" applyAlignment="1">
      <alignment horizont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14" fillId="0" borderId="0" xfId="0" applyFont="1" applyAlignment="1">
      <alignment horizontal="center"/>
    </xf>
    <xf numFmtId="0" fontId="19" fillId="5" borderId="0" xfId="0" applyFont="1" applyFill="1"/>
    <xf numFmtId="0" fontId="20" fillId="5" borderId="0" xfId="0" applyFont="1" applyFill="1"/>
    <xf numFmtId="0" fontId="21" fillId="2" borderId="0" xfId="0" applyFont="1" applyFill="1" applyAlignment="1">
      <alignment vertical="top"/>
    </xf>
    <xf numFmtId="0" fontId="21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topLeftCell="D1" zoomScale="66" zoomScaleNormal="66" workbookViewId="0">
      <selection activeCell="T8" sqref="T8"/>
    </sheetView>
  </sheetViews>
  <sheetFormatPr defaultRowHeight="15"/>
  <cols>
    <col min="2" max="2" width="17.28515625" customWidth="1"/>
    <col min="3" max="4" width="16.28515625" customWidth="1"/>
    <col min="6" max="6" width="16.28515625" customWidth="1"/>
    <col min="7" max="7" width="16.42578125" customWidth="1"/>
    <col min="8" max="9" width="16.28515625" customWidth="1"/>
    <col min="10" max="10" width="25.140625" customWidth="1"/>
    <col min="11" max="11" width="21.42578125" customWidth="1"/>
    <col min="12" max="12" width="0.42578125" customWidth="1"/>
    <col min="13" max="13" width="16.140625" customWidth="1"/>
    <col min="14" max="14" width="0.42578125" customWidth="1"/>
    <col min="15" max="15" width="18.42578125" customWidth="1"/>
    <col min="16" max="16" width="26.7109375" customWidth="1"/>
    <col min="17" max="17" width="0.85546875" style="52" hidden="1" customWidth="1"/>
    <col min="18" max="18" width="21.140625" customWidth="1"/>
    <col min="19" max="19" width="18.7109375" customWidth="1"/>
  </cols>
  <sheetData>
    <row r="1" spans="1:22">
      <c r="Q1" s="55"/>
    </row>
    <row r="2" spans="1:22"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42"/>
      <c r="Q2" s="56"/>
    </row>
    <row r="3" spans="1:22"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</row>
    <row r="4" spans="1:22" ht="63.75">
      <c r="G4" s="62" t="s">
        <v>1</v>
      </c>
      <c r="H4" s="62"/>
      <c r="I4" s="62"/>
      <c r="J4" s="63"/>
      <c r="K4" s="54"/>
      <c r="L4" s="29"/>
      <c r="M4" s="59"/>
      <c r="N4" s="59"/>
      <c r="O4" s="60" t="s">
        <v>50</v>
      </c>
      <c r="P4" s="61"/>
      <c r="Q4" s="61"/>
      <c r="R4" s="61"/>
      <c r="S4" s="40"/>
      <c r="T4" s="40"/>
    </row>
    <row r="5" spans="1:22">
      <c r="A5" s="3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53"/>
      <c r="Q5" s="56"/>
    </row>
    <row r="6" spans="1:22">
      <c r="A6" s="3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53"/>
      <c r="Q6" s="56"/>
    </row>
    <row r="7" spans="1:22" ht="34.5">
      <c r="A7" s="39"/>
      <c r="D7" s="29"/>
      <c r="E7" s="29"/>
      <c r="F7" s="29"/>
      <c r="G7" s="29"/>
      <c r="H7" s="29"/>
      <c r="I7" s="29"/>
      <c r="J7" s="29"/>
      <c r="L7" s="5"/>
      <c r="O7" s="29"/>
      <c r="P7" s="53"/>
      <c r="Q7" s="57"/>
    </row>
    <row r="8" spans="1:22" ht="34.5">
      <c r="A8" s="39"/>
      <c r="B8" s="3" t="s">
        <v>0</v>
      </c>
      <c r="C8" s="3" t="s">
        <v>2</v>
      </c>
      <c r="D8" s="3" t="s">
        <v>3</v>
      </c>
      <c r="E8" s="3"/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  <c r="K8" s="4" t="s">
        <v>9</v>
      </c>
      <c r="L8" s="1"/>
      <c r="M8" s="3" t="s">
        <v>26</v>
      </c>
      <c r="N8" s="3"/>
      <c r="O8" s="6" t="s">
        <v>28</v>
      </c>
      <c r="P8" s="44" t="s">
        <v>27</v>
      </c>
      <c r="R8" s="49" t="s">
        <v>29</v>
      </c>
      <c r="S8" s="3" t="s">
        <v>30</v>
      </c>
    </row>
    <row r="9" spans="1:22" ht="26.25">
      <c r="A9" s="39"/>
      <c r="B9" s="1"/>
      <c r="C9" s="1"/>
      <c r="D9" s="1"/>
      <c r="E9" s="1"/>
      <c r="G9" s="1"/>
      <c r="H9" s="1"/>
      <c r="I9" s="1"/>
      <c r="J9" s="1"/>
      <c r="L9" s="9"/>
      <c r="N9" s="9"/>
      <c r="O9" s="1"/>
      <c r="P9" s="45"/>
      <c r="R9" s="50"/>
      <c r="S9" s="7" t="str">
        <f ca="1">IF(P10&gt;70,"A1",IF(R10&gt;50,"B","FAILLED"))</f>
        <v>B</v>
      </c>
      <c r="T9" s="41"/>
      <c r="U9" s="58"/>
      <c r="V9" s="58"/>
    </row>
    <row r="10" spans="1:22" ht="26.25">
      <c r="A10" s="39"/>
      <c r="B10" s="38">
        <v>1</v>
      </c>
      <c r="C10" s="7" t="s">
        <v>10</v>
      </c>
      <c r="D10" s="8">
        <v>1001</v>
      </c>
      <c r="E10" s="7"/>
      <c r="F10" s="9">
        <f ca="1">RANDBETWEEN(0,100)</f>
        <v>59</v>
      </c>
      <c r="G10" s="9">
        <f t="shared" ref="G10:J25" ca="1" si="0">RANDBETWEEN(0,100)</f>
        <v>13</v>
      </c>
      <c r="H10" s="9">
        <f t="shared" ca="1" si="0"/>
        <v>40</v>
      </c>
      <c r="I10" s="9">
        <f t="shared" ca="1" si="0"/>
        <v>36</v>
      </c>
      <c r="J10" s="9">
        <f t="shared" ca="1" si="0"/>
        <v>79</v>
      </c>
      <c r="K10" s="9">
        <f ca="1">RANDBETWEEN(0,100)</f>
        <v>90</v>
      </c>
      <c r="L10" s="9"/>
      <c r="M10" s="9">
        <f ca="1">SUM(F10:K10)</f>
        <v>317</v>
      </c>
      <c r="N10" s="9"/>
      <c r="O10" s="9">
        <v>500</v>
      </c>
      <c r="P10" s="46">
        <f ca="1">M10*100/O10</f>
        <v>63.4</v>
      </c>
      <c r="R10" s="51" t="str">
        <f ca="1">IF(P10&gt;50,"PASS","FAILLE")</f>
        <v>PASS</v>
      </c>
      <c r="S10" s="7" t="str">
        <f t="shared" ref="S10:S25" ca="1" si="1">IF(P11&gt;70,"A1",IF(R11&gt;50,"B","FAILLED"))</f>
        <v>B</v>
      </c>
      <c r="T10" s="41"/>
      <c r="U10" s="58"/>
      <c r="V10" s="58"/>
    </row>
    <row r="11" spans="1:22" ht="26.25">
      <c r="A11" s="39"/>
      <c r="B11" s="38">
        <v>2</v>
      </c>
      <c r="C11" s="7" t="s">
        <v>11</v>
      </c>
      <c r="D11" s="7">
        <v>1002</v>
      </c>
      <c r="E11" s="7"/>
      <c r="F11" s="9">
        <f t="shared" ref="F11:F25" ca="1" si="2">RANDBETWEEN(0,100)</f>
        <v>36</v>
      </c>
      <c r="G11" s="9">
        <f t="shared" ca="1" si="0"/>
        <v>7</v>
      </c>
      <c r="H11" s="9">
        <f t="shared" ca="1" si="0"/>
        <v>67</v>
      </c>
      <c r="I11" s="9">
        <f t="shared" ca="1" si="0"/>
        <v>19</v>
      </c>
      <c r="J11" s="9">
        <f t="shared" ca="1" si="0"/>
        <v>30</v>
      </c>
      <c r="K11" s="9">
        <f ca="1">RANDBETWEEN(0,100)</f>
        <v>20</v>
      </c>
      <c r="L11" s="9"/>
      <c r="M11" s="9">
        <f ca="1">SUM(F11:K11)</f>
        <v>179</v>
      </c>
      <c r="N11" s="9"/>
      <c r="O11" s="9">
        <v>500</v>
      </c>
      <c r="P11" s="47">
        <f ca="1">M11*100/O11</f>
        <v>35.799999999999997</v>
      </c>
      <c r="R11" s="51" t="str">
        <f t="shared" ref="R11:R26" ca="1" si="3">IF(P11&gt;50,"PASS","FAILLE")</f>
        <v>FAILLE</v>
      </c>
      <c r="S11" s="7" t="str">
        <f t="shared" ca="1" si="1"/>
        <v>B</v>
      </c>
      <c r="T11" s="41"/>
      <c r="U11" s="58"/>
      <c r="V11" s="58"/>
    </row>
    <row r="12" spans="1:22" ht="26.25">
      <c r="A12" s="39"/>
      <c r="B12" s="38">
        <v>3</v>
      </c>
      <c r="C12" s="7" t="s">
        <v>12</v>
      </c>
      <c r="D12" s="8">
        <v>1003</v>
      </c>
      <c r="E12" s="7"/>
      <c r="F12" s="9">
        <f t="shared" ca="1" si="2"/>
        <v>68</v>
      </c>
      <c r="G12" s="9">
        <f t="shared" ca="1" si="0"/>
        <v>6</v>
      </c>
      <c r="H12" s="9">
        <f t="shared" ca="1" si="0"/>
        <v>81</v>
      </c>
      <c r="I12" s="9">
        <f t="shared" ca="1" si="0"/>
        <v>36</v>
      </c>
      <c r="J12" s="9">
        <f t="shared" ca="1" si="0"/>
        <v>93</v>
      </c>
      <c r="K12" s="9">
        <f ca="1">RANDBETWEEN(0,100)</f>
        <v>51</v>
      </c>
      <c r="L12" s="9"/>
      <c r="M12" s="9">
        <f ca="1">SUM(F12:K12)</f>
        <v>335</v>
      </c>
      <c r="N12" s="9"/>
      <c r="O12" s="9">
        <v>500</v>
      </c>
      <c r="P12" s="46">
        <f ca="1">M12*100/O12</f>
        <v>67</v>
      </c>
      <c r="R12" s="51" t="str">
        <f t="shared" ca="1" si="3"/>
        <v>PASS</v>
      </c>
      <c r="S12" s="7" t="str">
        <f t="shared" ca="1" si="1"/>
        <v>B</v>
      </c>
      <c r="T12" s="41"/>
      <c r="U12" s="58"/>
      <c r="V12" s="58"/>
    </row>
    <row r="13" spans="1:22" ht="26.25">
      <c r="A13" s="39"/>
      <c r="B13" s="38">
        <v>4</v>
      </c>
      <c r="C13" s="7" t="s">
        <v>13</v>
      </c>
      <c r="D13" s="7">
        <v>1004</v>
      </c>
      <c r="E13" s="7"/>
      <c r="F13" s="9">
        <f t="shared" ca="1" si="2"/>
        <v>72</v>
      </c>
      <c r="G13" s="9">
        <f t="shared" ca="1" si="0"/>
        <v>68</v>
      </c>
      <c r="H13" s="9">
        <f t="shared" ca="1" si="0"/>
        <v>28</v>
      </c>
      <c r="I13" s="9">
        <f t="shared" ca="1" si="0"/>
        <v>66</v>
      </c>
      <c r="J13" s="9">
        <f t="shared" ca="1" si="0"/>
        <v>13</v>
      </c>
      <c r="K13" s="9">
        <f ca="1">RANDBETWEEN(0,100)</f>
        <v>38</v>
      </c>
      <c r="L13" s="9"/>
      <c r="M13" s="9">
        <f ca="1">SUM(F13:K13)</f>
        <v>285</v>
      </c>
      <c r="N13" s="9"/>
      <c r="O13" s="9">
        <v>500</v>
      </c>
      <c r="P13" s="46">
        <f ca="1">M13*100/O13</f>
        <v>57</v>
      </c>
      <c r="R13" s="51" t="str">
        <f t="shared" ca="1" si="3"/>
        <v>PASS</v>
      </c>
      <c r="S13" s="7" t="str">
        <f t="shared" ca="1" si="1"/>
        <v>B</v>
      </c>
      <c r="T13" s="41"/>
      <c r="U13" s="58"/>
      <c r="V13" s="58"/>
    </row>
    <row r="14" spans="1:22" ht="26.25">
      <c r="A14" s="39"/>
      <c r="B14" s="38">
        <v>5</v>
      </c>
      <c r="C14" s="7" t="s">
        <v>14</v>
      </c>
      <c r="D14" s="8">
        <v>1005</v>
      </c>
      <c r="E14" s="7"/>
      <c r="F14" s="9">
        <f t="shared" ca="1" si="2"/>
        <v>49</v>
      </c>
      <c r="G14" s="9">
        <f t="shared" ca="1" si="0"/>
        <v>55</v>
      </c>
      <c r="H14" s="9">
        <f t="shared" ca="1" si="0"/>
        <v>92</v>
      </c>
      <c r="I14" s="9">
        <f t="shared" ca="1" si="0"/>
        <v>50</v>
      </c>
      <c r="J14" s="9">
        <f t="shared" ca="1" si="0"/>
        <v>23</v>
      </c>
      <c r="K14" s="9">
        <f ca="1">RANDBETWEEN(0,100)</f>
        <v>49</v>
      </c>
      <c r="L14" s="9"/>
      <c r="M14" s="9">
        <f ca="1">SUM(F14:K14)</f>
        <v>318</v>
      </c>
      <c r="N14" s="9"/>
      <c r="O14" s="9">
        <v>500</v>
      </c>
      <c r="P14" s="46">
        <f ca="1">M14*100/O14</f>
        <v>63.6</v>
      </c>
      <c r="R14" s="51" t="str">
        <f t="shared" ca="1" si="3"/>
        <v>PASS</v>
      </c>
      <c r="S14" s="7" t="str">
        <f t="shared" ca="1" si="1"/>
        <v>A1</v>
      </c>
      <c r="T14" s="41"/>
      <c r="U14" s="58"/>
      <c r="V14" s="58"/>
    </row>
    <row r="15" spans="1:22" ht="26.25">
      <c r="A15" s="39"/>
      <c r="B15" s="38">
        <v>6</v>
      </c>
      <c r="C15" s="7" t="s">
        <v>15</v>
      </c>
      <c r="D15" s="7">
        <v>1006</v>
      </c>
      <c r="E15" s="7"/>
      <c r="F15" s="9">
        <f t="shared" ca="1" si="2"/>
        <v>92</v>
      </c>
      <c r="G15" s="9">
        <f t="shared" ca="1" si="0"/>
        <v>79</v>
      </c>
      <c r="H15" s="9">
        <f t="shared" ca="1" si="0"/>
        <v>53</v>
      </c>
      <c r="I15" s="9">
        <f t="shared" ca="1" si="0"/>
        <v>73</v>
      </c>
      <c r="J15" s="9">
        <f t="shared" ca="1" si="0"/>
        <v>79</v>
      </c>
      <c r="K15" s="9">
        <f ca="1">RANDBETWEEN(0,100)</f>
        <v>81</v>
      </c>
      <c r="L15" s="9"/>
      <c r="M15" s="9">
        <f ca="1">SUM(F15:K15)</f>
        <v>457</v>
      </c>
      <c r="N15" s="9"/>
      <c r="O15" s="9">
        <v>500</v>
      </c>
      <c r="P15" s="46">
        <f ca="1">M15*100/O15</f>
        <v>91.4</v>
      </c>
      <c r="R15" s="51" t="str">
        <f t="shared" ca="1" si="3"/>
        <v>PASS</v>
      </c>
      <c r="S15" s="7" t="str">
        <f t="shared" ca="1" si="1"/>
        <v>A1</v>
      </c>
      <c r="T15" s="41"/>
      <c r="U15" s="58"/>
      <c r="V15" s="58"/>
    </row>
    <row r="16" spans="1:22" ht="26.25">
      <c r="A16" s="39"/>
      <c r="B16" s="38">
        <v>7</v>
      </c>
      <c r="C16" s="7" t="s">
        <v>16</v>
      </c>
      <c r="D16" s="8">
        <v>1007</v>
      </c>
      <c r="E16" s="7"/>
      <c r="F16" s="9">
        <f t="shared" ca="1" si="2"/>
        <v>45</v>
      </c>
      <c r="G16" s="9">
        <f t="shared" ca="1" si="0"/>
        <v>43</v>
      </c>
      <c r="H16" s="9">
        <f t="shared" ca="1" si="0"/>
        <v>88</v>
      </c>
      <c r="I16" s="9">
        <f t="shared" ca="1" si="0"/>
        <v>85</v>
      </c>
      <c r="J16" s="9">
        <f t="shared" ca="1" si="0"/>
        <v>84</v>
      </c>
      <c r="K16" s="9">
        <f ca="1">RANDBETWEEN(0,100)</f>
        <v>36</v>
      </c>
      <c r="L16" s="9"/>
      <c r="M16" s="9">
        <f ca="1">SUM(F16:K16)</f>
        <v>381</v>
      </c>
      <c r="N16" s="9"/>
      <c r="O16" s="9">
        <v>500</v>
      </c>
      <c r="P16" s="46">
        <f ca="1">M16*100/O16</f>
        <v>76.2</v>
      </c>
      <c r="R16" s="51" t="str">
        <f t="shared" ca="1" si="3"/>
        <v>PASS</v>
      </c>
      <c r="S16" s="7" t="str">
        <f t="shared" ca="1" si="1"/>
        <v>B</v>
      </c>
      <c r="T16" s="41"/>
      <c r="U16" s="58"/>
      <c r="V16" s="58"/>
    </row>
    <row r="17" spans="1:22" ht="26.25">
      <c r="A17" s="39"/>
      <c r="B17" s="38">
        <v>8</v>
      </c>
      <c r="C17" s="7" t="s">
        <v>10</v>
      </c>
      <c r="D17" s="7">
        <v>1008</v>
      </c>
      <c r="E17" s="7"/>
      <c r="F17" s="9">
        <f t="shared" ca="1" si="2"/>
        <v>27</v>
      </c>
      <c r="G17" s="9">
        <f t="shared" ca="1" si="0"/>
        <v>72</v>
      </c>
      <c r="H17" s="9">
        <f t="shared" ca="1" si="0"/>
        <v>28</v>
      </c>
      <c r="I17" s="9">
        <f t="shared" ca="1" si="0"/>
        <v>0</v>
      </c>
      <c r="J17" s="9">
        <f t="shared" ca="1" si="0"/>
        <v>73</v>
      </c>
      <c r="K17" s="9">
        <f ca="1">RANDBETWEEN(0,100)</f>
        <v>15</v>
      </c>
      <c r="L17" s="9"/>
      <c r="M17" s="9">
        <f ca="1">SUM(F17:K17)</f>
        <v>215</v>
      </c>
      <c r="N17" s="9"/>
      <c r="O17" s="9">
        <v>500</v>
      </c>
      <c r="P17" s="46">
        <f ca="1">M17*100/O17</f>
        <v>43</v>
      </c>
      <c r="R17" s="51" t="str">
        <f t="shared" ca="1" si="3"/>
        <v>FAILLE</v>
      </c>
      <c r="S17" s="7" t="str">
        <f t="shared" ca="1" si="1"/>
        <v>B</v>
      </c>
      <c r="T17" s="41"/>
      <c r="U17" s="58"/>
      <c r="V17" s="58"/>
    </row>
    <row r="18" spans="1:22" ht="26.25">
      <c r="A18" s="39"/>
      <c r="B18" s="38">
        <v>9</v>
      </c>
      <c r="C18" s="7" t="s">
        <v>17</v>
      </c>
      <c r="D18" s="8">
        <v>1009</v>
      </c>
      <c r="E18" s="7"/>
      <c r="F18" s="9">
        <f t="shared" ca="1" si="2"/>
        <v>46</v>
      </c>
      <c r="G18" s="9">
        <f t="shared" ca="1" si="0"/>
        <v>15</v>
      </c>
      <c r="H18" s="9">
        <f t="shared" ca="1" si="0"/>
        <v>36</v>
      </c>
      <c r="I18" s="9">
        <f t="shared" ca="1" si="0"/>
        <v>44</v>
      </c>
      <c r="J18" s="9">
        <f t="shared" ca="1" si="0"/>
        <v>43</v>
      </c>
      <c r="K18" s="9">
        <f ca="1">RANDBETWEEN(0,100)</f>
        <v>70</v>
      </c>
      <c r="L18" s="9"/>
      <c r="M18" s="9">
        <f ca="1">SUM(F18:K18)</f>
        <v>254</v>
      </c>
      <c r="N18" s="9"/>
      <c r="O18" s="9">
        <v>500</v>
      </c>
      <c r="P18" s="48">
        <f ca="1">M18*100/O18</f>
        <v>50.8</v>
      </c>
      <c r="R18" s="51" t="str">
        <f t="shared" ca="1" si="3"/>
        <v>PASS</v>
      </c>
      <c r="S18" s="7" t="str">
        <f t="shared" ca="1" si="1"/>
        <v>B</v>
      </c>
      <c r="T18" s="41"/>
      <c r="U18" s="58"/>
      <c r="V18" s="58"/>
    </row>
    <row r="19" spans="1:22" ht="26.25">
      <c r="A19" s="39"/>
      <c r="B19" s="38">
        <v>10</v>
      </c>
      <c r="C19" s="7" t="s">
        <v>18</v>
      </c>
      <c r="D19" s="7">
        <v>1010</v>
      </c>
      <c r="E19" s="7"/>
      <c r="F19" s="9">
        <f t="shared" ca="1" si="2"/>
        <v>100</v>
      </c>
      <c r="G19" s="9">
        <f t="shared" ca="1" si="0"/>
        <v>17</v>
      </c>
      <c r="H19" s="9">
        <f t="shared" ca="1" si="0"/>
        <v>51</v>
      </c>
      <c r="I19" s="9">
        <f t="shared" ca="1" si="0"/>
        <v>82</v>
      </c>
      <c r="J19" s="9">
        <f t="shared" ca="1" si="0"/>
        <v>41</v>
      </c>
      <c r="K19" s="9">
        <f ca="1">RANDBETWEEN(0,100)</f>
        <v>52</v>
      </c>
      <c r="L19" s="9"/>
      <c r="M19" s="9">
        <f ca="1">SUM(F19:K19)</f>
        <v>343</v>
      </c>
      <c r="N19" s="9"/>
      <c r="O19" s="9">
        <v>500</v>
      </c>
      <c r="P19" s="46">
        <f ca="1">M19*100/O19</f>
        <v>68.599999999999994</v>
      </c>
      <c r="R19" s="51" t="str">
        <f t="shared" ca="1" si="3"/>
        <v>PASS</v>
      </c>
      <c r="S19" s="7" t="str">
        <f t="shared" ca="1" si="1"/>
        <v>B</v>
      </c>
      <c r="T19" s="41"/>
      <c r="U19" s="58"/>
      <c r="V19" s="58"/>
    </row>
    <row r="20" spans="1:22" ht="26.25">
      <c r="A20" s="39"/>
      <c r="B20" s="38">
        <v>11</v>
      </c>
      <c r="C20" s="7" t="s">
        <v>19</v>
      </c>
      <c r="D20" s="8">
        <v>1011</v>
      </c>
      <c r="E20" s="7"/>
      <c r="F20" s="9">
        <f t="shared" ca="1" si="2"/>
        <v>62</v>
      </c>
      <c r="G20" s="9">
        <f t="shared" ca="1" si="0"/>
        <v>26</v>
      </c>
      <c r="H20" s="9">
        <f t="shared" ca="1" si="0"/>
        <v>92</v>
      </c>
      <c r="I20" s="9">
        <f t="shared" ca="1" si="0"/>
        <v>11</v>
      </c>
      <c r="J20" s="9">
        <f t="shared" ca="1" si="0"/>
        <v>26</v>
      </c>
      <c r="K20" s="9">
        <f ca="1">RANDBETWEEN(0,100)</f>
        <v>86</v>
      </c>
      <c r="L20" s="9"/>
      <c r="M20" s="9">
        <f ca="1">SUM(F20:K20)</f>
        <v>303</v>
      </c>
      <c r="N20" s="9"/>
      <c r="O20" s="9">
        <v>500</v>
      </c>
      <c r="P20" s="46">
        <f ca="1">M20*100/O20</f>
        <v>60.6</v>
      </c>
      <c r="R20" s="51" t="str">
        <f t="shared" ca="1" si="3"/>
        <v>PASS</v>
      </c>
      <c r="S20" s="7" t="str">
        <f t="shared" ca="1" si="1"/>
        <v>B</v>
      </c>
      <c r="T20" s="41"/>
      <c r="U20" s="58"/>
      <c r="V20" s="58"/>
    </row>
    <row r="21" spans="1:22" ht="26.25">
      <c r="A21" s="39"/>
      <c r="B21" s="38">
        <v>12</v>
      </c>
      <c r="C21" s="7" t="s">
        <v>20</v>
      </c>
      <c r="D21" s="7">
        <v>1012</v>
      </c>
      <c r="E21" s="7"/>
      <c r="F21" s="9">
        <f t="shared" ca="1" si="2"/>
        <v>43</v>
      </c>
      <c r="G21" s="9">
        <f t="shared" ca="1" si="0"/>
        <v>10</v>
      </c>
      <c r="H21" s="9">
        <f t="shared" ca="1" si="0"/>
        <v>11</v>
      </c>
      <c r="I21" s="9">
        <f t="shared" ca="1" si="0"/>
        <v>35</v>
      </c>
      <c r="J21" s="9">
        <f t="shared" ca="1" si="0"/>
        <v>0</v>
      </c>
      <c r="K21" s="9">
        <f ca="1">RANDBETWEEN(0,100)</f>
        <v>28</v>
      </c>
      <c r="L21" s="9"/>
      <c r="M21" s="9">
        <f ca="1">SUM(F21:K21)</f>
        <v>127</v>
      </c>
      <c r="N21" s="9"/>
      <c r="O21" s="9">
        <v>500</v>
      </c>
      <c r="P21" s="46">
        <f ca="1">M21*100/O21</f>
        <v>25.4</v>
      </c>
      <c r="R21" s="51" t="str">
        <f t="shared" ca="1" si="3"/>
        <v>FAILLE</v>
      </c>
      <c r="S21" s="7" t="str">
        <f t="shared" ca="1" si="1"/>
        <v>B</v>
      </c>
      <c r="T21" s="41"/>
      <c r="U21" s="58"/>
      <c r="V21" s="58"/>
    </row>
    <row r="22" spans="1:22" ht="26.25">
      <c r="B22" s="38">
        <v>13</v>
      </c>
      <c r="C22" s="7" t="s">
        <v>21</v>
      </c>
      <c r="D22" s="8">
        <v>1013</v>
      </c>
      <c r="E22" s="7"/>
      <c r="F22" s="9">
        <f t="shared" ca="1" si="2"/>
        <v>74</v>
      </c>
      <c r="G22" s="9">
        <f t="shared" ca="1" si="0"/>
        <v>91</v>
      </c>
      <c r="H22" s="9">
        <f t="shared" ca="1" si="0"/>
        <v>49</v>
      </c>
      <c r="I22" s="9">
        <f t="shared" ca="1" si="0"/>
        <v>42</v>
      </c>
      <c r="J22" s="9">
        <f t="shared" ca="1" si="0"/>
        <v>0</v>
      </c>
      <c r="K22" s="9">
        <f ca="1">RANDBETWEEN(0,100)</f>
        <v>94</v>
      </c>
      <c r="L22" s="9"/>
      <c r="M22" s="9">
        <f ca="1">SUM(F22:K22)</f>
        <v>350</v>
      </c>
      <c r="N22" s="9"/>
      <c r="O22" s="9">
        <v>500</v>
      </c>
      <c r="P22" s="46">
        <f ca="1">M22*100/O22</f>
        <v>70</v>
      </c>
      <c r="R22" s="51" t="str">
        <f t="shared" ca="1" si="3"/>
        <v>PASS</v>
      </c>
      <c r="S22" s="7" t="str">
        <f t="shared" ca="1" si="1"/>
        <v>B</v>
      </c>
      <c r="T22" s="41"/>
      <c r="U22" s="58"/>
      <c r="V22" s="58"/>
    </row>
    <row r="23" spans="1:22" ht="26.25">
      <c r="B23" s="38">
        <v>14</v>
      </c>
      <c r="C23" s="7" t="s">
        <v>22</v>
      </c>
      <c r="D23" s="7">
        <v>1014</v>
      </c>
      <c r="E23" s="7"/>
      <c r="F23" s="9">
        <f t="shared" ca="1" si="2"/>
        <v>43</v>
      </c>
      <c r="G23" s="9">
        <f t="shared" ca="1" si="0"/>
        <v>60</v>
      </c>
      <c r="H23" s="9">
        <f t="shared" ca="1" si="0"/>
        <v>72</v>
      </c>
      <c r="I23" s="9">
        <f t="shared" ca="1" si="0"/>
        <v>64</v>
      </c>
      <c r="J23" s="9">
        <f t="shared" ca="1" si="0"/>
        <v>92</v>
      </c>
      <c r="K23" s="9">
        <f ca="1">RANDBETWEEN(0,100)</f>
        <v>18</v>
      </c>
      <c r="L23" s="9"/>
      <c r="M23" s="9">
        <f ca="1">SUM(F23:K23)</f>
        <v>349</v>
      </c>
      <c r="N23" s="9"/>
      <c r="O23" s="9">
        <v>500</v>
      </c>
      <c r="P23" s="46">
        <f ca="1">M23*100/O23</f>
        <v>69.8</v>
      </c>
      <c r="R23" s="51" t="str">
        <f t="shared" ca="1" si="3"/>
        <v>PASS</v>
      </c>
      <c r="S23" s="7" t="str">
        <f t="shared" ca="1" si="1"/>
        <v>B</v>
      </c>
      <c r="T23" s="41"/>
      <c r="U23" s="58"/>
      <c r="V23" s="58"/>
    </row>
    <row r="24" spans="1:22" ht="26.25">
      <c r="B24" s="38">
        <v>15</v>
      </c>
      <c r="C24" s="7" t="s">
        <v>23</v>
      </c>
      <c r="D24" s="8">
        <v>1015</v>
      </c>
      <c r="E24" s="7"/>
      <c r="F24" s="9">
        <f t="shared" ca="1" si="2"/>
        <v>31</v>
      </c>
      <c r="G24" s="9">
        <f t="shared" ca="1" si="0"/>
        <v>95</v>
      </c>
      <c r="H24" s="9">
        <f t="shared" ca="1" si="0"/>
        <v>50</v>
      </c>
      <c r="I24" s="9">
        <f t="shared" ca="1" si="0"/>
        <v>82</v>
      </c>
      <c r="J24" s="9">
        <f t="shared" ca="1" si="0"/>
        <v>66</v>
      </c>
      <c r="K24" s="9">
        <f ca="1">RANDBETWEEN(0,100)</f>
        <v>0</v>
      </c>
      <c r="L24" s="9"/>
      <c r="M24" s="9">
        <f ca="1">SUM(F24:K24)</f>
        <v>324</v>
      </c>
      <c r="N24" s="9"/>
      <c r="O24" s="9">
        <v>500</v>
      </c>
      <c r="P24" s="48">
        <f ca="1">M24*100/O24</f>
        <v>64.8</v>
      </c>
      <c r="R24" s="51" t="str">
        <f t="shared" ca="1" si="3"/>
        <v>PASS</v>
      </c>
      <c r="S24" s="7" t="str">
        <f t="shared" ca="1" si="1"/>
        <v>B</v>
      </c>
      <c r="T24" s="41"/>
      <c r="U24" s="58"/>
      <c r="V24" s="58"/>
    </row>
    <row r="25" spans="1:22" ht="26.25">
      <c r="B25" s="38">
        <v>16</v>
      </c>
      <c r="C25" s="7" t="s">
        <v>24</v>
      </c>
      <c r="D25" s="7">
        <v>1016</v>
      </c>
      <c r="E25" s="7"/>
      <c r="F25" s="9">
        <f t="shared" ca="1" si="2"/>
        <v>31</v>
      </c>
      <c r="G25" s="9">
        <f t="shared" ca="1" si="0"/>
        <v>42</v>
      </c>
      <c r="H25" s="9">
        <f t="shared" ca="1" si="0"/>
        <v>59</v>
      </c>
      <c r="I25" s="9">
        <f t="shared" ca="1" si="0"/>
        <v>86</v>
      </c>
      <c r="J25" s="9">
        <f t="shared" ca="1" si="0"/>
        <v>63</v>
      </c>
      <c r="K25" s="9">
        <f ca="1">RANDBETWEEN(0,100)</f>
        <v>27</v>
      </c>
      <c r="L25" s="9"/>
      <c r="M25" s="9">
        <f ca="1">SUM(F25:K25)</f>
        <v>308</v>
      </c>
      <c r="N25" s="9"/>
      <c r="O25" s="9">
        <v>500</v>
      </c>
      <c r="P25" s="46">
        <f ca="1">M25*100/O25</f>
        <v>61.6</v>
      </c>
      <c r="R25" s="51" t="str">
        <f t="shared" ca="1" si="3"/>
        <v>PASS</v>
      </c>
      <c r="S25" s="7" t="str">
        <f t="shared" ca="1" si="1"/>
        <v>B</v>
      </c>
      <c r="T25" s="43"/>
      <c r="U25" s="58"/>
      <c r="V25" s="58"/>
    </row>
    <row r="26" spans="1:22" ht="26.25">
      <c r="B26" s="38">
        <v>17</v>
      </c>
      <c r="C26" s="7" t="s">
        <v>25</v>
      </c>
      <c r="D26" s="7">
        <v>1017</v>
      </c>
      <c r="E26" s="7"/>
      <c r="F26" s="9">
        <f ca="1">RANDBETWEEN(0,100)</f>
        <v>9</v>
      </c>
      <c r="G26" s="9">
        <f t="shared" ref="G26:J26" ca="1" si="4">RANDBETWEEN(0,100)</f>
        <v>66</v>
      </c>
      <c r="H26" s="9">
        <f t="shared" ca="1" si="4"/>
        <v>88</v>
      </c>
      <c r="I26" s="9">
        <f t="shared" ca="1" si="4"/>
        <v>29</v>
      </c>
      <c r="J26" s="9">
        <f t="shared" ca="1" si="4"/>
        <v>4</v>
      </c>
      <c r="K26" s="9">
        <f ca="1">RANDBETWEEN(0,100)</f>
        <v>32</v>
      </c>
      <c r="M26" s="9">
        <f ca="1">SUM(F26:K26)</f>
        <v>228</v>
      </c>
      <c r="O26" s="9">
        <v>500</v>
      </c>
      <c r="P26" s="46">
        <f ca="1">M26*100/O26</f>
        <v>45.6</v>
      </c>
      <c r="R26" s="51" t="str">
        <f t="shared" ca="1" si="3"/>
        <v>FAILLE</v>
      </c>
      <c r="U26" s="58"/>
      <c r="V26" s="58"/>
    </row>
    <row r="27" spans="1:22">
      <c r="U27" s="58"/>
      <c r="V27" s="58"/>
    </row>
  </sheetData>
  <conditionalFormatting sqref="O10:P26 L9:L25 F10:K26 N9:N25 M10:M26 R10:R26">
    <cfRule type="dataBar" priority="4">
      <dataBar>
        <cfvo type="min" val="0"/>
        <cfvo type="max" val="0"/>
        <color rgb="FF63C384"/>
      </dataBar>
    </cfRule>
  </conditionalFormatting>
  <conditionalFormatting sqref="B10:E26">
    <cfRule type="dataBar" priority="3">
      <dataBar>
        <cfvo type="min" val="0"/>
        <cfvo type="max" val="0"/>
        <color rgb="FFFFB628"/>
      </dataBar>
    </cfRule>
  </conditionalFormatting>
  <conditionalFormatting sqref="P8:P26 R8:R26 S8:S25">
    <cfRule type="iconSet" priority="1">
      <iconSet iconSet="4Rating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23"/>
  <sheetViews>
    <sheetView zoomScale="35" zoomScaleNormal="35" workbookViewId="0">
      <selection activeCell="D27" sqref="D27"/>
    </sheetView>
  </sheetViews>
  <sheetFormatPr defaultRowHeight="15"/>
  <cols>
    <col min="1" max="1" width="16.28515625" customWidth="1"/>
    <col min="2" max="2" width="33.85546875" customWidth="1"/>
    <col min="3" max="3" width="16.28515625" customWidth="1"/>
    <col min="4" max="4" width="42.85546875" customWidth="1"/>
    <col min="5" max="5" width="43" customWidth="1"/>
    <col min="6" max="7" width="42.85546875" customWidth="1"/>
    <col min="8" max="8" width="42.5703125" customWidth="1"/>
    <col min="9" max="11" width="42.85546875" customWidth="1"/>
    <col min="12" max="12" width="35.5703125" customWidth="1"/>
    <col min="13" max="13" width="37.42578125" customWidth="1"/>
    <col min="14" max="14" width="32.42578125" customWidth="1"/>
    <col min="15" max="15" width="30.85546875" customWidth="1"/>
    <col min="16" max="17" width="16.28515625" customWidth="1"/>
  </cols>
  <sheetData>
    <row r="2" spans="1:15" ht="87.75">
      <c r="A2" s="30"/>
      <c r="B2" s="30"/>
      <c r="C2" s="30"/>
      <c r="D2" s="16"/>
      <c r="E2" s="17" t="s">
        <v>37</v>
      </c>
      <c r="F2" s="18"/>
      <c r="G2" s="18"/>
      <c r="H2" s="30"/>
      <c r="I2" s="30"/>
      <c r="J2" s="30"/>
      <c r="K2" s="30"/>
      <c r="L2" s="14"/>
      <c r="M2" s="14"/>
    </row>
    <row r="3" spans="1:1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1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1:15" ht="61.5">
      <c r="A5" s="3" t="s">
        <v>38</v>
      </c>
      <c r="B5" s="3" t="s">
        <v>2</v>
      </c>
      <c r="C5" s="1"/>
      <c r="D5" s="19" t="s">
        <v>39</v>
      </c>
      <c r="E5" s="19" t="s">
        <v>40</v>
      </c>
      <c r="F5" s="19" t="s">
        <v>41</v>
      </c>
      <c r="G5" s="19" t="s">
        <v>42</v>
      </c>
      <c r="H5" s="19" t="s">
        <v>43</v>
      </c>
      <c r="I5" s="19" t="s">
        <v>44</v>
      </c>
      <c r="J5" s="19" t="s">
        <v>45</v>
      </c>
      <c r="K5" s="22" t="s">
        <v>46</v>
      </c>
      <c r="L5" s="21" t="s">
        <v>36</v>
      </c>
      <c r="M5" s="21" t="s">
        <v>47</v>
      </c>
      <c r="N5" s="21" t="s">
        <v>48</v>
      </c>
      <c r="O5" s="21"/>
    </row>
    <row r="6" spans="1:15" ht="36">
      <c r="A6" s="1"/>
      <c r="B6" s="10"/>
      <c r="C6" s="1"/>
      <c r="D6" s="32"/>
      <c r="E6" s="33"/>
      <c r="F6" s="33"/>
      <c r="G6" s="33"/>
      <c r="H6" s="33"/>
      <c r="I6" s="33"/>
      <c r="J6" s="34"/>
      <c r="K6" s="15"/>
      <c r="L6" s="1"/>
      <c r="M6" s="1"/>
      <c r="N6" s="1"/>
      <c r="O6" s="1"/>
    </row>
    <row r="7" spans="1:15" ht="46.5">
      <c r="A7" s="15">
        <v>1</v>
      </c>
      <c r="B7" s="15" t="s">
        <v>10</v>
      </c>
      <c r="C7" s="15"/>
      <c r="D7" s="28">
        <f ca="1">RANDBETWEEN(0,100)</f>
        <v>82</v>
      </c>
      <c r="E7" s="28">
        <f t="shared" ref="E7:J22" ca="1" si="0">RANDBETWEEN(0,100)</f>
        <v>41</v>
      </c>
      <c r="F7" s="28">
        <f t="shared" ca="1" si="0"/>
        <v>32</v>
      </c>
      <c r="G7" s="28">
        <f t="shared" ca="1" si="0"/>
        <v>96</v>
      </c>
      <c r="H7" s="28">
        <f t="shared" ca="1" si="0"/>
        <v>100</v>
      </c>
      <c r="I7" s="28">
        <f ca="1">RANDBETWEEN(0,100)</f>
        <v>22</v>
      </c>
      <c r="J7" s="28">
        <f t="shared" ca="1" si="0"/>
        <v>57</v>
      </c>
      <c r="K7" s="28">
        <f ca="1">SUM(D7:J7)</f>
        <v>430</v>
      </c>
      <c r="L7" s="24" t="str">
        <f ca="1">IF(K7&gt;80,"A1",IF(K7:K&gt;50,"B","FAILLED"))</f>
        <v>A1</v>
      </c>
      <c r="M7" s="20">
        <f ca="1">MAX(D7:J7)</f>
        <v>100</v>
      </c>
      <c r="N7" s="20">
        <f ca="1">MIN(D7:K7)</f>
        <v>22</v>
      </c>
      <c r="O7" s="1"/>
    </row>
    <row r="8" spans="1:15" ht="46.5">
      <c r="A8" s="15">
        <v>2</v>
      </c>
      <c r="B8" s="15" t="s">
        <v>11</v>
      </c>
      <c r="C8" s="15"/>
      <c r="D8" s="28">
        <f t="shared" ref="D8:J23" ca="1" si="1">RANDBETWEEN(0,100)</f>
        <v>61</v>
      </c>
      <c r="E8" s="28">
        <f t="shared" ca="1" si="0"/>
        <v>94</v>
      </c>
      <c r="F8" s="28">
        <f t="shared" ca="1" si="0"/>
        <v>91</v>
      </c>
      <c r="G8" s="28">
        <f t="shared" ca="1" si="0"/>
        <v>85</v>
      </c>
      <c r="H8" s="28">
        <f t="shared" ca="1" si="0"/>
        <v>64</v>
      </c>
      <c r="I8" s="28">
        <f t="shared" ca="1" si="0"/>
        <v>88</v>
      </c>
      <c r="J8" s="28">
        <f t="shared" ca="1" si="0"/>
        <v>68</v>
      </c>
      <c r="K8" s="28">
        <f t="shared" ref="K8:K23" ca="1" si="2">SUM(D8:J8)</f>
        <v>551</v>
      </c>
      <c r="L8" s="24" t="str">
        <f ca="1">IF(K8&gt;80,"A1",IF(K8:K&gt;50,"B","FAILLED"))</f>
        <v>A1</v>
      </c>
      <c r="M8" s="20">
        <f t="shared" ref="M8:M23" ca="1" si="3">MAX(D8:J8)</f>
        <v>94</v>
      </c>
      <c r="N8" s="20">
        <f t="shared" ref="N8:N23" ca="1" si="4">MIN(D8:K8)</f>
        <v>61</v>
      </c>
      <c r="O8" s="1"/>
    </row>
    <row r="9" spans="1:15" ht="46.5">
      <c r="A9" s="15">
        <v>3</v>
      </c>
      <c r="B9" s="15" t="s">
        <v>12</v>
      </c>
      <c r="C9" s="15"/>
      <c r="D9" s="28">
        <f t="shared" ca="1" si="1"/>
        <v>95</v>
      </c>
      <c r="E9" s="28">
        <f t="shared" ca="1" si="0"/>
        <v>31</v>
      </c>
      <c r="F9" s="28">
        <f t="shared" ca="1" si="0"/>
        <v>37</v>
      </c>
      <c r="G9" s="28">
        <f t="shared" ca="1" si="0"/>
        <v>97</v>
      </c>
      <c r="H9" s="28">
        <f t="shared" ca="1" si="0"/>
        <v>97</v>
      </c>
      <c r="I9" s="28">
        <f t="shared" ca="1" si="0"/>
        <v>69</v>
      </c>
      <c r="J9" s="28">
        <f t="shared" ca="1" si="0"/>
        <v>67</v>
      </c>
      <c r="K9" s="28">
        <f t="shared" ca="1" si="2"/>
        <v>493</v>
      </c>
      <c r="L9" s="24" t="str">
        <f ca="1">IF(K9&gt;80,"A1",IF(K9:K&gt;50,"B","FAILLED"))</f>
        <v>A1</v>
      </c>
      <c r="M9" s="20">
        <f t="shared" ca="1" si="3"/>
        <v>97</v>
      </c>
      <c r="N9" s="20">
        <f t="shared" ca="1" si="4"/>
        <v>31</v>
      </c>
      <c r="O9" s="1"/>
    </row>
    <row r="10" spans="1:15" ht="46.5">
      <c r="A10" s="15">
        <v>4</v>
      </c>
      <c r="B10" s="15" t="s">
        <v>13</v>
      </c>
      <c r="C10" s="15"/>
      <c r="D10" s="28">
        <f t="shared" ca="1" si="1"/>
        <v>1</v>
      </c>
      <c r="E10" s="28">
        <f t="shared" ca="1" si="0"/>
        <v>55</v>
      </c>
      <c r="F10" s="28">
        <f t="shared" ca="1" si="0"/>
        <v>88</v>
      </c>
      <c r="G10" s="28">
        <f t="shared" ca="1" si="0"/>
        <v>58</v>
      </c>
      <c r="H10" s="28">
        <f t="shared" ca="1" si="0"/>
        <v>51</v>
      </c>
      <c r="I10" s="28">
        <f t="shared" ca="1" si="0"/>
        <v>91</v>
      </c>
      <c r="J10" s="28">
        <f t="shared" ca="1" si="0"/>
        <v>35</v>
      </c>
      <c r="K10" s="28">
        <f t="shared" ca="1" si="2"/>
        <v>379</v>
      </c>
      <c r="L10" s="24" t="str">
        <f ca="1">IF(K10&gt;80,"A1",IF(K10:K&gt;50,"B","FAILLED"))</f>
        <v>A1</v>
      </c>
      <c r="M10" s="20">
        <f t="shared" ca="1" si="3"/>
        <v>91</v>
      </c>
      <c r="N10" s="20">
        <f t="shared" ca="1" si="4"/>
        <v>1</v>
      </c>
      <c r="O10" s="1"/>
    </row>
    <row r="11" spans="1:15" ht="46.5">
      <c r="A11" s="15">
        <v>5</v>
      </c>
      <c r="B11" s="15" t="s">
        <v>35</v>
      </c>
      <c r="C11" s="15"/>
      <c r="D11" s="28">
        <f t="shared" ca="1" si="1"/>
        <v>27</v>
      </c>
      <c r="E11" s="28">
        <f t="shared" ca="1" si="0"/>
        <v>69</v>
      </c>
      <c r="F11" s="28">
        <f t="shared" ca="1" si="0"/>
        <v>79</v>
      </c>
      <c r="G11" s="28">
        <f t="shared" ca="1" si="0"/>
        <v>91</v>
      </c>
      <c r="H11" s="28">
        <f t="shared" ca="1" si="0"/>
        <v>26</v>
      </c>
      <c r="I11" s="28">
        <f t="shared" ca="1" si="0"/>
        <v>36</v>
      </c>
      <c r="J11" s="28">
        <f t="shared" ca="1" si="0"/>
        <v>81</v>
      </c>
      <c r="K11" s="28">
        <f t="shared" ca="1" si="2"/>
        <v>409</v>
      </c>
      <c r="L11" s="24" t="str">
        <f ca="1">IF(K11&gt;80,"A1",IF(K11:K&gt;50,"B","FAILLED"))</f>
        <v>A1</v>
      </c>
      <c r="M11" s="20">
        <f t="shared" ca="1" si="3"/>
        <v>91</v>
      </c>
      <c r="N11" s="20">
        <f t="shared" ca="1" si="4"/>
        <v>26</v>
      </c>
      <c r="O11" s="1"/>
    </row>
    <row r="12" spans="1:15" ht="46.5">
      <c r="A12" s="15">
        <v>6</v>
      </c>
      <c r="B12" s="15" t="s">
        <v>15</v>
      </c>
      <c r="C12" s="15"/>
      <c r="D12" s="28">
        <f ca="1">RANDBETWEEN(0,100)</f>
        <v>51</v>
      </c>
      <c r="E12" s="28">
        <f t="shared" ca="1" si="0"/>
        <v>3</v>
      </c>
      <c r="F12" s="28">
        <f t="shared" ca="1" si="0"/>
        <v>26</v>
      </c>
      <c r="G12" s="28">
        <f t="shared" ca="1" si="0"/>
        <v>90</v>
      </c>
      <c r="H12" s="28">
        <f t="shared" ca="1" si="0"/>
        <v>42</v>
      </c>
      <c r="I12" s="28">
        <f t="shared" ca="1" si="0"/>
        <v>11</v>
      </c>
      <c r="J12" s="28">
        <f t="shared" ca="1" si="0"/>
        <v>88</v>
      </c>
      <c r="K12" s="28">
        <f t="shared" ca="1" si="2"/>
        <v>311</v>
      </c>
      <c r="L12" s="24" t="str">
        <f ca="1">IF(K12&gt;80,"A1",IF(K12:K&gt;50,"B","FAILLED"))</f>
        <v>A1</v>
      </c>
      <c r="M12" s="20">
        <f t="shared" ca="1" si="3"/>
        <v>90</v>
      </c>
      <c r="N12" s="20">
        <f t="shared" ca="1" si="4"/>
        <v>3</v>
      </c>
      <c r="O12" s="1"/>
    </row>
    <row r="13" spans="1:15" ht="46.5">
      <c r="A13" s="15">
        <v>7</v>
      </c>
      <c r="B13" s="15" t="s">
        <v>16</v>
      </c>
      <c r="C13" s="15"/>
      <c r="D13" s="28">
        <f t="shared" ca="1" si="1"/>
        <v>36</v>
      </c>
      <c r="E13" s="28">
        <f t="shared" ca="1" si="0"/>
        <v>19</v>
      </c>
      <c r="F13" s="28">
        <f t="shared" ca="1" si="0"/>
        <v>49</v>
      </c>
      <c r="G13" s="28">
        <f t="shared" ca="1" si="0"/>
        <v>47</v>
      </c>
      <c r="H13" s="28">
        <f t="shared" ca="1" si="0"/>
        <v>10</v>
      </c>
      <c r="I13" s="28">
        <f t="shared" ca="1" si="0"/>
        <v>86</v>
      </c>
      <c r="J13" s="28">
        <f t="shared" ca="1" si="0"/>
        <v>31</v>
      </c>
      <c r="K13" s="28">
        <f t="shared" ca="1" si="2"/>
        <v>278</v>
      </c>
      <c r="L13" s="24" t="str">
        <f ca="1">IF(K13&gt;80,"A1",IF(K13:K&gt;50,"B","FAILLED"))</f>
        <v>A1</v>
      </c>
      <c r="M13" s="20">
        <f t="shared" ca="1" si="3"/>
        <v>86</v>
      </c>
      <c r="N13" s="20">
        <f t="shared" ca="1" si="4"/>
        <v>10</v>
      </c>
      <c r="O13" s="1"/>
    </row>
    <row r="14" spans="1:15" ht="46.5">
      <c r="A14" s="15">
        <v>8</v>
      </c>
      <c r="B14" s="15" t="s">
        <v>34</v>
      </c>
      <c r="C14" s="15"/>
      <c r="D14" s="28">
        <f t="shared" ca="1" si="1"/>
        <v>91</v>
      </c>
      <c r="E14" s="28">
        <f t="shared" ca="1" si="0"/>
        <v>30</v>
      </c>
      <c r="F14" s="28">
        <f t="shared" ca="1" si="0"/>
        <v>63</v>
      </c>
      <c r="G14" s="28">
        <f t="shared" ca="1" si="0"/>
        <v>35</v>
      </c>
      <c r="H14" s="28">
        <f t="shared" ca="1" si="0"/>
        <v>59</v>
      </c>
      <c r="I14" s="28">
        <f t="shared" ca="1" si="0"/>
        <v>3</v>
      </c>
      <c r="J14" s="28">
        <f t="shared" ca="1" si="0"/>
        <v>85</v>
      </c>
      <c r="K14" s="28">
        <f t="shared" ca="1" si="2"/>
        <v>366</v>
      </c>
      <c r="L14" s="24" t="str">
        <f ca="1">IF(K14&gt;80,"A1",IF(K14:K&gt;50,"B","FAILLED"))</f>
        <v>A1</v>
      </c>
      <c r="M14" s="20">
        <f t="shared" ca="1" si="3"/>
        <v>91</v>
      </c>
      <c r="N14" s="20">
        <f t="shared" ca="1" si="4"/>
        <v>3</v>
      </c>
      <c r="O14" s="1"/>
    </row>
    <row r="15" spans="1:15" ht="46.5">
      <c r="A15" s="15">
        <v>9</v>
      </c>
      <c r="B15" s="15" t="s">
        <v>17</v>
      </c>
      <c r="C15" s="15"/>
      <c r="D15" s="28">
        <f t="shared" ca="1" si="1"/>
        <v>36</v>
      </c>
      <c r="E15" s="28">
        <f t="shared" ca="1" si="0"/>
        <v>84</v>
      </c>
      <c r="F15" s="28">
        <f t="shared" ca="1" si="0"/>
        <v>13</v>
      </c>
      <c r="G15" s="28">
        <f t="shared" ca="1" si="0"/>
        <v>50</v>
      </c>
      <c r="H15" s="28">
        <f t="shared" ca="1" si="0"/>
        <v>94</v>
      </c>
      <c r="I15" s="28">
        <f t="shared" ca="1" si="0"/>
        <v>81</v>
      </c>
      <c r="J15" s="28">
        <f t="shared" ca="1" si="0"/>
        <v>69</v>
      </c>
      <c r="K15" s="28">
        <f t="shared" ca="1" si="2"/>
        <v>427</v>
      </c>
      <c r="L15" s="24" t="str">
        <f ca="1">IF(K15&gt;80,"A1",IF(K15:K&gt;50,"B","FAILLED"))</f>
        <v>A1</v>
      </c>
      <c r="M15" s="20">
        <f t="shared" ca="1" si="3"/>
        <v>94</v>
      </c>
      <c r="N15" s="20">
        <f t="shared" ca="1" si="4"/>
        <v>13</v>
      </c>
      <c r="O15" s="1"/>
    </row>
    <row r="16" spans="1:15" ht="46.5">
      <c r="A16" s="15">
        <v>10</v>
      </c>
      <c r="B16" s="15" t="s">
        <v>18</v>
      </c>
      <c r="C16" s="15"/>
      <c r="D16" s="28">
        <f t="shared" ca="1" si="1"/>
        <v>4</v>
      </c>
      <c r="E16" s="28">
        <f t="shared" ca="1" si="0"/>
        <v>30</v>
      </c>
      <c r="F16" s="28">
        <f t="shared" ca="1" si="0"/>
        <v>78</v>
      </c>
      <c r="G16" s="28">
        <f t="shared" ca="1" si="0"/>
        <v>25</v>
      </c>
      <c r="H16" s="28">
        <f t="shared" ca="1" si="0"/>
        <v>86</v>
      </c>
      <c r="I16" s="28">
        <f t="shared" ca="1" si="0"/>
        <v>73</v>
      </c>
      <c r="J16" s="28">
        <f t="shared" ca="1" si="0"/>
        <v>35</v>
      </c>
      <c r="K16" s="28">
        <f t="shared" ca="1" si="2"/>
        <v>331</v>
      </c>
      <c r="L16" s="24" t="str">
        <f ca="1">IF(K16&gt;80,"A1",IF(K16:K&gt;50,"B","FAILLED"))</f>
        <v>A1</v>
      </c>
      <c r="M16" s="20">
        <f t="shared" ca="1" si="3"/>
        <v>86</v>
      </c>
      <c r="N16" s="20">
        <f t="shared" ca="1" si="4"/>
        <v>4</v>
      </c>
      <c r="O16" s="1"/>
    </row>
    <row r="17" spans="1:15" ht="46.5">
      <c r="A17" s="15">
        <v>11</v>
      </c>
      <c r="B17" s="15" t="s">
        <v>19</v>
      </c>
      <c r="C17" s="15"/>
      <c r="D17" s="28">
        <f t="shared" ca="1" si="1"/>
        <v>7</v>
      </c>
      <c r="E17" s="28">
        <f t="shared" ca="1" si="0"/>
        <v>63</v>
      </c>
      <c r="F17" s="28">
        <f t="shared" ca="1" si="0"/>
        <v>81</v>
      </c>
      <c r="G17" s="28">
        <f t="shared" ca="1" si="0"/>
        <v>8</v>
      </c>
      <c r="H17" s="28">
        <f t="shared" ca="1" si="0"/>
        <v>42</v>
      </c>
      <c r="I17" s="28">
        <f t="shared" ca="1" si="0"/>
        <v>90</v>
      </c>
      <c r="J17" s="28">
        <f t="shared" ca="1" si="0"/>
        <v>59</v>
      </c>
      <c r="K17" s="28">
        <f t="shared" ca="1" si="2"/>
        <v>350</v>
      </c>
      <c r="L17" s="24" t="str">
        <f ca="1">IF(K17&gt;80,"A1",IF(K17:K&gt;50,"B","FAILLED"))</f>
        <v>A1</v>
      </c>
      <c r="M17" s="20">
        <f t="shared" ca="1" si="3"/>
        <v>90</v>
      </c>
      <c r="N17" s="20">
        <f t="shared" ca="1" si="4"/>
        <v>7</v>
      </c>
      <c r="O17" s="1"/>
    </row>
    <row r="18" spans="1:15" ht="46.5">
      <c r="A18" s="15">
        <v>12</v>
      </c>
      <c r="B18" s="15" t="s">
        <v>20</v>
      </c>
      <c r="C18" s="15"/>
      <c r="D18" s="28">
        <f t="shared" ca="1" si="1"/>
        <v>37</v>
      </c>
      <c r="E18" s="28">
        <f t="shared" ca="1" si="0"/>
        <v>90</v>
      </c>
      <c r="F18" s="28">
        <f t="shared" ca="1" si="0"/>
        <v>78</v>
      </c>
      <c r="G18" s="28">
        <f t="shared" ca="1" si="0"/>
        <v>66</v>
      </c>
      <c r="H18" s="28">
        <f t="shared" ca="1" si="0"/>
        <v>31</v>
      </c>
      <c r="I18" s="28">
        <f t="shared" ca="1" si="0"/>
        <v>68</v>
      </c>
      <c r="J18" s="28">
        <f t="shared" ca="1" si="0"/>
        <v>39</v>
      </c>
      <c r="K18" s="28">
        <f t="shared" ca="1" si="2"/>
        <v>409</v>
      </c>
      <c r="L18" s="24" t="str">
        <f ca="1">IF(K18&gt;80,"A1",IF(K18:K&gt;50,"B","FAILLED"))</f>
        <v>A1</v>
      </c>
      <c r="M18" s="20">
        <f t="shared" ca="1" si="3"/>
        <v>90</v>
      </c>
      <c r="N18" s="20">
        <f t="shared" ca="1" si="4"/>
        <v>31</v>
      </c>
      <c r="O18" s="1"/>
    </row>
    <row r="19" spans="1:15" ht="46.5">
      <c r="A19" s="15">
        <v>13</v>
      </c>
      <c r="B19" s="15" t="s">
        <v>21</v>
      </c>
      <c r="C19" s="15"/>
      <c r="D19" s="28">
        <f t="shared" ca="1" si="1"/>
        <v>62</v>
      </c>
      <c r="E19" s="28">
        <f t="shared" ca="1" si="0"/>
        <v>13</v>
      </c>
      <c r="F19" s="28">
        <f t="shared" ca="1" si="0"/>
        <v>67</v>
      </c>
      <c r="G19" s="28">
        <f t="shared" ca="1" si="0"/>
        <v>56</v>
      </c>
      <c r="H19" s="28">
        <f t="shared" ca="1" si="0"/>
        <v>24</v>
      </c>
      <c r="I19" s="28">
        <f t="shared" ca="1" si="0"/>
        <v>31</v>
      </c>
      <c r="J19" s="28">
        <f t="shared" ca="1" si="0"/>
        <v>1</v>
      </c>
      <c r="K19" s="28">
        <f t="shared" ca="1" si="2"/>
        <v>254</v>
      </c>
      <c r="L19" s="24" t="str">
        <f ca="1">IF(K19&gt;80,"A1",IF(K19:K&gt;50,"B","FAILLED"))</f>
        <v>A1</v>
      </c>
      <c r="M19" s="20">
        <f t="shared" ca="1" si="3"/>
        <v>67</v>
      </c>
      <c r="N19" s="20">
        <f t="shared" ca="1" si="4"/>
        <v>1</v>
      </c>
      <c r="O19" s="1"/>
    </row>
    <row r="20" spans="1:15" ht="46.5">
      <c r="A20" s="15">
        <v>14</v>
      </c>
      <c r="B20" s="15" t="s">
        <v>22</v>
      </c>
      <c r="C20" s="15"/>
      <c r="D20" s="28">
        <f t="shared" ca="1" si="1"/>
        <v>70</v>
      </c>
      <c r="E20" s="28">
        <f t="shared" ca="1" si="0"/>
        <v>2</v>
      </c>
      <c r="F20" s="28">
        <f t="shared" ca="1" si="0"/>
        <v>91</v>
      </c>
      <c r="G20" s="28">
        <f t="shared" ca="1" si="0"/>
        <v>71</v>
      </c>
      <c r="H20" s="28">
        <f t="shared" ca="1" si="0"/>
        <v>22</v>
      </c>
      <c r="I20" s="28">
        <f t="shared" ca="1" si="0"/>
        <v>7</v>
      </c>
      <c r="J20" s="28">
        <f t="shared" ca="1" si="0"/>
        <v>42</v>
      </c>
      <c r="K20" s="28">
        <f t="shared" ca="1" si="2"/>
        <v>305</v>
      </c>
      <c r="L20" s="24" t="str">
        <f ca="1">IF(K20&gt;80,"A1",IF(K20:K&gt;50,"B","FAILLED"))</f>
        <v>A1</v>
      </c>
      <c r="M20" s="20">
        <f t="shared" ca="1" si="3"/>
        <v>91</v>
      </c>
      <c r="N20" s="20">
        <f t="shared" ca="1" si="4"/>
        <v>2</v>
      </c>
      <c r="O20" s="1"/>
    </row>
    <row r="21" spans="1:15" ht="46.5">
      <c r="A21" s="15">
        <v>15</v>
      </c>
      <c r="B21" s="15" t="s">
        <v>23</v>
      </c>
      <c r="C21" s="15"/>
      <c r="D21" s="28">
        <f t="shared" ca="1" si="1"/>
        <v>56</v>
      </c>
      <c r="E21" s="28">
        <f t="shared" ca="1" si="0"/>
        <v>84</v>
      </c>
      <c r="F21" s="28">
        <f t="shared" ca="1" si="0"/>
        <v>30</v>
      </c>
      <c r="G21" s="28">
        <f t="shared" ca="1" si="0"/>
        <v>0</v>
      </c>
      <c r="H21" s="28">
        <f t="shared" ca="1" si="0"/>
        <v>0</v>
      </c>
      <c r="I21" s="28">
        <f t="shared" ca="1" si="0"/>
        <v>37</v>
      </c>
      <c r="J21" s="28">
        <f t="shared" ca="1" si="0"/>
        <v>3</v>
      </c>
      <c r="K21" s="28">
        <f t="shared" ca="1" si="2"/>
        <v>210</v>
      </c>
      <c r="L21" s="24" t="str">
        <f ca="1">IF(K21&gt;80,"A1",IF(K21:K&gt;50,"B","FAILLED"))</f>
        <v>A1</v>
      </c>
      <c r="M21" s="20">
        <f t="shared" ca="1" si="3"/>
        <v>84</v>
      </c>
      <c r="N21" s="20">
        <f t="shared" ca="1" si="4"/>
        <v>0</v>
      </c>
      <c r="O21" s="1"/>
    </row>
    <row r="22" spans="1:15" ht="46.5">
      <c r="A22" s="15">
        <v>16</v>
      </c>
      <c r="B22" s="15" t="s">
        <v>24</v>
      </c>
      <c r="C22" s="15"/>
      <c r="D22" s="28">
        <f t="shared" ca="1" si="1"/>
        <v>46</v>
      </c>
      <c r="E22" s="28">
        <f t="shared" ca="1" si="0"/>
        <v>32</v>
      </c>
      <c r="F22" s="28">
        <f t="shared" ca="1" si="0"/>
        <v>68</v>
      </c>
      <c r="G22" s="28">
        <f t="shared" ca="1" si="0"/>
        <v>45</v>
      </c>
      <c r="H22" s="28">
        <f t="shared" ca="1" si="0"/>
        <v>23</v>
      </c>
      <c r="I22" s="28">
        <f t="shared" ca="1" si="0"/>
        <v>69</v>
      </c>
      <c r="J22" s="28">
        <f t="shared" ca="1" si="0"/>
        <v>5</v>
      </c>
      <c r="K22" s="28">
        <f t="shared" ca="1" si="2"/>
        <v>288</v>
      </c>
      <c r="L22" s="24" t="str">
        <f ca="1">IF(K22&gt;80,"A1",IF(K22:K&gt;50,"B","FAILLED"))</f>
        <v>A1</v>
      </c>
      <c r="M22" s="20">
        <f t="shared" ca="1" si="3"/>
        <v>69</v>
      </c>
      <c r="N22" s="20">
        <f t="shared" ca="1" si="4"/>
        <v>5</v>
      </c>
      <c r="O22" s="1"/>
    </row>
    <row r="23" spans="1:15" ht="46.5">
      <c r="A23" s="7">
        <v>17</v>
      </c>
      <c r="B23" s="15" t="s">
        <v>25</v>
      </c>
      <c r="C23" s="15"/>
      <c r="D23" s="28">
        <f t="shared" ca="1" si="1"/>
        <v>3</v>
      </c>
      <c r="E23" s="28">
        <f t="shared" ca="1" si="1"/>
        <v>11</v>
      </c>
      <c r="F23" s="28">
        <f t="shared" ca="1" si="1"/>
        <v>13</v>
      </c>
      <c r="G23" s="28">
        <f t="shared" ca="1" si="1"/>
        <v>87</v>
      </c>
      <c r="H23" s="28">
        <f t="shared" ca="1" si="1"/>
        <v>64</v>
      </c>
      <c r="I23" s="28">
        <f t="shared" ca="1" si="1"/>
        <v>53</v>
      </c>
      <c r="J23" s="28">
        <f t="shared" ca="1" si="1"/>
        <v>42</v>
      </c>
      <c r="K23" s="28">
        <f t="shared" ca="1" si="2"/>
        <v>273</v>
      </c>
      <c r="L23" s="24" t="str">
        <f ca="1">IF(K23&gt;80,"A1",IF(K23:K&gt;50,"B","FAILLED"))</f>
        <v>A1</v>
      </c>
      <c r="M23" s="20">
        <f t="shared" ca="1" si="3"/>
        <v>87</v>
      </c>
      <c r="N23" s="20">
        <f t="shared" ca="1" si="4"/>
        <v>3</v>
      </c>
      <c r="O23" s="1"/>
    </row>
  </sheetData>
  <mergeCells count="4">
    <mergeCell ref="A3:L4"/>
    <mergeCell ref="A2:C2"/>
    <mergeCell ref="H2:K2"/>
    <mergeCell ref="D6:J6"/>
  </mergeCells>
  <conditionalFormatting sqref="A7:B23">
    <cfRule type="dataBar" priority="2">
      <dataBar>
        <cfvo type="min" val="0"/>
        <cfvo type="max" val="0"/>
        <color rgb="FFFFB628"/>
      </dataBar>
    </cfRule>
  </conditionalFormatting>
  <conditionalFormatting sqref="D7:N23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U24"/>
  <sheetViews>
    <sheetView topLeftCell="B1" zoomScale="63" zoomScaleNormal="63" workbookViewId="0">
      <selection activeCell="R3" sqref="R3"/>
    </sheetView>
  </sheetViews>
  <sheetFormatPr defaultRowHeight="15"/>
  <cols>
    <col min="2" max="2" width="14.85546875" customWidth="1"/>
    <col min="3" max="3" width="16.140625" customWidth="1"/>
    <col min="4" max="4" width="16" customWidth="1"/>
    <col min="5" max="5" width="12.85546875" customWidth="1"/>
    <col min="6" max="6" width="16.140625" customWidth="1"/>
    <col min="7" max="11" width="16.28515625" customWidth="1"/>
    <col min="13" max="13" width="16.42578125" customWidth="1"/>
    <col min="15" max="16" width="16.42578125" customWidth="1"/>
    <col min="18" max="18" width="16.42578125" customWidth="1"/>
    <col min="19" max="21" width="16.28515625" customWidth="1"/>
  </cols>
  <sheetData>
    <row r="3" spans="1:21" ht="92.25">
      <c r="F3" s="36" t="s">
        <v>32</v>
      </c>
      <c r="G3" s="37"/>
      <c r="H3" s="37"/>
      <c r="I3" s="36" t="s">
        <v>49</v>
      </c>
      <c r="J3" s="37"/>
      <c r="K3" s="37"/>
      <c r="L3" s="35"/>
    </row>
    <row r="6" spans="1:21" ht="35.25">
      <c r="A6" s="10" t="s">
        <v>31</v>
      </c>
      <c r="B6" s="3" t="s">
        <v>33</v>
      </c>
      <c r="C6" s="3" t="s">
        <v>2</v>
      </c>
      <c r="D6" s="3" t="s">
        <v>3</v>
      </c>
      <c r="E6" s="3"/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/>
      <c r="M6" s="3" t="s">
        <v>26</v>
      </c>
      <c r="N6" s="3"/>
      <c r="O6" s="3" t="s">
        <v>28</v>
      </c>
      <c r="P6" s="3" t="s">
        <v>27</v>
      </c>
      <c r="Q6" s="3"/>
      <c r="R6" s="3" t="s">
        <v>29</v>
      </c>
      <c r="S6" s="3" t="s">
        <v>30</v>
      </c>
      <c r="T6" s="3" t="s">
        <v>32</v>
      </c>
      <c r="U6" s="1"/>
    </row>
    <row r="7" spans="1:21" ht="23.25">
      <c r="A7" s="2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6.25">
      <c r="A8" s="2">
        <v>2</v>
      </c>
      <c r="B8" s="7">
        <v>1</v>
      </c>
      <c r="C8" s="7" t="s">
        <v>10</v>
      </c>
      <c r="D8" s="7">
        <v>1001</v>
      </c>
      <c r="E8" s="7"/>
      <c r="F8" s="7">
        <f ca="1">RANDBETWEEN(0,100)</f>
        <v>79</v>
      </c>
      <c r="G8" s="7">
        <f t="shared" ref="G8:K23" ca="1" si="0">RANDBETWEEN(0,100)</f>
        <v>52</v>
      </c>
      <c r="H8" s="7">
        <f t="shared" ca="1" si="0"/>
        <v>16</v>
      </c>
      <c r="I8" s="7">
        <f t="shared" ca="1" si="0"/>
        <v>45</v>
      </c>
      <c r="J8" s="7">
        <f t="shared" ca="1" si="0"/>
        <v>12</v>
      </c>
      <c r="K8" s="7">
        <f t="shared" ca="1" si="0"/>
        <v>48</v>
      </c>
      <c r="L8" s="7"/>
      <c r="M8" s="7">
        <f ca="1">SUM(F8:K8)</f>
        <v>252</v>
      </c>
      <c r="N8" s="7"/>
      <c r="O8" s="7">
        <v>500</v>
      </c>
      <c r="P8" s="7">
        <f ca="1">M8*100/O8</f>
        <v>50.4</v>
      </c>
      <c r="Q8" s="12"/>
      <c r="R8" s="12" t="str">
        <f ca="1">IF(P8&gt;50,"PASS", F8&gt;"FAIILED")</f>
        <v>PASS</v>
      </c>
      <c r="S8" s="7" t="str">
        <f ca="1">IF(P12&gt;70,"A1",IF(R12&gt;50,"B","FAILLED"))</f>
        <v>B</v>
      </c>
      <c r="T8" s="11">
        <f ca="1">AVERAGEA(F8:M8)</f>
        <v>72</v>
      </c>
      <c r="U8" s="1" t="s">
        <v>33</v>
      </c>
    </row>
    <row r="9" spans="1:21" ht="26.25">
      <c r="A9" s="2">
        <v>3</v>
      </c>
      <c r="B9" s="7">
        <v>2</v>
      </c>
      <c r="C9" s="7" t="s">
        <v>11</v>
      </c>
      <c r="D9" s="7">
        <v>1002</v>
      </c>
      <c r="E9" s="7"/>
      <c r="F9" s="7">
        <f t="shared" ref="F9:K24" ca="1" si="1">RANDBETWEEN(0,100)</f>
        <v>80</v>
      </c>
      <c r="G9" s="7">
        <f t="shared" ca="1" si="0"/>
        <v>1</v>
      </c>
      <c r="H9" s="7">
        <f t="shared" ca="1" si="0"/>
        <v>52</v>
      </c>
      <c r="I9" s="7">
        <f t="shared" ca="1" si="0"/>
        <v>87</v>
      </c>
      <c r="J9" s="7">
        <f t="shared" ca="1" si="0"/>
        <v>63</v>
      </c>
      <c r="K9" s="7">
        <f t="shared" ca="1" si="0"/>
        <v>19</v>
      </c>
      <c r="L9" s="7"/>
      <c r="M9" s="7">
        <f t="shared" ref="M9:M24" ca="1" si="2">SUM(F9:K9)</f>
        <v>302</v>
      </c>
      <c r="N9" s="7"/>
      <c r="O9" s="7">
        <v>500</v>
      </c>
      <c r="P9" s="7">
        <f t="shared" ref="P9:P24" ca="1" si="3">M9*100/O9</f>
        <v>60.4</v>
      </c>
      <c r="Q9" s="12"/>
      <c r="R9" s="12" t="str">
        <f t="shared" ref="R9:R24" ca="1" si="4">IF(P9&gt;50,"PASS", F9&gt;"FAIILED")</f>
        <v>PASS</v>
      </c>
      <c r="S9" s="7" t="str">
        <f t="shared" ref="S9:S23" ca="1" si="5">IF(P13&gt;70,"A1",IF(R13&gt;50,"B","FAILLED"))</f>
        <v>B</v>
      </c>
      <c r="T9" s="11">
        <f t="shared" ref="T9:T24" ca="1" si="6">AVERAGEA(F9:M9)</f>
        <v>86.285714285714292</v>
      </c>
      <c r="U9" s="1"/>
    </row>
    <row r="10" spans="1:21" ht="26.25">
      <c r="A10" s="2">
        <v>4</v>
      </c>
      <c r="B10" s="7">
        <v>3</v>
      </c>
      <c r="C10" s="7" t="s">
        <v>12</v>
      </c>
      <c r="D10" s="7">
        <v>1003</v>
      </c>
      <c r="E10" s="7"/>
      <c r="F10" s="7">
        <f t="shared" ca="1" si="1"/>
        <v>20</v>
      </c>
      <c r="G10" s="7">
        <f t="shared" ca="1" si="0"/>
        <v>7</v>
      </c>
      <c r="H10" s="7">
        <f t="shared" ca="1" si="0"/>
        <v>18</v>
      </c>
      <c r="I10" s="7">
        <f t="shared" ca="1" si="0"/>
        <v>61</v>
      </c>
      <c r="J10" s="7">
        <f t="shared" ca="1" si="0"/>
        <v>53</v>
      </c>
      <c r="K10" s="7">
        <f t="shared" ca="1" si="0"/>
        <v>16</v>
      </c>
      <c r="L10" s="7"/>
      <c r="M10" s="7">
        <f t="shared" ca="1" si="2"/>
        <v>175</v>
      </c>
      <c r="N10" s="7"/>
      <c r="O10" s="7">
        <v>500</v>
      </c>
      <c r="P10" s="7">
        <f t="shared" ca="1" si="3"/>
        <v>35</v>
      </c>
      <c r="Q10" s="12"/>
      <c r="R10" s="12" t="b">
        <f t="shared" ca="1" si="4"/>
        <v>0</v>
      </c>
      <c r="S10" s="7" t="str">
        <f t="shared" ca="1" si="5"/>
        <v>B</v>
      </c>
      <c r="T10" s="11">
        <f t="shared" ca="1" si="6"/>
        <v>50</v>
      </c>
      <c r="U10" s="1"/>
    </row>
    <row r="11" spans="1:21" ht="26.25">
      <c r="A11" s="2">
        <v>5</v>
      </c>
      <c r="B11" s="7">
        <v>4</v>
      </c>
      <c r="C11" s="7" t="s">
        <v>13</v>
      </c>
      <c r="D11" s="7">
        <v>1004</v>
      </c>
      <c r="E11" s="7"/>
      <c r="F11" s="7">
        <f t="shared" ca="1" si="1"/>
        <v>79</v>
      </c>
      <c r="G11" s="7">
        <f t="shared" ca="1" si="0"/>
        <v>11</v>
      </c>
      <c r="H11" s="7">
        <f t="shared" ca="1" si="0"/>
        <v>29</v>
      </c>
      <c r="I11" s="7">
        <f t="shared" ca="1" si="0"/>
        <v>38</v>
      </c>
      <c r="J11" s="7">
        <f t="shared" ca="1" si="0"/>
        <v>25</v>
      </c>
      <c r="K11" s="7">
        <f t="shared" ca="1" si="0"/>
        <v>3</v>
      </c>
      <c r="L11" s="7"/>
      <c r="M11" s="7">
        <f t="shared" ca="1" si="2"/>
        <v>185</v>
      </c>
      <c r="N11" s="7"/>
      <c r="O11" s="7">
        <v>500</v>
      </c>
      <c r="P11" s="7">
        <f t="shared" ca="1" si="3"/>
        <v>37</v>
      </c>
      <c r="Q11" s="12"/>
      <c r="R11" s="12" t="b">
        <f t="shared" ca="1" si="4"/>
        <v>0</v>
      </c>
      <c r="S11" s="7" t="str">
        <f t="shared" ca="1" si="5"/>
        <v>B</v>
      </c>
      <c r="T11" s="11">
        <f t="shared" ca="1" si="6"/>
        <v>52.857142857142854</v>
      </c>
      <c r="U11" s="1"/>
    </row>
    <row r="12" spans="1:21" ht="26.25">
      <c r="A12" s="2">
        <v>6</v>
      </c>
      <c r="B12" s="7">
        <v>5</v>
      </c>
      <c r="C12" s="7" t="s">
        <v>35</v>
      </c>
      <c r="D12" s="7">
        <v>1005</v>
      </c>
      <c r="E12" s="7"/>
      <c r="F12" s="7">
        <f t="shared" ca="1" si="1"/>
        <v>16</v>
      </c>
      <c r="G12" s="7">
        <f t="shared" ca="1" si="0"/>
        <v>67</v>
      </c>
      <c r="H12" s="7">
        <f t="shared" ca="1" si="0"/>
        <v>68</v>
      </c>
      <c r="I12" s="7">
        <f t="shared" ca="1" si="0"/>
        <v>83</v>
      </c>
      <c r="J12" s="7">
        <f t="shared" ca="1" si="0"/>
        <v>95</v>
      </c>
      <c r="K12" s="7">
        <f t="shared" ca="1" si="0"/>
        <v>2</v>
      </c>
      <c r="L12" s="7"/>
      <c r="M12" s="7">
        <f t="shared" ca="1" si="2"/>
        <v>331</v>
      </c>
      <c r="N12" s="7"/>
      <c r="O12" s="7">
        <v>500</v>
      </c>
      <c r="P12" s="7">
        <f t="shared" ca="1" si="3"/>
        <v>66.2</v>
      </c>
      <c r="Q12" s="12"/>
      <c r="R12" s="12" t="str">
        <f t="shared" ca="1" si="4"/>
        <v>PASS</v>
      </c>
      <c r="S12" s="7" t="str">
        <f t="shared" ca="1" si="5"/>
        <v>B</v>
      </c>
      <c r="T12" s="11">
        <f t="shared" ca="1" si="6"/>
        <v>94.571428571428569</v>
      </c>
      <c r="U12" s="1"/>
    </row>
    <row r="13" spans="1:21" ht="26.25">
      <c r="A13" s="2">
        <v>7</v>
      </c>
      <c r="B13" s="7">
        <v>6</v>
      </c>
      <c r="C13" s="7" t="s">
        <v>15</v>
      </c>
      <c r="D13" s="7">
        <v>1006</v>
      </c>
      <c r="E13" s="7"/>
      <c r="F13" s="7">
        <f t="shared" ca="1" si="1"/>
        <v>48</v>
      </c>
      <c r="G13" s="7">
        <f t="shared" ca="1" si="0"/>
        <v>86</v>
      </c>
      <c r="H13" s="7">
        <f t="shared" ca="1" si="0"/>
        <v>44</v>
      </c>
      <c r="I13" s="7">
        <f t="shared" ca="1" si="0"/>
        <v>41</v>
      </c>
      <c r="J13" s="7">
        <f t="shared" ca="1" si="0"/>
        <v>68</v>
      </c>
      <c r="K13" s="7">
        <f t="shared" ca="1" si="0"/>
        <v>32</v>
      </c>
      <c r="L13" s="7"/>
      <c r="M13" s="7">
        <f t="shared" ca="1" si="2"/>
        <v>319</v>
      </c>
      <c r="N13" s="7"/>
      <c r="O13" s="7">
        <v>500</v>
      </c>
      <c r="P13" s="7">
        <f t="shared" ca="1" si="3"/>
        <v>63.8</v>
      </c>
      <c r="Q13" s="13"/>
      <c r="R13" s="12" t="str">
        <f t="shared" ca="1" si="4"/>
        <v>PASS</v>
      </c>
      <c r="S13" s="7" t="str">
        <f t="shared" ca="1" si="5"/>
        <v>B</v>
      </c>
      <c r="T13" s="11">
        <f t="shared" ca="1" si="6"/>
        <v>91.142857142857139</v>
      </c>
      <c r="U13" s="1"/>
    </row>
    <row r="14" spans="1:21" ht="23.25" customHeight="1">
      <c r="A14" s="2">
        <v>8</v>
      </c>
      <c r="B14" s="7">
        <v>7</v>
      </c>
      <c r="C14" s="7" t="s">
        <v>16</v>
      </c>
      <c r="D14" s="7">
        <v>1007</v>
      </c>
      <c r="E14" s="7"/>
      <c r="F14" s="7">
        <f t="shared" ca="1" si="1"/>
        <v>68</v>
      </c>
      <c r="G14" s="7">
        <f t="shared" ca="1" si="0"/>
        <v>23</v>
      </c>
      <c r="H14" s="7">
        <f t="shared" ca="1" si="0"/>
        <v>13</v>
      </c>
      <c r="I14" s="7">
        <f t="shared" ca="1" si="0"/>
        <v>23</v>
      </c>
      <c r="J14" s="7">
        <f t="shared" ca="1" si="0"/>
        <v>75</v>
      </c>
      <c r="K14" s="7">
        <f t="shared" ca="1" si="0"/>
        <v>35</v>
      </c>
      <c r="L14" s="7"/>
      <c r="M14" s="7">
        <f t="shared" ca="1" si="2"/>
        <v>237</v>
      </c>
      <c r="N14" s="7"/>
      <c r="O14" s="7">
        <v>500</v>
      </c>
      <c r="P14" s="7">
        <f t="shared" ca="1" si="3"/>
        <v>47.4</v>
      </c>
      <c r="Q14" s="12"/>
      <c r="R14" s="12" t="b">
        <f t="shared" ca="1" si="4"/>
        <v>0</v>
      </c>
      <c r="S14" s="7" t="str">
        <f t="shared" ca="1" si="5"/>
        <v>B</v>
      </c>
      <c r="T14" s="11">
        <f t="shared" ca="1" si="6"/>
        <v>67.714285714285708</v>
      </c>
      <c r="U14" s="1"/>
    </row>
    <row r="15" spans="1:21" ht="23.25" customHeight="1">
      <c r="A15" s="2">
        <v>9</v>
      </c>
      <c r="B15" s="7">
        <v>8</v>
      </c>
      <c r="C15" s="7" t="s">
        <v>34</v>
      </c>
      <c r="D15" s="7">
        <v>1008</v>
      </c>
      <c r="E15" s="7"/>
      <c r="F15" s="7">
        <f t="shared" ca="1" si="1"/>
        <v>32</v>
      </c>
      <c r="G15" s="7">
        <v>27</v>
      </c>
      <c r="H15" s="7">
        <f t="shared" ca="1" si="0"/>
        <v>4</v>
      </c>
      <c r="I15" s="7">
        <f t="shared" ca="1" si="0"/>
        <v>87</v>
      </c>
      <c r="J15" s="7">
        <f t="shared" ca="1" si="0"/>
        <v>45</v>
      </c>
      <c r="K15" s="7">
        <f t="shared" ca="1" si="0"/>
        <v>96</v>
      </c>
      <c r="L15" s="7"/>
      <c r="M15" s="7">
        <f t="shared" ca="1" si="2"/>
        <v>291</v>
      </c>
      <c r="N15" s="7"/>
      <c r="O15" s="7">
        <v>500</v>
      </c>
      <c r="P15" s="7">
        <f t="shared" ca="1" si="3"/>
        <v>58.2</v>
      </c>
      <c r="Q15" s="12"/>
      <c r="R15" s="12" t="str">
        <f t="shared" ca="1" si="4"/>
        <v>PASS</v>
      </c>
      <c r="S15" s="7" t="str">
        <f t="shared" ca="1" si="5"/>
        <v>B</v>
      </c>
      <c r="T15" s="11">
        <f t="shared" ca="1" si="6"/>
        <v>83.142857142857139</v>
      </c>
      <c r="U15" s="1"/>
    </row>
    <row r="16" spans="1:21" ht="23.25" customHeight="1">
      <c r="A16" s="2">
        <v>10</v>
      </c>
      <c r="B16" s="7">
        <v>9</v>
      </c>
      <c r="C16" s="7" t="s">
        <v>17</v>
      </c>
      <c r="D16" s="7">
        <v>1009</v>
      </c>
      <c r="E16" s="7"/>
      <c r="F16" s="7">
        <f t="shared" ca="1" si="1"/>
        <v>58</v>
      </c>
      <c r="G16" s="7">
        <f t="shared" ca="1" si="0"/>
        <v>16</v>
      </c>
      <c r="H16" s="7">
        <f t="shared" ca="1" si="0"/>
        <v>93</v>
      </c>
      <c r="I16" s="7">
        <f t="shared" ca="1" si="0"/>
        <v>92</v>
      </c>
      <c r="J16" s="7">
        <f t="shared" ca="1" si="0"/>
        <v>30</v>
      </c>
      <c r="K16" s="7">
        <f t="shared" ca="1" si="0"/>
        <v>8</v>
      </c>
      <c r="L16" s="7"/>
      <c r="M16" s="7">
        <f t="shared" ca="1" si="2"/>
        <v>297</v>
      </c>
      <c r="N16" s="7"/>
      <c r="O16" s="7">
        <v>500</v>
      </c>
      <c r="P16" s="7">
        <f t="shared" ca="1" si="3"/>
        <v>59.4</v>
      </c>
      <c r="Q16" s="12"/>
      <c r="R16" s="12" t="str">
        <f t="shared" ca="1" si="4"/>
        <v>PASS</v>
      </c>
      <c r="S16" s="7" t="str">
        <f t="shared" ca="1" si="5"/>
        <v>B</v>
      </c>
      <c r="T16" s="11">
        <f t="shared" ca="1" si="6"/>
        <v>84.857142857142861</v>
      </c>
      <c r="U16" s="1"/>
    </row>
    <row r="17" spans="1:21" ht="23.25" customHeight="1">
      <c r="A17" s="2">
        <v>11</v>
      </c>
      <c r="B17" s="7">
        <v>10</v>
      </c>
      <c r="C17" s="7" t="s">
        <v>18</v>
      </c>
      <c r="D17" s="7">
        <v>1010</v>
      </c>
      <c r="E17" s="7"/>
      <c r="F17" s="7">
        <f t="shared" ca="1" si="1"/>
        <v>60</v>
      </c>
      <c r="G17" s="7">
        <f t="shared" ca="1" si="0"/>
        <v>35</v>
      </c>
      <c r="H17" s="7">
        <f t="shared" ca="1" si="0"/>
        <v>48</v>
      </c>
      <c r="I17" s="7">
        <f t="shared" ca="1" si="0"/>
        <v>15</v>
      </c>
      <c r="J17" s="7">
        <f t="shared" ca="1" si="0"/>
        <v>82</v>
      </c>
      <c r="K17" s="7">
        <f t="shared" ca="1" si="0"/>
        <v>6</v>
      </c>
      <c r="L17" s="7"/>
      <c r="M17" s="7">
        <f t="shared" ca="1" si="2"/>
        <v>246</v>
      </c>
      <c r="N17" s="7"/>
      <c r="O17" s="7">
        <v>500</v>
      </c>
      <c r="P17" s="7">
        <f t="shared" ca="1" si="3"/>
        <v>49.2</v>
      </c>
      <c r="Q17" s="12"/>
      <c r="R17" s="12" t="b">
        <f t="shared" ca="1" si="4"/>
        <v>0</v>
      </c>
      <c r="S17" s="7" t="str">
        <f t="shared" ca="1" si="5"/>
        <v>B</v>
      </c>
      <c r="T17" s="11">
        <f t="shared" ca="1" si="6"/>
        <v>70.285714285714292</v>
      </c>
      <c r="U17" s="1"/>
    </row>
    <row r="18" spans="1:21" ht="23.25" customHeight="1">
      <c r="A18" s="2">
        <v>12</v>
      </c>
      <c r="B18" s="7">
        <v>11</v>
      </c>
      <c r="C18" s="7" t="s">
        <v>19</v>
      </c>
      <c r="D18" s="7">
        <v>1011</v>
      </c>
      <c r="E18" s="7"/>
      <c r="F18" s="7">
        <f t="shared" ca="1" si="1"/>
        <v>70</v>
      </c>
      <c r="G18" s="7">
        <f t="shared" ca="1" si="0"/>
        <v>70</v>
      </c>
      <c r="H18" s="7">
        <f t="shared" ca="1" si="0"/>
        <v>20</v>
      </c>
      <c r="I18" s="7">
        <f t="shared" ca="1" si="0"/>
        <v>8</v>
      </c>
      <c r="J18" s="7">
        <f t="shared" ca="1" si="0"/>
        <v>95</v>
      </c>
      <c r="K18" s="7">
        <f t="shared" ca="1" si="0"/>
        <v>47</v>
      </c>
      <c r="L18" s="7"/>
      <c r="M18" s="7">
        <f t="shared" ca="1" si="2"/>
        <v>310</v>
      </c>
      <c r="N18" s="7"/>
      <c r="O18" s="7">
        <v>500</v>
      </c>
      <c r="P18" s="7">
        <f t="shared" ca="1" si="3"/>
        <v>62</v>
      </c>
      <c r="Q18" s="12"/>
      <c r="R18" s="12" t="str">
        <f t="shared" ca="1" si="4"/>
        <v>PASS</v>
      </c>
      <c r="S18" s="7" t="str">
        <f t="shared" ca="1" si="5"/>
        <v>B</v>
      </c>
      <c r="T18" s="11">
        <f t="shared" ca="1" si="6"/>
        <v>88.571428571428569</v>
      </c>
      <c r="U18" s="1"/>
    </row>
    <row r="19" spans="1:21" ht="23.25" customHeight="1">
      <c r="A19" s="2">
        <v>13</v>
      </c>
      <c r="B19" s="7">
        <v>12</v>
      </c>
      <c r="C19" s="7" t="s">
        <v>20</v>
      </c>
      <c r="D19" s="7">
        <v>1012</v>
      </c>
      <c r="E19" s="7"/>
      <c r="F19" s="7">
        <f t="shared" ca="1" si="1"/>
        <v>100</v>
      </c>
      <c r="G19" s="7">
        <f t="shared" ca="1" si="0"/>
        <v>36</v>
      </c>
      <c r="H19" s="7">
        <f t="shared" ca="1" si="0"/>
        <v>23</v>
      </c>
      <c r="I19" s="7">
        <f t="shared" ca="1" si="0"/>
        <v>75</v>
      </c>
      <c r="J19" s="7">
        <f t="shared" ca="1" si="0"/>
        <v>12</v>
      </c>
      <c r="K19" s="7">
        <f t="shared" ca="1" si="0"/>
        <v>31</v>
      </c>
      <c r="L19" s="7"/>
      <c r="M19" s="7">
        <f t="shared" ca="1" si="2"/>
        <v>277</v>
      </c>
      <c r="N19" s="7"/>
      <c r="O19" s="7">
        <v>500</v>
      </c>
      <c r="P19" s="7">
        <f t="shared" ca="1" si="3"/>
        <v>55.4</v>
      </c>
      <c r="Q19" s="12"/>
      <c r="R19" s="12" t="str">
        <f t="shared" ca="1" si="4"/>
        <v>PASS</v>
      </c>
      <c r="S19" s="7" t="str">
        <f t="shared" ca="1" si="5"/>
        <v>B</v>
      </c>
      <c r="T19" s="11">
        <f t="shared" ca="1" si="6"/>
        <v>79.142857142857139</v>
      </c>
      <c r="U19" s="1"/>
    </row>
    <row r="20" spans="1:21" ht="23.25" customHeight="1">
      <c r="A20" s="2">
        <v>14</v>
      </c>
      <c r="B20" s="7">
        <v>13</v>
      </c>
      <c r="C20" s="7" t="s">
        <v>21</v>
      </c>
      <c r="D20" s="7">
        <v>1013</v>
      </c>
      <c r="E20" s="7"/>
      <c r="F20" s="7">
        <f t="shared" ca="1" si="1"/>
        <v>7</v>
      </c>
      <c r="G20" s="7">
        <f t="shared" ca="1" si="0"/>
        <v>24</v>
      </c>
      <c r="H20" s="7">
        <f t="shared" ca="1" si="0"/>
        <v>80</v>
      </c>
      <c r="I20" s="7">
        <f t="shared" ca="1" si="0"/>
        <v>62</v>
      </c>
      <c r="J20" s="7">
        <f t="shared" ca="1" si="0"/>
        <v>66</v>
      </c>
      <c r="K20" s="7">
        <f t="shared" ca="1" si="0"/>
        <v>29</v>
      </c>
      <c r="L20" s="7"/>
      <c r="M20" s="7">
        <f t="shared" ca="1" si="2"/>
        <v>268</v>
      </c>
      <c r="N20" s="7"/>
      <c r="O20" s="7">
        <v>500</v>
      </c>
      <c r="P20" s="7">
        <f t="shared" ca="1" si="3"/>
        <v>53.6</v>
      </c>
      <c r="Q20" s="12"/>
      <c r="R20" s="12" t="str">
        <f t="shared" ca="1" si="4"/>
        <v>PASS</v>
      </c>
      <c r="S20" s="7" t="str">
        <f t="shared" ca="1" si="5"/>
        <v>A1</v>
      </c>
      <c r="T20" s="11">
        <f t="shared" ca="1" si="6"/>
        <v>76.571428571428569</v>
      </c>
      <c r="U20" s="1"/>
    </row>
    <row r="21" spans="1:21" ht="26.25" customHeight="1">
      <c r="A21" s="2">
        <v>15</v>
      </c>
      <c r="B21" s="7">
        <v>14</v>
      </c>
      <c r="C21" s="7" t="s">
        <v>22</v>
      </c>
      <c r="D21" s="7">
        <v>1014</v>
      </c>
      <c r="E21" s="7"/>
      <c r="F21" s="7">
        <f t="shared" ca="1" si="1"/>
        <v>2</v>
      </c>
      <c r="G21" s="7">
        <f t="shared" ca="1" si="0"/>
        <v>35</v>
      </c>
      <c r="H21" s="7">
        <f t="shared" ca="1" si="0"/>
        <v>53</v>
      </c>
      <c r="I21" s="7">
        <f t="shared" ca="1" si="0"/>
        <v>25</v>
      </c>
      <c r="J21" s="7">
        <f t="shared" ca="1" si="0"/>
        <v>39</v>
      </c>
      <c r="K21" s="7">
        <f t="shared" ca="1" si="0"/>
        <v>15</v>
      </c>
      <c r="L21" s="7"/>
      <c r="M21" s="7">
        <f t="shared" ca="1" si="2"/>
        <v>169</v>
      </c>
      <c r="N21" s="7"/>
      <c r="O21" s="7">
        <v>500</v>
      </c>
      <c r="P21" s="7">
        <f t="shared" ca="1" si="3"/>
        <v>33.799999999999997</v>
      </c>
      <c r="Q21" s="12"/>
      <c r="R21" s="12" t="b">
        <f t="shared" ca="1" si="4"/>
        <v>0</v>
      </c>
      <c r="S21" s="7" t="str">
        <f t="shared" si="5"/>
        <v>FAILLED</v>
      </c>
      <c r="T21" s="11">
        <f t="shared" ca="1" si="6"/>
        <v>48.285714285714285</v>
      </c>
      <c r="U21" s="1"/>
    </row>
    <row r="22" spans="1:21" ht="26.25">
      <c r="A22" s="2">
        <v>16</v>
      </c>
      <c r="B22" s="7">
        <v>15</v>
      </c>
      <c r="C22" s="7" t="s">
        <v>23</v>
      </c>
      <c r="D22" s="7">
        <v>1015</v>
      </c>
      <c r="E22" s="7"/>
      <c r="F22" s="7">
        <f t="shared" ca="1" si="1"/>
        <v>24</v>
      </c>
      <c r="G22" s="7">
        <f t="shared" ca="1" si="0"/>
        <v>35</v>
      </c>
      <c r="H22" s="7">
        <f t="shared" ca="1" si="0"/>
        <v>48</v>
      </c>
      <c r="I22" s="7">
        <f t="shared" ca="1" si="0"/>
        <v>60</v>
      </c>
      <c r="J22" s="7">
        <f t="shared" ca="1" si="0"/>
        <v>3</v>
      </c>
      <c r="K22" s="7">
        <f t="shared" ca="1" si="0"/>
        <v>88</v>
      </c>
      <c r="L22" s="7"/>
      <c r="M22" s="7">
        <f t="shared" ca="1" si="2"/>
        <v>258</v>
      </c>
      <c r="N22" s="7"/>
      <c r="O22" s="7">
        <v>500</v>
      </c>
      <c r="P22" s="7">
        <f t="shared" ca="1" si="3"/>
        <v>51.6</v>
      </c>
      <c r="Q22" s="7"/>
      <c r="R22" s="12" t="str">
        <f t="shared" ca="1" si="4"/>
        <v>PASS</v>
      </c>
      <c r="S22" s="7" t="str">
        <f t="shared" si="5"/>
        <v>FAILLED</v>
      </c>
      <c r="T22" s="11">
        <f t="shared" ca="1" si="6"/>
        <v>73.714285714285708</v>
      </c>
      <c r="U22" s="1"/>
    </row>
    <row r="23" spans="1:21" ht="26.25">
      <c r="A23" s="2">
        <v>17</v>
      </c>
      <c r="B23" s="7">
        <v>16</v>
      </c>
      <c r="C23" s="7" t="s">
        <v>24</v>
      </c>
      <c r="D23" s="7">
        <v>1016</v>
      </c>
      <c r="E23" s="7"/>
      <c r="F23" s="7">
        <f t="shared" ca="1" si="1"/>
        <v>85</v>
      </c>
      <c r="G23" s="7">
        <f t="shared" ca="1" si="0"/>
        <v>48</v>
      </c>
      <c r="H23" s="7">
        <f t="shared" ca="1" si="0"/>
        <v>72</v>
      </c>
      <c r="I23" s="7">
        <f t="shared" ca="1" si="0"/>
        <v>35</v>
      </c>
      <c r="J23" s="7">
        <f t="shared" ca="1" si="0"/>
        <v>18</v>
      </c>
      <c r="K23" s="7">
        <f t="shared" ca="1" si="0"/>
        <v>74</v>
      </c>
      <c r="L23" s="7"/>
      <c r="M23" s="7">
        <f t="shared" ca="1" si="2"/>
        <v>332</v>
      </c>
      <c r="N23" s="7"/>
      <c r="O23" s="7">
        <v>500</v>
      </c>
      <c r="P23" s="7">
        <f t="shared" ca="1" si="3"/>
        <v>66.400000000000006</v>
      </c>
      <c r="Q23" s="7"/>
      <c r="R23" s="12" t="str">
        <f t="shared" ca="1" si="4"/>
        <v>PASS</v>
      </c>
      <c r="S23" s="7" t="str">
        <f t="shared" si="5"/>
        <v>FAILLED</v>
      </c>
      <c r="T23" s="11">
        <f t="shared" ca="1" si="6"/>
        <v>94.857142857142861</v>
      </c>
      <c r="U23" s="1"/>
    </row>
    <row r="24" spans="1:21" ht="26.25">
      <c r="A24" s="2">
        <v>18</v>
      </c>
      <c r="B24" s="7">
        <v>17</v>
      </c>
      <c r="C24" s="7" t="s">
        <v>25</v>
      </c>
      <c r="D24" s="7">
        <v>1017</v>
      </c>
      <c r="E24" s="7"/>
      <c r="F24" s="7">
        <f t="shared" ca="1" si="1"/>
        <v>43</v>
      </c>
      <c r="G24" s="7">
        <f t="shared" ca="1" si="1"/>
        <v>100</v>
      </c>
      <c r="H24" s="7">
        <f t="shared" ca="1" si="1"/>
        <v>70</v>
      </c>
      <c r="I24" s="7">
        <f t="shared" ca="1" si="1"/>
        <v>52</v>
      </c>
      <c r="J24" s="7">
        <f t="shared" ca="1" si="1"/>
        <v>61</v>
      </c>
      <c r="K24" s="7">
        <f t="shared" ca="1" si="1"/>
        <v>66</v>
      </c>
      <c r="L24" s="7"/>
      <c r="M24" s="7">
        <f t="shared" ca="1" si="2"/>
        <v>392</v>
      </c>
      <c r="N24" s="7"/>
      <c r="O24" s="7">
        <v>500</v>
      </c>
      <c r="P24" s="7">
        <f t="shared" ca="1" si="3"/>
        <v>78.400000000000006</v>
      </c>
      <c r="Q24" s="7"/>
      <c r="R24" s="12" t="str">
        <f t="shared" ca="1" si="4"/>
        <v>PASS</v>
      </c>
      <c r="S24" s="7" t="str">
        <f t="shared" ref="S24" si="7">IF(P28&gt;70,"A1",IF(R28&gt;50,"B","FAILLED"))</f>
        <v>FAILLED</v>
      </c>
      <c r="T24" s="11">
        <f t="shared" ca="1" si="6"/>
        <v>112</v>
      </c>
      <c r="U24" s="1"/>
    </row>
  </sheetData>
  <conditionalFormatting sqref="F8:P24 Q8:Q12 Q14:Q24 R8:R24">
    <cfRule type="dataBar" priority="4">
      <dataBar>
        <cfvo type="min" val="0"/>
        <cfvo type="max" val="0"/>
        <color rgb="FF63C384"/>
      </dataBar>
    </cfRule>
  </conditionalFormatting>
  <conditionalFormatting sqref="B8:P24 Q8:Q12 Q14:Q24 R8:T24">
    <cfRule type="dataBar" priority="3">
      <dataBar>
        <cfvo type="min" val="0"/>
        <cfvo type="max" val="0"/>
        <color rgb="FFFFB628"/>
      </dataBar>
    </cfRule>
  </conditionalFormatting>
  <conditionalFormatting sqref="L8:T24">
    <cfRule type="dataBar" priority="2">
      <dataBar>
        <cfvo type="min" val="0"/>
        <cfvo type="max" val="0"/>
        <color rgb="FF63C384"/>
      </dataBar>
    </cfRule>
  </conditionalFormatting>
  <conditionalFormatting sqref="F6:T26">
    <cfRule type="dataBar" priority="1">
      <dataBar>
        <cfvo type="min" val="0"/>
        <cfvo type="max" val="0"/>
        <color rgb="FFD6007B"/>
      </dataBar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K1"/>
  <sheetViews>
    <sheetView topLeftCell="J1" zoomScale="98" zoomScaleNormal="98" workbookViewId="0">
      <selection activeCell="J6" sqref="J6:S7"/>
    </sheetView>
  </sheetViews>
  <sheetFormatPr defaultRowHeight="15"/>
  <sheetData>
    <row r="1" spans="37:37">
      <c r="AK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P3:CI24"/>
  <sheetViews>
    <sheetView workbookViewId="0">
      <selection activeCell="A6" sqref="A6"/>
    </sheetView>
  </sheetViews>
  <sheetFormatPr defaultRowHeight="15"/>
  <sheetData>
    <row r="3" spans="68:87" ht="87.75">
      <c r="BQ3" s="30"/>
      <c r="BR3" s="30"/>
      <c r="BS3" s="30"/>
      <c r="BT3" s="16"/>
      <c r="BU3" s="17"/>
      <c r="BV3" s="18"/>
      <c r="BW3" s="18"/>
      <c r="BX3" s="30"/>
      <c r="BY3" s="30"/>
      <c r="BZ3" s="30"/>
      <c r="CA3" s="30"/>
      <c r="CB3" s="14"/>
      <c r="CC3" s="30"/>
      <c r="CD3" s="30"/>
      <c r="CE3" s="30"/>
      <c r="CF3" s="16"/>
      <c r="CG3" s="17"/>
      <c r="CH3" s="18"/>
      <c r="CI3" s="18"/>
    </row>
    <row r="4" spans="68:87"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</row>
    <row r="5" spans="68:87"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</row>
    <row r="6" spans="68:87" ht="44.25">
      <c r="BP6" s="1"/>
      <c r="BQ6" s="10"/>
      <c r="BR6" s="1"/>
      <c r="BS6" s="25"/>
      <c r="BT6" s="26"/>
      <c r="BU6" s="26"/>
      <c r="BV6" s="26"/>
      <c r="BW6" s="26"/>
      <c r="BX6" s="26"/>
      <c r="BY6" s="27"/>
      <c r="BZ6" s="15"/>
      <c r="CA6" s="1"/>
      <c r="CB6" s="1"/>
      <c r="CC6" s="3"/>
      <c r="CD6" s="3"/>
      <c r="CE6" s="1"/>
      <c r="CF6" s="19"/>
      <c r="CG6" s="19"/>
      <c r="CH6" s="19"/>
      <c r="CI6" s="19"/>
    </row>
    <row r="7" spans="68:87" ht="46.5">
      <c r="BP7" s="15"/>
      <c r="BQ7" s="15"/>
      <c r="BR7" s="15"/>
      <c r="BS7" s="23"/>
      <c r="BT7" s="23"/>
      <c r="BU7" s="23"/>
      <c r="BV7" s="23"/>
      <c r="BW7" s="23"/>
      <c r="BX7" s="23"/>
      <c r="BY7" s="23"/>
      <c r="BZ7" s="23"/>
      <c r="CA7" s="24"/>
      <c r="CB7" s="15"/>
      <c r="CD7" s="10"/>
      <c r="CE7" s="1"/>
      <c r="CF7" s="32"/>
      <c r="CG7" s="33"/>
      <c r="CH7" s="33"/>
      <c r="CI7" s="33"/>
    </row>
    <row r="8" spans="68:87" ht="46.5">
      <c r="BP8" s="15"/>
      <c r="BQ8" s="15"/>
      <c r="BR8" s="15"/>
      <c r="BS8" s="23"/>
      <c r="BT8" s="23"/>
      <c r="BU8" s="23"/>
      <c r="BV8" s="23"/>
      <c r="BW8" s="23"/>
      <c r="BX8" s="23"/>
      <c r="BY8" s="23"/>
      <c r="BZ8" s="23"/>
      <c r="CA8" s="24"/>
      <c r="CB8" s="15"/>
      <c r="CD8" s="15"/>
      <c r="CE8" s="15"/>
      <c r="CF8" s="23"/>
      <c r="CG8" s="23"/>
      <c r="CH8" s="23"/>
      <c r="CI8" s="23"/>
    </row>
    <row r="9" spans="68:87" ht="36">
      <c r="CD9" s="15"/>
      <c r="CE9" s="15"/>
      <c r="CF9" s="23"/>
      <c r="CG9" s="23"/>
      <c r="CH9" s="23"/>
      <c r="CI9" s="23"/>
    </row>
    <row r="10" spans="68:87" ht="46.5">
      <c r="BQ10" s="15"/>
      <c r="BR10" s="15"/>
      <c r="BS10" s="15"/>
      <c r="BT10" s="23"/>
      <c r="BU10" s="23"/>
      <c r="BV10" s="23"/>
      <c r="BW10" s="23"/>
      <c r="BX10" s="23"/>
      <c r="BY10" s="23"/>
      <c r="BZ10" s="23"/>
      <c r="CA10" s="23"/>
      <c r="CB10" s="24"/>
      <c r="CC10" s="15"/>
      <c r="CD10" s="15"/>
      <c r="CE10" s="15"/>
      <c r="CF10" s="23"/>
      <c r="CG10" s="23"/>
      <c r="CH10" s="23"/>
      <c r="CI10" s="23"/>
    </row>
    <row r="11" spans="68:87" ht="46.5">
      <c r="BQ11" s="15"/>
      <c r="BR11" s="15"/>
      <c r="BS11" s="15"/>
      <c r="BT11" s="23"/>
      <c r="BU11" s="23"/>
      <c r="BV11" s="23"/>
      <c r="BW11" s="23"/>
      <c r="BX11" s="23"/>
      <c r="BY11" s="23"/>
      <c r="BZ11" s="23"/>
      <c r="CA11" s="23"/>
      <c r="CB11" s="24"/>
      <c r="CC11" s="15"/>
      <c r="CD11" s="15"/>
      <c r="CE11" s="15"/>
      <c r="CF11" s="23"/>
      <c r="CG11" s="23"/>
      <c r="CH11" s="23"/>
      <c r="CI11" s="23"/>
    </row>
    <row r="12" spans="68:87" ht="46.5">
      <c r="BQ12" s="15"/>
      <c r="BR12" s="15"/>
      <c r="BS12" s="15"/>
      <c r="BT12" s="23"/>
      <c r="BU12" s="23"/>
      <c r="BV12" s="23"/>
      <c r="BW12" s="23"/>
      <c r="BX12" s="23"/>
      <c r="BY12" s="23"/>
      <c r="BZ12" s="23"/>
      <c r="CA12" s="23"/>
      <c r="CB12" s="24"/>
      <c r="CC12" s="15"/>
      <c r="CD12" s="15"/>
      <c r="CE12" s="15"/>
      <c r="CF12" s="23"/>
      <c r="CG12" s="23"/>
      <c r="CH12" s="23"/>
      <c r="CI12" s="23"/>
    </row>
    <row r="13" spans="68:87" ht="46.5">
      <c r="BQ13" s="15"/>
      <c r="BR13" s="15"/>
      <c r="BS13" s="15"/>
      <c r="BT13" s="23"/>
      <c r="BU13" s="23"/>
      <c r="BV13" s="23"/>
      <c r="BW13" s="23"/>
      <c r="BX13" s="23"/>
      <c r="BY13" s="23"/>
      <c r="BZ13" s="23"/>
      <c r="CA13" s="23"/>
      <c r="CB13" s="24"/>
      <c r="CC13" s="15"/>
      <c r="CD13" s="15"/>
      <c r="CE13" s="15"/>
      <c r="CF13" s="23"/>
      <c r="CG13" s="23"/>
      <c r="CH13" s="23"/>
      <c r="CI13" s="23"/>
    </row>
    <row r="14" spans="68:87" ht="46.5">
      <c r="BQ14" s="15"/>
      <c r="BR14" s="15"/>
      <c r="BS14" s="15"/>
      <c r="BT14" s="23"/>
      <c r="BU14" s="23"/>
      <c r="BV14" s="23"/>
      <c r="BW14" s="23"/>
      <c r="BX14" s="23"/>
      <c r="BY14" s="23"/>
      <c r="BZ14" s="23"/>
      <c r="CA14" s="23"/>
      <c r="CB14" s="24"/>
      <c r="CC14" s="15"/>
      <c r="CD14" s="15"/>
      <c r="CE14" s="15"/>
      <c r="CF14" s="23"/>
      <c r="CG14" s="23"/>
      <c r="CH14" s="23"/>
      <c r="CI14" s="23"/>
    </row>
    <row r="15" spans="68:87" ht="46.5">
      <c r="BQ15" s="15"/>
      <c r="BR15" s="15"/>
      <c r="BS15" s="15"/>
      <c r="BT15" s="23"/>
      <c r="BU15" s="23"/>
      <c r="BV15" s="23"/>
      <c r="BW15" s="23"/>
      <c r="BX15" s="23"/>
      <c r="BY15" s="23"/>
      <c r="BZ15" s="23"/>
      <c r="CA15" s="23"/>
      <c r="CB15" s="24"/>
      <c r="CC15" s="15"/>
      <c r="CD15" s="15"/>
      <c r="CE15" s="15"/>
      <c r="CF15" s="23"/>
      <c r="CG15" s="23"/>
      <c r="CH15" s="23"/>
      <c r="CI15" s="23"/>
    </row>
    <row r="16" spans="68:87" ht="46.5">
      <c r="BQ16" s="15"/>
      <c r="BR16" s="15"/>
      <c r="BS16" s="15"/>
      <c r="BT16" s="23"/>
      <c r="BU16" s="23"/>
      <c r="BV16" s="23"/>
      <c r="BW16" s="23"/>
      <c r="BX16" s="23"/>
      <c r="BY16" s="23"/>
      <c r="BZ16" s="23"/>
      <c r="CA16" s="23"/>
      <c r="CB16" s="24"/>
      <c r="CC16" s="15"/>
      <c r="CD16" s="15"/>
      <c r="CE16" s="15"/>
      <c r="CF16" s="23"/>
      <c r="CG16" s="23"/>
      <c r="CH16" s="23"/>
      <c r="CI16" s="23"/>
    </row>
    <row r="17" spans="69:87" ht="46.5">
      <c r="BQ17" s="15"/>
      <c r="BR17" s="15"/>
      <c r="BS17" s="15"/>
      <c r="BT17" s="23"/>
      <c r="BU17" s="23"/>
      <c r="BV17" s="23"/>
      <c r="BW17" s="23"/>
      <c r="BX17" s="23"/>
      <c r="BY17" s="23"/>
      <c r="BZ17" s="23"/>
      <c r="CA17" s="23"/>
      <c r="CB17" s="24"/>
      <c r="CC17" s="15"/>
      <c r="CD17" s="15"/>
      <c r="CE17" s="15"/>
      <c r="CF17" s="23"/>
      <c r="CG17" s="23"/>
      <c r="CH17" s="23"/>
      <c r="CI17" s="23"/>
    </row>
    <row r="18" spans="69:87" ht="46.5">
      <c r="BQ18" s="15"/>
      <c r="BR18" s="15"/>
      <c r="BS18" s="15"/>
      <c r="BT18" s="23"/>
      <c r="BU18" s="23"/>
      <c r="BV18" s="23"/>
      <c r="BW18" s="23"/>
      <c r="BX18" s="23"/>
      <c r="BY18" s="23"/>
      <c r="BZ18" s="23"/>
      <c r="CA18" s="23"/>
      <c r="CB18" s="24"/>
      <c r="CC18" s="15"/>
      <c r="CD18" s="15"/>
      <c r="CE18" s="15"/>
      <c r="CF18" s="23"/>
      <c r="CG18" s="23"/>
      <c r="CH18" s="23"/>
      <c r="CI18" s="23"/>
    </row>
    <row r="19" spans="69:87" ht="46.5">
      <c r="BQ19" s="15"/>
      <c r="BR19" s="15"/>
      <c r="BS19" s="15"/>
      <c r="BT19" s="23"/>
      <c r="BU19" s="23"/>
      <c r="BV19" s="23"/>
      <c r="BW19" s="23"/>
      <c r="BX19" s="23"/>
      <c r="BY19" s="23"/>
      <c r="BZ19" s="23"/>
      <c r="CA19" s="23"/>
      <c r="CB19" s="24"/>
      <c r="CC19" s="15"/>
      <c r="CD19" s="15"/>
      <c r="CE19" s="15"/>
      <c r="CF19" s="23"/>
      <c r="CG19" s="23"/>
      <c r="CH19" s="23"/>
      <c r="CI19" s="23"/>
    </row>
    <row r="20" spans="69:87" ht="46.5">
      <c r="BQ20" s="15"/>
      <c r="BR20" s="15"/>
      <c r="BS20" s="15"/>
      <c r="BT20" s="23"/>
      <c r="BU20" s="23"/>
      <c r="BV20" s="23"/>
      <c r="BW20" s="23"/>
      <c r="BX20" s="23"/>
      <c r="BY20" s="23"/>
      <c r="BZ20" s="23"/>
      <c r="CA20" s="23"/>
      <c r="CB20" s="24"/>
      <c r="CC20" s="15"/>
      <c r="CD20" s="15"/>
      <c r="CE20" s="15"/>
      <c r="CF20" s="23"/>
      <c r="CG20" s="23"/>
      <c r="CH20" s="23"/>
      <c r="CI20" s="23"/>
    </row>
    <row r="21" spans="69:87" ht="46.5">
      <c r="BQ21" s="15"/>
      <c r="BR21" s="15"/>
      <c r="BS21" s="15"/>
      <c r="BT21" s="23"/>
      <c r="BU21" s="23"/>
      <c r="BV21" s="23"/>
      <c r="BW21" s="23"/>
      <c r="BX21" s="23"/>
      <c r="BY21" s="23"/>
      <c r="BZ21" s="23"/>
      <c r="CA21" s="23"/>
      <c r="CB21" s="24"/>
      <c r="CC21" s="15"/>
      <c r="CD21" s="15"/>
      <c r="CE21" s="15"/>
      <c r="CF21" s="23"/>
      <c r="CG21" s="23"/>
      <c r="CH21" s="23"/>
      <c r="CI21" s="23"/>
    </row>
    <row r="22" spans="69:87" ht="46.5">
      <c r="BQ22" s="15"/>
      <c r="BR22" s="15"/>
      <c r="BS22" s="15"/>
      <c r="BT22" s="23"/>
      <c r="BU22" s="23"/>
      <c r="BV22" s="23"/>
      <c r="BW22" s="23"/>
      <c r="BX22" s="23"/>
      <c r="BY22" s="23"/>
      <c r="BZ22" s="23"/>
      <c r="CA22" s="23"/>
      <c r="CB22" s="24"/>
      <c r="CC22" s="15"/>
      <c r="CD22" s="15"/>
      <c r="CE22" s="15"/>
      <c r="CF22" s="23"/>
      <c r="CG22" s="23"/>
      <c r="CH22" s="23"/>
      <c r="CI22" s="23"/>
    </row>
    <row r="23" spans="69:87" ht="46.5">
      <c r="BQ23" s="15"/>
      <c r="BR23" s="15"/>
      <c r="BS23" s="15"/>
      <c r="BT23" s="23"/>
      <c r="BU23" s="23"/>
      <c r="BV23" s="23"/>
      <c r="BW23" s="23"/>
      <c r="BX23" s="23"/>
      <c r="BY23" s="23"/>
      <c r="BZ23" s="23"/>
      <c r="CA23" s="23"/>
      <c r="CB23" s="24"/>
      <c r="CC23" s="15"/>
      <c r="CD23" s="15"/>
      <c r="CE23" s="15"/>
      <c r="CF23" s="23"/>
      <c r="CG23" s="23"/>
      <c r="CH23" s="23"/>
      <c r="CI23" s="23"/>
    </row>
    <row r="24" spans="69:87" ht="46.5">
      <c r="BQ24" s="7"/>
      <c r="BR24" s="15"/>
      <c r="BS24" s="15"/>
      <c r="BT24" s="23"/>
      <c r="BU24" s="23"/>
      <c r="BV24" s="23"/>
      <c r="BW24" s="23"/>
      <c r="BX24" s="23"/>
      <c r="BY24" s="23"/>
      <c r="BZ24" s="23"/>
      <c r="CA24" s="23"/>
      <c r="CB24" s="24"/>
      <c r="CC24" s="7"/>
      <c r="CD24" s="15"/>
      <c r="CE24" s="15"/>
      <c r="CF24" s="23"/>
      <c r="CG24" s="23"/>
      <c r="CH24" s="23"/>
      <c r="CI24" s="23"/>
    </row>
  </sheetData>
  <mergeCells count="6">
    <mergeCell ref="CF7:CI7"/>
    <mergeCell ref="BQ3:BS3"/>
    <mergeCell ref="BX3:CA3"/>
    <mergeCell ref="CC3:CE3"/>
    <mergeCell ref="BQ4:CB5"/>
    <mergeCell ref="CC4:CI5"/>
  </mergeCells>
  <conditionalFormatting sqref="BQ10:BR24 BP7:BQ8 CD8:CD24 CC10:CC24 CB7:CB8">
    <cfRule type="dataBar" priority="1">
      <dataBar>
        <cfvo type="min" val="0"/>
        <cfvo type="max" val="0"/>
        <color rgb="FFFFB628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Sheet5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CLC</dc:creator>
  <cp:lastModifiedBy>CLC</cp:lastModifiedBy>
  <dcterms:created xsi:type="dcterms:W3CDTF">2024-10-28T20:22:27Z</dcterms:created>
  <dcterms:modified xsi:type="dcterms:W3CDTF">2024-11-12T00:40:53Z</dcterms:modified>
</cp:coreProperties>
</file>