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D:\Data Analyst\Excel\"/>
    </mc:Choice>
  </mc:AlternateContent>
  <xr:revisionPtr revIDLastSave="0" documentId="13_ncr:1_{61B916D1-157C-4401-8032-F94940E6BB45}" xr6:coauthVersionLast="47" xr6:coauthVersionMax="47" xr10:uidLastSave="{00000000-0000-0000-0000-000000000000}"/>
  <bookViews>
    <workbookView xWindow="-108" yWindow="-108" windowWidth="23256" windowHeight="12456" activeTab="2" xr2:uid="{00000000-000D-0000-FFFF-FFFF00000000}"/>
  </bookViews>
  <sheets>
    <sheet name="Data" sheetId="11" r:id="rId1"/>
    <sheet name="Sheet1" sheetId="19" r:id="rId2"/>
    <sheet name="Dashboard" sheetId="20" r:id="rId3"/>
  </sheets>
  <definedNames>
    <definedName name="_xlchart.v5.0" hidden="1">Sheet1!$D$16</definedName>
    <definedName name="_xlchart.v5.1" hidden="1">Sheet1!$D$17:$D$66</definedName>
    <definedName name="_xlchart.v5.2" hidden="1">Sheet1!$E$16</definedName>
    <definedName name="_xlchart.v5.3" hidden="1">Sheet1!$E$17:$E$66</definedName>
    <definedName name="_xlchart.v5.4" hidden="1">Sheet1!$D$16</definedName>
    <definedName name="_xlchart.v5.5" hidden="1">Sheet1!$D$17:$D$66</definedName>
    <definedName name="_xlchart.v5.6" hidden="1">Sheet1!$E$16</definedName>
    <definedName name="_xlchart.v5.7" hidden="1">Sheet1!$E$17:$E$66</definedName>
    <definedName name="NativeTimeline_Invoice_Date">#N/A</definedName>
    <definedName name="Slicer_Beverage_Brand">#N/A</definedName>
    <definedName name="Slicer_Region">#N/A</definedName>
    <definedName name="Slicer_Retail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1" roundtripDataSignature="AMtx7mhwl5n/6E4JEifg9kWlAttRGuttmA=="/>
    </ext>
  </extLst>
</workbook>
</file>

<file path=xl/calcChain.xml><?xml version="1.0" encoding="utf-8"?>
<calcChain xmlns="http://schemas.openxmlformats.org/spreadsheetml/2006/main">
  <c r="D18" i="19" l="1"/>
  <c r="E18" i="19"/>
  <c r="D19" i="19"/>
  <c r="E19" i="19"/>
  <c r="D20" i="19"/>
  <c r="E20" i="19"/>
  <c r="D21" i="19"/>
  <c r="E21" i="19"/>
  <c r="D22" i="19"/>
  <c r="E22" i="19"/>
  <c r="D23" i="19"/>
  <c r="E23" i="19"/>
  <c r="D24" i="19"/>
  <c r="E24" i="19"/>
  <c r="D25" i="19"/>
  <c r="E25" i="19"/>
  <c r="D26" i="19"/>
  <c r="E26" i="19"/>
  <c r="D27" i="19"/>
  <c r="E27" i="19"/>
  <c r="D28" i="19"/>
  <c r="E28" i="19"/>
  <c r="D29" i="19"/>
  <c r="E29" i="19"/>
  <c r="D30" i="19"/>
  <c r="E30" i="19"/>
  <c r="D31" i="19"/>
  <c r="E31" i="19"/>
  <c r="D32" i="19"/>
  <c r="E32" i="19"/>
  <c r="D33" i="19"/>
  <c r="E33" i="19"/>
  <c r="D34" i="19"/>
  <c r="E34" i="19"/>
  <c r="D35" i="19"/>
  <c r="E35" i="19"/>
  <c r="D36" i="19"/>
  <c r="E36" i="19"/>
  <c r="D37" i="19"/>
  <c r="E37" i="19"/>
  <c r="D38" i="19"/>
  <c r="E38" i="19"/>
  <c r="D39" i="19"/>
  <c r="E39" i="19"/>
  <c r="D40" i="19"/>
  <c r="E40" i="19"/>
  <c r="D41" i="19"/>
  <c r="E41" i="19"/>
  <c r="D42" i="19"/>
  <c r="E42" i="19"/>
  <c r="D43" i="19"/>
  <c r="E43" i="19"/>
  <c r="D44" i="19"/>
  <c r="E44" i="19"/>
  <c r="D45" i="19"/>
  <c r="E45" i="19"/>
  <c r="D46" i="19"/>
  <c r="E46" i="19"/>
  <c r="D47" i="19"/>
  <c r="E47" i="19"/>
  <c r="D48" i="19"/>
  <c r="E48" i="19"/>
  <c r="D49" i="19"/>
  <c r="E49" i="19"/>
  <c r="D50" i="19"/>
  <c r="E50" i="19"/>
  <c r="D51" i="19"/>
  <c r="E51" i="19"/>
  <c r="D52" i="19"/>
  <c r="E52" i="19"/>
  <c r="D53" i="19"/>
  <c r="E53" i="19"/>
  <c r="D54" i="19"/>
  <c r="E54" i="19"/>
  <c r="D55" i="19"/>
  <c r="E55" i="19"/>
  <c r="D56" i="19"/>
  <c r="E56" i="19"/>
  <c r="D57" i="19"/>
  <c r="E57" i="19"/>
  <c r="D58" i="19"/>
  <c r="E58" i="19"/>
  <c r="D59" i="19"/>
  <c r="E59" i="19"/>
  <c r="D60" i="19"/>
  <c r="E60" i="19"/>
  <c r="D61" i="19"/>
  <c r="E61" i="19"/>
  <c r="D62" i="19"/>
  <c r="E62" i="19"/>
  <c r="D63" i="19"/>
  <c r="E63" i="19"/>
  <c r="D64" i="19"/>
  <c r="E64" i="19"/>
  <c r="D65" i="19"/>
  <c r="E65" i="19"/>
  <c r="D66" i="19"/>
  <c r="E66" i="19"/>
  <c r="E17" i="19"/>
  <c r="D17" i="19"/>
  <c r="K3889" i="11"/>
  <c r="J3889" i="11"/>
  <c r="K3888" i="11"/>
  <c r="J3888" i="11"/>
  <c r="K3887" i="11"/>
  <c r="J3887" i="11"/>
  <c r="K3886" i="11"/>
  <c r="J3886" i="11"/>
  <c r="K3885" i="11"/>
  <c r="J3885" i="11"/>
  <c r="K3884" i="11"/>
  <c r="J3884" i="11"/>
  <c r="K3883" i="11"/>
  <c r="J3883" i="11"/>
  <c r="K3882" i="11"/>
  <c r="J3882" i="11"/>
  <c r="K3881" i="11"/>
  <c r="J3881" i="11"/>
  <c r="K3880" i="11"/>
  <c r="J3880" i="11"/>
  <c r="K3879" i="11"/>
  <c r="J3879" i="11"/>
  <c r="K3878" i="11"/>
  <c r="J3878" i="11"/>
  <c r="K3877" i="11"/>
  <c r="J3877" i="11"/>
  <c r="K3876" i="11"/>
  <c r="J3876" i="11"/>
  <c r="K3875" i="11"/>
  <c r="J3875" i="11"/>
  <c r="K3874" i="11"/>
  <c r="J3874" i="11"/>
  <c r="K3873" i="11"/>
  <c r="J3873" i="11"/>
  <c r="K3872" i="11"/>
  <c r="J3872" i="11"/>
  <c r="K3871" i="11"/>
  <c r="J3871" i="11"/>
  <c r="K3870" i="11"/>
  <c r="J3870" i="11"/>
  <c r="K3869" i="11"/>
  <c r="J3869" i="11"/>
  <c r="K3868" i="11"/>
  <c r="J3868" i="11"/>
  <c r="K3867" i="11"/>
  <c r="J3867" i="11"/>
  <c r="K3866" i="11"/>
  <c r="J3866" i="11"/>
  <c r="K3865" i="11"/>
  <c r="J3865" i="11"/>
  <c r="K3864" i="11"/>
  <c r="J3864" i="11"/>
  <c r="K3863" i="11"/>
  <c r="J3863" i="11"/>
  <c r="K3862" i="11"/>
  <c r="J3862" i="11"/>
  <c r="K3861" i="11"/>
  <c r="J3861" i="11"/>
  <c r="K3860" i="11"/>
  <c r="J3860" i="11"/>
  <c r="K3859" i="11"/>
  <c r="J3859" i="11"/>
  <c r="K3858" i="11"/>
  <c r="J3858" i="11"/>
  <c r="K3857" i="11"/>
  <c r="J3857" i="11"/>
  <c r="K3856" i="11"/>
  <c r="J3856" i="11"/>
  <c r="K3855" i="11"/>
  <c r="J3855" i="11"/>
  <c r="K3854" i="11"/>
  <c r="J3854" i="11"/>
  <c r="K3853" i="11"/>
  <c r="J3853" i="11"/>
  <c r="K3852" i="11"/>
  <c r="J3852" i="11"/>
  <c r="K3851" i="11"/>
  <c r="J3851" i="11"/>
  <c r="K3850" i="11"/>
  <c r="J3850" i="11"/>
  <c r="K3849" i="11"/>
  <c r="J3849" i="11"/>
  <c r="K3848" i="11"/>
  <c r="J3848" i="11"/>
  <c r="K3847" i="11"/>
  <c r="J3847" i="11"/>
  <c r="K3846" i="11"/>
  <c r="J3846" i="11"/>
  <c r="K3845" i="11"/>
  <c r="J3845" i="11"/>
  <c r="K3844" i="11"/>
  <c r="J3844" i="11"/>
  <c r="K3843" i="11"/>
  <c r="J3843" i="11"/>
  <c r="K3842" i="11"/>
  <c r="J3842" i="11"/>
  <c r="K3841" i="11"/>
  <c r="J3841" i="11"/>
  <c r="K3840" i="11"/>
  <c r="J3840" i="11"/>
  <c r="K3839" i="11"/>
  <c r="J3839" i="11"/>
  <c r="K3838" i="11"/>
  <c r="J3838" i="11"/>
  <c r="K3837" i="11"/>
  <c r="J3837" i="11"/>
  <c r="K3836" i="11"/>
  <c r="J3836" i="11"/>
  <c r="K3835" i="11"/>
  <c r="J3835" i="11"/>
  <c r="K3834" i="11"/>
  <c r="J3834" i="11"/>
  <c r="K3833" i="11"/>
  <c r="J3833" i="11"/>
  <c r="K3832" i="11"/>
  <c r="J3832" i="11"/>
  <c r="K3831" i="11"/>
  <c r="J3831" i="11"/>
  <c r="K3830" i="11"/>
  <c r="J3830" i="11"/>
  <c r="K3829" i="11"/>
  <c r="J3829" i="11"/>
  <c r="K3828" i="11"/>
  <c r="J3828" i="11"/>
  <c r="K3827" i="11"/>
  <c r="J3827" i="11"/>
  <c r="K3826" i="11"/>
  <c r="J3826" i="11"/>
  <c r="K3825" i="11"/>
  <c r="J3825" i="11"/>
  <c r="K3824" i="11"/>
  <c r="J3824" i="11"/>
  <c r="K3823" i="11"/>
  <c r="J3823" i="11"/>
  <c r="K3822" i="11"/>
  <c r="J3822" i="11"/>
  <c r="K3821" i="11"/>
  <c r="J3821" i="11"/>
  <c r="K3820" i="11"/>
  <c r="J3820" i="11"/>
  <c r="K3819" i="11"/>
  <c r="J3819" i="11"/>
  <c r="K3818" i="11"/>
  <c r="J3818" i="11"/>
  <c r="K3817" i="11"/>
  <c r="J3817" i="11"/>
  <c r="K3816" i="11"/>
  <c r="J3816" i="11"/>
  <c r="K3815" i="11"/>
  <c r="J3815" i="11"/>
  <c r="K3814" i="11"/>
  <c r="J3814" i="11"/>
  <c r="K3813" i="11"/>
  <c r="J3813" i="11"/>
  <c r="K3812" i="11"/>
  <c r="J3812" i="11"/>
  <c r="K3811" i="11"/>
  <c r="J3811" i="11"/>
  <c r="K3810" i="11"/>
  <c r="J3810" i="11"/>
  <c r="K3809" i="11"/>
  <c r="J3809" i="11"/>
  <c r="K3808" i="11"/>
  <c r="J3808" i="11"/>
  <c r="K3807" i="11"/>
  <c r="J3807" i="11"/>
  <c r="K3806" i="11"/>
  <c r="J3806" i="11"/>
  <c r="K3805" i="11"/>
  <c r="J3805" i="11"/>
  <c r="K3804" i="11"/>
  <c r="J3804" i="11"/>
  <c r="K3803" i="11"/>
  <c r="J3803" i="11"/>
  <c r="K3802" i="11"/>
  <c r="J3802" i="11"/>
  <c r="K3801" i="11"/>
  <c r="J3801" i="11"/>
  <c r="K3800" i="11"/>
  <c r="J3800" i="11"/>
  <c r="K3799" i="11"/>
  <c r="J3799" i="11"/>
  <c r="K3798" i="11"/>
  <c r="J3798" i="11"/>
  <c r="K3797" i="11"/>
  <c r="J3797" i="11"/>
  <c r="K3796" i="11"/>
  <c r="J3796" i="11"/>
  <c r="K3795" i="11"/>
  <c r="J3795" i="11"/>
  <c r="K3794" i="11"/>
  <c r="J3794" i="11"/>
  <c r="K3793" i="11"/>
  <c r="J3793" i="11"/>
  <c r="K3792" i="11"/>
  <c r="J3792" i="11"/>
  <c r="K3791" i="11"/>
  <c r="J3791" i="11"/>
  <c r="K3790" i="11"/>
  <c r="J3790" i="11"/>
  <c r="K3789" i="11"/>
  <c r="J3789" i="11"/>
  <c r="K3788" i="11"/>
  <c r="J3788" i="11"/>
  <c r="K3787" i="11"/>
  <c r="J3787" i="11"/>
  <c r="K3786" i="11"/>
  <c r="J3786" i="11"/>
  <c r="K3785" i="11"/>
  <c r="J3785" i="11"/>
  <c r="K3784" i="11"/>
  <c r="J3784" i="11"/>
  <c r="K3783" i="11"/>
  <c r="J3783" i="11"/>
  <c r="K3782" i="11"/>
  <c r="J3782" i="11"/>
  <c r="K3781" i="11"/>
  <c r="J3781" i="11"/>
  <c r="K3780" i="11"/>
  <c r="J3780" i="11"/>
  <c r="K3779" i="11"/>
  <c r="J3779" i="11"/>
  <c r="K3778" i="11"/>
  <c r="J3778" i="11"/>
  <c r="K3777" i="11"/>
  <c r="J3777" i="11"/>
  <c r="K3776" i="11"/>
  <c r="J3776" i="11"/>
  <c r="K3775" i="11"/>
  <c r="J3775" i="11"/>
  <c r="K3774" i="11"/>
  <c r="J3774" i="11"/>
  <c r="K3773" i="11"/>
  <c r="J3773" i="11"/>
  <c r="K3772" i="11"/>
  <c r="J3772" i="11"/>
  <c r="K3771" i="11"/>
  <c r="J3771" i="11"/>
  <c r="K3770" i="11"/>
  <c r="J3770" i="11"/>
  <c r="K3769" i="11"/>
  <c r="J3769" i="11"/>
  <c r="K3768" i="11"/>
  <c r="J3768" i="11"/>
  <c r="K3767" i="11"/>
  <c r="J3767" i="11"/>
  <c r="K3766" i="11"/>
  <c r="J3766" i="11"/>
  <c r="K3765" i="11"/>
  <c r="J3765" i="11"/>
  <c r="K3764" i="11"/>
  <c r="J3764" i="11"/>
  <c r="K3763" i="11"/>
  <c r="J3763" i="11"/>
  <c r="K3762" i="11"/>
  <c r="J3762" i="11"/>
  <c r="K3761" i="11"/>
  <c r="J3761" i="11"/>
  <c r="K3760" i="11"/>
  <c r="J3760" i="11"/>
  <c r="K3759" i="11"/>
  <c r="J3759" i="11"/>
  <c r="K3758" i="11"/>
  <c r="J3758" i="11"/>
  <c r="K3757" i="11"/>
  <c r="J3757" i="11"/>
  <c r="K3756" i="11"/>
  <c r="J3756" i="11"/>
  <c r="K3755" i="11"/>
  <c r="J3755" i="11"/>
  <c r="K3754" i="11"/>
  <c r="J3754" i="11"/>
  <c r="K3753" i="11"/>
  <c r="J3753" i="11"/>
  <c r="K3752" i="11"/>
  <c r="J3752" i="11"/>
  <c r="K3751" i="11"/>
  <c r="J3751" i="11"/>
  <c r="K3750" i="11"/>
  <c r="J3750" i="11"/>
  <c r="K3749" i="11"/>
  <c r="J3749" i="11"/>
  <c r="K3748" i="11"/>
  <c r="J3748" i="11"/>
  <c r="K3747" i="11"/>
  <c r="J3747" i="11"/>
  <c r="K3746" i="11"/>
  <c r="J3746" i="11"/>
  <c r="K3745" i="11"/>
  <c r="J3745" i="11"/>
  <c r="K3744" i="11"/>
  <c r="J3744" i="11"/>
  <c r="K3743" i="11"/>
  <c r="J3743" i="11"/>
  <c r="K3742" i="11"/>
  <c r="J3742" i="11"/>
  <c r="K3741" i="11"/>
  <c r="J3741" i="11"/>
  <c r="K3740" i="11"/>
  <c r="J3740" i="11"/>
  <c r="K3739" i="11"/>
  <c r="J3739" i="11"/>
  <c r="K3738" i="11"/>
  <c r="J3738" i="11"/>
  <c r="K3737" i="11"/>
  <c r="J3737" i="11"/>
  <c r="K3736" i="11"/>
  <c r="J3736" i="11"/>
  <c r="K3735" i="11"/>
  <c r="J3735" i="11"/>
  <c r="K3734" i="11"/>
  <c r="J3734" i="11"/>
  <c r="K3733" i="11"/>
  <c r="J3733" i="11"/>
  <c r="K3732" i="11"/>
  <c r="J3732" i="11"/>
  <c r="K3731" i="11"/>
  <c r="J3731" i="11"/>
  <c r="K3730" i="11"/>
  <c r="J3730" i="11"/>
  <c r="K3729" i="11"/>
  <c r="J3729" i="11"/>
  <c r="K3728" i="11"/>
  <c r="J3728" i="11"/>
  <c r="K3727" i="11"/>
  <c r="J3727" i="11"/>
  <c r="K3726" i="11"/>
  <c r="J3726" i="11"/>
  <c r="K3725" i="11"/>
  <c r="J3725" i="11"/>
  <c r="K3724" i="11"/>
  <c r="J3724" i="11"/>
  <c r="K3723" i="11"/>
  <c r="J3723" i="11"/>
  <c r="K3722" i="11"/>
  <c r="J3722" i="11"/>
  <c r="K3721" i="11"/>
  <c r="J3721" i="11"/>
  <c r="K3720" i="11"/>
  <c r="J3720" i="11"/>
  <c r="K3719" i="11"/>
  <c r="J3719" i="11"/>
  <c r="K3718" i="11"/>
  <c r="J3718" i="11"/>
  <c r="K3717" i="11"/>
  <c r="J3717" i="11"/>
  <c r="K3716" i="11"/>
  <c r="J3716" i="11"/>
  <c r="K3715" i="11"/>
  <c r="J3715" i="11"/>
  <c r="K3714" i="11"/>
  <c r="J3714" i="11"/>
  <c r="K3713" i="11"/>
  <c r="J3713" i="11"/>
  <c r="K3712" i="11"/>
  <c r="J3712" i="11"/>
  <c r="K3711" i="11"/>
  <c r="J3711" i="11"/>
  <c r="K3710" i="11"/>
  <c r="J3710" i="11"/>
  <c r="K3709" i="11"/>
  <c r="J3709" i="11"/>
  <c r="K3708" i="11"/>
  <c r="J3708" i="11"/>
  <c r="K3707" i="11"/>
  <c r="J3707" i="11"/>
  <c r="K3706" i="11"/>
  <c r="J3706" i="11"/>
  <c r="K3705" i="11"/>
  <c r="J3705" i="11"/>
  <c r="K3704" i="11"/>
  <c r="J3704" i="11"/>
  <c r="K3703" i="11"/>
  <c r="J3703" i="11"/>
  <c r="K3702" i="11"/>
  <c r="J3702" i="11"/>
  <c r="K3701" i="11"/>
  <c r="J3701" i="11"/>
  <c r="K3700" i="11"/>
  <c r="J3700" i="11"/>
  <c r="K3699" i="11"/>
  <c r="J3699" i="11"/>
  <c r="K3698" i="11"/>
  <c r="J3698" i="11"/>
  <c r="K3697" i="11"/>
  <c r="J3697" i="11"/>
  <c r="K3696" i="11"/>
  <c r="J3696" i="11"/>
  <c r="K3695" i="11"/>
  <c r="J3695" i="11"/>
  <c r="K3694" i="11"/>
  <c r="J3694" i="11"/>
  <c r="K3693" i="11"/>
  <c r="J3693" i="11"/>
  <c r="K3692" i="11"/>
  <c r="J3692" i="11"/>
  <c r="K3691" i="11"/>
  <c r="J3691" i="11"/>
  <c r="K3690" i="11"/>
  <c r="J3690" i="11"/>
  <c r="K3689" i="11"/>
  <c r="J3689" i="11"/>
  <c r="K3688" i="11"/>
  <c r="J3688" i="11"/>
  <c r="K3687" i="11"/>
  <c r="J3687" i="11"/>
  <c r="K3686" i="11"/>
  <c r="J3686" i="11"/>
  <c r="K3685" i="11"/>
  <c r="J3685" i="11"/>
  <c r="K3684" i="11"/>
  <c r="J3684" i="11"/>
  <c r="K3683" i="11"/>
  <c r="J3683" i="11"/>
  <c r="K3682" i="11"/>
  <c r="J3682" i="11"/>
  <c r="K3681" i="11"/>
  <c r="J3681" i="11"/>
  <c r="K3680" i="11"/>
  <c r="J3680" i="11"/>
  <c r="K3679" i="11"/>
  <c r="J3679" i="11"/>
  <c r="K3678" i="11"/>
  <c r="J3678" i="11"/>
  <c r="K3677" i="11"/>
  <c r="J3677" i="11"/>
  <c r="K3676" i="11"/>
  <c r="J3676" i="11"/>
  <c r="K3675" i="11"/>
  <c r="J3675" i="11"/>
  <c r="K3674" i="11"/>
  <c r="J3674" i="11"/>
  <c r="K3673" i="11"/>
  <c r="J3673" i="11"/>
  <c r="K3672" i="11"/>
  <c r="J3672" i="11"/>
  <c r="K3671" i="11"/>
  <c r="J3671" i="11"/>
  <c r="K3670" i="11"/>
  <c r="J3670" i="11"/>
  <c r="K3669" i="11"/>
  <c r="J3669" i="11"/>
  <c r="K3668" i="11"/>
  <c r="J3668" i="11"/>
  <c r="K3667" i="11"/>
  <c r="J3667" i="11"/>
  <c r="K3666" i="11"/>
  <c r="J3666" i="11"/>
  <c r="K3665" i="11"/>
  <c r="J3665" i="11"/>
  <c r="K3664" i="11"/>
  <c r="J3664" i="11"/>
  <c r="K3663" i="11"/>
  <c r="J3663" i="11"/>
  <c r="K3662" i="11"/>
  <c r="J3662" i="11"/>
  <c r="K3661" i="11"/>
  <c r="J3661" i="11"/>
  <c r="K3660" i="11"/>
  <c r="J3660" i="11"/>
  <c r="K3659" i="11"/>
  <c r="J3659" i="11"/>
  <c r="K3658" i="11"/>
  <c r="J3658" i="11"/>
  <c r="K3657" i="11"/>
  <c r="J3657" i="11"/>
  <c r="K3656" i="11"/>
  <c r="J3656" i="11"/>
  <c r="K3655" i="11"/>
  <c r="J3655" i="11"/>
  <c r="K3654" i="11"/>
  <c r="J3654" i="11"/>
  <c r="K3653" i="11"/>
  <c r="J3653" i="11"/>
  <c r="K3652" i="11"/>
  <c r="J3652" i="11"/>
  <c r="K3651" i="11"/>
  <c r="J3651" i="11"/>
  <c r="K3650" i="11"/>
  <c r="J3650" i="11"/>
  <c r="K3649" i="11"/>
  <c r="J3649" i="11"/>
  <c r="K3648" i="11"/>
  <c r="J3648" i="11"/>
  <c r="K3647" i="11"/>
  <c r="J3647" i="11"/>
  <c r="K3646" i="11"/>
  <c r="J3646" i="11"/>
  <c r="K3645" i="11"/>
  <c r="J3645" i="11"/>
  <c r="K3644" i="11"/>
  <c r="J3644" i="11"/>
  <c r="K3643" i="11"/>
  <c r="J3643" i="11"/>
  <c r="K3642" i="11"/>
  <c r="J3642" i="11"/>
  <c r="K3641" i="11"/>
  <c r="J3641" i="11"/>
  <c r="K3640" i="11"/>
  <c r="J3640" i="11"/>
  <c r="K3639" i="11"/>
  <c r="J3639" i="11"/>
  <c r="K3638" i="11"/>
  <c r="J3638" i="11"/>
  <c r="K3637" i="11"/>
  <c r="J3637" i="11"/>
  <c r="K3636" i="11"/>
  <c r="J3636" i="11"/>
  <c r="K3635" i="11"/>
  <c r="J3635" i="11"/>
  <c r="K3634" i="11"/>
  <c r="J3634" i="11"/>
  <c r="K3633" i="11"/>
  <c r="J3633" i="11"/>
  <c r="K3632" i="11"/>
  <c r="J3632" i="11"/>
  <c r="K3631" i="11"/>
  <c r="J3631" i="11"/>
  <c r="K3630" i="11"/>
  <c r="J3630" i="11"/>
  <c r="K3629" i="11"/>
  <c r="J3629" i="11"/>
  <c r="K3628" i="11"/>
  <c r="J3628" i="11"/>
  <c r="K3627" i="11"/>
  <c r="J3627" i="11"/>
  <c r="K3626" i="11"/>
  <c r="J3626" i="11"/>
  <c r="K3625" i="11"/>
  <c r="J3625" i="11"/>
  <c r="K3624" i="11"/>
  <c r="J3624" i="11"/>
  <c r="K3623" i="11"/>
  <c r="J3623" i="11"/>
  <c r="K3622" i="11"/>
  <c r="J3622" i="11"/>
  <c r="K3621" i="11"/>
  <c r="J3621" i="11"/>
  <c r="K3620" i="11"/>
  <c r="J3620" i="11"/>
  <c r="K3619" i="11"/>
  <c r="J3619" i="11"/>
  <c r="K3618" i="11"/>
  <c r="J3618" i="11"/>
  <c r="K3617" i="11"/>
  <c r="J3617" i="11"/>
  <c r="K3616" i="11"/>
  <c r="J3616" i="11"/>
  <c r="K3615" i="11"/>
  <c r="J3615" i="11"/>
  <c r="K3614" i="11"/>
  <c r="J3614" i="11"/>
  <c r="K3613" i="11"/>
  <c r="J3613" i="11"/>
  <c r="K3612" i="11"/>
  <c r="J3612" i="11"/>
  <c r="K3611" i="11"/>
  <c r="J3611" i="11"/>
  <c r="K3610" i="11"/>
  <c r="J3610" i="11"/>
  <c r="K3609" i="11"/>
  <c r="J3609" i="11"/>
  <c r="K3608" i="11"/>
  <c r="J3608" i="11"/>
  <c r="K3607" i="11"/>
  <c r="J3607" i="11"/>
  <c r="K3606" i="11"/>
  <c r="J3606" i="11"/>
  <c r="K3605" i="11"/>
  <c r="J3605" i="11"/>
  <c r="K3604" i="11"/>
  <c r="J3604" i="11"/>
  <c r="K3603" i="11"/>
  <c r="J3603" i="11"/>
  <c r="K3602" i="11"/>
  <c r="J3602" i="11"/>
  <c r="K3601" i="11"/>
  <c r="J3601" i="11"/>
  <c r="K3600" i="11"/>
  <c r="J3600" i="11"/>
  <c r="K3599" i="11"/>
  <c r="J3599" i="11"/>
  <c r="K3598" i="11"/>
  <c r="J3598" i="11"/>
  <c r="K3597" i="11"/>
  <c r="J3597" i="11"/>
  <c r="K3596" i="11"/>
  <c r="J3596" i="11"/>
  <c r="K3595" i="11"/>
  <c r="J3595" i="11"/>
  <c r="K3594" i="11"/>
  <c r="J3594" i="11"/>
  <c r="K3593" i="11"/>
  <c r="J3593" i="11"/>
  <c r="K3592" i="11"/>
  <c r="J3592" i="11"/>
  <c r="K3591" i="11"/>
  <c r="J3591" i="11"/>
  <c r="K3590" i="11"/>
  <c r="J3590" i="11"/>
  <c r="K3589" i="11"/>
  <c r="J3589" i="11"/>
  <c r="K3588" i="11"/>
  <c r="J3588" i="11"/>
  <c r="K3587" i="11"/>
  <c r="J3587" i="11"/>
  <c r="K3586" i="11"/>
  <c r="J3586" i="11"/>
  <c r="K3585" i="11"/>
  <c r="J3585" i="11"/>
  <c r="K3584" i="11"/>
  <c r="J3584" i="11"/>
  <c r="K3583" i="11"/>
  <c r="J3583" i="11"/>
  <c r="K3582" i="11"/>
  <c r="J3582" i="11"/>
  <c r="K3581" i="11"/>
  <c r="J3581" i="11"/>
  <c r="K3580" i="11"/>
  <c r="J3580" i="11"/>
  <c r="K3579" i="11"/>
  <c r="J3579" i="11"/>
  <c r="K3578" i="11"/>
  <c r="J3578" i="11"/>
  <c r="K3577" i="11"/>
  <c r="J3577" i="11"/>
  <c r="K3576" i="11"/>
  <c r="J3576" i="11"/>
  <c r="K3575" i="11"/>
  <c r="J3575" i="11"/>
  <c r="K3574" i="11"/>
  <c r="J3574" i="11"/>
  <c r="K3573" i="11"/>
  <c r="J3573" i="11"/>
  <c r="K3572" i="11"/>
  <c r="J3572" i="11"/>
  <c r="K3571" i="11"/>
  <c r="J3571" i="11"/>
  <c r="K3570" i="11"/>
  <c r="J3570" i="11"/>
  <c r="K3569" i="11"/>
  <c r="J3569" i="11"/>
  <c r="K3568" i="11"/>
  <c r="J3568" i="11"/>
  <c r="K3567" i="11"/>
  <c r="J3567" i="11"/>
  <c r="K3566" i="11"/>
  <c r="J3566" i="11"/>
  <c r="K3565" i="11"/>
  <c r="J3565" i="11"/>
  <c r="K3564" i="11"/>
  <c r="J3564" i="11"/>
  <c r="K3563" i="11"/>
  <c r="J3563" i="11"/>
  <c r="K3562" i="11"/>
  <c r="J3562" i="11"/>
  <c r="K3561" i="11"/>
  <c r="J3561" i="11"/>
  <c r="K3560" i="11"/>
  <c r="J3560" i="11"/>
  <c r="K3559" i="11"/>
  <c r="J3559" i="11"/>
  <c r="K3558" i="11"/>
  <c r="J3558" i="11"/>
  <c r="K3557" i="11"/>
  <c r="J3557" i="11"/>
  <c r="K3556" i="11"/>
  <c r="J3556" i="11"/>
  <c r="K3555" i="11"/>
  <c r="J3555" i="11"/>
  <c r="K3554" i="11"/>
  <c r="J3554" i="11"/>
  <c r="K3553" i="11"/>
  <c r="J3553" i="11"/>
  <c r="K3552" i="11"/>
  <c r="J3552" i="11"/>
  <c r="K3551" i="11"/>
  <c r="J3551" i="11"/>
  <c r="K3550" i="11"/>
  <c r="J3550" i="11"/>
  <c r="K3549" i="11"/>
  <c r="J3549" i="11"/>
  <c r="K3548" i="11"/>
  <c r="J3548" i="11"/>
  <c r="K3547" i="11"/>
  <c r="J3547" i="11"/>
  <c r="K3546" i="11"/>
  <c r="J3546" i="11"/>
  <c r="K3545" i="11"/>
  <c r="J3545" i="11"/>
  <c r="K3544" i="11"/>
  <c r="J3544" i="11"/>
  <c r="K3543" i="11"/>
  <c r="J3543" i="11"/>
  <c r="K3542" i="11"/>
  <c r="J3542" i="11"/>
  <c r="K3541" i="11"/>
  <c r="J3541" i="11"/>
  <c r="K3540" i="11"/>
  <c r="J3540" i="11"/>
  <c r="K3539" i="11"/>
  <c r="J3539" i="11"/>
  <c r="K3538" i="11"/>
  <c r="J3538" i="11"/>
  <c r="K3537" i="11"/>
  <c r="J3537" i="11"/>
  <c r="K3536" i="11"/>
  <c r="J3536" i="11"/>
  <c r="K3535" i="11"/>
  <c r="J3535" i="11"/>
  <c r="K3534" i="11"/>
  <c r="J3534" i="11"/>
  <c r="K3533" i="11"/>
  <c r="J3533" i="11"/>
  <c r="K3532" i="11"/>
  <c r="J3532" i="11"/>
  <c r="K3531" i="11"/>
  <c r="J3531" i="11"/>
  <c r="K3530" i="11"/>
  <c r="J3530" i="11"/>
  <c r="K3529" i="11"/>
  <c r="J3529" i="11"/>
  <c r="K3528" i="11"/>
  <c r="J3528" i="11"/>
  <c r="K3527" i="11"/>
  <c r="J3527" i="11"/>
  <c r="K3526" i="11"/>
  <c r="J3526" i="11"/>
  <c r="K3525" i="11"/>
  <c r="J3525" i="11"/>
  <c r="K3524" i="11"/>
  <c r="J3524" i="11"/>
  <c r="K3523" i="11"/>
  <c r="J3523" i="11"/>
  <c r="K3522" i="11"/>
  <c r="J3522" i="11"/>
  <c r="K3521" i="11"/>
  <c r="J3521" i="11"/>
  <c r="K3520" i="11"/>
  <c r="J3520" i="11"/>
  <c r="K3519" i="11"/>
  <c r="J3519" i="11"/>
  <c r="K3518" i="11"/>
  <c r="J3518" i="11"/>
  <c r="K3517" i="11"/>
  <c r="J3517" i="11"/>
  <c r="K3516" i="11"/>
  <c r="J3516" i="11"/>
  <c r="K3515" i="11"/>
  <c r="J3515" i="11"/>
  <c r="K3514" i="11"/>
  <c r="J3514" i="11"/>
  <c r="K3513" i="11"/>
  <c r="J3513" i="11"/>
  <c r="K3512" i="11"/>
  <c r="J3512" i="11"/>
  <c r="K3511" i="11"/>
  <c r="J3511" i="11"/>
  <c r="K3510" i="11"/>
  <c r="J3510" i="11"/>
  <c r="K3509" i="11"/>
  <c r="J3509" i="11"/>
  <c r="K3508" i="11"/>
  <c r="J3508" i="11"/>
  <c r="K3507" i="11"/>
  <c r="J3507" i="11"/>
  <c r="K3506" i="11"/>
  <c r="J3506" i="11"/>
  <c r="K3505" i="11"/>
  <c r="J3505" i="11"/>
  <c r="K3504" i="11"/>
  <c r="J3504" i="11"/>
  <c r="K3503" i="11"/>
  <c r="J3503" i="11"/>
  <c r="K3502" i="11"/>
  <c r="J3502" i="11"/>
  <c r="K3501" i="11"/>
  <c r="J3501" i="11"/>
  <c r="K3500" i="11"/>
  <c r="J3500" i="11"/>
  <c r="K3499" i="11"/>
  <c r="J3499" i="11"/>
  <c r="K3498" i="11"/>
  <c r="J3498" i="11"/>
  <c r="K3497" i="11"/>
  <c r="J3497" i="11"/>
  <c r="K3496" i="11"/>
  <c r="J3496" i="11"/>
  <c r="K3495" i="11"/>
  <c r="J3495" i="11"/>
  <c r="K3494" i="11"/>
  <c r="J3494" i="11"/>
  <c r="K3493" i="11"/>
  <c r="J3493" i="11"/>
  <c r="K3492" i="11"/>
  <c r="J3492" i="11"/>
  <c r="K3491" i="11"/>
  <c r="J3491" i="11"/>
  <c r="K3490" i="11"/>
  <c r="J3490" i="11"/>
  <c r="K3489" i="11"/>
  <c r="J3489" i="11"/>
  <c r="K3488" i="11"/>
  <c r="J3488" i="11"/>
  <c r="K3487" i="11"/>
  <c r="J3487" i="11"/>
  <c r="K3486" i="11"/>
  <c r="J3486" i="11"/>
  <c r="K3485" i="11"/>
  <c r="J3485" i="11"/>
  <c r="K3484" i="11"/>
  <c r="J3484" i="11"/>
  <c r="K3483" i="11"/>
  <c r="J3483" i="11"/>
  <c r="K3482" i="11"/>
  <c r="J3482" i="11"/>
  <c r="K3481" i="11"/>
  <c r="J3481" i="11"/>
  <c r="K3480" i="11"/>
  <c r="J3480" i="11"/>
  <c r="K3479" i="11"/>
  <c r="J3479" i="11"/>
  <c r="K3478" i="11"/>
  <c r="J3478" i="11"/>
  <c r="K3477" i="11"/>
  <c r="J3477" i="11"/>
  <c r="K3476" i="11"/>
  <c r="J3476" i="11"/>
  <c r="K3475" i="11"/>
  <c r="J3475" i="11"/>
  <c r="K3474" i="11"/>
  <c r="J3474" i="11"/>
  <c r="K3473" i="11"/>
  <c r="J3473" i="11"/>
  <c r="K3472" i="11"/>
  <c r="J3472" i="11"/>
  <c r="K3471" i="11"/>
  <c r="J3471" i="11"/>
  <c r="K3470" i="11"/>
  <c r="J3470" i="11"/>
  <c r="K3469" i="11"/>
  <c r="J3469" i="11"/>
  <c r="K3468" i="11"/>
  <c r="J3468" i="11"/>
  <c r="K3467" i="11"/>
  <c r="J3467" i="11"/>
  <c r="K3466" i="11"/>
  <c r="J3466" i="11"/>
  <c r="K3465" i="11"/>
  <c r="J3465" i="11"/>
  <c r="K3464" i="11"/>
  <c r="J3464" i="11"/>
  <c r="K3463" i="11"/>
  <c r="J3463" i="11"/>
  <c r="K3462" i="11"/>
  <c r="J3462" i="11"/>
  <c r="K3461" i="11"/>
  <c r="J3461" i="11"/>
  <c r="K3460" i="11"/>
  <c r="J3460" i="11"/>
  <c r="K3459" i="11"/>
  <c r="J3459" i="11"/>
  <c r="K3458" i="11"/>
  <c r="J3458" i="11"/>
  <c r="K3457" i="11"/>
  <c r="J3457" i="11"/>
  <c r="K3456" i="11"/>
  <c r="J3456" i="11"/>
  <c r="K3455" i="11"/>
  <c r="J3455" i="11"/>
  <c r="K3454" i="11"/>
  <c r="J3454" i="11"/>
  <c r="K3453" i="11"/>
  <c r="J3453" i="11"/>
  <c r="K3452" i="11"/>
  <c r="J3452" i="11"/>
  <c r="K3451" i="11"/>
  <c r="J3451" i="11"/>
  <c r="K3450" i="11"/>
  <c r="J3450" i="11"/>
  <c r="K3449" i="11"/>
  <c r="J3449" i="11"/>
  <c r="K3448" i="11"/>
  <c r="J3448" i="11"/>
  <c r="K3447" i="11"/>
  <c r="J3447" i="11"/>
  <c r="K3446" i="11"/>
  <c r="J3446" i="11"/>
  <c r="K3445" i="11"/>
  <c r="J3445" i="11"/>
  <c r="K3444" i="11"/>
  <c r="J3444" i="11"/>
  <c r="K3443" i="11"/>
  <c r="J3443" i="11"/>
  <c r="K3442" i="11"/>
  <c r="J3442" i="11"/>
  <c r="K3441" i="11"/>
  <c r="J3441" i="11"/>
  <c r="K3440" i="11"/>
  <c r="J3440" i="11"/>
  <c r="K3439" i="11"/>
  <c r="J3439" i="11"/>
  <c r="K3438" i="11"/>
  <c r="J3438" i="11"/>
  <c r="K3437" i="11"/>
  <c r="J3437" i="11"/>
  <c r="K3436" i="11"/>
  <c r="J3436" i="11"/>
  <c r="K3435" i="11"/>
  <c r="J3435" i="11"/>
  <c r="K3434" i="11"/>
  <c r="J3434" i="11"/>
  <c r="K3433" i="11"/>
  <c r="J3433" i="11"/>
  <c r="K3432" i="11"/>
  <c r="J3432" i="11"/>
  <c r="K3431" i="11"/>
  <c r="J3431" i="11"/>
  <c r="K3430" i="11"/>
  <c r="J3430" i="11"/>
  <c r="K3429" i="11"/>
  <c r="J3429" i="11"/>
  <c r="K3428" i="11"/>
  <c r="J3428" i="11"/>
  <c r="K3427" i="11"/>
  <c r="J3427" i="11"/>
  <c r="K3426" i="11"/>
  <c r="J3426" i="11"/>
  <c r="K3425" i="11"/>
  <c r="J3425" i="11"/>
  <c r="K3424" i="11"/>
  <c r="J3424" i="11"/>
  <c r="K3423" i="11"/>
  <c r="J3423" i="11"/>
  <c r="K3422" i="11"/>
  <c r="J3422" i="11"/>
  <c r="K3421" i="11"/>
  <c r="J3421" i="11"/>
  <c r="K3420" i="11"/>
  <c r="J3420" i="11"/>
  <c r="K3419" i="11"/>
  <c r="J3419" i="11"/>
  <c r="K3418" i="11"/>
  <c r="J3418" i="11"/>
  <c r="K3417" i="11"/>
  <c r="J3417" i="11"/>
  <c r="K3416" i="11"/>
  <c r="J3416" i="11"/>
  <c r="K3415" i="11"/>
  <c r="J3415" i="11"/>
  <c r="K3414" i="11"/>
  <c r="J3414" i="11"/>
  <c r="K3413" i="11"/>
  <c r="J3413" i="11"/>
  <c r="K3412" i="11"/>
  <c r="J3412" i="11"/>
  <c r="K3411" i="11"/>
  <c r="J3411" i="11"/>
  <c r="K3410" i="11"/>
  <c r="J3410" i="11"/>
  <c r="K3409" i="11"/>
  <c r="J3409" i="11"/>
  <c r="K3408" i="11"/>
  <c r="J3408" i="11"/>
  <c r="K3407" i="11"/>
  <c r="J3407" i="11"/>
  <c r="K3406" i="11"/>
  <c r="J3406" i="11"/>
  <c r="K3405" i="11"/>
  <c r="J3405" i="11"/>
  <c r="K3404" i="11"/>
  <c r="J3404" i="11"/>
  <c r="K3403" i="11"/>
  <c r="J3403" i="11"/>
  <c r="K3402" i="11"/>
  <c r="J3402" i="11"/>
  <c r="K3401" i="11"/>
  <c r="J3401" i="11"/>
  <c r="K3400" i="11"/>
  <c r="J3400" i="11"/>
  <c r="K3399" i="11"/>
  <c r="J3399" i="11"/>
  <c r="K3398" i="11"/>
  <c r="J3398" i="11"/>
  <c r="K3397" i="11"/>
  <c r="J3397" i="11"/>
  <c r="K3396" i="11"/>
  <c r="J3396" i="11"/>
  <c r="K3395" i="11"/>
  <c r="J3395" i="11"/>
  <c r="K3394" i="11"/>
  <c r="J3394" i="11"/>
  <c r="K3393" i="11"/>
  <c r="J3393" i="11"/>
  <c r="K3392" i="11"/>
  <c r="J3392" i="11"/>
  <c r="K3391" i="11"/>
  <c r="J3391" i="11"/>
  <c r="K3390" i="11"/>
  <c r="J3390" i="11"/>
  <c r="K3389" i="11"/>
  <c r="J3389" i="11"/>
  <c r="K3388" i="11"/>
  <c r="J3388" i="11"/>
  <c r="K3387" i="11"/>
  <c r="J3387" i="11"/>
  <c r="K3386" i="11"/>
  <c r="J3386" i="11"/>
  <c r="K3385" i="11"/>
  <c r="J3385" i="11"/>
  <c r="K3384" i="11"/>
  <c r="J3384" i="11"/>
  <c r="K3383" i="11"/>
  <c r="J3383" i="11"/>
  <c r="K3382" i="11"/>
  <c r="J3382" i="11"/>
  <c r="K3381" i="11"/>
  <c r="J3381" i="11"/>
  <c r="K3380" i="11"/>
  <c r="J3380" i="11"/>
  <c r="K3379" i="11"/>
  <c r="J3379" i="11"/>
  <c r="K3378" i="11"/>
  <c r="J3378" i="11"/>
  <c r="K3377" i="11"/>
  <c r="J3377" i="11"/>
  <c r="K3376" i="11"/>
  <c r="J3376" i="11"/>
  <c r="K3375" i="11"/>
  <c r="J3375" i="11"/>
  <c r="K3374" i="11"/>
  <c r="J3374" i="11"/>
  <c r="K3373" i="11"/>
  <c r="J3373" i="11"/>
  <c r="K3372" i="11"/>
  <c r="J3372" i="11"/>
  <c r="K3371" i="11"/>
  <c r="J3371" i="11"/>
  <c r="K3370" i="11"/>
  <c r="J3370" i="11"/>
  <c r="K3369" i="11"/>
  <c r="J3369" i="11"/>
  <c r="K3368" i="11"/>
  <c r="J3368" i="11"/>
  <c r="K3367" i="11"/>
  <c r="J3367" i="11"/>
  <c r="K3366" i="11"/>
  <c r="J3366" i="11"/>
  <c r="K3365" i="11"/>
  <c r="J3365" i="11"/>
  <c r="K3364" i="11"/>
  <c r="J3364" i="11"/>
  <c r="K3363" i="11"/>
  <c r="J3363" i="11"/>
  <c r="K3362" i="11"/>
  <c r="J3362" i="11"/>
  <c r="K3361" i="11"/>
  <c r="J3361" i="11"/>
  <c r="K3360" i="11"/>
  <c r="J3360" i="11"/>
  <c r="K3359" i="11"/>
  <c r="J3359" i="11"/>
  <c r="K3358" i="11"/>
  <c r="J3358" i="11"/>
  <c r="K3357" i="11"/>
  <c r="J3357" i="11"/>
  <c r="K3356" i="11"/>
  <c r="J3356" i="11"/>
  <c r="K3355" i="11"/>
  <c r="J3355" i="11"/>
  <c r="K3354" i="11"/>
  <c r="J3354" i="11"/>
  <c r="K3353" i="11"/>
  <c r="J3353" i="11"/>
  <c r="K3352" i="11"/>
  <c r="J3352" i="11"/>
  <c r="K3351" i="11"/>
  <c r="J3351" i="11"/>
  <c r="K3350" i="11"/>
  <c r="J3350" i="11"/>
  <c r="K3349" i="11"/>
  <c r="J3349" i="11"/>
  <c r="K3348" i="11"/>
  <c r="J3348" i="11"/>
  <c r="K3347" i="11"/>
  <c r="J3347" i="11"/>
  <c r="K3346" i="11"/>
  <c r="J3346" i="11"/>
  <c r="K3345" i="11"/>
  <c r="J3345" i="11"/>
  <c r="K3344" i="11"/>
  <c r="J3344" i="11"/>
  <c r="K3343" i="11"/>
  <c r="J3343" i="11"/>
  <c r="K3342" i="11"/>
  <c r="J3342" i="11"/>
  <c r="K3341" i="11"/>
  <c r="J3341" i="11"/>
  <c r="K3340" i="11"/>
  <c r="J3340" i="11"/>
  <c r="K3339" i="11"/>
  <c r="J3339" i="11"/>
  <c r="K3338" i="11"/>
  <c r="J3338" i="11"/>
  <c r="K3337" i="11"/>
  <c r="J3337" i="11"/>
  <c r="K3336" i="11"/>
  <c r="J3336" i="11"/>
  <c r="K3335" i="11"/>
  <c r="J3335" i="11"/>
  <c r="K3334" i="11"/>
  <c r="J3334" i="11"/>
  <c r="K3333" i="11"/>
  <c r="J3333" i="11"/>
  <c r="K3332" i="11"/>
  <c r="J3332" i="11"/>
  <c r="K3331" i="11"/>
  <c r="J3331" i="11"/>
  <c r="K3330" i="11"/>
  <c r="J3330" i="11"/>
  <c r="K3329" i="11"/>
  <c r="J3329" i="11"/>
  <c r="K3328" i="11"/>
  <c r="J3328" i="11"/>
  <c r="K3327" i="11"/>
  <c r="J3327" i="11"/>
  <c r="K3326" i="11"/>
  <c r="J3326" i="11"/>
  <c r="K3325" i="11"/>
  <c r="J3325" i="11"/>
  <c r="K3324" i="11"/>
  <c r="J3324" i="11"/>
  <c r="K3323" i="11"/>
  <c r="J3323" i="11"/>
  <c r="K3322" i="11"/>
  <c r="J3322" i="11"/>
  <c r="K3321" i="11"/>
  <c r="J3321" i="11"/>
  <c r="K3320" i="11"/>
  <c r="J3320" i="11"/>
  <c r="K3319" i="11"/>
  <c r="J3319" i="11"/>
  <c r="K3318" i="11"/>
  <c r="J3318" i="11"/>
  <c r="K3317" i="11"/>
  <c r="J3317" i="11"/>
  <c r="K3316" i="11"/>
  <c r="J3316" i="11"/>
  <c r="K3315" i="11"/>
  <c r="J3315" i="11"/>
  <c r="K3314" i="11"/>
  <c r="J3314" i="11"/>
  <c r="K3313" i="11"/>
  <c r="J3313" i="11"/>
  <c r="K3312" i="11"/>
  <c r="J3312" i="11"/>
  <c r="K3311" i="11"/>
  <c r="J3311" i="11"/>
  <c r="K3310" i="11"/>
  <c r="J3310" i="11"/>
  <c r="K3309" i="11"/>
  <c r="J3309" i="11"/>
  <c r="K3308" i="11"/>
  <c r="J3308" i="11"/>
  <c r="K3307" i="11"/>
  <c r="J3307" i="11"/>
  <c r="K3306" i="11"/>
  <c r="J3306" i="11"/>
  <c r="K3305" i="11"/>
  <c r="J3305" i="11"/>
  <c r="K3304" i="11"/>
  <c r="J3304" i="11"/>
  <c r="K3303" i="11"/>
  <c r="J3303" i="11"/>
  <c r="K3302" i="11"/>
  <c r="J3302" i="11"/>
  <c r="K3301" i="11"/>
  <c r="J3301" i="11"/>
  <c r="K3300" i="11"/>
  <c r="J3300" i="11"/>
  <c r="K3299" i="11"/>
  <c r="J3299" i="11"/>
  <c r="K3298" i="11"/>
  <c r="J3298" i="11"/>
  <c r="K3297" i="11"/>
  <c r="J3297" i="11"/>
  <c r="K3296" i="11"/>
  <c r="J3296" i="11"/>
  <c r="K3295" i="11"/>
  <c r="J3295" i="11"/>
  <c r="K3294" i="11"/>
  <c r="J3294" i="11"/>
  <c r="K3293" i="11"/>
  <c r="J3293" i="11"/>
  <c r="K3292" i="11"/>
  <c r="J3292" i="11"/>
  <c r="K3291" i="11"/>
  <c r="J3291" i="11"/>
  <c r="K3290" i="11"/>
  <c r="J3290" i="11"/>
  <c r="K3289" i="11"/>
  <c r="J3289" i="11"/>
  <c r="K3288" i="11"/>
  <c r="J3288" i="11"/>
  <c r="K3287" i="11"/>
  <c r="J3287" i="11"/>
  <c r="K3286" i="11"/>
  <c r="J3286" i="11"/>
  <c r="K3285" i="11"/>
  <c r="J3285" i="11"/>
  <c r="K3284" i="11"/>
  <c r="J3284" i="11"/>
  <c r="K3283" i="11"/>
  <c r="J3283" i="11"/>
  <c r="K3282" i="11"/>
  <c r="J3282" i="11"/>
  <c r="K3281" i="11"/>
  <c r="J3281" i="11"/>
  <c r="K3280" i="11"/>
  <c r="J3280" i="11"/>
  <c r="K3279" i="11"/>
  <c r="J3279" i="11"/>
  <c r="K3278" i="11"/>
  <c r="J3278" i="11"/>
  <c r="K3277" i="11"/>
  <c r="J3277" i="11"/>
  <c r="K3276" i="11"/>
  <c r="J3276" i="11"/>
  <c r="K3275" i="11"/>
  <c r="J3275" i="11"/>
  <c r="K3274" i="11"/>
  <c r="J3274" i="11"/>
  <c r="K3273" i="11"/>
  <c r="J3273" i="11"/>
  <c r="K3272" i="11"/>
  <c r="J3272" i="11"/>
  <c r="K3271" i="11"/>
  <c r="J3271" i="11"/>
  <c r="K3270" i="11"/>
  <c r="J3270" i="11"/>
  <c r="K3269" i="11"/>
  <c r="J3269" i="11"/>
  <c r="K3268" i="11"/>
  <c r="J3268" i="11"/>
  <c r="K3267" i="11"/>
  <c r="J3267" i="11"/>
  <c r="K3266" i="11"/>
  <c r="J3266" i="11"/>
  <c r="K3265" i="11"/>
  <c r="J3265" i="11"/>
  <c r="K3264" i="11"/>
  <c r="J3264" i="11"/>
  <c r="K3263" i="11"/>
  <c r="J3263" i="11"/>
  <c r="K3262" i="11"/>
  <c r="J3262" i="11"/>
  <c r="K3261" i="11"/>
  <c r="J3261" i="11"/>
  <c r="K3260" i="11"/>
  <c r="J3260" i="11"/>
  <c r="K3259" i="11"/>
  <c r="J3259" i="11"/>
  <c r="K3258" i="11"/>
  <c r="J3258" i="11"/>
  <c r="K3257" i="11"/>
  <c r="J3257" i="11"/>
  <c r="K3256" i="11"/>
  <c r="J3256" i="11"/>
  <c r="K3255" i="11"/>
  <c r="J3255" i="11"/>
  <c r="K3254" i="11"/>
  <c r="J3254" i="11"/>
  <c r="K3253" i="11"/>
  <c r="J3253" i="11"/>
  <c r="K3252" i="11"/>
  <c r="J3252" i="11"/>
  <c r="K3251" i="11"/>
  <c r="J3251" i="11"/>
  <c r="K3250" i="11"/>
  <c r="J3250" i="11"/>
  <c r="K3249" i="11"/>
  <c r="J3249" i="11"/>
  <c r="K3248" i="11"/>
  <c r="J3248" i="11"/>
  <c r="K3247" i="11"/>
  <c r="J3247" i="11"/>
  <c r="K3246" i="11"/>
  <c r="J3246" i="11"/>
  <c r="K3245" i="11"/>
  <c r="J3245" i="11"/>
  <c r="K3244" i="11"/>
  <c r="J3244" i="11"/>
  <c r="K3243" i="11"/>
  <c r="J3243" i="11"/>
  <c r="K3242" i="11"/>
  <c r="J3242" i="11"/>
  <c r="K3241" i="11"/>
  <c r="J3241" i="11"/>
  <c r="K3240" i="11"/>
  <c r="J3240" i="11"/>
  <c r="K3239" i="11"/>
  <c r="J3239" i="11"/>
  <c r="K3238" i="11"/>
  <c r="J3238" i="11"/>
  <c r="K3237" i="11"/>
  <c r="J3237" i="11"/>
  <c r="K3236" i="11"/>
  <c r="J3236" i="11"/>
  <c r="K3235" i="11"/>
  <c r="J3235" i="11"/>
  <c r="K3234" i="11"/>
  <c r="J3234" i="11"/>
  <c r="K3233" i="11"/>
  <c r="J3233" i="11"/>
  <c r="K3232" i="11"/>
  <c r="J3232" i="11"/>
  <c r="K3231" i="11"/>
  <c r="J3231" i="11"/>
  <c r="K3230" i="11"/>
  <c r="J3230" i="11"/>
  <c r="K3229" i="11"/>
  <c r="J3229" i="11"/>
  <c r="K3228" i="11"/>
  <c r="J3228" i="11"/>
  <c r="K3227" i="11"/>
  <c r="J3227" i="11"/>
  <c r="K3226" i="11"/>
  <c r="J3226" i="11"/>
  <c r="K3225" i="11"/>
  <c r="J3225" i="11"/>
  <c r="K3224" i="11"/>
  <c r="J3224" i="11"/>
  <c r="K3223" i="11"/>
  <c r="J3223" i="11"/>
  <c r="K3222" i="11"/>
  <c r="J3222" i="11"/>
  <c r="K3221" i="11"/>
  <c r="J3221" i="11"/>
  <c r="K3220" i="11"/>
  <c r="J3220" i="11"/>
  <c r="K3219" i="11"/>
  <c r="J3219" i="11"/>
  <c r="K3218" i="11"/>
  <c r="J3218" i="11"/>
  <c r="K3217" i="11"/>
  <c r="J3217" i="11"/>
  <c r="K3216" i="11"/>
  <c r="J3216" i="11"/>
  <c r="K3215" i="11"/>
  <c r="J3215" i="11"/>
  <c r="K3214" i="11"/>
  <c r="J3214" i="11"/>
  <c r="K3213" i="11"/>
  <c r="J3213" i="11"/>
  <c r="K3212" i="11"/>
  <c r="J3212" i="11"/>
  <c r="K3211" i="11"/>
  <c r="J3211" i="11"/>
  <c r="K3210" i="11"/>
  <c r="J3210" i="11"/>
  <c r="K3209" i="11"/>
  <c r="J3209" i="11"/>
  <c r="K3208" i="11"/>
  <c r="J3208" i="11"/>
  <c r="K3207" i="11"/>
  <c r="J3207" i="11"/>
  <c r="K3206" i="11"/>
  <c r="J3206" i="11"/>
  <c r="K3205" i="11"/>
  <c r="J3205" i="11"/>
  <c r="K3204" i="11"/>
  <c r="J3204" i="11"/>
  <c r="K3203" i="11"/>
  <c r="J3203" i="11"/>
  <c r="K3202" i="11"/>
  <c r="J3202" i="11"/>
  <c r="K3201" i="11"/>
  <c r="J3201" i="11"/>
  <c r="K3200" i="11"/>
  <c r="J3200" i="11"/>
  <c r="K3199" i="11"/>
  <c r="J3199" i="11"/>
  <c r="K3198" i="11"/>
  <c r="J3198" i="11"/>
  <c r="K3197" i="11"/>
  <c r="J3197" i="11"/>
  <c r="K3196" i="11"/>
  <c r="J3196" i="11"/>
  <c r="K3195" i="11"/>
  <c r="J3195" i="11"/>
  <c r="K3194" i="11"/>
  <c r="J3194" i="11"/>
  <c r="K3193" i="11"/>
  <c r="J3193" i="11"/>
  <c r="K3192" i="11"/>
  <c r="J3192" i="11"/>
  <c r="K3191" i="11"/>
  <c r="J3191" i="11"/>
  <c r="K3190" i="11"/>
  <c r="J3190" i="11"/>
  <c r="K3189" i="11"/>
  <c r="J3189" i="11"/>
  <c r="K3188" i="11"/>
  <c r="J3188" i="11"/>
  <c r="K3187" i="11"/>
  <c r="J3187" i="11"/>
  <c r="K3186" i="11"/>
  <c r="J3186" i="11"/>
  <c r="K3185" i="11"/>
  <c r="J3185" i="11"/>
  <c r="K3184" i="11"/>
  <c r="J3184" i="11"/>
  <c r="K3183" i="11"/>
  <c r="J3183" i="11"/>
  <c r="K3182" i="11"/>
  <c r="J3182" i="11"/>
  <c r="K3181" i="11"/>
  <c r="J3181" i="11"/>
  <c r="K3180" i="11"/>
  <c r="J3180" i="11"/>
  <c r="K3179" i="11"/>
  <c r="J3179" i="11"/>
  <c r="K3178" i="11"/>
  <c r="J3178" i="11"/>
  <c r="K3177" i="11"/>
  <c r="J3177" i="11"/>
  <c r="K3176" i="11"/>
  <c r="J3176" i="11"/>
  <c r="K3175" i="11"/>
  <c r="J3175" i="11"/>
  <c r="K3174" i="11"/>
  <c r="J3174" i="11"/>
  <c r="K3173" i="11"/>
  <c r="J3173" i="11"/>
  <c r="K3172" i="11"/>
  <c r="J3172" i="11"/>
  <c r="K3171" i="11"/>
  <c r="J3171" i="11"/>
  <c r="K3170" i="11"/>
  <c r="J3170" i="11"/>
  <c r="K3169" i="11"/>
  <c r="J3169" i="11"/>
  <c r="K3168" i="11"/>
  <c r="J3168" i="11"/>
  <c r="K3167" i="11"/>
  <c r="J3167" i="11"/>
  <c r="K3166" i="11"/>
  <c r="J3166" i="11"/>
  <c r="K3165" i="11"/>
  <c r="J3165" i="11"/>
  <c r="K3164" i="11"/>
  <c r="J3164" i="11"/>
  <c r="K3163" i="11"/>
  <c r="J3163" i="11"/>
  <c r="K3162" i="11"/>
  <c r="J3162" i="11"/>
  <c r="K3161" i="11"/>
  <c r="J3161" i="11"/>
  <c r="K3160" i="11"/>
  <c r="J3160" i="11"/>
  <c r="K3159" i="11"/>
  <c r="J3159" i="11"/>
  <c r="K3158" i="11"/>
  <c r="J3158" i="11"/>
  <c r="K3157" i="11"/>
  <c r="J3157" i="11"/>
  <c r="K3156" i="11"/>
  <c r="J3156" i="11"/>
  <c r="K3155" i="11"/>
  <c r="J3155" i="11"/>
  <c r="K3154" i="11"/>
  <c r="J3154" i="11"/>
  <c r="K3153" i="11"/>
  <c r="J3153" i="11"/>
  <c r="K3152" i="11"/>
  <c r="J3152" i="11"/>
  <c r="K3151" i="11"/>
  <c r="J3151" i="11"/>
  <c r="K3150" i="11"/>
  <c r="J3150" i="11"/>
  <c r="K3149" i="11"/>
  <c r="J3149" i="11"/>
  <c r="K3148" i="11"/>
  <c r="J3148" i="11"/>
  <c r="K3147" i="11"/>
  <c r="J3147" i="11"/>
  <c r="K3146" i="11"/>
  <c r="J3146" i="11"/>
  <c r="K3145" i="11"/>
  <c r="J3145" i="11"/>
  <c r="K3144" i="11"/>
  <c r="J3144" i="11"/>
  <c r="K3143" i="11"/>
  <c r="J3143" i="11"/>
  <c r="K3142" i="11"/>
  <c r="J3142" i="11"/>
  <c r="K3141" i="11"/>
  <c r="J3141" i="11"/>
  <c r="K3140" i="11"/>
  <c r="J3140" i="11"/>
  <c r="K3139" i="11"/>
  <c r="J3139" i="11"/>
  <c r="K3138" i="11"/>
  <c r="J3138" i="11"/>
  <c r="K3137" i="11"/>
  <c r="J3137" i="11"/>
  <c r="K3136" i="11"/>
  <c r="J3136" i="11"/>
  <c r="K3135" i="11"/>
  <c r="J3135" i="11"/>
  <c r="K3134" i="11"/>
  <c r="J3134" i="11"/>
  <c r="K3133" i="11"/>
  <c r="J3133" i="11"/>
  <c r="K3132" i="11"/>
  <c r="J3132" i="11"/>
  <c r="K3131" i="11"/>
  <c r="J3131" i="11"/>
  <c r="K3130" i="11"/>
  <c r="J3130" i="11"/>
  <c r="K3129" i="11"/>
  <c r="J3129" i="11"/>
  <c r="K3128" i="11"/>
  <c r="J3128" i="11"/>
  <c r="K3127" i="11"/>
  <c r="J3127" i="11"/>
  <c r="K3126" i="11"/>
  <c r="J3126" i="11"/>
  <c r="K3125" i="11"/>
  <c r="J3125" i="11"/>
  <c r="K3124" i="11"/>
  <c r="J3124" i="11"/>
  <c r="K3123" i="11"/>
  <c r="J3123" i="11"/>
  <c r="K3122" i="11"/>
  <c r="J3122" i="11"/>
  <c r="K3121" i="11"/>
  <c r="J3121" i="11"/>
  <c r="K3120" i="11"/>
  <c r="J3120" i="11"/>
  <c r="K3119" i="11"/>
  <c r="J3119" i="11"/>
  <c r="K3118" i="11"/>
  <c r="J3118" i="11"/>
  <c r="K3117" i="11"/>
  <c r="J3117" i="11"/>
  <c r="K3116" i="11"/>
  <c r="J3116" i="11"/>
  <c r="K3115" i="11"/>
  <c r="J3115" i="11"/>
  <c r="K3114" i="11"/>
  <c r="J3114" i="11"/>
  <c r="K3113" i="11"/>
  <c r="J3113" i="11"/>
  <c r="K3112" i="11"/>
  <c r="J3112" i="11"/>
  <c r="K3111" i="11"/>
  <c r="J3111" i="11"/>
  <c r="K3110" i="11"/>
  <c r="J3110" i="11"/>
  <c r="K3109" i="11"/>
  <c r="J3109" i="11"/>
  <c r="K3108" i="11"/>
  <c r="J3108" i="11"/>
  <c r="K3107" i="11"/>
  <c r="J3107" i="11"/>
  <c r="K3106" i="11"/>
  <c r="J3106" i="11"/>
  <c r="K3105" i="11"/>
  <c r="J3105" i="11"/>
  <c r="K3104" i="11"/>
  <c r="J3104" i="11"/>
  <c r="K3103" i="11"/>
  <c r="J3103" i="11"/>
  <c r="K3102" i="11"/>
  <c r="J3102" i="11"/>
  <c r="K3101" i="11"/>
  <c r="J3101" i="11"/>
  <c r="K3100" i="11"/>
  <c r="J3100" i="11"/>
  <c r="K3099" i="11"/>
  <c r="J3099" i="11"/>
  <c r="K3098" i="11"/>
  <c r="J3098" i="11"/>
  <c r="K3097" i="11"/>
  <c r="J3097" i="11"/>
  <c r="K3096" i="11"/>
  <c r="J3096" i="11"/>
  <c r="K3095" i="11"/>
  <c r="J3095" i="11"/>
  <c r="K3094" i="11"/>
  <c r="J3094" i="11"/>
  <c r="K3093" i="11"/>
  <c r="J3093" i="11"/>
  <c r="K3092" i="11"/>
  <c r="J3092" i="11"/>
  <c r="K3091" i="11"/>
  <c r="J3091" i="11"/>
  <c r="K3090" i="11"/>
  <c r="J3090" i="11"/>
  <c r="K3089" i="11"/>
  <c r="J3089" i="11"/>
  <c r="K3088" i="11"/>
  <c r="J3088" i="11"/>
  <c r="K3087" i="11"/>
  <c r="J3087" i="11"/>
  <c r="K3086" i="11"/>
  <c r="J3086" i="11"/>
  <c r="K3085" i="11"/>
  <c r="J3085" i="11"/>
  <c r="K3084" i="11"/>
  <c r="J3084" i="11"/>
  <c r="K3083" i="11"/>
  <c r="J3083" i="11"/>
  <c r="K3082" i="11"/>
  <c r="J3082" i="11"/>
  <c r="K3081" i="11"/>
  <c r="J3081" i="11"/>
  <c r="K3080" i="11"/>
  <c r="J3080" i="11"/>
  <c r="K3079" i="11"/>
  <c r="J3079" i="11"/>
  <c r="K3078" i="11"/>
  <c r="J3078" i="11"/>
  <c r="K3077" i="11"/>
  <c r="J3077" i="11"/>
  <c r="K3076" i="11"/>
  <c r="J3076" i="11"/>
  <c r="K3075" i="11"/>
  <c r="J3075" i="11"/>
  <c r="K3074" i="11"/>
  <c r="J3074" i="11"/>
  <c r="K3073" i="11"/>
  <c r="J3073" i="11"/>
  <c r="K3072" i="11"/>
  <c r="J3072" i="11"/>
  <c r="K3071" i="11"/>
  <c r="J3071" i="11"/>
  <c r="K3070" i="11"/>
  <c r="J3070" i="11"/>
  <c r="K3069" i="11"/>
  <c r="J3069" i="11"/>
  <c r="K3068" i="11"/>
  <c r="J3068" i="11"/>
  <c r="K3067" i="11"/>
  <c r="J3067" i="11"/>
  <c r="K3066" i="11"/>
  <c r="J3066" i="11"/>
  <c r="K3065" i="11"/>
  <c r="J3065" i="11"/>
  <c r="K3064" i="11"/>
  <c r="J3064" i="11"/>
  <c r="K3063" i="11"/>
  <c r="J3063" i="11"/>
  <c r="K3062" i="11"/>
  <c r="J3062" i="11"/>
  <c r="K3061" i="11"/>
  <c r="J3061" i="11"/>
  <c r="K3060" i="11"/>
  <c r="J3060" i="11"/>
  <c r="K3059" i="11"/>
  <c r="J3059" i="11"/>
  <c r="K3058" i="11"/>
  <c r="J3058" i="11"/>
  <c r="K3057" i="11"/>
  <c r="J3057" i="11"/>
  <c r="K3056" i="11"/>
  <c r="J3056" i="11"/>
  <c r="K3055" i="11"/>
  <c r="J3055" i="11"/>
  <c r="K3054" i="11"/>
  <c r="J3054" i="11"/>
  <c r="K3053" i="11"/>
  <c r="J3053" i="11"/>
  <c r="K3052" i="11"/>
  <c r="J3052" i="11"/>
  <c r="K3051" i="11"/>
  <c r="J3051" i="11"/>
  <c r="K3050" i="11"/>
  <c r="J3050" i="11"/>
  <c r="K3049" i="11"/>
  <c r="J3049" i="11"/>
  <c r="K3048" i="11"/>
  <c r="J3048" i="11"/>
  <c r="K3047" i="11"/>
  <c r="J3047" i="11"/>
  <c r="K3046" i="11"/>
  <c r="J3046" i="11"/>
  <c r="K3045" i="11"/>
  <c r="J3045" i="11"/>
  <c r="K3044" i="11"/>
  <c r="J3044" i="11"/>
  <c r="K3043" i="11"/>
  <c r="J3043" i="11"/>
  <c r="K3042" i="11"/>
  <c r="J3042" i="11"/>
  <c r="K3041" i="11"/>
  <c r="J3041" i="11"/>
  <c r="K3040" i="11"/>
  <c r="J3040" i="11"/>
  <c r="K3039" i="11"/>
  <c r="J3039" i="11"/>
  <c r="K3038" i="11"/>
  <c r="J3038" i="11"/>
  <c r="K3037" i="11"/>
  <c r="J3037" i="11"/>
  <c r="K3036" i="11"/>
  <c r="J3036" i="11"/>
  <c r="K3035" i="11"/>
  <c r="J3035" i="11"/>
  <c r="K3034" i="11"/>
  <c r="J3034" i="11"/>
  <c r="K3033" i="11"/>
  <c r="J3033" i="11"/>
  <c r="K3032" i="11"/>
  <c r="J3032" i="11"/>
  <c r="K3031" i="11"/>
  <c r="J3031" i="11"/>
  <c r="K3030" i="11"/>
  <c r="J3030" i="11"/>
  <c r="K3029" i="11"/>
  <c r="J3029" i="11"/>
  <c r="K3028" i="11"/>
  <c r="J3028" i="11"/>
  <c r="K3027" i="11"/>
  <c r="J3027" i="11"/>
  <c r="K3026" i="11"/>
  <c r="J3026" i="11"/>
  <c r="K3025" i="11"/>
  <c r="J3025" i="11"/>
  <c r="K3024" i="11"/>
  <c r="J3024" i="11"/>
  <c r="K3023" i="11"/>
  <c r="J3023" i="11"/>
  <c r="K3022" i="11"/>
  <c r="J3022" i="11"/>
  <c r="K3021" i="11"/>
  <c r="J3021" i="11"/>
  <c r="K3020" i="11"/>
  <c r="J3020" i="11"/>
  <c r="K3019" i="11"/>
  <c r="J3019" i="11"/>
  <c r="K3018" i="11"/>
  <c r="J3018" i="11"/>
  <c r="K3017" i="11"/>
  <c r="J3017" i="11"/>
  <c r="K3016" i="11"/>
  <c r="J3016" i="11"/>
  <c r="K3015" i="11"/>
  <c r="J3015" i="11"/>
  <c r="K3014" i="11"/>
  <c r="J3014" i="11"/>
  <c r="K3013" i="11"/>
  <c r="J3013" i="11"/>
  <c r="K3012" i="11"/>
  <c r="J3012" i="11"/>
  <c r="K3011" i="11"/>
  <c r="J3011" i="11"/>
  <c r="K3010" i="11"/>
  <c r="J3010" i="11"/>
  <c r="K3009" i="11"/>
  <c r="J3009" i="11"/>
  <c r="K3008" i="11"/>
  <c r="J3008" i="11"/>
  <c r="K3007" i="11"/>
  <c r="J3007" i="11"/>
  <c r="K3006" i="11"/>
  <c r="J3006" i="11"/>
  <c r="K3005" i="11"/>
  <c r="J3005" i="11"/>
  <c r="K3004" i="11"/>
  <c r="J3004" i="11"/>
  <c r="K3003" i="11"/>
  <c r="J3003" i="11"/>
  <c r="K3002" i="11"/>
  <c r="J3002" i="11"/>
  <c r="K3001" i="11"/>
  <c r="J3001" i="11"/>
  <c r="K3000" i="11"/>
  <c r="J3000" i="11"/>
  <c r="K2999" i="11"/>
  <c r="J2999" i="11"/>
  <c r="K2998" i="11"/>
  <c r="J2998" i="11"/>
  <c r="K2997" i="11"/>
  <c r="J2997" i="11"/>
  <c r="K2996" i="11"/>
  <c r="J2996" i="11"/>
  <c r="K2995" i="11"/>
  <c r="J2995" i="11"/>
  <c r="K2994" i="11"/>
  <c r="J2994" i="11"/>
  <c r="K2993" i="11"/>
  <c r="J2993" i="11"/>
  <c r="K2992" i="11"/>
  <c r="J2992" i="11"/>
  <c r="K2991" i="11"/>
  <c r="J2991" i="11"/>
  <c r="K2990" i="11"/>
  <c r="J2990" i="11"/>
  <c r="K2989" i="11"/>
  <c r="J2989" i="11"/>
  <c r="K2988" i="11"/>
  <c r="J2988" i="11"/>
  <c r="K2987" i="11"/>
  <c r="J2987" i="11"/>
  <c r="K2986" i="11"/>
  <c r="J2986" i="11"/>
  <c r="K2985" i="11"/>
  <c r="J2985" i="11"/>
  <c r="K2984" i="11"/>
  <c r="J2984" i="11"/>
  <c r="K2983" i="11"/>
  <c r="J2983" i="11"/>
  <c r="K2982" i="11"/>
  <c r="J2982" i="11"/>
  <c r="K2981" i="11"/>
  <c r="J2981" i="11"/>
  <c r="K2980" i="11"/>
  <c r="J2980" i="11"/>
  <c r="K2979" i="11"/>
  <c r="J2979" i="11"/>
  <c r="K2978" i="11"/>
  <c r="J2978" i="11"/>
  <c r="K2977" i="11"/>
  <c r="J2977" i="11"/>
  <c r="K2976" i="11"/>
  <c r="J2976" i="11"/>
  <c r="K2975" i="11"/>
  <c r="J2975" i="11"/>
  <c r="K2974" i="11"/>
  <c r="J2974" i="11"/>
  <c r="K2973" i="11"/>
  <c r="J2973" i="11"/>
  <c r="K2972" i="11"/>
  <c r="J2972" i="11"/>
  <c r="K2971" i="11"/>
  <c r="J2971" i="11"/>
  <c r="K2970" i="11"/>
  <c r="J2970" i="11"/>
  <c r="K2969" i="11"/>
  <c r="J2969" i="11"/>
  <c r="K2968" i="11"/>
  <c r="J2968" i="11"/>
  <c r="K2967" i="11"/>
  <c r="J2967" i="11"/>
  <c r="K2966" i="11"/>
  <c r="J2966" i="11"/>
  <c r="K2965" i="11"/>
  <c r="J2965" i="11"/>
  <c r="K2964" i="11"/>
  <c r="J2964" i="11"/>
  <c r="K2963" i="11"/>
  <c r="J2963" i="11"/>
  <c r="K2962" i="11"/>
  <c r="J2962" i="11"/>
  <c r="K2961" i="11"/>
  <c r="J2961" i="11"/>
  <c r="K2960" i="11"/>
  <c r="J2960" i="11"/>
  <c r="K2959" i="11"/>
  <c r="J2959" i="11"/>
  <c r="K2958" i="11"/>
  <c r="J2958" i="11"/>
  <c r="K2957" i="11"/>
  <c r="J2957" i="11"/>
  <c r="K2956" i="11"/>
  <c r="J2956" i="11"/>
  <c r="K2955" i="11"/>
  <c r="J2955" i="11"/>
  <c r="K2954" i="11"/>
  <c r="J2954" i="11"/>
  <c r="K2953" i="11"/>
  <c r="J2953" i="11"/>
  <c r="K2952" i="11"/>
  <c r="J2952" i="11"/>
  <c r="K2951" i="11"/>
  <c r="J2951" i="11"/>
  <c r="K2950" i="11"/>
  <c r="J2950" i="11"/>
  <c r="K2949" i="11"/>
  <c r="J2949" i="11"/>
  <c r="K2948" i="11"/>
  <c r="J2948" i="11"/>
  <c r="K2947" i="11"/>
  <c r="J2947" i="11"/>
  <c r="K2946" i="11"/>
  <c r="J2946" i="11"/>
  <c r="K2945" i="11"/>
  <c r="J2945" i="11"/>
  <c r="K2944" i="11"/>
  <c r="J2944" i="11"/>
  <c r="K2943" i="11"/>
  <c r="J2943" i="11"/>
  <c r="K2942" i="11"/>
  <c r="J2942" i="11"/>
  <c r="K2941" i="11"/>
  <c r="J2941" i="11"/>
  <c r="K2940" i="11"/>
  <c r="J2940" i="11"/>
  <c r="K2939" i="11"/>
  <c r="J2939" i="11"/>
  <c r="K2938" i="11"/>
  <c r="J2938" i="11"/>
  <c r="K2937" i="11"/>
  <c r="J2937" i="11"/>
  <c r="K2936" i="11"/>
  <c r="J2936" i="11"/>
  <c r="K2935" i="11"/>
  <c r="J2935" i="11"/>
  <c r="K2934" i="11"/>
  <c r="J2934" i="11"/>
  <c r="K2933" i="11"/>
  <c r="J2933" i="11"/>
  <c r="K2932" i="11"/>
  <c r="J2932" i="11"/>
  <c r="K2931" i="11"/>
  <c r="J2931" i="11"/>
  <c r="K2930" i="11"/>
  <c r="J2930" i="11"/>
  <c r="K2929" i="11"/>
  <c r="J2929" i="11"/>
  <c r="K2928" i="11"/>
  <c r="J2928" i="11"/>
  <c r="K2927" i="11"/>
  <c r="J2927" i="11"/>
  <c r="K2926" i="11"/>
  <c r="J2926" i="11"/>
  <c r="K2925" i="11"/>
  <c r="J2925" i="11"/>
  <c r="K2924" i="11"/>
  <c r="J2924" i="11"/>
  <c r="K2923" i="11"/>
  <c r="J2923" i="11"/>
  <c r="K2922" i="11"/>
  <c r="J2922" i="11"/>
  <c r="K2921" i="11"/>
  <c r="J2921" i="11"/>
  <c r="K2920" i="11"/>
  <c r="J2920" i="11"/>
  <c r="K2919" i="11"/>
  <c r="J2919" i="11"/>
  <c r="K2918" i="11"/>
  <c r="J2918" i="11"/>
  <c r="K2917" i="11"/>
  <c r="J2917" i="11"/>
  <c r="K2916" i="11"/>
  <c r="J2916" i="11"/>
  <c r="K2915" i="11"/>
  <c r="J2915" i="11"/>
  <c r="K2914" i="11"/>
  <c r="J2914" i="11"/>
  <c r="K2913" i="11"/>
  <c r="J2913" i="11"/>
  <c r="K2912" i="11"/>
  <c r="J2912" i="11"/>
  <c r="K2911" i="11"/>
  <c r="J2911" i="11"/>
  <c r="K2910" i="11"/>
  <c r="J2910" i="11"/>
  <c r="K2909" i="11"/>
  <c r="J2909" i="11"/>
  <c r="K2908" i="11"/>
  <c r="J2908" i="11"/>
  <c r="K2907" i="11"/>
  <c r="J2907" i="11"/>
  <c r="K2906" i="11"/>
  <c r="J2906" i="11"/>
  <c r="K2905" i="11"/>
  <c r="J2905" i="11"/>
  <c r="K2904" i="11"/>
  <c r="J2904" i="11"/>
  <c r="K2903" i="11"/>
  <c r="J2903" i="11"/>
  <c r="K2902" i="11"/>
  <c r="J2902" i="11"/>
  <c r="K2901" i="11"/>
  <c r="J2901" i="11"/>
  <c r="K2900" i="11"/>
  <c r="J2900" i="11"/>
  <c r="K2899" i="11"/>
  <c r="J2899" i="11"/>
  <c r="K2898" i="11"/>
  <c r="J2898" i="11"/>
  <c r="K2897" i="11"/>
  <c r="J2897" i="11"/>
  <c r="K2896" i="11"/>
  <c r="J2896" i="11"/>
  <c r="K2895" i="11"/>
  <c r="J2895" i="11"/>
  <c r="K2894" i="11"/>
  <c r="J2894" i="11"/>
  <c r="K2893" i="11"/>
  <c r="J2893" i="11"/>
  <c r="K2892" i="11"/>
  <c r="J2892" i="11"/>
  <c r="K2891" i="11"/>
  <c r="J2891" i="11"/>
  <c r="K2890" i="11"/>
  <c r="J2890" i="11"/>
  <c r="K2889" i="11"/>
  <c r="J2889" i="11"/>
  <c r="K2888" i="11"/>
  <c r="J2888" i="11"/>
  <c r="K2887" i="11"/>
  <c r="J2887" i="11"/>
  <c r="K2886" i="11"/>
  <c r="J2886" i="11"/>
  <c r="K2885" i="11"/>
  <c r="J2885" i="11"/>
  <c r="K2884" i="11"/>
  <c r="J2884" i="11"/>
  <c r="K2883" i="11"/>
  <c r="J2883" i="11"/>
  <c r="K2882" i="11"/>
  <c r="J2882" i="11"/>
  <c r="K2881" i="11"/>
  <c r="J2881" i="11"/>
  <c r="K2880" i="11"/>
  <c r="J2880" i="11"/>
  <c r="K2879" i="11"/>
  <c r="J2879" i="11"/>
  <c r="K2878" i="11"/>
  <c r="J2878" i="11"/>
  <c r="K2877" i="11"/>
  <c r="J2877" i="11"/>
  <c r="K2876" i="11"/>
  <c r="J2876" i="11"/>
  <c r="K2875" i="11"/>
  <c r="J2875" i="11"/>
  <c r="K2874" i="11"/>
  <c r="J2874" i="11"/>
  <c r="K2873" i="11"/>
  <c r="J2873" i="11"/>
  <c r="K2872" i="11"/>
  <c r="J2872" i="11"/>
  <c r="K2871" i="11"/>
  <c r="J2871" i="11"/>
  <c r="K2870" i="11"/>
  <c r="J2870" i="11"/>
  <c r="K2869" i="11"/>
  <c r="J2869" i="11"/>
  <c r="K2868" i="11"/>
  <c r="J2868" i="11"/>
  <c r="K2867" i="11"/>
  <c r="J2867" i="11"/>
  <c r="K2866" i="11"/>
  <c r="J2866" i="11"/>
  <c r="K2865" i="11"/>
  <c r="J2865" i="11"/>
  <c r="K2864" i="11"/>
  <c r="J2864" i="11"/>
  <c r="K2863" i="11"/>
  <c r="J2863" i="11"/>
  <c r="K2862" i="11"/>
  <c r="J2862" i="11"/>
  <c r="K2861" i="11"/>
  <c r="J2861" i="11"/>
  <c r="K2860" i="11"/>
  <c r="J2860" i="11"/>
  <c r="K2859" i="11"/>
  <c r="J2859" i="11"/>
  <c r="K2858" i="11"/>
  <c r="J2858" i="11"/>
  <c r="K2857" i="11"/>
  <c r="J2857" i="11"/>
  <c r="K2856" i="11"/>
  <c r="J2856" i="11"/>
  <c r="K2855" i="11"/>
  <c r="J2855" i="11"/>
  <c r="K2854" i="11"/>
  <c r="J2854" i="11"/>
  <c r="K2853" i="11"/>
  <c r="J2853" i="11"/>
  <c r="K2852" i="11"/>
  <c r="J2852" i="11"/>
  <c r="K2851" i="11"/>
  <c r="J2851" i="11"/>
  <c r="K2850" i="11"/>
  <c r="J2850" i="11"/>
  <c r="K2849" i="11"/>
  <c r="J2849" i="11"/>
  <c r="K2848" i="11"/>
  <c r="J2848" i="11"/>
  <c r="K2847" i="11"/>
  <c r="J2847" i="11"/>
  <c r="K2846" i="11"/>
  <c r="J2846" i="11"/>
  <c r="K2845" i="11"/>
  <c r="J2845" i="11"/>
  <c r="K2844" i="11"/>
  <c r="J2844" i="11"/>
  <c r="K2843" i="11"/>
  <c r="J2843" i="11"/>
  <c r="K2842" i="11"/>
  <c r="J2842" i="11"/>
  <c r="K2841" i="11"/>
  <c r="J2841" i="11"/>
  <c r="K2840" i="11"/>
  <c r="J2840" i="11"/>
  <c r="K2839" i="11"/>
  <c r="J2839" i="11"/>
  <c r="K2838" i="11"/>
  <c r="J2838" i="11"/>
  <c r="K2837" i="11"/>
  <c r="J2837" i="11"/>
  <c r="K2836" i="11"/>
  <c r="J2836" i="11"/>
  <c r="K2835" i="11"/>
  <c r="J2835" i="11"/>
  <c r="K2834" i="11"/>
  <c r="J2834" i="11"/>
  <c r="K2833" i="11"/>
  <c r="J2833" i="11"/>
  <c r="K2832" i="11"/>
  <c r="J2832" i="11"/>
  <c r="K2831" i="11"/>
  <c r="J2831" i="11"/>
  <c r="K2830" i="11"/>
  <c r="J2830" i="11"/>
  <c r="K2829" i="11"/>
  <c r="J2829" i="11"/>
  <c r="K2828" i="11"/>
  <c r="J2828" i="11"/>
  <c r="K2827" i="11"/>
  <c r="J2827" i="11"/>
  <c r="K2826" i="11"/>
  <c r="J2826" i="11"/>
  <c r="K2825" i="11"/>
  <c r="J2825" i="11"/>
  <c r="K2824" i="11"/>
  <c r="J2824" i="11"/>
  <c r="K2823" i="11"/>
  <c r="J2823" i="11"/>
  <c r="K2822" i="11"/>
  <c r="J2822" i="11"/>
  <c r="K2821" i="11"/>
  <c r="J2821" i="11"/>
  <c r="K2820" i="11"/>
  <c r="J2820" i="11"/>
  <c r="K2819" i="11"/>
  <c r="J2819" i="11"/>
  <c r="K2818" i="11"/>
  <c r="J2818" i="11"/>
  <c r="K2817" i="11"/>
  <c r="J2817" i="11"/>
  <c r="K2816" i="11"/>
  <c r="J2816" i="11"/>
  <c r="K2815" i="11"/>
  <c r="J2815" i="11"/>
  <c r="K2814" i="11"/>
  <c r="J2814" i="11"/>
  <c r="K2813" i="11"/>
  <c r="J2813" i="11"/>
  <c r="K2812" i="11"/>
  <c r="J2812" i="11"/>
  <c r="K2811" i="11"/>
  <c r="J2811" i="11"/>
  <c r="K2810" i="11"/>
  <c r="J2810" i="11"/>
  <c r="K2809" i="11"/>
  <c r="J2809" i="11"/>
  <c r="K2808" i="11"/>
  <c r="J2808" i="11"/>
  <c r="K2807" i="11"/>
  <c r="J2807" i="11"/>
  <c r="K2806" i="11"/>
  <c r="J2806" i="11"/>
  <c r="K2805" i="11"/>
  <c r="J2805" i="11"/>
  <c r="K2804" i="11"/>
  <c r="J2804" i="11"/>
  <c r="K2803" i="11"/>
  <c r="J2803" i="11"/>
  <c r="K2802" i="11"/>
  <c r="J2802" i="11"/>
  <c r="K2801" i="11"/>
  <c r="J2801" i="11"/>
  <c r="K2800" i="11"/>
  <c r="J2800" i="11"/>
  <c r="K2799" i="11"/>
  <c r="J2799" i="11"/>
  <c r="K2798" i="11"/>
  <c r="J2798" i="11"/>
  <c r="K2797" i="11"/>
  <c r="J2797" i="11"/>
  <c r="K2796" i="11"/>
  <c r="J2796" i="11"/>
  <c r="K2795" i="11"/>
  <c r="J2795" i="11"/>
  <c r="K2794" i="11"/>
  <c r="J2794" i="11"/>
  <c r="K2793" i="11"/>
  <c r="J2793" i="11"/>
  <c r="K2792" i="11"/>
  <c r="J2792" i="11"/>
  <c r="K2791" i="11"/>
  <c r="J2791" i="11"/>
  <c r="K2790" i="11"/>
  <c r="J2790" i="11"/>
  <c r="K2789" i="11"/>
  <c r="J2789" i="11"/>
  <c r="K2788" i="11"/>
  <c r="J2788" i="11"/>
  <c r="K2787" i="11"/>
  <c r="J2787" i="11"/>
  <c r="K2786" i="11"/>
  <c r="J2786" i="11"/>
  <c r="K2785" i="11"/>
  <c r="J2785" i="11"/>
  <c r="K2784" i="11"/>
  <c r="J2784" i="11"/>
  <c r="K2783" i="11"/>
  <c r="J2783" i="11"/>
  <c r="K2782" i="11"/>
  <c r="J2782" i="11"/>
  <c r="K2781" i="11"/>
  <c r="J2781" i="11"/>
  <c r="K2780" i="11"/>
  <c r="J2780" i="11"/>
  <c r="K2779" i="11"/>
  <c r="J2779" i="11"/>
  <c r="K2778" i="11"/>
  <c r="J2778" i="11"/>
  <c r="K2777" i="11"/>
  <c r="J2777" i="11"/>
  <c r="K2776" i="11"/>
  <c r="J2776" i="11"/>
  <c r="K2775" i="11"/>
  <c r="J2775" i="11"/>
  <c r="K2774" i="11"/>
  <c r="J2774" i="11"/>
  <c r="K2773" i="11"/>
  <c r="J2773" i="11"/>
  <c r="K2772" i="11"/>
  <c r="J2772" i="11"/>
  <c r="K2771" i="11"/>
  <c r="J2771" i="11"/>
  <c r="K2770" i="11"/>
  <c r="J2770" i="11"/>
  <c r="K2769" i="11"/>
  <c r="J2769" i="11"/>
  <c r="K2768" i="11"/>
  <c r="J2768" i="11"/>
  <c r="K2767" i="11"/>
  <c r="J2767" i="11"/>
  <c r="K2766" i="11"/>
  <c r="J2766" i="11"/>
  <c r="K2765" i="11"/>
  <c r="J2765" i="11"/>
  <c r="K2764" i="11"/>
  <c r="J2764" i="11"/>
  <c r="K2763" i="11"/>
  <c r="J2763" i="11"/>
  <c r="K2762" i="11"/>
  <c r="J2762" i="11"/>
  <c r="K2761" i="11"/>
  <c r="J2761" i="11"/>
  <c r="K2760" i="11"/>
  <c r="J2760" i="11"/>
  <c r="K2759" i="11"/>
  <c r="J2759" i="11"/>
  <c r="K2758" i="11"/>
  <c r="J2758" i="11"/>
  <c r="K2757" i="11"/>
  <c r="J2757" i="11"/>
  <c r="K2756" i="11"/>
  <c r="J2756" i="11"/>
  <c r="K2755" i="11"/>
  <c r="J2755" i="11"/>
  <c r="K2754" i="11"/>
  <c r="J2754" i="11"/>
  <c r="K2753" i="11"/>
  <c r="J2753" i="11"/>
  <c r="K2752" i="11"/>
  <c r="J2752" i="11"/>
  <c r="K2751" i="11"/>
  <c r="J2751" i="11"/>
  <c r="K2750" i="11"/>
  <c r="J2750" i="11"/>
  <c r="K2749" i="11"/>
  <c r="J2749" i="11"/>
  <c r="K2748" i="11"/>
  <c r="J2748" i="11"/>
  <c r="K2747" i="11"/>
  <c r="J2747" i="11"/>
  <c r="K2746" i="11"/>
  <c r="J2746" i="11"/>
  <c r="K2745" i="11"/>
  <c r="J2745" i="11"/>
  <c r="K2744" i="11"/>
  <c r="J2744" i="11"/>
  <c r="K2743" i="11"/>
  <c r="J2743" i="11"/>
  <c r="K2742" i="11"/>
  <c r="J2742" i="11"/>
  <c r="K2741" i="11"/>
  <c r="J2741" i="11"/>
  <c r="K2740" i="11"/>
  <c r="J2740" i="11"/>
  <c r="K2739" i="11"/>
  <c r="J2739" i="11"/>
  <c r="K2738" i="11"/>
  <c r="J2738" i="11"/>
  <c r="K2737" i="11"/>
  <c r="J2737" i="11"/>
  <c r="K2736" i="11"/>
  <c r="J2736" i="11"/>
  <c r="K2735" i="11"/>
  <c r="J2735" i="11"/>
  <c r="K2734" i="11"/>
  <c r="J2734" i="11"/>
  <c r="K2733" i="11"/>
  <c r="J2733" i="11"/>
  <c r="K2732" i="11"/>
  <c r="J2732" i="11"/>
  <c r="K2731" i="11"/>
  <c r="J2731" i="11"/>
  <c r="K2730" i="11"/>
  <c r="J2730" i="11"/>
  <c r="K2729" i="11"/>
  <c r="J2729" i="11"/>
  <c r="K2728" i="11"/>
  <c r="J2728" i="11"/>
  <c r="K2727" i="11"/>
  <c r="J2727" i="11"/>
  <c r="K2726" i="11"/>
  <c r="J2726" i="11"/>
  <c r="K2725" i="11"/>
  <c r="J2725" i="11"/>
  <c r="K2724" i="11"/>
  <c r="J2724" i="11"/>
  <c r="K2723" i="11"/>
  <c r="J2723" i="11"/>
  <c r="K2722" i="11"/>
  <c r="J2722" i="11"/>
  <c r="K2721" i="11"/>
  <c r="J2721" i="11"/>
  <c r="K2720" i="11"/>
  <c r="J2720" i="11"/>
  <c r="K2719" i="11"/>
  <c r="J2719" i="11"/>
  <c r="K2718" i="11"/>
  <c r="J2718" i="11"/>
  <c r="K2717" i="11"/>
  <c r="J2717" i="11"/>
  <c r="K2716" i="11"/>
  <c r="J2716" i="11"/>
  <c r="K2715" i="11"/>
  <c r="J2715" i="11"/>
  <c r="K2714" i="11"/>
  <c r="J2714" i="11"/>
  <c r="K2713" i="11"/>
  <c r="J2713" i="11"/>
  <c r="K2712" i="11"/>
  <c r="J2712" i="11"/>
  <c r="K2711" i="11"/>
  <c r="J2711" i="11"/>
  <c r="K2710" i="11"/>
  <c r="J2710" i="11"/>
  <c r="K2709" i="11"/>
  <c r="J2709" i="11"/>
  <c r="K2708" i="11"/>
  <c r="J2708" i="11"/>
  <c r="K2707" i="11"/>
  <c r="J2707" i="11"/>
  <c r="K2706" i="11"/>
  <c r="J2706" i="11"/>
  <c r="K2705" i="11"/>
  <c r="J2705" i="11"/>
  <c r="K2704" i="11"/>
  <c r="J2704" i="11"/>
  <c r="K2703" i="11"/>
  <c r="J2703" i="11"/>
  <c r="K2702" i="11"/>
  <c r="J2702" i="11"/>
  <c r="K2701" i="11"/>
  <c r="J2701" i="11"/>
  <c r="K2700" i="11"/>
  <c r="J2700" i="11"/>
  <c r="K2699" i="11"/>
  <c r="J2699" i="11"/>
  <c r="K2698" i="11"/>
  <c r="J2698" i="11"/>
  <c r="K2697" i="11"/>
  <c r="J2697" i="11"/>
  <c r="K2696" i="11"/>
  <c r="J2696" i="11"/>
  <c r="K2695" i="11"/>
  <c r="J2695" i="11"/>
  <c r="K2694" i="11"/>
  <c r="J2694" i="11"/>
  <c r="K2693" i="11"/>
  <c r="J2693" i="11"/>
  <c r="K2692" i="11"/>
  <c r="J2692" i="11"/>
  <c r="K2691" i="11"/>
  <c r="J2691" i="11"/>
  <c r="K2690" i="11"/>
  <c r="J2690" i="11"/>
  <c r="K2689" i="11"/>
  <c r="J2689" i="11"/>
  <c r="K2688" i="11"/>
  <c r="J2688" i="11"/>
  <c r="K2687" i="11"/>
  <c r="J2687" i="11"/>
  <c r="K2686" i="11"/>
  <c r="J2686" i="11"/>
  <c r="K2685" i="11"/>
  <c r="J2685" i="11"/>
  <c r="K2684" i="11"/>
  <c r="J2684" i="11"/>
  <c r="K2683" i="11"/>
  <c r="J2683" i="11"/>
  <c r="K2682" i="11"/>
  <c r="J2682" i="11"/>
  <c r="K2681" i="11"/>
  <c r="J2681" i="11"/>
  <c r="K2680" i="11"/>
  <c r="J2680" i="11"/>
  <c r="K2679" i="11"/>
  <c r="J2679" i="11"/>
  <c r="K2678" i="11"/>
  <c r="J2678" i="11"/>
  <c r="K2677" i="11"/>
  <c r="J2677" i="11"/>
  <c r="K2676" i="11"/>
  <c r="J2676" i="11"/>
  <c r="K2675" i="11"/>
  <c r="J2675" i="11"/>
  <c r="K2674" i="11"/>
  <c r="J2674" i="11"/>
  <c r="K2673" i="11"/>
  <c r="J2673" i="11"/>
  <c r="K2672" i="11"/>
  <c r="J2672" i="11"/>
  <c r="K2671" i="11"/>
  <c r="J2671" i="11"/>
  <c r="K2670" i="11"/>
  <c r="J2670" i="11"/>
  <c r="K2669" i="11"/>
  <c r="J2669" i="11"/>
  <c r="K2668" i="11"/>
  <c r="J2668" i="11"/>
  <c r="K2667" i="11"/>
  <c r="J2667" i="11"/>
  <c r="K2666" i="11"/>
  <c r="J2666" i="11"/>
  <c r="K2665" i="11"/>
  <c r="J2665" i="11"/>
  <c r="K2664" i="11"/>
  <c r="J2664" i="11"/>
  <c r="K2663" i="11"/>
  <c r="J2663" i="11"/>
  <c r="K2662" i="11"/>
  <c r="J2662" i="11"/>
  <c r="K2661" i="11"/>
  <c r="J2661" i="11"/>
  <c r="K2660" i="11"/>
  <c r="J2660" i="11"/>
  <c r="K2659" i="11"/>
  <c r="J2659" i="11"/>
  <c r="K2658" i="11"/>
  <c r="J2658" i="11"/>
  <c r="K2657" i="11"/>
  <c r="J2657" i="11"/>
  <c r="K2656" i="11"/>
  <c r="J2656" i="11"/>
  <c r="K2655" i="11"/>
  <c r="J2655" i="11"/>
  <c r="K2654" i="11"/>
  <c r="J2654" i="11"/>
  <c r="K2653" i="11"/>
  <c r="J2653" i="11"/>
  <c r="K2652" i="11"/>
  <c r="J2652" i="11"/>
  <c r="K2651" i="11"/>
  <c r="J2651" i="11"/>
  <c r="K2650" i="11"/>
  <c r="J2650" i="11"/>
  <c r="K2649" i="11"/>
  <c r="J2649" i="11"/>
  <c r="K2648" i="11"/>
  <c r="J2648" i="11"/>
  <c r="K2647" i="11"/>
  <c r="J2647" i="11"/>
  <c r="K2646" i="11"/>
  <c r="J2646" i="11"/>
  <c r="K2645" i="11"/>
  <c r="J2645" i="11"/>
  <c r="K2644" i="11"/>
  <c r="J2644" i="11"/>
  <c r="K2643" i="11"/>
  <c r="J2643" i="11"/>
  <c r="K2642" i="11"/>
  <c r="J2642" i="11"/>
  <c r="K2641" i="11"/>
  <c r="J2641" i="11"/>
  <c r="K2640" i="11"/>
  <c r="J2640" i="11"/>
  <c r="K2639" i="11"/>
  <c r="J2639" i="11"/>
  <c r="K2638" i="11"/>
  <c r="J2638" i="11"/>
  <c r="K2637" i="11"/>
  <c r="J2637" i="11"/>
  <c r="K2636" i="11"/>
  <c r="J2636" i="11"/>
  <c r="K2635" i="11"/>
  <c r="J2635" i="11"/>
  <c r="K2634" i="11"/>
  <c r="J2634" i="11"/>
  <c r="K2633" i="11"/>
  <c r="J2633" i="11"/>
  <c r="K2632" i="11"/>
  <c r="J2632" i="11"/>
  <c r="K2631" i="11"/>
  <c r="J2631" i="11"/>
  <c r="K2630" i="11"/>
  <c r="J2630" i="11"/>
  <c r="K2629" i="11"/>
  <c r="J2629" i="11"/>
  <c r="K2628" i="11"/>
  <c r="J2628" i="11"/>
  <c r="K2627" i="11"/>
  <c r="J2627" i="11"/>
  <c r="K2626" i="11"/>
  <c r="J2626" i="11"/>
  <c r="K2625" i="11"/>
  <c r="J2625" i="11"/>
  <c r="K2624" i="11"/>
  <c r="J2624" i="11"/>
  <c r="K2623" i="11"/>
  <c r="J2623" i="11"/>
  <c r="K2622" i="11"/>
  <c r="J2622" i="11"/>
  <c r="K2621" i="11"/>
  <c r="J2621" i="11"/>
  <c r="K2620" i="11"/>
  <c r="J2620" i="11"/>
  <c r="K2619" i="11"/>
  <c r="J2619" i="11"/>
  <c r="K2618" i="11"/>
  <c r="J2618" i="11"/>
  <c r="K2617" i="11"/>
  <c r="J2617" i="11"/>
  <c r="K2616" i="11"/>
  <c r="J2616" i="11"/>
  <c r="K2615" i="11"/>
  <c r="J2615" i="11"/>
  <c r="K2614" i="11"/>
  <c r="J2614" i="11"/>
  <c r="K2613" i="11"/>
  <c r="J2613" i="11"/>
  <c r="K2612" i="11"/>
  <c r="J2612" i="11"/>
  <c r="K2611" i="11"/>
  <c r="J2611" i="11"/>
  <c r="K2610" i="11"/>
  <c r="J2610" i="11"/>
  <c r="K2609" i="11"/>
  <c r="J2609" i="11"/>
  <c r="K2608" i="11"/>
  <c r="J2608" i="11"/>
  <c r="K2607" i="11"/>
  <c r="J2607" i="11"/>
  <c r="K2606" i="11"/>
  <c r="J2606" i="11"/>
  <c r="K2605" i="11"/>
  <c r="J2605" i="11"/>
  <c r="K2604" i="11"/>
  <c r="J2604" i="11"/>
  <c r="K2603" i="11"/>
  <c r="J2603" i="11"/>
  <c r="K2602" i="11"/>
  <c r="J2602" i="11"/>
  <c r="K2601" i="11"/>
  <c r="J2601" i="11"/>
  <c r="K2600" i="11"/>
  <c r="J2600" i="11"/>
  <c r="K2599" i="11"/>
  <c r="J2599" i="11"/>
  <c r="K2598" i="11"/>
  <c r="J2598" i="11"/>
  <c r="K2597" i="11"/>
  <c r="J2597" i="11"/>
  <c r="K2596" i="11"/>
  <c r="J2596" i="11"/>
  <c r="K2595" i="11"/>
  <c r="J2595" i="11"/>
  <c r="K2594" i="11"/>
  <c r="J2594" i="11"/>
  <c r="K2593" i="11"/>
  <c r="J2593" i="11"/>
  <c r="K2592" i="11"/>
  <c r="J2592" i="11"/>
  <c r="K2591" i="11"/>
  <c r="J2591" i="11"/>
  <c r="K2590" i="11"/>
  <c r="J2590" i="11"/>
  <c r="K2589" i="11"/>
  <c r="J2589" i="11"/>
  <c r="K2588" i="11"/>
  <c r="J2588" i="11"/>
  <c r="K2587" i="11"/>
  <c r="J2587" i="11"/>
  <c r="K2586" i="11"/>
  <c r="J2586" i="11"/>
  <c r="K2585" i="11"/>
  <c r="J2585" i="11"/>
  <c r="K2584" i="11"/>
  <c r="J2584" i="11"/>
  <c r="K2583" i="11"/>
  <c r="J2583" i="11"/>
  <c r="K2582" i="11"/>
  <c r="J2582" i="11"/>
  <c r="K2581" i="11"/>
  <c r="J2581" i="11"/>
  <c r="K2580" i="11"/>
  <c r="J2580" i="11"/>
  <c r="K2579" i="11"/>
  <c r="J2579" i="11"/>
  <c r="K2578" i="11"/>
  <c r="J2578" i="11"/>
  <c r="K2577" i="11"/>
  <c r="J2577" i="11"/>
  <c r="K2576" i="11"/>
  <c r="J2576" i="11"/>
  <c r="K2575" i="11"/>
  <c r="J2575" i="11"/>
  <c r="K2574" i="11"/>
  <c r="J2574" i="11"/>
  <c r="K2573" i="11"/>
  <c r="J2573" i="11"/>
  <c r="K2572" i="11"/>
  <c r="J2572" i="11"/>
  <c r="K2571" i="11"/>
  <c r="J2571" i="11"/>
  <c r="K2570" i="11"/>
  <c r="J2570" i="11"/>
  <c r="K2569" i="11"/>
  <c r="J2569" i="11"/>
  <c r="K2568" i="11"/>
  <c r="J2568" i="11"/>
  <c r="K2567" i="11"/>
  <c r="J2567" i="11"/>
  <c r="K2566" i="11"/>
  <c r="J2566" i="11"/>
  <c r="K2565" i="11"/>
  <c r="J2565" i="11"/>
  <c r="K2564" i="11"/>
  <c r="J2564" i="11"/>
  <c r="K2563" i="11"/>
  <c r="J2563" i="11"/>
  <c r="K2562" i="11"/>
  <c r="J2562" i="11"/>
  <c r="K2561" i="11"/>
  <c r="J2561" i="11"/>
  <c r="K2560" i="11"/>
  <c r="J2560" i="11"/>
  <c r="K2559" i="11"/>
  <c r="J2559" i="11"/>
  <c r="K2558" i="11"/>
  <c r="J2558" i="11"/>
  <c r="K2557" i="11"/>
  <c r="J2557" i="11"/>
  <c r="K2556" i="11"/>
  <c r="J2556" i="11"/>
  <c r="K2555" i="11"/>
  <c r="J2555" i="11"/>
  <c r="K2554" i="11"/>
  <c r="J2554" i="11"/>
  <c r="K2553" i="11"/>
  <c r="J2553" i="11"/>
  <c r="K2552" i="11"/>
  <c r="J2552" i="11"/>
  <c r="K2551" i="11"/>
  <c r="J2551" i="11"/>
  <c r="K2550" i="11"/>
  <c r="J2550" i="11"/>
  <c r="K2549" i="11"/>
  <c r="J2549" i="11"/>
  <c r="K2548" i="11"/>
  <c r="J2548" i="11"/>
  <c r="K2547" i="11"/>
  <c r="J2547" i="11"/>
  <c r="K2546" i="11"/>
  <c r="J2546" i="11"/>
  <c r="K2545" i="11"/>
  <c r="J2545" i="11"/>
  <c r="K2544" i="11"/>
  <c r="J2544" i="11"/>
  <c r="K2543" i="11"/>
  <c r="J2543" i="11"/>
  <c r="K2542" i="11"/>
  <c r="J2542" i="11"/>
  <c r="K2541" i="11"/>
  <c r="J2541" i="11"/>
  <c r="K2540" i="11"/>
  <c r="J2540" i="11"/>
  <c r="K2539" i="11"/>
  <c r="J2539" i="11"/>
  <c r="K2538" i="11"/>
  <c r="J2538" i="11"/>
  <c r="K2537" i="11"/>
  <c r="J2537" i="11"/>
  <c r="K2536" i="11"/>
  <c r="J2536" i="11"/>
  <c r="K2535" i="11"/>
  <c r="J2535" i="11"/>
  <c r="K2534" i="11"/>
  <c r="J2534" i="11"/>
  <c r="K2533" i="11"/>
  <c r="J2533" i="11"/>
  <c r="K2532" i="11"/>
  <c r="J2532" i="11"/>
  <c r="K2531" i="11"/>
  <c r="J2531" i="11"/>
  <c r="K2530" i="11"/>
  <c r="J2530" i="11"/>
  <c r="K2529" i="11"/>
  <c r="J2529" i="11"/>
  <c r="K2528" i="11"/>
  <c r="J2528" i="11"/>
  <c r="K2527" i="11"/>
  <c r="J2527" i="11"/>
  <c r="K2526" i="11"/>
  <c r="J2526" i="11"/>
  <c r="K2525" i="11"/>
  <c r="J2525" i="11"/>
  <c r="K2524" i="11"/>
  <c r="J2524" i="11"/>
  <c r="K2523" i="11"/>
  <c r="J2523" i="11"/>
  <c r="K2522" i="11"/>
  <c r="J2522" i="11"/>
  <c r="K2521" i="11"/>
  <c r="J2521" i="11"/>
  <c r="K2520" i="11"/>
  <c r="J2520" i="11"/>
  <c r="K2519" i="11"/>
  <c r="J2519" i="11"/>
  <c r="K2518" i="11"/>
  <c r="J2518" i="11"/>
  <c r="K2517" i="11"/>
  <c r="J2517" i="11"/>
  <c r="K2516" i="11"/>
  <c r="J2516" i="11"/>
  <c r="K2515" i="11"/>
  <c r="J2515" i="11"/>
  <c r="K2514" i="11"/>
  <c r="J2514" i="11"/>
  <c r="K2513" i="11"/>
  <c r="J2513" i="11"/>
  <c r="K2512" i="11"/>
  <c r="J2512" i="11"/>
  <c r="K2511" i="11"/>
  <c r="J2511" i="11"/>
  <c r="K2510" i="11"/>
  <c r="J2510" i="11"/>
  <c r="K2509" i="11"/>
  <c r="J2509" i="11"/>
  <c r="K2508" i="11"/>
  <c r="J2508" i="11"/>
  <c r="K2507" i="11"/>
  <c r="J2507" i="11"/>
  <c r="K2506" i="11"/>
  <c r="J2506" i="11"/>
  <c r="K2505" i="11"/>
  <c r="J2505" i="11"/>
  <c r="K2504" i="11"/>
  <c r="J2504" i="11"/>
  <c r="K2503" i="11"/>
  <c r="J2503" i="11"/>
  <c r="K2502" i="11"/>
  <c r="J2502" i="11"/>
  <c r="K2501" i="11"/>
  <c r="J2501" i="11"/>
  <c r="K2500" i="11"/>
  <c r="J2500" i="11"/>
  <c r="K2499" i="11"/>
  <c r="J2499" i="11"/>
  <c r="K2498" i="11"/>
  <c r="J2498" i="11"/>
  <c r="K2497" i="11"/>
  <c r="J2497" i="11"/>
  <c r="K2496" i="11"/>
  <c r="J2496" i="11"/>
  <c r="K2495" i="11"/>
  <c r="J2495" i="11"/>
  <c r="K2494" i="11"/>
  <c r="J2494" i="11"/>
  <c r="K2493" i="11"/>
  <c r="J2493" i="11"/>
  <c r="K2492" i="11"/>
  <c r="J2492" i="11"/>
  <c r="K2491" i="11"/>
  <c r="J2491" i="11"/>
  <c r="K2490" i="11"/>
  <c r="J2490" i="11"/>
  <c r="K2489" i="11"/>
  <c r="J2489" i="11"/>
  <c r="K2488" i="11"/>
  <c r="J2488" i="11"/>
  <c r="K2487" i="11"/>
  <c r="J2487" i="11"/>
  <c r="K2486" i="11"/>
  <c r="J2486" i="11"/>
  <c r="K2485" i="11"/>
  <c r="J2485" i="11"/>
  <c r="K2484" i="11"/>
  <c r="J2484" i="11"/>
  <c r="K2483" i="11"/>
  <c r="J2483" i="11"/>
  <c r="K2482" i="11"/>
  <c r="J2482" i="11"/>
  <c r="K2481" i="11"/>
  <c r="J2481" i="11"/>
  <c r="K2480" i="11"/>
  <c r="J2480" i="11"/>
  <c r="K2479" i="11"/>
  <c r="J2479" i="11"/>
  <c r="K2478" i="11"/>
  <c r="J2478" i="11"/>
  <c r="K2477" i="11"/>
  <c r="J2477" i="11"/>
  <c r="K2476" i="11"/>
  <c r="J2476" i="11"/>
  <c r="K2475" i="11"/>
  <c r="J2475" i="11"/>
  <c r="K2474" i="11"/>
  <c r="J2474" i="11"/>
  <c r="K2473" i="11"/>
  <c r="J2473" i="11"/>
  <c r="K2472" i="11"/>
  <c r="J2472" i="11"/>
  <c r="K2471" i="11"/>
  <c r="J2471" i="11"/>
  <c r="K2470" i="11"/>
  <c r="J2470" i="11"/>
  <c r="K2469" i="11"/>
  <c r="J2469" i="11"/>
  <c r="K2468" i="11"/>
  <c r="J2468" i="11"/>
  <c r="K2467" i="11"/>
  <c r="J2467" i="11"/>
  <c r="K2466" i="11"/>
  <c r="J2466" i="11"/>
  <c r="K2465" i="11"/>
  <c r="J2465" i="11"/>
  <c r="K2464" i="11"/>
  <c r="J2464" i="11"/>
  <c r="K2463" i="11"/>
  <c r="J2463" i="11"/>
  <c r="K2462" i="11"/>
  <c r="J2462" i="11"/>
  <c r="K2461" i="11"/>
  <c r="J2461" i="11"/>
  <c r="K2460" i="11"/>
  <c r="J2460" i="11"/>
  <c r="K2459" i="11"/>
  <c r="J2459" i="11"/>
  <c r="K2458" i="11"/>
  <c r="J2458" i="11"/>
  <c r="K2457" i="11"/>
  <c r="J2457" i="11"/>
  <c r="K2456" i="11"/>
  <c r="J2456" i="11"/>
  <c r="K2455" i="11"/>
  <c r="J2455" i="11"/>
  <c r="K2454" i="11"/>
  <c r="J2454" i="11"/>
  <c r="K2453" i="11"/>
  <c r="J2453" i="11"/>
  <c r="K2452" i="11"/>
  <c r="J2452" i="11"/>
  <c r="K2451" i="11"/>
  <c r="J2451" i="11"/>
  <c r="K2450" i="11"/>
  <c r="J2450" i="11"/>
  <c r="K2449" i="11"/>
  <c r="J2449" i="11"/>
  <c r="K2448" i="11"/>
  <c r="J2448" i="11"/>
  <c r="K2447" i="11"/>
  <c r="J2447" i="11"/>
  <c r="K2446" i="11"/>
  <c r="J2446" i="11"/>
  <c r="K2445" i="11"/>
  <c r="J2445" i="11"/>
  <c r="K2444" i="11"/>
  <c r="J2444" i="11"/>
  <c r="K2443" i="11"/>
  <c r="J2443" i="11"/>
  <c r="K2442" i="11"/>
  <c r="J2442" i="11"/>
  <c r="K2441" i="11"/>
  <c r="J2441" i="11"/>
  <c r="K2440" i="11"/>
  <c r="J2440" i="11"/>
  <c r="K2439" i="11"/>
  <c r="J2439" i="11"/>
  <c r="K2438" i="11"/>
  <c r="J2438" i="11"/>
  <c r="K2437" i="11"/>
  <c r="J2437" i="11"/>
  <c r="K2436" i="11"/>
  <c r="J2436" i="11"/>
  <c r="K2435" i="11"/>
  <c r="J2435" i="11"/>
  <c r="K2434" i="11"/>
  <c r="J2434" i="11"/>
  <c r="K2433" i="11"/>
  <c r="J2433" i="11"/>
  <c r="K2432" i="11"/>
  <c r="J2432" i="11"/>
  <c r="K2431" i="11"/>
  <c r="J2431" i="11"/>
  <c r="K2430" i="11"/>
  <c r="J2430" i="11"/>
  <c r="K2429" i="11"/>
  <c r="J2429" i="11"/>
  <c r="K2428" i="11"/>
  <c r="J2428" i="11"/>
  <c r="K2427" i="11"/>
  <c r="J2427" i="11"/>
  <c r="K2426" i="11"/>
  <c r="J2426" i="11"/>
  <c r="K2425" i="11"/>
  <c r="J2425" i="11"/>
  <c r="K2424" i="11"/>
  <c r="J2424" i="11"/>
  <c r="K2423" i="11"/>
  <c r="J2423" i="11"/>
  <c r="K2422" i="11"/>
  <c r="J2422" i="11"/>
  <c r="K2421" i="11"/>
  <c r="J2421" i="11"/>
  <c r="K2420" i="11"/>
  <c r="J2420" i="11"/>
  <c r="K2419" i="11"/>
  <c r="J2419" i="11"/>
  <c r="K2418" i="11"/>
  <c r="J2418" i="11"/>
  <c r="K2417" i="11"/>
  <c r="J2417" i="11"/>
  <c r="K2416" i="11"/>
  <c r="J2416" i="11"/>
  <c r="K2415" i="11"/>
  <c r="J2415" i="11"/>
  <c r="K2414" i="11"/>
  <c r="J2414" i="11"/>
  <c r="K2413" i="11"/>
  <c r="J2413" i="11"/>
  <c r="K2412" i="11"/>
  <c r="J2412" i="11"/>
  <c r="K2411" i="11"/>
  <c r="J2411" i="11"/>
  <c r="K2410" i="11"/>
  <c r="J2410" i="11"/>
  <c r="K2409" i="11"/>
  <c r="J2409" i="11"/>
  <c r="K2408" i="11"/>
  <c r="J2408" i="11"/>
  <c r="K2407" i="11"/>
  <c r="J2407" i="11"/>
  <c r="K2406" i="11"/>
  <c r="J2406" i="11"/>
  <c r="K2405" i="11"/>
  <c r="J2405" i="11"/>
  <c r="K2404" i="11"/>
  <c r="J2404" i="11"/>
  <c r="K2403" i="11"/>
  <c r="J2403" i="11"/>
  <c r="K2402" i="11"/>
  <c r="J2402" i="11"/>
  <c r="K2401" i="11"/>
  <c r="J2401" i="11"/>
  <c r="K2400" i="11"/>
  <c r="J2400" i="11"/>
  <c r="K2399" i="11"/>
  <c r="J2399" i="11"/>
  <c r="K2398" i="11"/>
  <c r="J2398" i="11"/>
  <c r="K2397" i="11"/>
  <c r="J2397" i="11"/>
  <c r="K2396" i="11"/>
  <c r="J2396" i="11"/>
  <c r="K2395" i="11"/>
  <c r="J2395" i="11"/>
  <c r="K2394" i="11"/>
  <c r="J2394" i="11"/>
  <c r="K2393" i="11"/>
  <c r="J2393" i="11"/>
  <c r="K2392" i="11"/>
  <c r="J2392" i="11"/>
  <c r="K2391" i="11"/>
  <c r="J2391" i="11"/>
  <c r="K2390" i="11"/>
  <c r="J2390" i="11"/>
  <c r="K2389" i="11"/>
  <c r="J2389" i="11"/>
  <c r="K2388" i="11"/>
  <c r="J2388" i="11"/>
  <c r="K2387" i="11"/>
  <c r="J2387" i="11"/>
  <c r="K2386" i="11"/>
  <c r="J2386" i="11"/>
  <c r="K2385" i="11"/>
  <c r="J2385" i="11"/>
  <c r="K2384" i="11"/>
  <c r="J2384" i="11"/>
  <c r="K2383" i="11"/>
  <c r="J2383" i="11"/>
  <c r="K2382" i="11"/>
  <c r="J2382" i="11"/>
  <c r="K2381" i="11"/>
  <c r="J2381" i="11"/>
  <c r="K2380" i="11"/>
  <c r="J2380" i="11"/>
  <c r="K2379" i="11"/>
  <c r="J2379" i="11"/>
  <c r="K2378" i="11"/>
  <c r="J2378" i="11"/>
  <c r="K2377" i="11"/>
  <c r="J2377" i="11"/>
  <c r="K2376" i="11"/>
  <c r="J2376" i="11"/>
  <c r="K2375" i="11"/>
  <c r="J2375" i="11"/>
  <c r="K2374" i="11"/>
  <c r="J2374" i="11"/>
  <c r="K2373" i="11"/>
  <c r="J2373" i="11"/>
  <c r="K2372" i="11"/>
  <c r="J2372" i="11"/>
  <c r="K2371" i="11"/>
  <c r="J2371" i="11"/>
  <c r="K2370" i="11"/>
  <c r="J2370" i="11"/>
  <c r="K2369" i="11"/>
  <c r="J2369" i="11"/>
  <c r="K2368" i="11"/>
  <c r="J2368" i="11"/>
  <c r="K2367" i="11"/>
  <c r="J2367" i="11"/>
  <c r="K2366" i="11"/>
  <c r="J2366" i="11"/>
  <c r="K2365" i="11"/>
  <c r="J2365" i="11"/>
  <c r="K2364" i="11"/>
  <c r="J2364" i="11"/>
  <c r="K2363" i="11"/>
  <c r="J2363" i="11"/>
  <c r="K2362" i="11"/>
  <c r="J2362" i="11"/>
  <c r="K2361" i="11"/>
  <c r="J2361" i="11"/>
  <c r="K2360" i="11"/>
  <c r="J2360" i="11"/>
  <c r="K2359" i="11"/>
  <c r="J2359" i="11"/>
  <c r="K2358" i="11"/>
  <c r="J2358" i="11"/>
  <c r="K2357" i="11"/>
  <c r="J2357" i="11"/>
  <c r="K2356" i="11"/>
  <c r="J2356" i="11"/>
  <c r="K2355" i="11"/>
  <c r="J2355" i="11"/>
  <c r="K2354" i="11"/>
  <c r="J2354" i="11"/>
  <c r="K2353" i="11"/>
  <c r="J2353" i="11"/>
  <c r="K2352" i="11"/>
  <c r="J2352" i="11"/>
  <c r="K2351" i="11"/>
  <c r="J2351" i="11"/>
  <c r="K2350" i="11"/>
  <c r="J2350" i="11"/>
  <c r="K2349" i="11"/>
  <c r="J2349" i="11"/>
  <c r="K2348" i="11"/>
  <c r="J2348" i="11"/>
  <c r="K2347" i="11"/>
  <c r="J2347" i="11"/>
  <c r="K2346" i="11"/>
  <c r="J2346" i="11"/>
  <c r="K2345" i="11"/>
  <c r="J2345" i="11"/>
  <c r="K2344" i="11"/>
  <c r="J2344" i="11"/>
  <c r="K2343" i="11"/>
  <c r="J2343" i="11"/>
  <c r="K2342" i="11"/>
  <c r="J2342" i="11"/>
  <c r="K2341" i="11"/>
  <c r="J2341" i="11"/>
  <c r="K2340" i="11"/>
  <c r="J2340" i="11"/>
  <c r="K2339" i="11"/>
  <c r="J2339" i="11"/>
  <c r="K2338" i="11"/>
  <c r="J2338" i="11"/>
  <c r="K2337" i="11"/>
  <c r="J2337" i="11"/>
  <c r="K2336" i="11"/>
  <c r="J2336" i="11"/>
  <c r="K2335" i="11"/>
  <c r="J2335" i="11"/>
  <c r="K2334" i="11"/>
  <c r="J2334" i="11"/>
  <c r="K2333" i="11"/>
  <c r="J2333" i="11"/>
  <c r="K2332" i="11"/>
  <c r="J2332" i="11"/>
  <c r="K2331" i="11"/>
  <c r="J2331" i="11"/>
  <c r="K2330" i="11"/>
  <c r="J2330" i="11"/>
  <c r="K2329" i="11"/>
  <c r="J2329" i="11"/>
  <c r="K2328" i="11"/>
  <c r="J2328" i="11"/>
  <c r="K2327" i="11"/>
  <c r="J2327" i="11"/>
  <c r="K2326" i="11"/>
  <c r="J2326" i="11"/>
  <c r="K2325" i="11"/>
  <c r="J2325" i="11"/>
  <c r="K2324" i="11"/>
  <c r="J2324" i="11"/>
  <c r="K2323" i="11"/>
  <c r="J2323" i="11"/>
  <c r="K2322" i="11"/>
  <c r="J2322" i="11"/>
  <c r="K2321" i="11"/>
  <c r="J2321" i="11"/>
  <c r="K2320" i="11"/>
  <c r="J2320" i="11"/>
  <c r="K2319" i="11"/>
  <c r="J2319" i="11"/>
  <c r="K2318" i="11"/>
  <c r="J2318" i="11"/>
  <c r="K2317" i="11"/>
  <c r="J2317" i="11"/>
  <c r="K2316" i="11"/>
  <c r="J2316" i="11"/>
  <c r="K2315" i="11"/>
  <c r="J2315" i="11"/>
  <c r="K2314" i="11"/>
  <c r="J2314" i="11"/>
  <c r="K2313" i="11"/>
  <c r="J2313" i="11"/>
  <c r="K2312" i="11"/>
  <c r="J2312" i="11"/>
  <c r="K2311" i="11"/>
  <c r="J2311" i="11"/>
  <c r="K2310" i="11"/>
  <c r="J2310" i="11"/>
  <c r="K2309" i="11"/>
  <c r="J2309" i="11"/>
  <c r="K2308" i="11"/>
  <c r="J2308" i="11"/>
  <c r="K2307" i="11"/>
  <c r="J2307" i="11"/>
  <c r="K2306" i="11"/>
  <c r="J2306" i="11"/>
  <c r="K2305" i="11"/>
  <c r="J2305" i="11"/>
  <c r="K2304" i="11"/>
  <c r="J2304" i="11"/>
  <c r="K2303" i="11"/>
  <c r="J2303" i="11"/>
  <c r="K2302" i="11"/>
  <c r="J2302" i="11"/>
  <c r="K2301" i="11"/>
  <c r="J2301" i="11"/>
  <c r="K2300" i="11"/>
  <c r="J2300" i="11"/>
  <c r="K2299" i="11"/>
  <c r="J2299" i="11"/>
  <c r="K2298" i="11"/>
  <c r="J2298" i="11"/>
  <c r="K2297" i="11"/>
  <c r="J2297" i="11"/>
  <c r="K2296" i="11"/>
  <c r="J2296" i="11"/>
  <c r="K2295" i="11"/>
  <c r="J2295" i="11"/>
  <c r="K2294" i="11"/>
  <c r="J2294" i="11"/>
  <c r="K2293" i="11"/>
  <c r="J2293" i="11"/>
  <c r="K2292" i="11"/>
  <c r="J2292" i="11"/>
  <c r="K2291" i="11"/>
  <c r="J2291" i="11"/>
  <c r="K2290" i="11"/>
  <c r="J2290" i="11"/>
  <c r="K2289" i="11"/>
  <c r="J2289" i="11"/>
  <c r="K2288" i="11"/>
  <c r="J2288" i="11"/>
  <c r="K2287" i="11"/>
  <c r="J2287" i="11"/>
  <c r="K2286" i="11"/>
  <c r="J2286" i="11"/>
  <c r="K2285" i="11"/>
  <c r="J2285" i="11"/>
  <c r="K2284" i="11"/>
  <c r="J2284" i="11"/>
  <c r="K2283" i="11"/>
  <c r="J2283" i="11"/>
  <c r="K2282" i="11"/>
  <c r="J2282" i="11"/>
  <c r="K2281" i="11"/>
  <c r="J2281" i="11"/>
  <c r="K2280" i="11"/>
  <c r="J2280" i="11"/>
  <c r="K2279" i="11"/>
  <c r="J2279" i="11"/>
  <c r="K2278" i="11"/>
  <c r="J2278" i="11"/>
  <c r="K2277" i="11"/>
  <c r="J2277" i="11"/>
  <c r="K2276" i="11"/>
  <c r="J2276" i="11"/>
  <c r="K2275" i="11"/>
  <c r="J2275" i="11"/>
  <c r="K2274" i="11"/>
  <c r="J2274" i="11"/>
  <c r="K2273" i="11"/>
  <c r="J2273" i="11"/>
  <c r="K2272" i="11"/>
  <c r="J2272" i="11"/>
  <c r="K2271" i="11"/>
  <c r="J2271" i="11"/>
  <c r="K2270" i="11"/>
  <c r="J2270" i="11"/>
  <c r="K2269" i="11"/>
  <c r="J2269" i="11"/>
  <c r="K2268" i="11"/>
  <c r="J2268" i="11"/>
  <c r="K2267" i="11"/>
  <c r="J2267" i="11"/>
  <c r="K2266" i="11"/>
  <c r="J2266" i="11"/>
  <c r="K2265" i="11"/>
  <c r="J2265" i="11"/>
  <c r="K2264" i="11"/>
  <c r="J2264" i="11"/>
  <c r="K2263" i="11"/>
  <c r="J2263" i="11"/>
  <c r="K2262" i="11"/>
  <c r="J2262" i="11"/>
  <c r="K2261" i="11"/>
  <c r="J2261" i="11"/>
  <c r="K2260" i="11"/>
  <c r="J2260" i="11"/>
  <c r="K2259" i="11"/>
  <c r="J2259" i="11"/>
  <c r="K2258" i="11"/>
  <c r="J2258" i="11"/>
  <c r="K2257" i="11"/>
  <c r="J2257" i="11"/>
  <c r="K2256" i="11"/>
  <c r="J2256" i="11"/>
  <c r="K2255" i="11"/>
  <c r="J2255" i="11"/>
  <c r="K2254" i="11"/>
  <c r="J2254" i="11"/>
  <c r="K2253" i="11"/>
  <c r="J2253" i="11"/>
  <c r="K2252" i="11"/>
  <c r="J2252" i="11"/>
  <c r="K2251" i="11"/>
  <c r="J2251" i="11"/>
  <c r="K2250" i="11"/>
  <c r="J2250" i="11"/>
  <c r="K2249" i="11"/>
  <c r="J2249" i="11"/>
  <c r="K2248" i="11"/>
  <c r="J2248" i="11"/>
  <c r="K2247" i="11"/>
  <c r="J2247" i="11"/>
  <c r="K2246" i="11"/>
  <c r="J2246" i="11"/>
  <c r="K2245" i="11"/>
  <c r="J2245" i="11"/>
  <c r="K2244" i="11"/>
  <c r="J2244" i="11"/>
  <c r="K2243" i="11"/>
  <c r="J2243" i="11"/>
  <c r="K2242" i="11"/>
  <c r="J2242" i="11"/>
  <c r="K2241" i="11"/>
  <c r="J2241" i="11"/>
  <c r="K2240" i="11"/>
  <c r="J2240" i="11"/>
  <c r="K2239" i="11"/>
  <c r="J2239" i="11"/>
  <c r="K2238" i="11"/>
  <c r="J2238" i="11"/>
  <c r="K2237" i="11"/>
  <c r="J2237" i="11"/>
  <c r="K2236" i="11"/>
  <c r="J2236" i="11"/>
  <c r="K2235" i="11"/>
  <c r="J2235" i="11"/>
  <c r="K2234" i="11"/>
  <c r="J2234" i="11"/>
  <c r="K2233" i="11"/>
  <c r="J2233" i="11"/>
  <c r="K2232" i="11"/>
  <c r="J2232" i="11"/>
  <c r="K2231" i="11"/>
  <c r="J2231" i="11"/>
  <c r="K2230" i="11"/>
  <c r="J2230" i="11"/>
  <c r="K2229" i="11"/>
  <c r="J2229" i="11"/>
  <c r="K2228" i="11"/>
  <c r="J2228" i="11"/>
  <c r="K2227" i="11"/>
  <c r="J2227" i="11"/>
  <c r="K2226" i="11"/>
  <c r="J2226" i="11"/>
  <c r="K2225" i="11"/>
  <c r="J2225" i="11"/>
  <c r="K2224" i="11"/>
  <c r="J2224" i="11"/>
  <c r="K2223" i="11"/>
  <c r="J2223" i="11"/>
  <c r="K2222" i="11"/>
  <c r="J2222" i="11"/>
  <c r="K2221" i="11"/>
  <c r="J2221" i="11"/>
  <c r="K2220" i="11"/>
  <c r="J2220" i="11"/>
  <c r="K2219" i="11"/>
  <c r="J2219" i="11"/>
  <c r="K2218" i="11"/>
  <c r="J2218" i="11"/>
  <c r="K2217" i="11"/>
  <c r="J2217" i="11"/>
  <c r="K2216" i="11"/>
  <c r="J2216" i="11"/>
  <c r="K2215" i="11"/>
  <c r="J2215" i="11"/>
  <c r="K2214" i="11"/>
  <c r="J2214" i="11"/>
  <c r="K2213" i="11"/>
  <c r="J2213" i="11"/>
  <c r="K2212" i="11"/>
  <c r="J2212" i="11"/>
  <c r="K2211" i="11"/>
  <c r="J2211" i="11"/>
  <c r="K2210" i="11"/>
  <c r="J2210" i="11"/>
  <c r="K2209" i="11"/>
  <c r="J2209" i="11"/>
  <c r="K2208" i="11"/>
  <c r="J2208" i="11"/>
  <c r="K2207" i="11"/>
  <c r="J2207" i="11"/>
  <c r="K2206" i="11"/>
  <c r="J2206" i="11"/>
  <c r="K2205" i="11"/>
  <c r="J2205" i="11"/>
  <c r="K2204" i="11"/>
  <c r="J2204" i="11"/>
  <c r="K2203" i="11"/>
  <c r="J2203" i="11"/>
  <c r="K2202" i="11"/>
  <c r="J2202" i="11"/>
  <c r="K2201" i="11"/>
  <c r="J2201" i="11"/>
  <c r="K2200" i="11"/>
  <c r="J2200" i="11"/>
  <c r="K2199" i="11"/>
  <c r="J2199" i="11"/>
  <c r="K2198" i="11"/>
  <c r="J2198" i="11"/>
  <c r="K2197" i="11"/>
  <c r="J2197" i="11"/>
  <c r="K2196" i="11"/>
  <c r="J2196" i="11"/>
  <c r="K2195" i="11"/>
  <c r="J2195" i="11"/>
  <c r="K2194" i="11"/>
  <c r="J2194" i="11"/>
  <c r="K2193" i="11"/>
  <c r="J2193" i="11"/>
  <c r="K2192" i="11"/>
  <c r="J2192" i="11"/>
  <c r="K2191" i="11"/>
  <c r="J2191" i="11"/>
  <c r="K2190" i="11"/>
  <c r="J2190" i="11"/>
  <c r="K2189" i="11"/>
  <c r="J2189" i="11"/>
  <c r="K2188" i="11"/>
  <c r="J2188" i="11"/>
  <c r="K2187" i="11"/>
  <c r="J2187" i="11"/>
  <c r="K2186" i="11"/>
  <c r="J2186" i="11"/>
  <c r="K2185" i="11"/>
  <c r="J2185" i="11"/>
  <c r="K2184" i="11"/>
  <c r="J2184" i="11"/>
  <c r="K2183" i="11"/>
  <c r="J2183" i="11"/>
  <c r="K2182" i="11"/>
  <c r="J2182" i="11"/>
  <c r="K2181" i="11"/>
  <c r="J2181" i="11"/>
  <c r="K2180" i="11"/>
  <c r="J2180" i="11"/>
  <c r="K2179" i="11"/>
  <c r="J2179" i="11"/>
  <c r="K2178" i="11"/>
  <c r="J2178" i="11"/>
  <c r="K2177" i="11"/>
  <c r="J2177" i="11"/>
  <c r="K2176" i="11"/>
  <c r="J2176" i="11"/>
  <c r="K2175" i="11"/>
  <c r="J2175" i="11"/>
  <c r="K2174" i="11"/>
  <c r="J2174" i="11"/>
  <c r="K2173" i="11"/>
  <c r="J2173" i="11"/>
  <c r="K2172" i="11"/>
  <c r="J2172" i="11"/>
  <c r="K2171" i="11"/>
  <c r="J2171" i="11"/>
  <c r="K2170" i="11"/>
  <c r="J2170" i="11"/>
  <c r="K2169" i="11"/>
  <c r="J2169" i="11"/>
  <c r="K2168" i="11"/>
  <c r="J2168" i="11"/>
  <c r="K2167" i="11"/>
  <c r="J2167" i="11"/>
  <c r="K2166" i="11"/>
  <c r="J2166" i="11"/>
  <c r="K2165" i="11"/>
  <c r="J2165" i="11"/>
  <c r="K2164" i="11"/>
  <c r="J2164" i="11"/>
  <c r="K2163" i="11"/>
  <c r="J2163" i="11"/>
  <c r="K2162" i="11"/>
  <c r="J2162" i="11"/>
  <c r="K2161" i="11"/>
  <c r="J2161" i="11"/>
  <c r="K2160" i="11"/>
  <c r="J2160" i="11"/>
  <c r="K2159" i="11"/>
  <c r="J2159" i="11"/>
  <c r="K2158" i="11"/>
  <c r="J2158" i="11"/>
  <c r="K2157" i="11"/>
  <c r="J2157" i="11"/>
  <c r="K2156" i="11"/>
  <c r="J2156" i="11"/>
  <c r="K2155" i="11"/>
  <c r="J2155" i="11"/>
  <c r="K2154" i="11"/>
  <c r="J2154" i="11"/>
  <c r="K2153" i="11"/>
  <c r="J2153" i="11"/>
  <c r="K2152" i="11"/>
  <c r="J2152" i="11"/>
  <c r="K2151" i="11"/>
  <c r="J2151" i="11"/>
  <c r="K2150" i="11"/>
  <c r="J2150" i="11"/>
  <c r="K2149" i="11"/>
  <c r="J2149" i="11"/>
  <c r="K2148" i="11"/>
  <c r="J2148" i="11"/>
  <c r="K2147" i="11"/>
  <c r="J2147" i="11"/>
  <c r="K2146" i="11"/>
  <c r="J2146" i="11"/>
  <c r="K2145" i="11"/>
  <c r="J2145" i="11"/>
  <c r="K2144" i="11"/>
  <c r="J2144" i="11"/>
  <c r="K2143" i="11"/>
  <c r="J2143" i="11"/>
  <c r="K2142" i="11"/>
  <c r="J2142" i="11"/>
  <c r="K2141" i="11"/>
  <c r="J2141" i="11"/>
  <c r="K2140" i="11"/>
  <c r="J2140" i="11"/>
  <c r="K2139" i="11"/>
  <c r="J2139" i="11"/>
  <c r="K2138" i="11"/>
  <c r="J2138" i="11"/>
  <c r="K2137" i="11"/>
  <c r="J2137" i="11"/>
  <c r="K2136" i="11"/>
  <c r="J2136" i="11"/>
  <c r="K2135" i="11"/>
  <c r="J2135" i="11"/>
  <c r="K2134" i="11"/>
  <c r="J2134" i="11"/>
  <c r="K2133" i="11"/>
  <c r="J2133" i="11"/>
  <c r="K2132" i="11"/>
  <c r="J2132" i="11"/>
  <c r="K2131" i="11"/>
  <c r="J2131" i="11"/>
  <c r="K2130" i="11"/>
  <c r="J2130" i="11"/>
  <c r="K2129" i="11"/>
  <c r="J2129" i="11"/>
  <c r="K2128" i="11"/>
  <c r="J2128" i="11"/>
  <c r="K2127" i="11"/>
  <c r="J2127" i="11"/>
  <c r="K2126" i="11"/>
  <c r="J2126" i="11"/>
  <c r="K2125" i="11"/>
  <c r="J2125" i="11"/>
  <c r="K2124" i="11"/>
  <c r="J2124" i="11"/>
  <c r="K2123" i="11"/>
  <c r="J2123" i="11"/>
  <c r="K2122" i="11"/>
  <c r="J2122" i="11"/>
  <c r="K2121" i="11"/>
  <c r="J2121" i="11"/>
  <c r="K2120" i="11"/>
  <c r="J2120" i="11"/>
  <c r="K2119" i="11"/>
  <c r="J2119" i="11"/>
  <c r="K2118" i="11"/>
  <c r="J2118" i="11"/>
  <c r="K2117" i="11"/>
  <c r="J2117" i="11"/>
  <c r="K2116" i="11"/>
  <c r="J2116" i="11"/>
  <c r="K2115" i="11"/>
  <c r="J2115" i="11"/>
  <c r="K2114" i="11"/>
  <c r="J2114" i="11"/>
  <c r="K2113" i="11"/>
  <c r="J2113" i="11"/>
  <c r="K2112" i="11"/>
  <c r="J2112" i="11"/>
  <c r="K2111" i="11"/>
  <c r="J2111" i="11"/>
  <c r="K2110" i="11"/>
  <c r="J2110" i="11"/>
  <c r="K2109" i="11"/>
  <c r="J2109" i="11"/>
  <c r="K2108" i="11"/>
  <c r="J2108" i="11"/>
  <c r="K2107" i="11"/>
  <c r="J2107" i="11"/>
  <c r="K2106" i="11"/>
  <c r="J2106" i="11"/>
  <c r="K2105" i="11"/>
  <c r="J2105" i="11"/>
  <c r="K2104" i="11"/>
  <c r="J2104" i="11"/>
  <c r="K2103" i="11"/>
  <c r="J2103" i="11"/>
  <c r="K2102" i="11"/>
  <c r="J2102" i="11"/>
  <c r="K2101" i="11"/>
  <c r="J2101" i="11"/>
  <c r="K2100" i="11"/>
  <c r="J2100" i="11"/>
  <c r="K2099" i="11"/>
  <c r="J2099" i="11"/>
  <c r="K2098" i="11"/>
  <c r="J2098" i="11"/>
  <c r="K2097" i="11"/>
  <c r="J2097" i="11"/>
  <c r="K2096" i="11"/>
  <c r="J2096" i="11"/>
  <c r="K2095" i="11"/>
  <c r="J2095" i="11"/>
  <c r="K2094" i="11"/>
  <c r="J2094" i="11"/>
  <c r="K2093" i="11"/>
  <c r="J2093" i="11"/>
  <c r="K2092" i="11"/>
  <c r="J2092" i="11"/>
  <c r="K2091" i="11"/>
  <c r="J2091" i="11"/>
  <c r="K2090" i="11"/>
  <c r="J2090" i="11"/>
  <c r="K2089" i="11"/>
  <c r="J2089" i="11"/>
  <c r="K2088" i="11"/>
  <c r="J2088" i="11"/>
  <c r="K2087" i="11"/>
  <c r="J2087" i="11"/>
  <c r="K2086" i="11"/>
  <c r="J2086" i="11"/>
  <c r="K2085" i="11"/>
  <c r="J2085" i="11"/>
  <c r="K2084" i="11"/>
  <c r="J2084" i="11"/>
  <c r="K2083" i="11"/>
  <c r="J2083" i="11"/>
  <c r="K2082" i="11"/>
  <c r="J2082" i="11"/>
  <c r="K2081" i="11"/>
  <c r="J2081" i="11"/>
  <c r="K2080" i="11"/>
  <c r="J2080" i="11"/>
  <c r="K2079" i="11"/>
  <c r="J2079" i="11"/>
  <c r="K2078" i="11"/>
  <c r="J2078" i="11"/>
  <c r="K2077" i="11"/>
  <c r="J2077" i="11"/>
  <c r="K2076" i="11"/>
  <c r="J2076" i="11"/>
  <c r="K2075" i="11"/>
  <c r="J2075" i="11"/>
  <c r="K2074" i="11"/>
  <c r="J2074" i="11"/>
  <c r="K2073" i="11"/>
  <c r="J2073" i="11"/>
  <c r="K2072" i="11"/>
  <c r="J2072" i="11"/>
  <c r="K2071" i="11"/>
  <c r="J2071" i="11"/>
  <c r="K2070" i="11"/>
  <c r="J2070" i="11"/>
  <c r="K2069" i="11"/>
  <c r="J2069" i="11"/>
  <c r="K2068" i="11"/>
  <c r="J2068" i="11"/>
  <c r="K2067" i="11"/>
  <c r="J2067" i="11"/>
  <c r="K2066" i="11"/>
  <c r="J2066" i="11"/>
  <c r="K2065" i="11"/>
  <c r="J2065" i="11"/>
  <c r="K2064" i="11"/>
  <c r="J2064" i="11"/>
  <c r="K2063" i="11"/>
  <c r="J2063" i="11"/>
  <c r="K2062" i="11"/>
  <c r="J2062" i="11"/>
  <c r="K2061" i="11"/>
  <c r="J2061" i="11"/>
  <c r="K2060" i="11"/>
  <c r="J2060" i="11"/>
  <c r="K2059" i="11"/>
  <c r="J2059" i="11"/>
  <c r="K2058" i="11"/>
  <c r="J2058" i="11"/>
  <c r="K2057" i="11"/>
  <c r="J2057" i="11"/>
  <c r="K2056" i="11"/>
  <c r="J2056" i="11"/>
  <c r="K2055" i="11"/>
  <c r="J2055" i="11"/>
  <c r="K2054" i="11"/>
  <c r="J2054" i="11"/>
  <c r="K2053" i="11"/>
  <c r="J2053" i="11"/>
  <c r="K2052" i="11"/>
  <c r="J2052" i="11"/>
  <c r="K2051" i="11"/>
  <c r="J2051" i="11"/>
  <c r="K2050" i="11"/>
  <c r="J2050" i="11"/>
  <c r="K2049" i="11"/>
  <c r="J2049" i="11"/>
  <c r="K2048" i="11"/>
  <c r="J2048" i="11"/>
  <c r="K2047" i="11"/>
  <c r="J2047" i="11"/>
  <c r="K2046" i="11"/>
  <c r="J2046" i="11"/>
  <c r="K2045" i="11"/>
  <c r="J2045" i="11"/>
  <c r="K2044" i="11"/>
  <c r="J2044" i="11"/>
  <c r="K2043" i="11"/>
  <c r="J2043" i="11"/>
  <c r="K2042" i="11"/>
  <c r="J2042" i="11"/>
  <c r="K2041" i="11"/>
  <c r="J2041" i="11"/>
  <c r="K2040" i="11"/>
  <c r="J2040" i="11"/>
  <c r="K2039" i="11"/>
  <c r="J2039" i="11"/>
  <c r="K2038" i="11"/>
  <c r="J2038" i="11"/>
  <c r="K2037" i="11"/>
  <c r="J2037" i="11"/>
  <c r="K2036" i="11"/>
  <c r="J2036" i="11"/>
  <c r="K2035" i="11"/>
  <c r="J2035" i="11"/>
  <c r="K2034" i="11"/>
  <c r="J2034" i="11"/>
  <c r="K2033" i="11"/>
  <c r="J2033" i="11"/>
  <c r="K2032" i="11"/>
  <c r="J2032" i="11"/>
  <c r="K2031" i="11"/>
  <c r="J2031" i="11"/>
  <c r="K2030" i="11"/>
  <c r="J2030" i="11"/>
  <c r="K2029" i="11"/>
  <c r="J2029" i="11"/>
  <c r="K2028" i="11"/>
  <c r="J2028" i="11"/>
  <c r="K2027" i="11"/>
  <c r="J2027" i="11"/>
  <c r="K2026" i="11"/>
  <c r="J2026" i="11"/>
  <c r="K2025" i="11"/>
  <c r="J2025" i="11"/>
  <c r="K2024" i="11"/>
  <c r="J2024" i="11"/>
  <c r="K2023" i="11"/>
  <c r="J2023" i="11"/>
  <c r="K2022" i="11"/>
  <c r="J2022" i="11"/>
  <c r="K2021" i="11"/>
  <c r="J2021" i="11"/>
  <c r="K2020" i="11"/>
  <c r="J2020" i="11"/>
  <c r="K2019" i="11"/>
  <c r="J2019" i="11"/>
  <c r="K2018" i="11"/>
  <c r="J2018" i="11"/>
  <c r="K2017" i="11"/>
  <c r="J2017" i="11"/>
  <c r="K2016" i="11"/>
  <c r="J2016" i="11"/>
  <c r="K2015" i="11"/>
  <c r="J2015" i="11"/>
  <c r="K2014" i="11"/>
  <c r="J2014" i="11"/>
  <c r="K2013" i="11"/>
  <c r="J2013" i="11"/>
  <c r="K2012" i="11"/>
  <c r="J2012" i="11"/>
  <c r="K2011" i="11"/>
  <c r="J2011" i="11"/>
  <c r="K2010" i="11"/>
  <c r="J2010" i="11"/>
  <c r="K2009" i="11"/>
  <c r="J2009" i="11"/>
  <c r="K2008" i="11"/>
  <c r="J2008" i="11"/>
  <c r="K2007" i="11"/>
  <c r="J2007" i="11"/>
  <c r="K2006" i="11"/>
  <c r="J2006" i="11"/>
  <c r="K2005" i="11"/>
  <c r="J2005" i="11"/>
  <c r="K2004" i="11"/>
  <c r="J2004" i="11"/>
  <c r="K2003" i="11"/>
  <c r="J2003" i="11"/>
  <c r="K2002" i="11"/>
  <c r="J2002" i="11"/>
  <c r="K2001" i="11"/>
  <c r="J2001" i="11"/>
  <c r="K2000" i="11"/>
  <c r="J2000" i="11"/>
  <c r="K1999" i="11"/>
  <c r="J1999" i="11"/>
  <c r="K1998" i="11"/>
  <c r="J1998" i="11"/>
  <c r="K1997" i="11"/>
  <c r="J1997" i="11"/>
  <c r="K1996" i="11"/>
  <c r="J1996" i="11"/>
  <c r="K1995" i="11"/>
  <c r="J1995" i="11"/>
  <c r="K1994" i="11"/>
  <c r="J1994" i="11"/>
  <c r="K1993" i="11"/>
  <c r="J1993" i="11"/>
  <c r="K1992" i="11"/>
  <c r="J1992" i="11"/>
  <c r="K1991" i="11"/>
  <c r="J1991" i="11"/>
  <c r="K1990" i="11"/>
  <c r="J1990" i="11"/>
  <c r="K1989" i="11"/>
  <c r="J1989" i="11"/>
  <c r="K1988" i="11"/>
  <c r="J1988" i="11"/>
  <c r="K1987" i="11"/>
  <c r="J1987" i="11"/>
  <c r="K1986" i="11"/>
  <c r="J1986" i="11"/>
  <c r="K1985" i="11"/>
  <c r="J1985" i="11"/>
  <c r="K1984" i="11"/>
  <c r="J1984" i="11"/>
  <c r="K1983" i="11"/>
  <c r="J1983" i="11"/>
  <c r="K1982" i="11"/>
  <c r="J1982" i="11"/>
  <c r="K1981" i="11"/>
  <c r="J1981" i="11"/>
  <c r="K1980" i="11"/>
  <c r="J1980" i="11"/>
  <c r="K1979" i="11"/>
  <c r="J1979" i="11"/>
  <c r="K1978" i="11"/>
  <c r="J1978" i="11"/>
  <c r="K1977" i="11"/>
  <c r="J1977" i="11"/>
  <c r="K1976" i="11"/>
  <c r="J1976" i="11"/>
  <c r="K1975" i="11"/>
  <c r="J1975" i="11"/>
  <c r="K1974" i="11"/>
  <c r="J1974" i="11"/>
  <c r="K1973" i="11"/>
  <c r="J1973" i="11"/>
  <c r="K1972" i="11"/>
  <c r="J1972" i="11"/>
  <c r="K1971" i="11"/>
  <c r="J1971" i="11"/>
  <c r="K1970" i="11"/>
  <c r="J1970" i="11"/>
  <c r="K1969" i="11"/>
  <c r="J1969" i="11"/>
  <c r="K1968" i="11"/>
  <c r="J1968" i="11"/>
  <c r="K1967" i="11"/>
  <c r="J1967" i="11"/>
  <c r="K1966" i="11"/>
  <c r="J1966" i="11"/>
  <c r="K1965" i="11"/>
  <c r="J1965" i="11"/>
  <c r="K1964" i="11"/>
  <c r="J1964" i="11"/>
  <c r="K1963" i="11"/>
  <c r="J1963" i="11"/>
  <c r="K1962" i="11"/>
  <c r="J1962" i="11"/>
  <c r="K1961" i="11"/>
  <c r="J1961" i="11"/>
  <c r="K1960" i="11"/>
  <c r="J1960" i="11"/>
  <c r="K1959" i="11"/>
  <c r="J1959" i="11"/>
  <c r="K1958" i="11"/>
  <c r="J1958" i="11"/>
  <c r="K1957" i="11"/>
  <c r="J1957" i="11"/>
  <c r="K1956" i="11"/>
  <c r="J1956" i="11"/>
  <c r="K1955" i="11"/>
  <c r="J1955" i="11"/>
  <c r="K1954" i="11"/>
  <c r="J1954" i="11"/>
  <c r="K1953" i="11"/>
  <c r="J1953" i="11"/>
  <c r="K1952" i="11"/>
  <c r="J1952" i="11"/>
  <c r="K1951" i="11"/>
  <c r="J1951" i="11"/>
  <c r="K1950" i="11"/>
  <c r="J1950" i="11"/>
  <c r="K1949" i="11"/>
  <c r="J1949" i="11"/>
  <c r="K1948" i="11"/>
  <c r="J1948" i="11"/>
  <c r="K1947" i="11"/>
  <c r="J1947" i="11"/>
  <c r="K1946" i="11"/>
  <c r="J1946" i="11"/>
  <c r="K1945" i="11"/>
  <c r="J1945" i="11"/>
  <c r="K1944" i="11"/>
  <c r="J1944" i="11"/>
  <c r="K1943" i="11"/>
  <c r="J1943" i="11"/>
  <c r="K1942" i="11"/>
  <c r="J1942" i="11"/>
  <c r="K1941" i="11"/>
  <c r="J1941" i="11"/>
  <c r="K1940" i="11"/>
  <c r="J1940" i="11"/>
  <c r="K1939" i="11"/>
  <c r="J1939" i="11"/>
  <c r="K1938" i="11"/>
  <c r="J1938" i="11"/>
  <c r="K1937" i="11"/>
  <c r="J1937" i="11"/>
  <c r="K1936" i="11"/>
  <c r="J1936" i="11"/>
  <c r="K1935" i="11"/>
  <c r="J1935" i="11"/>
  <c r="K1934" i="11"/>
  <c r="J1934" i="11"/>
  <c r="K1933" i="11"/>
  <c r="J1933" i="11"/>
  <c r="K1932" i="11"/>
  <c r="J1932" i="11"/>
  <c r="K1931" i="11"/>
  <c r="J1931" i="11"/>
  <c r="K1930" i="11"/>
  <c r="J1930" i="11"/>
  <c r="K1929" i="11"/>
  <c r="J1929" i="11"/>
  <c r="K1928" i="11"/>
  <c r="J1928" i="11"/>
  <c r="K1927" i="11"/>
  <c r="J1927" i="11"/>
  <c r="K1926" i="11"/>
  <c r="J1926" i="11"/>
  <c r="K1925" i="11"/>
  <c r="J1925" i="11"/>
  <c r="K1924" i="11"/>
  <c r="J1924" i="11"/>
  <c r="K1923" i="11"/>
  <c r="J1923" i="11"/>
  <c r="K1922" i="11"/>
  <c r="J1922" i="11"/>
  <c r="K1921" i="11"/>
  <c r="J1921" i="11"/>
  <c r="K1920" i="11"/>
  <c r="J1920" i="11"/>
  <c r="K1919" i="11"/>
  <c r="J1919" i="11"/>
  <c r="K1918" i="11"/>
  <c r="J1918" i="11"/>
  <c r="K1917" i="11"/>
  <c r="J1917" i="11"/>
  <c r="K1916" i="11"/>
  <c r="J1916" i="11"/>
  <c r="K1915" i="11"/>
  <c r="J1915" i="11"/>
  <c r="K1914" i="11"/>
  <c r="J1914" i="11"/>
  <c r="K1913" i="11"/>
  <c r="J1913" i="11"/>
  <c r="K1912" i="11"/>
  <c r="J1912" i="11"/>
  <c r="K1911" i="11"/>
  <c r="J1911" i="11"/>
  <c r="K1910" i="11"/>
  <c r="J1910" i="11"/>
  <c r="K1909" i="11"/>
  <c r="J1909" i="11"/>
  <c r="K1908" i="11"/>
  <c r="J1908" i="11"/>
  <c r="K1907" i="11"/>
  <c r="J1907" i="11"/>
  <c r="K1906" i="11"/>
  <c r="J1906" i="11"/>
  <c r="K1905" i="11"/>
  <c r="J1905" i="11"/>
  <c r="K1904" i="11"/>
  <c r="J1904" i="11"/>
  <c r="K1903" i="11"/>
  <c r="J1903" i="11"/>
  <c r="K1902" i="11"/>
  <c r="J1902" i="11"/>
  <c r="K1901" i="11"/>
  <c r="J1901" i="11"/>
  <c r="K1900" i="11"/>
  <c r="J1900" i="11"/>
  <c r="K1899" i="11"/>
  <c r="J1899" i="11"/>
  <c r="K1898" i="11"/>
  <c r="J1898" i="11"/>
  <c r="K1897" i="11"/>
  <c r="J1897" i="11"/>
  <c r="K1896" i="11"/>
  <c r="J1896" i="11"/>
  <c r="K1895" i="11"/>
  <c r="J1895" i="11"/>
  <c r="K1894" i="11"/>
  <c r="J1894" i="11"/>
  <c r="K1893" i="11"/>
  <c r="J1893" i="11"/>
  <c r="K1892" i="11"/>
  <c r="J1892" i="11"/>
  <c r="K1891" i="11"/>
  <c r="J1891" i="11"/>
  <c r="K1890" i="11"/>
  <c r="J1890" i="11"/>
  <c r="K1889" i="11"/>
  <c r="J1889" i="11"/>
  <c r="K1888" i="11"/>
  <c r="J1888" i="11"/>
  <c r="K1887" i="11"/>
  <c r="J1887" i="11"/>
  <c r="K1886" i="11"/>
  <c r="J1886" i="11"/>
  <c r="K1885" i="11"/>
  <c r="J1885" i="11"/>
  <c r="K1884" i="11"/>
  <c r="J1884" i="11"/>
  <c r="K1883" i="11"/>
  <c r="J1883" i="11"/>
  <c r="K1882" i="11"/>
  <c r="J1882" i="11"/>
  <c r="K1881" i="11"/>
  <c r="J1881" i="11"/>
  <c r="K1880" i="11"/>
  <c r="J1880" i="11"/>
  <c r="K1879" i="11"/>
  <c r="J1879" i="11"/>
  <c r="K1878" i="11"/>
  <c r="J1878" i="11"/>
  <c r="K1877" i="11"/>
  <c r="J1877" i="11"/>
  <c r="K1876" i="11"/>
  <c r="J1876" i="11"/>
  <c r="K1875" i="11"/>
  <c r="J1875" i="11"/>
  <c r="K1874" i="11"/>
  <c r="J1874" i="11"/>
  <c r="K1873" i="11"/>
  <c r="J1873" i="11"/>
  <c r="K1872" i="11"/>
  <c r="J1872" i="11"/>
  <c r="K1871" i="11"/>
  <c r="J1871" i="11"/>
  <c r="K1870" i="11"/>
  <c r="J1870" i="11"/>
  <c r="K1869" i="11"/>
  <c r="J1869" i="11"/>
  <c r="K1868" i="11"/>
  <c r="J1868" i="11"/>
  <c r="K1867" i="11"/>
  <c r="J1867" i="11"/>
  <c r="K1866" i="11"/>
  <c r="J1866" i="11"/>
  <c r="K1865" i="11"/>
  <c r="J1865" i="11"/>
  <c r="K1864" i="11"/>
  <c r="J1864" i="11"/>
  <c r="K1863" i="11"/>
  <c r="J1863" i="11"/>
  <c r="K1862" i="11"/>
  <c r="J1862" i="11"/>
  <c r="K1861" i="11"/>
  <c r="J1861" i="11"/>
  <c r="K1860" i="11"/>
  <c r="J1860" i="11"/>
  <c r="K1859" i="11"/>
  <c r="J1859" i="11"/>
  <c r="K1858" i="11"/>
  <c r="J1858" i="11"/>
  <c r="K1857" i="11"/>
  <c r="J1857" i="11"/>
  <c r="K1856" i="11"/>
  <c r="J1856" i="11"/>
  <c r="K1855" i="11"/>
  <c r="J1855" i="11"/>
  <c r="K1854" i="11"/>
  <c r="J1854" i="11"/>
  <c r="K1853" i="11"/>
  <c r="J1853" i="11"/>
  <c r="K1852" i="11"/>
  <c r="J1852" i="11"/>
  <c r="K1851" i="11"/>
  <c r="J1851" i="11"/>
  <c r="K1850" i="11"/>
  <c r="J1850" i="11"/>
  <c r="K1849" i="11"/>
  <c r="J1849" i="11"/>
  <c r="K1848" i="11"/>
  <c r="J1848" i="11"/>
  <c r="K1847" i="11"/>
  <c r="J1847" i="11"/>
  <c r="K1846" i="11"/>
  <c r="J1846" i="11"/>
  <c r="K1845" i="11"/>
  <c r="J1845" i="11"/>
  <c r="K1844" i="11"/>
  <c r="J1844" i="11"/>
  <c r="K1843" i="11"/>
  <c r="J1843" i="11"/>
  <c r="K1842" i="11"/>
  <c r="J1842" i="11"/>
  <c r="K1841" i="11"/>
  <c r="J1841" i="11"/>
  <c r="K1840" i="11"/>
  <c r="J1840" i="11"/>
  <c r="K1839" i="11"/>
  <c r="J1839" i="11"/>
  <c r="K1838" i="11"/>
  <c r="J1838" i="11"/>
  <c r="K1837" i="11"/>
  <c r="J1837" i="11"/>
  <c r="K1836" i="11"/>
  <c r="J1836" i="11"/>
  <c r="K1835" i="11"/>
  <c r="J1835" i="11"/>
  <c r="K1834" i="11"/>
  <c r="J1834" i="11"/>
  <c r="K1833" i="11"/>
  <c r="J1833" i="11"/>
  <c r="K1832" i="11"/>
  <c r="J1832" i="11"/>
  <c r="K1831" i="11"/>
  <c r="J1831" i="11"/>
  <c r="K1830" i="11"/>
  <c r="J1830" i="11"/>
  <c r="K1829" i="11"/>
  <c r="J1829" i="11"/>
  <c r="K1828" i="11"/>
  <c r="J1828" i="11"/>
  <c r="K1827" i="11"/>
  <c r="J1827" i="11"/>
  <c r="K1826" i="11"/>
  <c r="J1826" i="11"/>
  <c r="K1825" i="11"/>
  <c r="J1825" i="11"/>
  <c r="K1824" i="11"/>
  <c r="J1824" i="11"/>
  <c r="K1823" i="11"/>
  <c r="J1823" i="11"/>
  <c r="K1822" i="11"/>
  <c r="J1822" i="11"/>
  <c r="K1821" i="11"/>
  <c r="J1821" i="11"/>
  <c r="K1820" i="11"/>
  <c r="J1820" i="11"/>
  <c r="K1819" i="11"/>
  <c r="J1819" i="11"/>
  <c r="K1818" i="11"/>
  <c r="J1818" i="11"/>
  <c r="K1817" i="11"/>
  <c r="J1817" i="11"/>
  <c r="K1816" i="11"/>
  <c r="J1816" i="11"/>
  <c r="K1815" i="11"/>
  <c r="J1815" i="11"/>
  <c r="K1814" i="11"/>
  <c r="J1814" i="11"/>
  <c r="K1813" i="11"/>
  <c r="J1813" i="11"/>
  <c r="K1812" i="11"/>
  <c r="J1812" i="11"/>
  <c r="K1811" i="11"/>
  <c r="J1811" i="11"/>
  <c r="K1810" i="11"/>
  <c r="J1810" i="11"/>
  <c r="K1809" i="11"/>
  <c r="J1809" i="11"/>
  <c r="K1808" i="11"/>
  <c r="J1808" i="11"/>
  <c r="K1807" i="11"/>
  <c r="J1807" i="11"/>
  <c r="K1806" i="11"/>
  <c r="J1806" i="11"/>
  <c r="K1805" i="11"/>
  <c r="J1805" i="11"/>
  <c r="K1804" i="11"/>
  <c r="J1804" i="11"/>
  <c r="K1803" i="11"/>
  <c r="J1803" i="11"/>
  <c r="K1802" i="11"/>
  <c r="J1802" i="11"/>
  <c r="K1801" i="11"/>
  <c r="J1801" i="11"/>
  <c r="K1800" i="11"/>
  <c r="J1800" i="11"/>
  <c r="K1799" i="11"/>
  <c r="J1799" i="11"/>
  <c r="K1798" i="11"/>
  <c r="J1798" i="11"/>
  <c r="K1797" i="11"/>
  <c r="J1797" i="11"/>
  <c r="K1796" i="11"/>
  <c r="J1796" i="11"/>
  <c r="K1795" i="11"/>
  <c r="J1795" i="11"/>
  <c r="K1794" i="11"/>
  <c r="J1794" i="11"/>
  <c r="K1793" i="11"/>
  <c r="J1793" i="11"/>
  <c r="K1792" i="11"/>
  <c r="J1792" i="11"/>
  <c r="K1791" i="11"/>
  <c r="J1791" i="11"/>
  <c r="K1790" i="11"/>
  <c r="J1790" i="11"/>
  <c r="K1789" i="11"/>
  <c r="J1789" i="11"/>
  <c r="K1788" i="11"/>
  <c r="J1788" i="11"/>
  <c r="K1787" i="11"/>
  <c r="J1787" i="11"/>
  <c r="K1786" i="11"/>
  <c r="J1786" i="11"/>
  <c r="K1785" i="11"/>
  <c r="J1785" i="11"/>
  <c r="K1784" i="11"/>
  <c r="J1784" i="11"/>
  <c r="K1783" i="11"/>
  <c r="J1783" i="11"/>
  <c r="K1782" i="11"/>
  <c r="J1782" i="11"/>
  <c r="K1781" i="11"/>
  <c r="J1781" i="11"/>
  <c r="K1780" i="11"/>
  <c r="J1780" i="11"/>
  <c r="K1779" i="11"/>
  <c r="J1779" i="11"/>
  <c r="K1778" i="11"/>
  <c r="J1778" i="11"/>
  <c r="K1777" i="11"/>
  <c r="J1777" i="11"/>
  <c r="K1776" i="11"/>
  <c r="J1776" i="11"/>
  <c r="K1775" i="11"/>
  <c r="J1775" i="11"/>
  <c r="K1774" i="11"/>
  <c r="J1774" i="11"/>
  <c r="K1773" i="11"/>
  <c r="J1773" i="11"/>
  <c r="K1772" i="11"/>
  <c r="J1772" i="11"/>
  <c r="K1771" i="11"/>
  <c r="J1771" i="11"/>
  <c r="K1770" i="11"/>
  <c r="J1770" i="11"/>
  <c r="K1769" i="11"/>
  <c r="J1769" i="11"/>
  <c r="K1768" i="11"/>
  <c r="J1768" i="11"/>
  <c r="K1767" i="11"/>
  <c r="J1767" i="11"/>
  <c r="K1766" i="11"/>
  <c r="J1766" i="11"/>
  <c r="K1765" i="11"/>
  <c r="J1765" i="11"/>
  <c r="K1764" i="11"/>
  <c r="J1764" i="11"/>
  <c r="K1763" i="11"/>
  <c r="J1763" i="11"/>
  <c r="K1762" i="11"/>
  <c r="J1762" i="11"/>
  <c r="K1761" i="11"/>
  <c r="J1761" i="11"/>
  <c r="K1760" i="11"/>
  <c r="J1760" i="11"/>
  <c r="K1759" i="11"/>
  <c r="J1759" i="11"/>
  <c r="K1758" i="11"/>
  <c r="J1758" i="11"/>
  <c r="K1757" i="11"/>
  <c r="J1757" i="11"/>
  <c r="K1756" i="11"/>
  <c r="J1756" i="11"/>
  <c r="K1755" i="11"/>
  <c r="J1755" i="11"/>
  <c r="K1754" i="11"/>
  <c r="J1754" i="11"/>
  <c r="K1753" i="11"/>
  <c r="J1753" i="11"/>
  <c r="K1752" i="11"/>
  <c r="J1752" i="11"/>
  <c r="K1751" i="11"/>
  <c r="J1751" i="11"/>
  <c r="K1750" i="11"/>
  <c r="J1750" i="11"/>
  <c r="K1749" i="11"/>
  <c r="J1749" i="11"/>
  <c r="K1748" i="11"/>
  <c r="J1748" i="11"/>
  <c r="K1747" i="11"/>
  <c r="J1747" i="11"/>
  <c r="K1746" i="11"/>
  <c r="J1746" i="11"/>
  <c r="K1745" i="11"/>
  <c r="J1745" i="11"/>
  <c r="K1744" i="11"/>
  <c r="J1744" i="11"/>
  <c r="K1743" i="11"/>
  <c r="J1743" i="11"/>
  <c r="K1742" i="11"/>
  <c r="J1742" i="11"/>
  <c r="K1741" i="11"/>
  <c r="J1741" i="11"/>
  <c r="K1740" i="11"/>
  <c r="J1740" i="11"/>
  <c r="K1739" i="11"/>
  <c r="J1739" i="11"/>
  <c r="K1738" i="11"/>
  <c r="J1738" i="11"/>
  <c r="K1737" i="11"/>
  <c r="J1737" i="11"/>
  <c r="K1736" i="11"/>
  <c r="J1736" i="11"/>
  <c r="K1735" i="11"/>
  <c r="J1735" i="11"/>
  <c r="K1734" i="11"/>
  <c r="J1734" i="11"/>
  <c r="K1733" i="11"/>
  <c r="J1733" i="11"/>
  <c r="K1732" i="11"/>
  <c r="J1732" i="11"/>
  <c r="K1731" i="11"/>
  <c r="J1731" i="11"/>
  <c r="K1730" i="11"/>
  <c r="J1730" i="11"/>
  <c r="K1729" i="11"/>
  <c r="J1729" i="11"/>
  <c r="K1728" i="11"/>
  <c r="J1728" i="11"/>
  <c r="K1727" i="11"/>
  <c r="J1727" i="11"/>
  <c r="K1726" i="11"/>
  <c r="J1726" i="11"/>
  <c r="K1725" i="11"/>
  <c r="J1725" i="11"/>
  <c r="K1724" i="11"/>
  <c r="J1724" i="11"/>
  <c r="K1723" i="11"/>
  <c r="J1723" i="11"/>
  <c r="K1722" i="11"/>
  <c r="J1722" i="11"/>
  <c r="K1721" i="11"/>
  <c r="J1721" i="11"/>
  <c r="K1720" i="11"/>
  <c r="J1720" i="11"/>
  <c r="K1719" i="11"/>
  <c r="J1719" i="11"/>
  <c r="K1718" i="11"/>
  <c r="J1718" i="11"/>
  <c r="K1717" i="11"/>
  <c r="J1717" i="11"/>
  <c r="K1716" i="11"/>
  <c r="J1716" i="11"/>
  <c r="K1715" i="11"/>
  <c r="J1715" i="11"/>
  <c r="K1714" i="11"/>
  <c r="J1714" i="11"/>
  <c r="K1713" i="11"/>
  <c r="J1713" i="11"/>
  <c r="K1712" i="11"/>
  <c r="J1712" i="11"/>
  <c r="K1711" i="11"/>
  <c r="J1711" i="11"/>
  <c r="K1710" i="11"/>
  <c r="J1710" i="11"/>
  <c r="K1709" i="11"/>
  <c r="J1709" i="11"/>
  <c r="K1708" i="11"/>
  <c r="J1708" i="11"/>
  <c r="K1707" i="11"/>
  <c r="J1707" i="11"/>
  <c r="K1706" i="11"/>
  <c r="J1706" i="11"/>
  <c r="K1705" i="11"/>
  <c r="J1705" i="11"/>
  <c r="K1704" i="11"/>
  <c r="J1704" i="11"/>
  <c r="K1703" i="11"/>
  <c r="J1703" i="11"/>
  <c r="K1702" i="11"/>
  <c r="J1702" i="11"/>
  <c r="K1701" i="11"/>
  <c r="J1701" i="11"/>
  <c r="K1700" i="11"/>
  <c r="J1700" i="11"/>
  <c r="K1699" i="11"/>
  <c r="J1699" i="11"/>
  <c r="K1698" i="11"/>
  <c r="J1698" i="11"/>
  <c r="K1697" i="11"/>
  <c r="J1697" i="11"/>
  <c r="K1696" i="11"/>
  <c r="J1696" i="11"/>
  <c r="K1695" i="11"/>
  <c r="J1695" i="11"/>
  <c r="K1694" i="11"/>
  <c r="J1694" i="11"/>
  <c r="K1693" i="11"/>
  <c r="J1693" i="11"/>
  <c r="K1692" i="11"/>
  <c r="J1692" i="11"/>
  <c r="K1691" i="11"/>
  <c r="J1691" i="11"/>
  <c r="K1690" i="11"/>
  <c r="J1690" i="11"/>
  <c r="K1689" i="11"/>
  <c r="J1689" i="11"/>
  <c r="K1688" i="11"/>
  <c r="J1688" i="11"/>
  <c r="K1687" i="11"/>
  <c r="J1687" i="11"/>
  <c r="K1686" i="11"/>
  <c r="J1686" i="11"/>
  <c r="K1685" i="11"/>
  <c r="J1685" i="11"/>
  <c r="K1684" i="11"/>
  <c r="J1684" i="11"/>
  <c r="K1683" i="11"/>
  <c r="J1683" i="11"/>
  <c r="K1682" i="11"/>
  <c r="J1682" i="11"/>
  <c r="K1681" i="11"/>
  <c r="J1681" i="11"/>
  <c r="K1680" i="11"/>
  <c r="J1680" i="11"/>
  <c r="K1679" i="11"/>
  <c r="J1679" i="11"/>
  <c r="K1678" i="11"/>
  <c r="J1678" i="11"/>
  <c r="K1677" i="11"/>
  <c r="J1677" i="11"/>
  <c r="K1676" i="11"/>
  <c r="J1676" i="11"/>
  <c r="K1675" i="11"/>
  <c r="J1675" i="11"/>
  <c r="K1674" i="11"/>
  <c r="J1674" i="11"/>
  <c r="K1673" i="11"/>
  <c r="J1673" i="11"/>
  <c r="K1672" i="11"/>
  <c r="J1672" i="11"/>
  <c r="K1671" i="11"/>
  <c r="J1671" i="11"/>
  <c r="K1670" i="11"/>
  <c r="J1670" i="11"/>
  <c r="K1669" i="11"/>
  <c r="J1669" i="11"/>
  <c r="K1668" i="11"/>
  <c r="J1668" i="11"/>
  <c r="K1667" i="11"/>
  <c r="J1667" i="11"/>
  <c r="K1666" i="11"/>
  <c r="J1666" i="11"/>
  <c r="K1665" i="11"/>
  <c r="J1665" i="11"/>
  <c r="K1664" i="11"/>
  <c r="J1664" i="11"/>
  <c r="K1663" i="11"/>
  <c r="J1663" i="11"/>
  <c r="K1662" i="11"/>
  <c r="J1662" i="11"/>
  <c r="K1661" i="11"/>
  <c r="J1661" i="11"/>
  <c r="K1660" i="11"/>
  <c r="J1660" i="11"/>
  <c r="K1659" i="11"/>
  <c r="J1659" i="11"/>
  <c r="K1658" i="11"/>
  <c r="J1658" i="11"/>
  <c r="K1657" i="11"/>
  <c r="J1657" i="11"/>
  <c r="K1656" i="11"/>
  <c r="J1656" i="11"/>
  <c r="K1655" i="11"/>
  <c r="J1655" i="11"/>
  <c r="K1654" i="11"/>
  <c r="J1654" i="11"/>
  <c r="K1653" i="11"/>
  <c r="J1653" i="11"/>
  <c r="K1652" i="11"/>
  <c r="J1652" i="11"/>
  <c r="K1651" i="11"/>
  <c r="J1651" i="11"/>
  <c r="K1650" i="11"/>
  <c r="J1650" i="11"/>
  <c r="K1649" i="11"/>
  <c r="J1649" i="11"/>
  <c r="K1648" i="11"/>
  <c r="J1648" i="11"/>
  <c r="K1647" i="11"/>
  <c r="J1647" i="11"/>
  <c r="K1646" i="11"/>
  <c r="J1646" i="11"/>
  <c r="K1645" i="11"/>
  <c r="J1645" i="11"/>
  <c r="K1644" i="11"/>
  <c r="J1644" i="11"/>
  <c r="K1643" i="11"/>
  <c r="J1643" i="11"/>
  <c r="K1642" i="11"/>
  <c r="J1642" i="11"/>
  <c r="K1641" i="11"/>
  <c r="J1641" i="11"/>
  <c r="K1640" i="11"/>
  <c r="J1640" i="11"/>
  <c r="K1639" i="11"/>
  <c r="J1639" i="11"/>
  <c r="K1638" i="11"/>
  <c r="J1638" i="11"/>
  <c r="K1637" i="11"/>
  <c r="J1637" i="11"/>
  <c r="K1636" i="11"/>
  <c r="J1636" i="11"/>
  <c r="K1635" i="11"/>
  <c r="J1635" i="11"/>
  <c r="K1634" i="11"/>
  <c r="J1634" i="11"/>
  <c r="K1633" i="11"/>
  <c r="J1633" i="11"/>
  <c r="K1632" i="11"/>
  <c r="J1632" i="11"/>
  <c r="K1631" i="11"/>
  <c r="J1631" i="11"/>
  <c r="K1630" i="11"/>
  <c r="J1630" i="11"/>
  <c r="K1629" i="11"/>
  <c r="J1629" i="11"/>
  <c r="K1628" i="11"/>
  <c r="J1628" i="11"/>
  <c r="K1627" i="11"/>
  <c r="J1627" i="11"/>
  <c r="K1626" i="11"/>
  <c r="J1626" i="11"/>
  <c r="K1625" i="11"/>
  <c r="J1625" i="11"/>
  <c r="K1624" i="11"/>
  <c r="J1624" i="11"/>
  <c r="K1623" i="11"/>
  <c r="J1623" i="11"/>
  <c r="K1622" i="11"/>
  <c r="J1622" i="11"/>
  <c r="K1621" i="11"/>
  <c r="J1621" i="11"/>
  <c r="K1620" i="11"/>
  <c r="J1620" i="11"/>
  <c r="K1619" i="11"/>
  <c r="J1619" i="11"/>
  <c r="K1618" i="11"/>
  <c r="J1618" i="11"/>
  <c r="K1617" i="11"/>
  <c r="J1617" i="11"/>
  <c r="K1616" i="11"/>
  <c r="J1616" i="11"/>
  <c r="K1615" i="11"/>
  <c r="J1615" i="11"/>
  <c r="K1614" i="11"/>
  <c r="J1614" i="11"/>
  <c r="K1613" i="11"/>
  <c r="J1613" i="11"/>
  <c r="K1612" i="11"/>
  <c r="J1612" i="11"/>
  <c r="K1611" i="11"/>
  <c r="J1611" i="11"/>
  <c r="K1610" i="11"/>
  <c r="J1610" i="11"/>
  <c r="K1609" i="11"/>
  <c r="J1609" i="11"/>
  <c r="K1608" i="11"/>
  <c r="J1608" i="11"/>
  <c r="K1607" i="11"/>
  <c r="J1607" i="11"/>
  <c r="K1606" i="11"/>
  <c r="J1606" i="11"/>
  <c r="K1605" i="11"/>
  <c r="J1605" i="11"/>
  <c r="K1604" i="11"/>
  <c r="J1604" i="11"/>
  <c r="K1603" i="11"/>
  <c r="J1603" i="11"/>
  <c r="K1602" i="11"/>
  <c r="J1602" i="11"/>
  <c r="K1601" i="11"/>
  <c r="J1601" i="11"/>
  <c r="K1600" i="11"/>
  <c r="J1600" i="11"/>
  <c r="K1599" i="11"/>
  <c r="J1599" i="11"/>
  <c r="K1598" i="11"/>
  <c r="J1598" i="11"/>
  <c r="K1597" i="11"/>
  <c r="J1597" i="11"/>
  <c r="K1596" i="11"/>
  <c r="J1596" i="11"/>
  <c r="K1595" i="11"/>
  <c r="J1595" i="11"/>
  <c r="K1594" i="11"/>
  <c r="J1594" i="11"/>
  <c r="K1593" i="11"/>
  <c r="J1593" i="11"/>
  <c r="K1592" i="11"/>
  <c r="J1592" i="11"/>
  <c r="K1591" i="11"/>
  <c r="J1591" i="11"/>
  <c r="K1590" i="11"/>
  <c r="J1590" i="11"/>
  <c r="K1589" i="11"/>
  <c r="J1589" i="11"/>
  <c r="K1588" i="11"/>
  <c r="J1588" i="11"/>
  <c r="K1587" i="11"/>
  <c r="J1587" i="11"/>
  <c r="K1586" i="11"/>
  <c r="J1586" i="11"/>
  <c r="K1585" i="11"/>
  <c r="J1585" i="11"/>
  <c r="K1584" i="11"/>
  <c r="J1584" i="11"/>
  <c r="K1583" i="11"/>
  <c r="J1583" i="11"/>
  <c r="K1582" i="11"/>
  <c r="J1582" i="11"/>
  <c r="K1581" i="11"/>
  <c r="J1581" i="11"/>
  <c r="K1580" i="11"/>
  <c r="J1580" i="11"/>
  <c r="K1579" i="11"/>
  <c r="J1579" i="11"/>
  <c r="K1578" i="11"/>
  <c r="J1578" i="11"/>
  <c r="K1577" i="11"/>
  <c r="J1577" i="11"/>
  <c r="K1576" i="11"/>
  <c r="J1576" i="11"/>
  <c r="K1575" i="11"/>
  <c r="J1575" i="11"/>
  <c r="K1574" i="11"/>
  <c r="J1574" i="11"/>
  <c r="K1573" i="11"/>
  <c r="J1573" i="11"/>
  <c r="K1572" i="11"/>
  <c r="J1572" i="11"/>
  <c r="K1571" i="11"/>
  <c r="J1571" i="11"/>
  <c r="K1570" i="11"/>
  <c r="J1570" i="11"/>
  <c r="K1569" i="11"/>
  <c r="J1569" i="11"/>
  <c r="K1568" i="11"/>
  <c r="J1568" i="11"/>
  <c r="K1567" i="11"/>
  <c r="J1567" i="11"/>
  <c r="K1566" i="11"/>
  <c r="J1566" i="11"/>
  <c r="K1565" i="11"/>
  <c r="J1565" i="11"/>
  <c r="K1564" i="11"/>
  <c r="J1564" i="11"/>
  <c r="K1563" i="11"/>
  <c r="J1563" i="11"/>
  <c r="K1562" i="11"/>
  <c r="J1562" i="11"/>
  <c r="K1561" i="11"/>
  <c r="J1561" i="11"/>
  <c r="K1560" i="11"/>
  <c r="J1560" i="11"/>
  <c r="K1559" i="11"/>
  <c r="J1559" i="11"/>
  <c r="K1558" i="11"/>
  <c r="J1558" i="11"/>
  <c r="K1557" i="11"/>
  <c r="J1557" i="11"/>
  <c r="K1556" i="11"/>
  <c r="J1556" i="11"/>
  <c r="K1555" i="11"/>
  <c r="J1555" i="11"/>
  <c r="K1554" i="11"/>
  <c r="J1554" i="11"/>
  <c r="K1553" i="11"/>
  <c r="J1553" i="11"/>
  <c r="K1552" i="11"/>
  <c r="J1552" i="11"/>
  <c r="K1551" i="11"/>
  <c r="J1551" i="11"/>
  <c r="K1550" i="11"/>
  <c r="J1550" i="11"/>
  <c r="K1549" i="11"/>
  <c r="J1549" i="11"/>
  <c r="K1548" i="11"/>
  <c r="J1548" i="11"/>
  <c r="K1547" i="11"/>
  <c r="J1547" i="11"/>
  <c r="K1546" i="11"/>
  <c r="J1546" i="11"/>
  <c r="K1545" i="11"/>
  <c r="J1545" i="11"/>
  <c r="K1544" i="11"/>
  <c r="J1544" i="11"/>
  <c r="K1543" i="11"/>
  <c r="J1543" i="11"/>
  <c r="K1542" i="11"/>
  <c r="J1542" i="11"/>
  <c r="K1541" i="11"/>
  <c r="J1541" i="11"/>
  <c r="K1540" i="11"/>
  <c r="J1540" i="11"/>
  <c r="K1539" i="11"/>
  <c r="J1539" i="11"/>
  <c r="K1538" i="11"/>
  <c r="J1538" i="11"/>
  <c r="K1537" i="11"/>
  <c r="J1537" i="11"/>
  <c r="K1536" i="11"/>
  <c r="J1536" i="11"/>
  <c r="K1535" i="11"/>
  <c r="J1535" i="11"/>
  <c r="K1534" i="11"/>
  <c r="J1534" i="11"/>
  <c r="K1533" i="11"/>
  <c r="J1533" i="11"/>
  <c r="K1532" i="11"/>
  <c r="J1532" i="11"/>
  <c r="K1531" i="11"/>
  <c r="J1531" i="11"/>
  <c r="K1530" i="11"/>
  <c r="J1530" i="11"/>
  <c r="K1529" i="11"/>
  <c r="J1529" i="11"/>
  <c r="K1528" i="11"/>
  <c r="J1528" i="11"/>
  <c r="K1527" i="11"/>
  <c r="J1527" i="11"/>
  <c r="K1526" i="11"/>
  <c r="J1526" i="11"/>
  <c r="K1525" i="11"/>
  <c r="J1525" i="11"/>
  <c r="K1524" i="11"/>
  <c r="J1524" i="11"/>
  <c r="K1523" i="11"/>
  <c r="J1523" i="11"/>
  <c r="K1522" i="11"/>
  <c r="J1522" i="11"/>
  <c r="K1521" i="11"/>
  <c r="J1521" i="11"/>
  <c r="K1520" i="11"/>
  <c r="J1520" i="11"/>
  <c r="K1519" i="11"/>
  <c r="J1519" i="11"/>
  <c r="K1518" i="11"/>
  <c r="J1518" i="11"/>
  <c r="K1517" i="11"/>
  <c r="J1517" i="11"/>
  <c r="K1516" i="11"/>
  <c r="J1516" i="11"/>
  <c r="K1515" i="11"/>
  <c r="J1515" i="11"/>
  <c r="K1514" i="11"/>
  <c r="J1514" i="11"/>
  <c r="K1513" i="11"/>
  <c r="J1513" i="11"/>
  <c r="K1512" i="11"/>
  <c r="J1512" i="11"/>
  <c r="K1511" i="11"/>
  <c r="J1511" i="11"/>
  <c r="K1510" i="11"/>
  <c r="J1510" i="11"/>
  <c r="K1509" i="11"/>
  <c r="J1509" i="11"/>
  <c r="K1508" i="11"/>
  <c r="J1508" i="11"/>
  <c r="K1507" i="11"/>
  <c r="J1507" i="11"/>
  <c r="K1506" i="11"/>
  <c r="J1506" i="11"/>
  <c r="K1505" i="11"/>
  <c r="J1505" i="11"/>
  <c r="K1504" i="11"/>
  <c r="J1504" i="11"/>
  <c r="K1503" i="11"/>
  <c r="J1503" i="11"/>
  <c r="K1502" i="11"/>
  <c r="J1502" i="11"/>
  <c r="K1501" i="11"/>
  <c r="J1501" i="11"/>
  <c r="K1500" i="11"/>
  <c r="J1500" i="11"/>
  <c r="K1499" i="11"/>
  <c r="J1499" i="11"/>
  <c r="K1498" i="11"/>
  <c r="J1498" i="11"/>
  <c r="K1497" i="11"/>
  <c r="J1497" i="11"/>
  <c r="K1496" i="11"/>
  <c r="J1496" i="11"/>
  <c r="K1495" i="11"/>
  <c r="J1495" i="11"/>
  <c r="K1494" i="11"/>
  <c r="J1494" i="11"/>
  <c r="K1493" i="11"/>
  <c r="J1493" i="11"/>
  <c r="K1492" i="11"/>
  <c r="J1492" i="11"/>
  <c r="K1491" i="11"/>
  <c r="J1491" i="11"/>
  <c r="K1490" i="11"/>
  <c r="J1490" i="11"/>
  <c r="K1489" i="11"/>
  <c r="J1489" i="11"/>
  <c r="K1488" i="11"/>
  <c r="J1488" i="11"/>
  <c r="K1487" i="11"/>
  <c r="J1487" i="11"/>
  <c r="K1486" i="11"/>
  <c r="J1486" i="11"/>
  <c r="K1485" i="11"/>
  <c r="J1485" i="11"/>
  <c r="K1484" i="11"/>
  <c r="J1484" i="11"/>
  <c r="K1483" i="11"/>
  <c r="J1483" i="11"/>
  <c r="K1482" i="11"/>
  <c r="J1482" i="11"/>
  <c r="K1481" i="11"/>
  <c r="J1481" i="11"/>
  <c r="K1480" i="11"/>
  <c r="J1480" i="11"/>
  <c r="K1479" i="11"/>
  <c r="J1479" i="11"/>
  <c r="K1478" i="11"/>
  <c r="J1478" i="11"/>
  <c r="K1477" i="11"/>
  <c r="J1477" i="11"/>
  <c r="K1476" i="11"/>
  <c r="J1476" i="11"/>
  <c r="K1475" i="11"/>
  <c r="J1475" i="11"/>
  <c r="K1474" i="11"/>
  <c r="J1474" i="11"/>
  <c r="K1473" i="11"/>
  <c r="J1473" i="11"/>
  <c r="K1472" i="11"/>
  <c r="J1472" i="11"/>
  <c r="K1471" i="11"/>
  <c r="J1471" i="11"/>
  <c r="K1470" i="11"/>
  <c r="J1470" i="11"/>
  <c r="K1469" i="11"/>
  <c r="J1469" i="11"/>
  <c r="K1468" i="11"/>
  <c r="J1468" i="11"/>
  <c r="K1467" i="11"/>
  <c r="J1467" i="11"/>
  <c r="K1466" i="11"/>
  <c r="J1466" i="11"/>
  <c r="K1465" i="11"/>
  <c r="J1465" i="11"/>
  <c r="K1464" i="11"/>
  <c r="J1464" i="11"/>
  <c r="K1463" i="11"/>
  <c r="J1463" i="11"/>
  <c r="K1462" i="11"/>
  <c r="J1462" i="11"/>
  <c r="K1461" i="11"/>
  <c r="J1461" i="11"/>
  <c r="K1460" i="11"/>
  <c r="J1460" i="11"/>
  <c r="K1459" i="11"/>
  <c r="J1459" i="11"/>
  <c r="K1458" i="11"/>
  <c r="J1458" i="11"/>
  <c r="K1457" i="11"/>
  <c r="J1457" i="11"/>
  <c r="K1456" i="11"/>
  <c r="J1456" i="11"/>
  <c r="K1455" i="11"/>
  <c r="J1455" i="11"/>
  <c r="K1454" i="11"/>
  <c r="J1454" i="11"/>
  <c r="K1453" i="11"/>
  <c r="J1453" i="11"/>
  <c r="K1452" i="11"/>
  <c r="J1452" i="11"/>
  <c r="K1451" i="11"/>
  <c r="J1451" i="11"/>
  <c r="K1450" i="11"/>
  <c r="J1450" i="11"/>
  <c r="K1449" i="11"/>
  <c r="J1449" i="11"/>
  <c r="K1448" i="11"/>
  <c r="J1448" i="11"/>
  <c r="K1447" i="11"/>
  <c r="J1447" i="11"/>
  <c r="K1446" i="11"/>
  <c r="J1446" i="11"/>
  <c r="K1445" i="11"/>
  <c r="J1445" i="11"/>
  <c r="K1444" i="11"/>
  <c r="J1444" i="11"/>
  <c r="K1443" i="11"/>
  <c r="J1443" i="11"/>
  <c r="K1442" i="11"/>
  <c r="J1442" i="11"/>
  <c r="K1441" i="11"/>
  <c r="J1441" i="11"/>
  <c r="K1440" i="11"/>
  <c r="J1440" i="11"/>
  <c r="K1439" i="11"/>
  <c r="J1439" i="11"/>
  <c r="K1438" i="11"/>
  <c r="J1438" i="11"/>
  <c r="K1437" i="11"/>
  <c r="J1437" i="11"/>
  <c r="K1436" i="11"/>
  <c r="J1436" i="11"/>
  <c r="K1435" i="11"/>
  <c r="J1435" i="11"/>
  <c r="K1434" i="11"/>
  <c r="J1434" i="11"/>
  <c r="K1433" i="11"/>
  <c r="J1433" i="11"/>
  <c r="K1432" i="11"/>
  <c r="J1432" i="11"/>
  <c r="K1431" i="11"/>
  <c r="J1431" i="11"/>
  <c r="K1430" i="11"/>
  <c r="J1430" i="11"/>
  <c r="K1429" i="11"/>
  <c r="J1429" i="11"/>
  <c r="K1428" i="11"/>
  <c r="J1428" i="11"/>
  <c r="K1427" i="11"/>
  <c r="J1427" i="11"/>
  <c r="K1426" i="11"/>
  <c r="J1426" i="11"/>
  <c r="K1425" i="11"/>
  <c r="J1425" i="11"/>
  <c r="K1424" i="11"/>
  <c r="J1424" i="11"/>
  <c r="K1423" i="11"/>
  <c r="J1423" i="11"/>
  <c r="K1422" i="11"/>
  <c r="J1422" i="11"/>
  <c r="K1421" i="11"/>
  <c r="J1421" i="11"/>
  <c r="K1420" i="11"/>
  <c r="J1420" i="11"/>
  <c r="K1419" i="11"/>
  <c r="J1419" i="11"/>
  <c r="K1418" i="11"/>
  <c r="J1418" i="11"/>
  <c r="K1417" i="11"/>
  <c r="J1417" i="11"/>
  <c r="K1416" i="11"/>
  <c r="J1416" i="11"/>
  <c r="K1415" i="11"/>
  <c r="J1415" i="11"/>
  <c r="K1414" i="11"/>
  <c r="J1414" i="11"/>
  <c r="K1413" i="11"/>
  <c r="J1413" i="11"/>
  <c r="K1412" i="11"/>
  <c r="J1412" i="11"/>
  <c r="K1411" i="11"/>
  <c r="J1411" i="11"/>
  <c r="K1410" i="11"/>
  <c r="J1410" i="11"/>
  <c r="K1409" i="11"/>
  <c r="J1409" i="11"/>
  <c r="K1408" i="11"/>
  <c r="J1408" i="11"/>
  <c r="K1407" i="11"/>
  <c r="J1407" i="11"/>
  <c r="K1406" i="11"/>
  <c r="J1406" i="11"/>
  <c r="K1405" i="11"/>
  <c r="J1405" i="11"/>
  <c r="K1404" i="11"/>
  <c r="J1404" i="11"/>
  <c r="K1403" i="11"/>
  <c r="J1403" i="11"/>
  <c r="K1402" i="11"/>
  <c r="J1402" i="11"/>
  <c r="K1401" i="11"/>
  <c r="J1401" i="11"/>
  <c r="K1400" i="11"/>
  <c r="J1400" i="11"/>
  <c r="K1399" i="11"/>
  <c r="J1399" i="11"/>
  <c r="K1398" i="11"/>
  <c r="J1398" i="11"/>
  <c r="K1397" i="11"/>
  <c r="J1397" i="11"/>
  <c r="K1396" i="11"/>
  <c r="J1396" i="11"/>
  <c r="K1395" i="11"/>
  <c r="J1395" i="11"/>
  <c r="K1394" i="11"/>
  <c r="J1394" i="11"/>
  <c r="K1393" i="11"/>
  <c r="J1393" i="11"/>
  <c r="K1392" i="11"/>
  <c r="J1392" i="11"/>
  <c r="K1391" i="11"/>
  <c r="J1391" i="11"/>
  <c r="K1390" i="11"/>
  <c r="J1390" i="11"/>
  <c r="K1389" i="11"/>
  <c r="J1389" i="11"/>
  <c r="K1388" i="11"/>
  <c r="J1388" i="11"/>
  <c r="K1387" i="11"/>
  <c r="J1387" i="11"/>
  <c r="K1386" i="11"/>
  <c r="J1386" i="11"/>
  <c r="K1385" i="11"/>
  <c r="J1385" i="11"/>
  <c r="K1384" i="11"/>
  <c r="J1384" i="11"/>
  <c r="K1383" i="11"/>
  <c r="J1383" i="11"/>
  <c r="K1382" i="11"/>
  <c r="J1382" i="11"/>
  <c r="K1381" i="11"/>
  <c r="J1381" i="11"/>
  <c r="K1380" i="11"/>
  <c r="J1380" i="11"/>
  <c r="K1379" i="11"/>
  <c r="J1379" i="11"/>
  <c r="K1378" i="11"/>
  <c r="J1378" i="11"/>
  <c r="K1377" i="11"/>
  <c r="J1377" i="11"/>
  <c r="K1376" i="11"/>
  <c r="J1376" i="11"/>
  <c r="K1375" i="11"/>
  <c r="J1375" i="11"/>
  <c r="K1374" i="11"/>
  <c r="J1374" i="11"/>
  <c r="K1373" i="11"/>
  <c r="J1373" i="11"/>
  <c r="K1372" i="11"/>
  <c r="J1372" i="11"/>
  <c r="K1371" i="11"/>
  <c r="J1371" i="11"/>
  <c r="K1370" i="11"/>
  <c r="J1370" i="11"/>
  <c r="K1369" i="11"/>
  <c r="J1369" i="11"/>
  <c r="K1368" i="11"/>
  <c r="J1368" i="11"/>
  <c r="K1367" i="11"/>
  <c r="J1367" i="11"/>
  <c r="K1366" i="11"/>
  <c r="J1366" i="11"/>
  <c r="K1365" i="11"/>
  <c r="J1365" i="11"/>
  <c r="K1364" i="11"/>
  <c r="J1364" i="11"/>
  <c r="K1363" i="11"/>
  <c r="J1363" i="11"/>
  <c r="K1362" i="11"/>
  <c r="J1362" i="11"/>
  <c r="K1361" i="11"/>
  <c r="J1361" i="11"/>
  <c r="K1360" i="11"/>
  <c r="J1360" i="11"/>
  <c r="K1359" i="11"/>
  <c r="J1359" i="11"/>
  <c r="K1358" i="11"/>
  <c r="J1358" i="11"/>
  <c r="K1357" i="11"/>
  <c r="J1357" i="11"/>
  <c r="K1356" i="11"/>
  <c r="J1356" i="11"/>
  <c r="K1355" i="11"/>
  <c r="J1355" i="11"/>
  <c r="K1354" i="11"/>
  <c r="J1354" i="11"/>
  <c r="K1353" i="11"/>
  <c r="J1353" i="11"/>
  <c r="K1352" i="11"/>
  <c r="J1352" i="11"/>
  <c r="K1351" i="11"/>
  <c r="J1351" i="11"/>
  <c r="K1350" i="11"/>
  <c r="J1350" i="11"/>
  <c r="K1349" i="11"/>
  <c r="J1349" i="11"/>
  <c r="K1348" i="11"/>
  <c r="J1348" i="11"/>
  <c r="K1347" i="11"/>
  <c r="J1347" i="11"/>
  <c r="K1346" i="11"/>
  <c r="J1346" i="11"/>
  <c r="K1345" i="11"/>
  <c r="J1345" i="11"/>
  <c r="K1344" i="11"/>
  <c r="J1344" i="11"/>
  <c r="K1343" i="11"/>
  <c r="J1343" i="11"/>
  <c r="K1342" i="11"/>
  <c r="J1342" i="11"/>
  <c r="K1341" i="11"/>
  <c r="J1341" i="11"/>
  <c r="K1340" i="11"/>
  <c r="J1340" i="11"/>
  <c r="K1339" i="11"/>
  <c r="J1339" i="11"/>
  <c r="K1338" i="11"/>
  <c r="J1338" i="11"/>
  <c r="K1337" i="11"/>
  <c r="J1337" i="11"/>
  <c r="K1336" i="11"/>
  <c r="J1336" i="11"/>
  <c r="K1335" i="11"/>
  <c r="J1335" i="11"/>
  <c r="K1334" i="11"/>
  <c r="J1334" i="11"/>
  <c r="K1333" i="11"/>
  <c r="J1333" i="11"/>
  <c r="K1332" i="11"/>
  <c r="J1332" i="11"/>
  <c r="K1331" i="11"/>
  <c r="J1331" i="11"/>
  <c r="K1330" i="11"/>
  <c r="J1330" i="11"/>
  <c r="K1329" i="11"/>
  <c r="J1329" i="11"/>
  <c r="K1328" i="11"/>
  <c r="J1328" i="11"/>
  <c r="K1327" i="11"/>
  <c r="J1327" i="11"/>
  <c r="K1326" i="11"/>
  <c r="J1326" i="11"/>
  <c r="K1325" i="11"/>
  <c r="J1325" i="11"/>
  <c r="K1324" i="11"/>
  <c r="J1324" i="11"/>
  <c r="K1323" i="11"/>
  <c r="J1323" i="11"/>
  <c r="K1322" i="11"/>
  <c r="J1322" i="11"/>
  <c r="K1321" i="11"/>
  <c r="J1321" i="11"/>
  <c r="K1320" i="11"/>
  <c r="J1320" i="11"/>
  <c r="K1319" i="11"/>
  <c r="J1319" i="11"/>
  <c r="K1318" i="11"/>
  <c r="J1318" i="11"/>
  <c r="K1317" i="11"/>
  <c r="J1317" i="11"/>
  <c r="K1316" i="11"/>
  <c r="J1316" i="11"/>
  <c r="K1315" i="11"/>
  <c r="J1315" i="11"/>
  <c r="K1314" i="11"/>
  <c r="J1314" i="11"/>
  <c r="K1313" i="11"/>
  <c r="J1313" i="11"/>
  <c r="K1312" i="11"/>
  <c r="J1312" i="11"/>
  <c r="K1311" i="11"/>
  <c r="J1311" i="11"/>
  <c r="K1310" i="11"/>
  <c r="J1310" i="11"/>
  <c r="K1309" i="11"/>
  <c r="J1309" i="11"/>
  <c r="K1308" i="11"/>
  <c r="J1308" i="11"/>
  <c r="K1307" i="11"/>
  <c r="J1307" i="11"/>
  <c r="K1306" i="11"/>
  <c r="J1306" i="11"/>
  <c r="K1305" i="11"/>
  <c r="J1305" i="11"/>
  <c r="K1304" i="11"/>
  <c r="J1304" i="11"/>
  <c r="K1303" i="11"/>
  <c r="J1303" i="11"/>
  <c r="K1302" i="11"/>
  <c r="J1302" i="11"/>
  <c r="K1301" i="11"/>
  <c r="J1301" i="11"/>
  <c r="K1300" i="11"/>
  <c r="J1300" i="11"/>
  <c r="K1299" i="11"/>
  <c r="J1299" i="11"/>
  <c r="K1298" i="11"/>
  <c r="J1298" i="11"/>
  <c r="K1297" i="11"/>
  <c r="J1297" i="11"/>
  <c r="K1296" i="11"/>
  <c r="J1296" i="11"/>
  <c r="K1295" i="11"/>
  <c r="J1295" i="11"/>
  <c r="K1294" i="11"/>
  <c r="J1294" i="11"/>
  <c r="K1293" i="11"/>
  <c r="J1293" i="11"/>
  <c r="K1292" i="11"/>
  <c r="J1292" i="11"/>
  <c r="K1291" i="11"/>
  <c r="J1291" i="11"/>
  <c r="K1290" i="11"/>
  <c r="J1290" i="11"/>
  <c r="K1289" i="11"/>
  <c r="J1289" i="11"/>
  <c r="K1288" i="11"/>
  <c r="J1288" i="11"/>
  <c r="K1287" i="11"/>
  <c r="J1287" i="11"/>
  <c r="K1286" i="11"/>
  <c r="J1286" i="11"/>
  <c r="K1285" i="11"/>
  <c r="J1285" i="11"/>
  <c r="K1284" i="11"/>
  <c r="J1284" i="11"/>
  <c r="K1283" i="11"/>
  <c r="J1283" i="11"/>
  <c r="K1282" i="11"/>
  <c r="J1282" i="11"/>
  <c r="K1281" i="11"/>
  <c r="J1281" i="11"/>
  <c r="K1280" i="11"/>
  <c r="J1280" i="11"/>
  <c r="K1279" i="11"/>
  <c r="J1279" i="11"/>
  <c r="K1278" i="11"/>
  <c r="J1278" i="11"/>
  <c r="K1277" i="11"/>
  <c r="J1277" i="11"/>
  <c r="K1276" i="11"/>
  <c r="J1276" i="11"/>
  <c r="K1275" i="11"/>
  <c r="J1275" i="11"/>
  <c r="K1274" i="11"/>
  <c r="J1274" i="11"/>
  <c r="K1273" i="11"/>
  <c r="J1273" i="11"/>
  <c r="K1272" i="11"/>
  <c r="J1272" i="11"/>
  <c r="K1271" i="11"/>
  <c r="J1271" i="11"/>
  <c r="K1270" i="11"/>
  <c r="J1270" i="11"/>
  <c r="K1269" i="11"/>
  <c r="J1269" i="11"/>
  <c r="K1268" i="11"/>
  <c r="J1268" i="11"/>
  <c r="K1267" i="11"/>
  <c r="J1267" i="11"/>
  <c r="K1266" i="11"/>
  <c r="J1266" i="11"/>
  <c r="K1265" i="11"/>
  <c r="J1265" i="11"/>
  <c r="K1264" i="11"/>
  <c r="J1264" i="11"/>
  <c r="K1263" i="11"/>
  <c r="J1263" i="11"/>
  <c r="K1262" i="11"/>
  <c r="J1262" i="11"/>
  <c r="K1261" i="11"/>
  <c r="J1261" i="11"/>
  <c r="K1260" i="11"/>
  <c r="J1260" i="11"/>
  <c r="K1259" i="11"/>
  <c r="J1259" i="11"/>
  <c r="K1258" i="11"/>
  <c r="J1258" i="11"/>
  <c r="K1257" i="11"/>
  <c r="J1257" i="11"/>
  <c r="K1256" i="11"/>
  <c r="J1256" i="11"/>
  <c r="K1255" i="11"/>
  <c r="J1255" i="11"/>
  <c r="K1254" i="11"/>
  <c r="J1254" i="11"/>
  <c r="K1253" i="11"/>
  <c r="J1253" i="11"/>
  <c r="K1252" i="11"/>
  <c r="J1252" i="11"/>
  <c r="K1251" i="11"/>
  <c r="J1251" i="11"/>
  <c r="K1250" i="11"/>
  <c r="J1250" i="11"/>
  <c r="K1249" i="11"/>
  <c r="J1249" i="11"/>
  <c r="K1248" i="11"/>
  <c r="J1248" i="11"/>
  <c r="K1247" i="11"/>
  <c r="J1247" i="11"/>
  <c r="K1246" i="11"/>
  <c r="J1246" i="11"/>
  <c r="K1245" i="11"/>
  <c r="J1245" i="11"/>
  <c r="K1244" i="11"/>
  <c r="J1244" i="11"/>
  <c r="K1243" i="11"/>
  <c r="J1243" i="11"/>
  <c r="K1242" i="11"/>
  <c r="J1242" i="11"/>
  <c r="K1241" i="11"/>
  <c r="J1241" i="11"/>
  <c r="K1240" i="11"/>
  <c r="J1240" i="11"/>
  <c r="K1239" i="11"/>
  <c r="J1239" i="11"/>
  <c r="K1238" i="11"/>
  <c r="J1238" i="11"/>
  <c r="K1237" i="11"/>
  <c r="J1237" i="11"/>
  <c r="K1236" i="11"/>
  <c r="J1236" i="11"/>
  <c r="K1235" i="11"/>
  <c r="J1235" i="11"/>
  <c r="K1234" i="11"/>
  <c r="J1234" i="11"/>
  <c r="K1233" i="11"/>
  <c r="J1233" i="11"/>
  <c r="K1232" i="11"/>
  <c r="J1232" i="11"/>
  <c r="K1231" i="11"/>
  <c r="J1231" i="11"/>
  <c r="K1230" i="11"/>
  <c r="J1230" i="11"/>
  <c r="K1229" i="11"/>
  <c r="J1229" i="11"/>
  <c r="K1228" i="11"/>
  <c r="J1228" i="11"/>
  <c r="K1227" i="11"/>
  <c r="J1227" i="11"/>
  <c r="K1226" i="11"/>
  <c r="J1226" i="11"/>
  <c r="K1225" i="11"/>
  <c r="J1225" i="11"/>
  <c r="K1224" i="11"/>
  <c r="J1224" i="11"/>
  <c r="K1223" i="11"/>
  <c r="J1223" i="11"/>
  <c r="K1222" i="11"/>
  <c r="J1222" i="11"/>
  <c r="K1221" i="11"/>
  <c r="J1221" i="11"/>
  <c r="K1220" i="11"/>
  <c r="J1220" i="11"/>
  <c r="K1219" i="11"/>
  <c r="J1219" i="11"/>
  <c r="K1218" i="11"/>
  <c r="J1218" i="11"/>
  <c r="K1217" i="11"/>
  <c r="J1217" i="11"/>
  <c r="K1216" i="11"/>
  <c r="J1216" i="11"/>
  <c r="K1215" i="11"/>
  <c r="J1215" i="11"/>
  <c r="K1214" i="11"/>
  <c r="J1214" i="11"/>
  <c r="K1213" i="11"/>
  <c r="J1213" i="11"/>
  <c r="K1212" i="11"/>
  <c r="J1212" i="11"/>
  <c r="K1211" i="11"/>
  <c r="J1211" i="11"/>
  <c r="K1210" i="11"/>
  <c r="J1210" i="11"/>
  <c r="K1209" i="11"/>
  <c r="J1209" i="11"/>
  <c r="K1208" i="11"/>
  <c r="J1208" i="11"/>
  <c r="K1207" i="11"/>
  <c r="J1207" i="11"/>
  <c r="K1206" i="11"/>
  <c r="J1206" i="11"/>
  <c r="K1205" i="11"/>
  <c r="J1205" i="11"/>
  <c r="K1204" i="11"/>
  <c r="J1204" i="11"/>
  <c r="K1203" i="11"/>
  <c r="J1203" i="11"/>
  <c r="K1202" i="11"/>
  <c r="J1202" i="11"/>
  <c r="K1201" i="11"/>
  <c r="J1201" i="11"/>
  <c r="K1200" i="11"/>
  <c r="J1200" i="11"/>
  <c r="K1199" i="11"/>
  <c r="J1199" i="11"/>
  <c r="K1198" i="11"/>
  <c r="J1198" i="11"/>
  <c r="K1197" i="11"/>
  <c r="J1197" i="11"/>
  <c r="K1196" i="11"/>
  <c r="J1196" i="11"/>
  <c r="K1195" i="11"/>
  <c r="J1195" i="11"/>
  <c r="K1194" i="11"/>
  <c r="J1194" i="11"/>
  <c r="K1193" i="11"/>
  <c r="J1193" i="11"/>
  <c r="K1192" i="11"/>
  <c r="J1192" i="11"/>
  <c r="K1191" i="11"/>
  <c r="J1191" i="11"/>
  <c r="K1190" i="11"/>
  <c r="J1190" i="11"/>
  <c r="K1189" i="11"/>
  <c r="J1189" i="11"/>
  <c r="K1188" i="11"/>
  <c r="J1188" i="11"/>
  <c r="K1187" i="11"/>
  <c r="J1187" i="11"/>
  <c r="K1186" i="11"/>
  <c r="J1186" i="11"/>
  <c r="K1185" i="11"/>
  <c r="J1185" i="11"/>
  <c r="K1184" i="11"/>
  <c r="J1184" i="11"/>
  <c r="K1183" i="11"/>
  <c r="J1183" i="11"/>
  <c r="K1182" i="11"/>
  <c r="J1182" i="11"/>
  <c r="K1181" i="11"/>
  <c r="J1181" i="11"/>
  <c r="K1180" i="11"/>
  <c r="J1180" i="11"/>
  <c r="K1179" i="11"/>
  <c r="J1179" i="11"/>
  <c r="K1178" i="11"/>
  <c r="J1178" i="11"/>
  <c r="K1177" i="11"/>
  <c r="J1177" i="11"/>
  <c r="K1176" i="11"/>
  <c r="J1176" i="11"/>
  <c r="K1175" i="11"/>
  <c r="J1175" i="11"/>
  <c r="K1174" i="11"/>
  <c r="J1174" i="11"/>
  <c r="K1173" i="11"/>
  <c r="J1173" i="11"/>
  <c r="K1172" i="11"/>
  <c r="J1172" i="11"/>
  <c r="K1171" i="11"/>
  <c r="J1171" i="11"/>
  <c r="K1170" i="11"/>
  <c r="J1170" i="11"/>
  <c r="K1169" i="11"/>
  <c r="J1169" i="11"/>
  <c r="K1168" i="11"/>
  <c r="J1168" i="11"/>
  <c r="K1167" i="11"/>
  <c r="J1167" i="11"/>
  <c r="K1166" i="11"/>
  <c r="J1166" i="11"/>
  <c r="K1165" i="11"/>
  <c r="J1165" i="11"/>
  <c r="K1164" i="11"/>
  <c r="J1164" i="11"/>
  <c r="K1163" i="11"/>
  <c r="J1163" i="11"/>
  <c r="K1162" i="11"/>
  <c r="J1162" i="11"/>
  <c r="K1161" i="11"/>
  <c r="J1161" i="11"/>
  <c r="K1160" i="11"/>
  <c r="J1160" i="11"/>
  <c r="K1159" i="11"/>
  <c r="J1159" i="11"/>
  <c r="K1158" i="11"/>
  <c r="J1158" i="11"/>
  <c r="K1157" i="11"/>
  <c r="J1157" i="11"/>
  <c r="K1156" i="11"/>
  <c r="J1156" i="11"/>
  <c r="K1155" i="11"/>
  <c r="J1155" i="11"/>
  <c r="K1154" i="11"/>
  <c r="J1154" i="11"/>
  <c r="K1153" i="11"/>
  <c r="J1153" i="11"/>
  <c r="K1152" i="11"/>
  <c r="J1152" i="11"/>
  <c r="K1151" i="11"/>
  <c r="J1151" i="11"/>
  <c r="K1150" i="11"/>
  <c r="J1150" i="11"/>
  <c r="K1149" i="11"/>
  <c r="J1149" i="11"/>
  <c r="K1148" i="11"/>
  <c r="J1148" i="11"/>
  <c r="K1147" i="11"/>
  <c r="J1147" i="11"/>
  <c r="K1146" i="11"/>
  <c r="J1146" i="11"/>
  <c r="K1145" i="11"/>
  <c r="J1145" i="11"/>
  <c r="K1144" i="11"/>
  <c r="J1144" i="11"/>
  <c r="K1143" i="11"/>
  <c r="J1143" i="11"/>
  <c r="K1142" i="11"/>
  <c r="J1142" i="11"/>
  <c r="K1141" i="11"/>
  <c r="J1141" i="11"/>
  <c r="K1140" i="11"/>
  <c r="J1140" i="11"/>
  <c r="K1139" i="11"/>
  <c r="J1139" i="11"/>
  <c r="K1138" i="11"/>
  <c r="J1138" i="11"/>
  <c r="K1137" i="11"/>
  <c r="J1137" i="11"/>
  <c r="K1136" i="11"/>
  <c r="J1136" i="11"/>
  <c r="K1135" i="11"/>
  <c r="J1135" i="11"/>
  <c r="K1134" i="11"/>
  <c r="J1134" i="11"/>
  <c r="K1133" i="11"/>
  <c r="J1133" i="11"/>
  <c r="K1132" i="11"/>
  <c r="J1132" i="11"/>
  <c r="K1131" i="11"/>
  <c r="J1131" i="11"/>
  <c r="K1130" i="11"/>
  <c r="J1130" i="11"/>
  <c r="K1129" i="11"/>
  <c r="J1129" i="11"/>
  <c r="K1128" i="11"/>
  <c r="J1128" i="11"/>
  <c r="K1127" i="11"/>
  <c r="J1127" i="11"/>
  <c r="K1126" i="11"/>
  <c r="J1126" i="11"/>
  <c r="K1125" i="11"/>
  <c r="J1125" i="11"/>
  <c r="K1124" i="11"/>
  <c r="J1124" i="11"/>
  <c r="K1123" i="11"/>
  <c r="J1123" i="11"/>
  <c r="K1122" i="11"/>
  <c r="J1122" i="11"/>
  <c r="K1121" i="11"/>
  <c r="J1121" i="11"/>
  <c r="K1120" i="11"/>
  <c r="J1120" i="11"/>
  <c r="K1119" i="11"/>
  <c r="J1119" i="11"/>
  <c r="K1118" i="11"/>
  <c r="J1118" i="11"/>
  <c r="K1117" i="11"/>
  <c r="J1117" i="11"/>
  <c r="K1116" i="11"/>
  <c r="J1116" i="11"/>
  <c r="K1115" i="11"/>
  <c r="J1115" i="11"/>
  <c r="K1114" i="11"/>
  <c r="J1114" i="11"/>
  <c r="K1113" i="11"/>
  <c r="J1113" i="11"/>
  <c r="K1112" i="11"/>
  <c r="J1112" i="11"/>
  <c r="K1111" i="11"/>
  <c r="J1111" i="11"/>
  <c r="K1110" i="11"/>
  <c r="J1110" i="11"/>
  <c r="K1109" i="11"/>
  <c r="J1109" i="11"/>
  <c r="K1108" i="11"/>
  <c r="J1108" i="11"/>
  <c r="K1107" i="11"/>
  <c r="J1107" i="11"/>
  <c r="K1106" i="11"/>
  <c r="J1106" i="11"/>
  <c r="K1105" i="11"/>
  <c r="J1105" i="11"/>
  <c r="K1104" i="11"/>
  <c r="J1104" i="11"/>
  <c r="K1103" i="11"/>
  <c r="J1103" i="11"/>
  <c r="K1102" i="11"/>
  <c r="J1102" i="11"/>
  <c r="K1101" i="11"/>
  <c r="J1101" i="11"/>
  <c r="K1100" i="11"/>
  <c r="J1100" i="11"/>
  <c r="K1099" i="11"/>
  <c r="J1099" i="11"/>
  <c r="K1098" i="11"/>
  <c r="J1098" i="11"/>
  <c r="K1097" i="11"/>
  <c r="J1097" i="11"/>
  <c r="K1096" i="11"/>
  <c r="J1096" i="11"/>
  <c r="K1095" i="11"/>
  <c r="J1095" i="11"/>
  <c r="K1094" i="11"/>
  <c r="J1094" i="11"/>
  <c r="K1093" i="11"/>
  <c r="J1093" i="11"/>
  <c r="K1092" i="11"/>
  <c r="J1092" i="11"/>
  <c r="K1091" i="11"/>
  <c r="J1091" i="11"/>
  <c r="K1090" i="11"/>
  <c r="J1090" i="11"/>
  <c r="K1089" i="11"/>
  <c r="J1089" i="11"/>
  <c r="K1088" i="11"/>
  <c r="J1088" i="11"/>
  <c r="K1087" i="11"/>
  <c r="J1087" i="11"/>
  <c r="K1086" i="11"/>
  <c r="J1086" i="11"/>
  <c r="K1085" i="11"/>
  <c r="J1085" i="11"/>
  <c r="K1084" i="11"/>
  <c r="J1084" i="11"/>
  <c r="K1083" i="11"/>
  <c r="J1083" i="11"/>
  <c r="K1082" i="11"/>
  <c r="J1082" i="11"/>
  <c r="K1081" i="11"/>
  <c r="J1081" i="11"/>
  <c r="K1080" i="11"/>
  <c r="J1080" i="11"/>
  <c r="K1079" i="11"/>
  <c r="J1079" i="11"/>
  <c r="K1078" i="11"/>
  <c r="J1078" i="11"/>
  <c r="K1077" i="11"/>
  <c r="J1077" i="11"/>
  <c r="K1076" i="11"/>
  <c r="J1076" i="11"/>
  <c r="K1075" i="11"/>
  <c r="J1075" i="11"/>
  <c r="K1074" i="11"/>
  <c r="J1074" i="11"/>
  <c r="K1073" i="11"/>
  <c r="J1073" i="11"/>
  <c r="K1072" i="11"/>
  <c r="J1072" i="11"/>
  <c r="K1071" i="11"/>
  <c r="J1071" i="11"/>
  <c r="K1070" i="11"/>
  <c r="J1070" i="11"/>
  <c r="K1069" i="11"/>
  <c r="J1069" i="11"/>
  <c r="K1068" i="11"/>
  <c r="J1068" i="11"/>
  <c r="K1067" i="11"/>
  <c r="J1067" i="11"/>
  <c r="K1066" i="11"/>
  <c r="J1066" i="11"/>
  <c r="K1065" i="11"/>
  <c r="J1065" i="11"/>
  <c r="K1064" i="11"/>
  <c r="J1064" i="11"/>
  <c r="K1063" i="11"/>
  <c r="J1063" i="11"/>
  <c r="K1062" i="11"/>
  <c r="J1062" i="11"/>
  <c r="K1061" i="11"/>
  <c r="J1061" i="11"/>
  <c r="K1060" i="11"/>
  <c r="J1060" i="11"/>
  <c r="K1059" i="11"/>
  <c r="J1059" i="11"/>
  <c r="K1058" i="11"/>
  <c r="J1058" i="11"/>
  <c r="K1057" i="11"/>
  <c r="J1057" i="11"/>
  <c r="K1056" i="11"/>
  <c r="J1056" i="11"/>
  <c r="K1055" i="11"/>
  <c r="J1055" i="11"/>
  <c r="K1054" i="11"/>
  <c r="J1054" i="11"/>
  <c r="K1053" i="11"/>
  <c r="J1053" i="11"/>
  <c r="K1052" i="11"/>
  <c r="J1052" i="11"/>
  <c r="K1051" i="11"/>
  <c r="J1051" i="11"/>
  <c r="K1050" i="11"/>
  <c r="J1050" i="11"/>
  <c r="K1049" i="11"/>
  <c r="J1049" i="11"/>
  <c r="K1048" i="11"/>
  <c r="J1048" i="11"/>
  <c r="K1047" i="11"/>
  <c r="J1047" i="11"/>
  <c r="K1046" i="11"/>
  <c r="J1046" i="11"/>
  <c r="K1045" i="11"/>
  <c r="J1045" i="11"/>
  <c r="K1044" i="11"/>
  <c r="J1044" i="11"/>
  <c r="K1043" i="11"/>
  <c r="J1043" i="11"/>
  <c r="K1042" i="11"/>
  <c r="J1042" i="11"/>
  <c r="K1041" i="11"/>
  <c r="J1041" i="11"/>
  <c r="K1040" i="11"/>
  <c r="J1040" i="11"/>
  <c r="K1039" i="11"/>
  <c r="J1039" i="11"/>
  <c r="K1038" i="11"/>
  <c r="J1038" i="11"/>
  <c r="K1037" i="11"/>
  <c r="J1037" i="11"/>
  <c r="K1036" i="11"/>
  <c r="J1036" i="11"/>
  <c r="K1035" i="11"/>
  <c r="J1035" i="11"/>
  <c r="K1034" i="11"/>
  <c r="J1034" i="11"/>
  <c r="K1033" i="11"/>
  <c r="J1033" i="11"/>
  <c r="K1032" i="11"/>
  <c r="J1032" i="11"/>
  <c r="K1031" i="11"/>
  <c r="J1031" i="11"/>
  <c r="K1030" i="11"/>
  <c r="J1030" i="11"/>
  <c r="K1029" i="11"/>
  <c r="J1029" i="11"/>
  <c r="K1028" i="11"/>
  <c r="J1028" i="11"/>
  <c r="K1027" i="11"/>
  <c r="J1027" i="11"/>
  <c r="K1026" i="11"/>
  <c r="J1026" i="11"/>
  <c r="K1025" i="11"/>
  <c r="J1025" i="11"/>
  <c r="K1024" i="11"/>
  <c r="J1024" i="11"/>
  <c r="K1023" i="11"/>
  <c r="J1023" i="11"/>
  <c r="K1022" i="11"/>
  <c r="J1022" i="11"/>
  <c r="K1021" i="11"/>
  <c r="J1021" i="11"/>
  <c r="K1020" i="11"/>
  <c r="J1020" i="11"/>
  <c r="K1019" i="11"/>
  <c r="J1019" i="11"/>
  <c r="K1018" i="11"/>
  <c r="J1018" i="11"/>
  <c r="K1017" i="11"/>
  <c r="J1017" i="11"/>
  <c r="K1016" i="11"/>
  <c r="J1016" i="11"/>
  <c r="K1015" i="11"/>
  <c r="J1015" i="11"/>
  <c r="K1014" i="11"/>
  <c r="J1014" i="11"/>
  <c r="K1013" i="11"/>
  <c r="J1013" i="11"/>
  <c r="K1012" i="11"/>
  <c r="J1012" i="11"/>
  <c r="K1011" i="11"/>
  <c r="J1011" i="11"/>
  <c r="K1010" i="11"/>
  <c r="J1010" i="11"/>
  <c r="K1009" i="11"/>
  <c r="J1009" i="11"/>
  <c r="K1008" i="11"/>
  <c r="J1008" i="11"/>
  <c r="K1007" i="11"/>
  <c r="J1007" i="11"/>
  <c r="K1006" i="11"/>
  <c r="J1006" i="11"/>
  <c r="K1005" i="11"/>
  <c r="J1005" i="11"/>
  <c r="K1004" i="11"/>
  <c r="J1004" i="11"/>
  <c r="K1003" i="11"/>
  <c r="J1003" i="11"/>
  <c r="K1002" i="11"/>
  <c r="J1002" i="11"/>
  <c r="K1001" i="11"/>
  <c r="J1001" i="11"/>
  <c r="K1000" i="11"/>
  <c r="J1000" i="11"/>
  <c r="K999" i="11"/>
  <c r="J999" i="11"/>
  <c r="K998" i="11"/>
  <c r="J998" i="11"/>
  <c r="K997" i="11"/>
  <c r="J997" i="11"/>
  <c r="K996" i="11"/>
  <c r="J996" i="11"/>
  <c r="K995" i="11"/>
  <c r="J995" i="11"/>
  <c r="K994" i="11"/>
  <c r="J994" i="11"/>
  <c r="K993" i="11"/>
  <c r="J993" i="11"/>
  <c r="K992" i="11"/>
  <c r="J992" i="11"/>
  <c r="K991" i="11"/>
  <c r="J991" i="11"/>
  <c r="K990" i="11"/>
  <c r="J990" i="11"/>
  <c r="K989" i="11"/>
  <c r="J989" i="11"/>
  <c r="K988" i="11"/>
  <c r="J988" i="11"/>
  <c r="K987" i="11"/>
  <c r="J987" i="11"/>
  <c r="K986" i="11"/>
  <c r="J986" i="11"/>
  <c r="K985" i="11"/>
  <c r="J985" i="11"/>
  <c r="K984" i="11"/>
  <c r="J984" i="11"/>
  <c r="K983" i="11"/>
  <c r="J983" i="11"/>
  <c r="K982" i="11"/>
  <c r="J982" i="11"/>
  <c r="K981" i="11"/>
  <c r="J981" i="11"/>
  <c r="K980" i="11"/>
  <c r="J980" i="11"/>
  <c r="K979" i="11"/>
  <c r="J979" i="11"/>
  <c r="K978" i="11"/>
  <c r="J978" i="11"/>
  <c r="K977" i="11"/>
  <c r="J977" i="11"/>
  <c r="K976" i="11"/>
  <c r="J976" i="11"/>
  <c r="K975" i="11"/>
  <c r="J975" i="11"/>
  <c r="K974" i="11"/>
  <c r="J974" i="11"/>
  <c r="K973" i="11"/>
  <c r="J973" i="11"/>
  <c r="K972" i="11"/>
  <c r="J972" i="11"/>
  <c r="K971" i="11"/>
  <c r="J971" i="11"/>
  <c r="K970" i="11"/>
  <c r="J970" i="11"/>
  <c r="K969" i="11"/>
  <c r="J969" i="11"/>
  <c r="K968" i="11"/>
  <c r="J968" i="11"/>
  <c r="K967" i="11"/>
  <c r="J967" i="11"/>
  <c r="K966" i="11"/>
  <c r="J966" i="11"/>
  <c r="K965" i="11"/>
  <c r="J965" i="11"/>
  <c r="K964" i="11"/>
  <c r="J964" i="11"/>
  <c r="K963" i="11"/>
  <c r="J963" i="11"/>
  <c r="K962" i="11"/>
  <c r="J962" i="11"/>
  <c r="K961" i="11"/>
  <c r="J961" i="11"/>
  <c r="K960" i="11"/>
  <c r="J960" i="11"/>
  <c r="K959" i="11"/>
  <c r="J959" i="11"/>
  <c r="K958" i="11"/>
  <c r="J958" i="11"/>
  <c r="K957" i="11"/>
  <c r="J957" i="11"/>
  <c r="K956" i="11"/>
  <c r="J956" i="11"/>
  <c r="K955" i="11"/>
  <c r="J955" i="11"/>
  <c r="K954" i="11"/>
  <c r="J954" i="11"/>
  <c r="K953" i="11"/>
  <c r="J953" i="11"/>
  <c r="K952" i="11"/>
  <c r="J952" i="11"/>
  <c r="K951" i="11"/>
  <c r="J951" i="11"/>
  <c r="K950" i="11"/>
  <c r="J950" i="11"/>
  <c r="K949" i="11"/>
  <c r="J949" i="11"/>
  <c r="K948" i="11"/>
  <c r="J948" i="11"/>
  <c r="K947" i="11"/>
  <c r="J947" i="11"/>
  <c r="K946" i="11"/>
  <c r="J946" i="11"/>
  <c r="K945" i="11"/>
  <c r="J945" i="11"/>
  <c r="K944" i="11"/>
  <c r="J944" i="11"/>
  <c r="K943" i="11"/>
  <c r="J943" i="11"/>
  <c r="K942" i="11"/>
  <c r="J942" i="11"/>
  <c r="K941" i="11"/>
  <c r="J941" i="11"/>
  <c r="K940" i="11"/>
  <c r="J940" i="11"/>
  <c r="K939" i="11"/>
  <c r="J939" i="11"/>
  <c r="K938" i="11"/>
  <c r="J938" i="11"/>
  <c r="K937" i="11"/>
  <c r="J937" i="11"/>
  <c r="K936" i="11"/>
  <c r="J936" i="11"/>
  <c r="K935" i="11"/>
  <c r="J935" i="11"/>
  <c r="K934" i="11"/>
  <c r="J934" i="11"/>
  <c r="K933" i="11"/>
  <c r="J933" i="11"/>
  <c r="K932" i="11"/>
  <c r="J932" i="11"/>
  <c r="K931" i="11"/>
  <c r="J931" i="11"/>
  <c r="K930" i="11"/>
  <c r="J930" i="11"/>
  <c r="K929" i="11"/>
  <c r="J929" i="11"/>
  <c r="K928" i="11"/>
  <c r="J928" i="11"/>
  <c r="K927" i="11"/>
  <c r="J927" i="11"/>
  <c r="K926" i="11"/>
  <c r="J926" i="11"/>
  <c r="K925" i="11"/>
  <c r="J925" i="11"/>
  <c r="K924" i="11"/>
  <c r="J924" i="11"/>
  <c r="K923" i="11"/>
  <c r="J923" i="11"/>
  <c r="K922" i="11"/>
  <c r="J922" i="11"/>
  <c r="K921" i="11"/>
  <c r="J921" i="11"/>
  <c r="K920" i="11"/>
  <c r="J920" i="11"/>
  <c r="K919" i="11"/>
  <c r="J919" i="11"/>
  <c r="K918" i="11"/>
  <c r="J918" i="11"/>
  <c r="K917" i="11"/>
  <c r="J917" i="11"/>
  <c r="K916" i="11"/>
  <c r="J916" i="11"/>
  <c r="K915" i="11"/>
  <c r="J915" i="11"/>
  <c r="K914" i="11"/>
  <c r="J914" i="11"/>
  <c r="K913" i="11"/>
  <c r="J913" i="11"/>
  <c r="K912" i="11"/>
  <c r="J912" i="11"/>
  <c r="K911" i="11"/>
  <c r="J911" i="11"/>
  <c r="K910" i="11"/>
  <c r="J910" i="11"/>
  <c r="K909" i="11"/>
  <c r="J909" i="11"/>
  <c r="K908" i="11"/>
  <c r="J908" i="11"/>
  <c r="K907" i="11"/>
  <c r="J907" i="11"/>
  <c r="K906" i="11"/>
  <c r="J906" i="11"/>
  <c r="K905" i="11"/>
  <c r="J905" i="11"/>
  <c r="K904" i="11"/>
  <c r="J904" i="11"/>
  <c r="K903" i="11"/>
  <c r="J903" i="11"/>
  <c r="K902" i="11"/>
  <c r="J902" i="11"/>
  <c r="K901" i="11"/>
  <c r="J901" i="11"/>
  <c r="K900" i="11"/>
  <c r="J900" i="11"/>
  <c r="K899" i="11"/>
  <c r="J899" i="11"/>
  <c r="K898" i="11"/>
  <c r="J898" i="11"/>
  <c r="K897" i="11"/>
  <c r="J897" i="11"/>
  <c r="K896" i="11"/>
  <c r="J896" i="11"/>
  <c r="K895" i="11"/>
  <c r="J895" i="11"/>
  <c r="K894" i="11"/>
  <c r="J894" i="11"/>
  <c r="K893" i="11"/>
  <c r="J893" i="11"/>
  <c r="K892" i="11"/>
  <c r="J892" i="11"/>
  <c r="K891" i="11"/>
  <c r="J891" i="11"/>
  <c r="K890" i="11"/>
  <c r="J890" i="11"/>
  <c r="K889" i="11"/>
  <c r="J889" i="11"/>
  <c r="K888" i="11"/>
  <c r="J888" i="11"/>
  <c r="K887" i="11"/>
  <c r="J887" i="11"/>
  <c r="K886" i="11"/>
  <c r="J886" i="11"/>
  <c r="K885" i="11"/>
  <c r="J885" i="11"/>
  <c r="K884" i="11"/>
  <c r="J884" i="11"/>
  <c r="K883" i="11"/>
  <c r="J883" i="11"/>
  <c r="K882" i="11"/>
  <c r="J882" i="11"/>
  <c r="K881" i="11"/>
  <c r="J881" i="11"/>
  <c r="K880" i="11"/>
  <c r="J880" i="11"/>
  <c r="K879" i="11"/>
  <c r="J879" i="11"/>
  <c r="K878" i="11"/>
  <c r="J878" i="11"/>
  <c r="K877" i="11"/>
  <c r="J877" i="11"/>
  <c r="K876" i="11"/>
  <c r="J876" i="11"/>
  <c r="K875" i="11"/>
  <c r="J875" i="11"/>
  <c r="K874" i="11"/>
  <c r="J874" i="11"/>
  <c r="K873" i="11"/>
  <c r="J873" i="11"/>
  <c r="K872" i="11"/>
  <c r="J872" i="11"/>
  <c r="K871" i="11"/>
  <c r="J871" i="11"/>
  <c r="K870" i="11"/>
  <c r="J870" i="11"/>
  <c r="K869" i="11"/>
  <c r="J869" i="11"/>
  <c r="K868" i="11"/>
  <c r="J868" i="11"/>
  <c r="K867" i="11"/>
  <c r="J867" i="11"/>
  <c r="K866" i="11"/>
  <c r="J866" i="11"/>
  <c r="K865" i="11"/>
  <c r="J865" i="11"/>
  <c r="K864" i="11"/>
  <c r="J864" i="11"/>
  <c r="K863" i="11"/>
  <c r="J863" i="11"/>
  <c r="K862" i="11"/>
  <c r="J862" i="11"/>
  <c r="K861" i="11"/>
  <c r="J861" i="11"/>
  <c r="K860" i="11"/>
  <c r="J860" i="11"/>
  <c r="K859" i="11"/>
  <c r="J859" i="11"/>
  <c r="K858" i="11"/>
  <c r="J858" i="11"/>
  <c r="K857" i="11"/>
  <c r="J857" i="11"/>
  <c r="K856" i="11"/>
  <c r="J856" i="11"/>
  <c r="K855" i="11"/>
  <c r="J855" i="11"/>
  <c r="K854" i="11"/>
  <c r="J854" i="11"/>
  <c r="K853" i="11"/>
  <c r="J853" i="11"/>
  <c r="K852" i="11"/>
  <c r="J852" i="11"/>
  <c r="K851" i="11"/>
  <c r="J851" i="11"/>
  <c r="K850" i="11"/>
  <c r="J850" i="11"/>
  <c r="K849" i="11"/>
  <c r="J849" i="11"/>
  <c r="K848" i="11"/>
  <c r="J848" i="11"/>
  <c r="K847" i="11"/>
  <c r="J847" i="11"/>
  <c r="K846" i="11"/>
  <c r="J846" i="11"/>
  <c r="K845" i="11"/>
  <c r="J845" i="11"/>
  <c r="K844" i="11"/>
  <c r="J844" i="11"/>
  <c r="K843" i="11"/>
  <c r="J843" i="11"/>
  <c r="K842" i="11"/>
  <c r="J842" i="11"/>
  <c r="K841" i="11"/>
  <c r="J841" i="11"/>
  <c r="K840" i="11"/>
  <c r="J840" i="11"/>
  <c r="K839" i="11"/>
  <c r="J839" i="11"/>
  <c r="K838" i="11"/>
  <c r="J838" i="11"/>
  <c r="K837" i="11"/>
  <c r="J837" i="11"/>
  <c r="K836" i="11"/>
  <c r="J836" i="11"/>
  <c r="K835" i="11"/>
  <c r="J835" i="11"/>
  <c r="K834" i="11"/>
  <c r="J834" i="11"/>
  <c r="K833" i="11"/>
  <c r="J833" i="11"/>
  <c r="K832" i="11"/>
  <c r="J832" i="11"/>
  <c r="K831" i="11"/>
  <c r="J831" i="11"/>
  <c r="K830" i="11"/>
  <c r="J830" i="11"/>
  <c r="K829" i="11"/>
  <c r="J829" i="11"/>
  <c r="K828" i="11"/>
  <c r="J828" i="11"/>
  <c r="K827" i="11"/>
  <c r="J827" i="11"/>
  <c r="K826" i="11"/>
  <c r="J826" i="11"/>
  <c r="K825" i="11"/>
  <c r="J825" i="11"/>
  <c r="K824" i="11"/>
  <c r="J824" i="11"/>
  <c r="K823" i="11"/>
  <c r="J823" i="11"/>
  <c r="K822" i="11"/>
  <c r="J822" i="11"/>
  <c r="K821" i="11"/>
  <c r="J821" i="11"/>
  <c r="K820" i="11"/>
  <c r="J820" i="11"/>
  <c r="K819" i="11"/>
  <c r="J819" i="11"/>
  <c r="K818" i="11"/>
  <c r="J818" i="11"/>
  <c r="K817" i="11"/>
  <c r="J817" i="11"/>
  <c r="K816" i="11"/>
  <c r="J816" i="11"/>
  <c r="K815" i="11"/>
  <c r="J815" i="11"/>
  <c r="K814" i="11"/>
  <c r="J814" i="11"/>
  <c r="K813" i="11"/>
  <c r="J813" i="11"/>
  <c r="K812" i="11"/>
  <c r="J812" i="11"/>
  <c r="K811" i="11"/>
  <c r="J811" i="11"/>
  <c r="K810" i="11"/>
  <c r="J810" i="11"/>
  <c r="K809" i="11"/>
  <c r="J809" i="11"/>
  <c r="K808" i="11"/>
  <c r="J808" i="11"/>
  <c r="K807" i="11"/>
  <c r="J807" i="11"/>
  <c r="K806" i="11"/>
  <c r="J806" i="11"/>
  <c r="K805" i="11"/>
  <c r="J805" i="11"/>
  <c r="K804" i="11"/>
  <c r="J804" i="11"/>
  <c r="K803" i="11"/>
  <c r="J803" i="11"/>
  <c r="K802" i="11"/>
  <c r="J802" i="11"/>
  <c r="K801" i="11"/>
  <c r="J801" i="11"/>
  <c r="K800" i="11"/>
  <c r="J800" i="11"/>
  <c r="K799" i="11"/>
  <c r="J799" i="11"/>
  <c r="K798" i="11"/>
  <c r="J798" i="11"/>
  <c r="K797" i="11"/>
  <c r="J797" i="11"/>
  <c r="K796" i="11"/>
  <c r="J796" i="11"/>
  <c r="K795" i="11"/>
  <c r="J795" i="11"/>
  <c r="K794" i="11"/>
  <c r="J794" i="11"/>
  <c r="K793" i="11"/>
  <c r="J793" i="11"/>
  <c r="K792" i="11"/>
  <c r="J792" i="11"/>
  <c r="K791" i="11"/>
  <c r="J791" i="11"/>
  <c r="K790" i="11"/>
  <c r="J790" i="11"/>
  <c r="K789" i="11"/>
  <c r="J789" i="11"/>
  <c r="K788" i="11"/>
  <c r="J788" i="11"/>
  <c r="K787" i="11"/>
  <c r="J787" i="11"/>
  <c r="K786" i="11"/>
  <c r="J786" i="11"/>
  <c r="K785" i="11"/>
  <c r="J785" i="11"/>
  <c r="K784" i="11"/>
  <c r="J784" i="11"/>
  <c r="K783" i="11"/>
  <c r="J783" i="11"/>
  <c r="K782" i="11"/>
  <c r="J782" i="11"/>
  <c r="K781" i="11"/>
  <c r="J781" i="11"/>
  <c r="K780" i="11"/>
  <c r="J780" i="11"/>
  <c r="K779" i="11"/>
  <c r="J779" i="11"/>
  <c r="K778" i="11"/>
  <c r="J778" i="11"/>
  <c r="K777" i="11"/>
  <c r="J777" i="11"/>
  <c r="K776" i="11"/>
  <c r="J776" i="11"/>
  <c r="K775" i="11"/>
  <c r="J775" i="11"/>
  <c r="K774" i="11"/>
  <c r="J774" i="11"/>
  <c r="K773" i="11"/>
  <c r="J773" i="11"/>
  <c r="K772" i="11"/>
  <c r="J772" i="11"/>
  <c r="K771" i="11"/>
  <c r="J771" i="11"/>
  <c r="K770" i="11"/>
  <c r="J770" i="11"/>
  <c r="K769" i="11"/>
  <c r="J769" i="11"/>
  <c r="K768" i="11"/>
  <c r="J768" i="11"/>
  <c r="K767" i="11"/>
  <c r="J767" i="11"/>
  <c r="K766" i="11"/>
  <c r="J766" i="11"/>
  <c r="K765" i="11"/>
  <c r="J765" i="11"/>
  <c r="K764" i="11"/>
  <c r="J764" i="11"/>
  <c r="K763" i="11"/>
  <c r="J763" i="11"/>
  <c r="K762" i="11"/>
  <c r="J762" i="11"/>
  <c r="K761" i="11"/>
  <c r="J761" i="11"/>
  <c r="K760" i="11"/>
  <c r="J760" i="11"/>
  <c r="K759" i="11"/>
  <c r="J759" i="11"/>
  <c r="K758" i="11"/>
  <c r="J758" i="11"/>
  <c r="K757" i="11"/>
  <c r="J757" i="11"/>
  <c r="K756" i="11"/>
  <c r="J756" i="11"/>
  <c r="K755" i="11"/>
  <c r="J755" i="11"/>
  <c r="K754" i="11"/>
  <c r="J754" i="11"/>
  <c r="K753" i="11"/>
  <c r="J753" i="11"/>
  <c r="K752" i="11"/>
  <c r="J752" i="11"/>
  <c r="K751" i="11"/>
  <c r="J751" i="11"/>
  <c r="K750" i="11"/>
  <c r="J750" i="11"/>
  <c r="K749" i="11"/>
  <c r="J749" i="11"/>
  <c r="K748" i="11"/>
  <c r="J748" i="11"/>
  <c r="K747" i="11"/>
  <c r="J747" i="11"/>
  <c r="K746" i="11"/>
  <c r="J746" i="11"/>
  <c r="K745" i="11"/>
  <c r="J745" i="11"/>
  <c r="K744" i="11"/>
  <c r="J744" i="11"/>
  <c r="K743" i="11"/>
  <c r="J743" i="11"/>
  <c r="K742" i="11"/>
  <c r="J742" i="11"/>
  <c r="K741" i="11"/>
  <c r="J741" i="11"/>
  <c r="K740" i="11"/>
  <c r="J740" i="11"/>
  <c r="K739" i="11"/>
  <c r="J739" i="11"/>
  <c r="K738" i="11"/>
  <c r="J738" i="11"/>
  <c r="K737" i="11"/>
  <c r="J737" i="11"/>
  <c r="K736" i="11"/>
  <c r="J736" i="11"/>
  <c r="K735" i="11"/>
  <c r="J735" i="11"/>
  <c r="K734" i="11"/>
  <c r="J734" i="11"/>
  <c r="K733" i="11"/>
  <c r="J733" i="11"/>
  <c r="K732" i="11"/>
  <c r="J732" i="11"/>
  <c r="K731" i="11"/>
  <c r="J731" i="11"/>
  <c r="K730" i="11"/>
  <c r="J730" i="11"/>
  <c r="K729" i="11"/>
  <c r="J729" i="11"/>
  <c r="K728" i="11"/>
  <c r="J728" i="11"/>
  <c r="K727" i="11"/>
  <c r="J727" i="11"/>
  <c r="K726" i="11"/>
  <c r="J726" i="11"/>
  <c r="K725" i="11"/>
  <c r="J725" i="11"/>
  <c r="K724" i="11"/>
  <c r="J724" i="11"/>
  <c r="K723" i="11"/>
  <c r="J723" i="11"/>
  <c r="K722" i="11"/>
  <c r="J722" i="11"/>
  <c r="K721" i="11"/>
  <c r="J721" i="11"/>
  <c r="K720" i="11"/>
  <c r="J720" i="11"/>
  <c r="K719" i="11"/>
  <c r="J719" i="11"/>
  <c r="K718" i="11"/>
  <c r="J718" i="11"/>
  <c r="K717" i="11"/>
  <c r="J717" i="11"/>
  <c r="K716" i="11"/>
  <c r="J716" i="11"/>
  <c r="K715" i="11"/>
  <c r="J715" i="11"/>
  <c r="K714" i="11"/>
  <c r="J714" i="11"/>
  <c r="K713" i="11"/>
  <c r="J713" i="11"/>
  <c r="K712" i="11"/>
  <c r="J712" i="11"/>
  <c r="K711" i="11"/>
  <c r="J711" i="11"/>
  <c r="K710" i="11"/>
  <c r="J710" i="11"/>
  <c r="K709" i="11"/>
  <c r="J709" i="11"/>
  <c r="K708" i="11"/>
  <c r="J708" i="11"/>
  <c r="K707" i="11"/>
  <c r="J707" i="11"/>
  <c r="K706" i="11"/>
  <c r="J706" i="11"/>
  <c r="K705" i="11"/>
  <c r="J705" i="11"/>
  <c r="K704" i="11"/>
  <c r="J704" i="11"/>
  <c r="K703" i="11"/>
  <c r="J703" i="11"/>
  <c r="K702" i="11"/>
  <c r="J702" i="11"/>
  <c r="K701" i="11"/>
  <c r="J701" i="11"/>
  <c r="K700" i="11"/>
  <c r="J700" i="11"/>
  <c r="K699" i="11"/>
  <c r="J699" i="11"/>
  <c r="K698" i="11"/>
  <c r="J698" i="11"/>
  <c r="K697" i="11"/>
  <c r="J697" i="11"/>
  <c r="K696" i="11"/>
  <c r="J696" i="11"/>
  <c r="K695" i="11"/>
  <c r="J695" i="11"/>
  <c r="K694" i="11"/>
  <c r="J694" i="11"/>
  <c r="K693" i="11"/>
  <c r="J693" i="11"/>
  <c r="K692" i="11"/>
  <c r="J692" i="11"/>
  <c r="K691" i="11"/>
  <c r="J691" i="11"/>
  <c r="K690" i="11"/>
  <c r="J690" i="11"/>
  <c r="K689" i="11"/>
  <c r="J689" i="11"/>
  <c r="K688" i="11"/>
  <c r="J688" i="11"/>
  <c r="K687" i="11"/>
  <c r="J687" i="11"/>
  <c r="K686" i="11"/>
  <c r="J686" i="11"/>
  <c r="K685" i="11"/>
  <c r="J685" i="11"/>
  <c r="K684" i="11"/>
  <c r="J684" i="11"/>
  <c r="K683" i="11"/>
  <c r="J683" i="11"/>
  <c r="K682" i="11"/>
  <c r="J682" i="11"/>
  <c r="K681" i="11"/>
  <c r="J681" i="11"/>
  <c r="K680" i="11"/>
  <c r="J680" i="11"/>
  <c r="K679" i="11"/>
  <c r="J679" i="11"/>
  <c r="K678" i="11"/>
  <c r="J678" i="11"/>
  <c r="K677" i="11"/>
  <c r="J677" i="11"/>
  <c r="K676" i="11"/>
  <c r="J676" i="11"/>
  <c r="K675" i="11"/>
  <c r="J675" i="11"/>
  <c r="K674" i="11"/>
  <c r="J674" i="11"/>
  <c r="K673" i="11"/>
  <c r="J673" i="11"/>
  <c r="K672" i="11"/>
  <c r="J672" i="11"/>
  <c r="K671" i="11"/>
  <c r="J671" i="11"/>
  <c r="K670" i="11"/>
  <c r="J670" i="11"/>
  <c r="K669" i="11"/>
  <c r="J669" i="11"/>
  <c r="K668" i="11"/>
  <c r="J668" i="11"/>
  <c r="K667" i="11"/>
  <c r="J667" i="11"/>
  <c r="K666" i="11"/>
  <c r="J666" i="11"/>
  <c r="K665" i="11"/>
  <c r="J665" i="11"/>
  <c r="K664" i="11"/>
  <c r="J664" i="11"/>
  <c r="K663" i="11"/>
  <c r="J663" i="11"/>
  <c r="K662" i="11"/>
  <c r="J662" i="11"/>
  <c r="K661" i="11"/>
  <c r="J661" i="11"/>
  <c r="K660" i="11"/>
  <c r="J660" i="11"/>
  <c r="K659" i="11"/>
  <c r="J659" i="11"/>
  <c r="K658" i="11"/>
  <c r="J658" i="11"/>
  <c r="K657" i="11"/>
  <c r="J657" i="11"/>
  <c r="K656" i="11"/>
  <c r="J656" i="11"/>
  <c r="K655" i="11"/>
  <c r="J655" i="11"/>
  <c r="K654" i="11"/>
  <c r="J654" i="11"/>
  <c r="K653" i="11"/>
  <c r="J653" i="11"/>
  <c r="K652" i="11"/>
  <c r="J652" i="11"/>
  <c r="K651" i="11"/>
  <c r="J651" i="11"/>
  <c r="K650" i="11"/>
  <c r="J650" i="11"/>
  <c r="K649" i="11"/>
  <c r="J649" i="11"/>
  <c r="K648" i="11"/>
  <c r="J648" i="11"/>
  <c r="K647" i="11"/>
  <c r="J647" i="11"/>
  <c r="K646" i="11"/>
  <c r="J646" i="11"/>
  <c r="K645" i="11"/>
  <c r="J645" i="11"/>
  <c r="K644" i="11"/>
  <c r="J644" i="11"/>
  <c r="K643" i="11"/>
  <c r="J643" i="11"/>
  <c r="K642" i="11"/>
  <c r="J642" i="11"/>
  <c r="K641" i="11"/>
  <c r="J641" i="11"/>
  <c r="K640" i="11"/>
  <c r="J640" i="11"/>
  <c r="K639" i="11"/>
  <c r="J639" i="11"/>
  <c r="K638" i="11"/>
  <c r="J638" i="11"/>
  <c r="K637" i="11"/>
  <c r="J637" i="11"/>
  <c r="K636" i="11"/>
  <c r="J636" i="11"/>
  <c r="K635" i="11"/>
  <c r="J635" i="11"/>
  <c r="K634" i="11"/>
  <c r="J634" i="11"/>
  <c r="K633" i="11"/>
  <c r="J633" i="11"/>
  <c r="K632" i="11"/>
  <c r="J632" i="11"/>
  <c r="K631" i="11"/>
  <c r="J631" i="11"/>
  <c r="K630" i="11"/>
  <c r="J630" i="11"/>
  <c r="K629" i="11"/>
  <c r="J629" i="11"/>
  <c r="K628" i="11"/>
  <c r="J628" i="11"/>
  <c r="K627" i="11"/>
  <c r="J627" i="11"/>
  <c r="K626" i="11"/>
  <c r="J626" i="11"/>
  <c r="K625" i="11"/>
  <c r="J625" i="11"/>
  <c r="K624" i="11"/>
  <c r="J624" i="11"/>
  <c r="K623" i="11"/>
  <c r="J623" i="11"/>
  <c r="K622" i="11"/>
  <c r="J622" i="11"/>
  <c r="K621" i="11"/>
  <c r="J621" i="11"/>
  <c r="K620" i="11"/>
  <c r="J620" i="11"/>
  <c r="K619" i="11"/>
  <c r="J619" i="11"/>
  <c r="K618" i="11"/>
  <c r="J618" i="11"/>
  <c r="K617" i="11"/>
  <c r="J617" i="11"/>
  <c r="K616" i="11"/>
  <c r="J616" i="11"/>
  <c r="K615" i="11"/>
  <c r="J615" i="11"/>
  <c r="K614" i="11"/>
  <c r="J614" i="11"/>
  <c r="K613" i="11"/>
  <c r="J613" i="11"/>
  <c r="K612" i="11"/>
  <c r="J612" i="11"/>
  <c r="K611" i="11"/>
  <c r="J611" i="11"/>
  <c r="K610" i="11"/>
  <c r="J610" i="11"/>
  <c r="K609" i="11"/>
  <c r="J609" i="11"/>
  <c r="K608" i="11"/>
  <c r="J608" i="11"/>
  <c r="K607" i="11"/>
  <c r="J607" i="11"/>
  <c r="K606" i="11"/>
  <c r="J606" i="11"/>
  <c r="K605" i="11"/>
  <c r="J605" i="11"/>
  <c r="K604" i="11"/>
  <c r="J604" i="11"/>
  <c r="K603" i="11"/>
  <c r="J603" i="11"/>
  <c r="K602" i="11"/>
  <c r="J602" i="11"/>
  <c r="K601" i="11"/>
  <c r="J601" i="11"/>
  <c r="K600" i="11"/>
  <c r="J600" i="11"/>
  <c r="K599" i="11"/>
  <c r="J599" i="11"/>
  <c r="K598" i="11"/>
  <c r="J598" i="11"/>
  <c r="K597" i="11"/>
  <c r="J597" i="11"/>
  <c r="K596" i="11"/>
  <c r="J596" i="11"/>
  <c r="K595" i="11"/>
  <c r="J595" i="11"/>
  <c r="K594" i="11"/>
  <c r="J594" i="11"/>
  <c r="K593" i="11"/>
  <c r="J593" i="11"/>
  <c r="K592" i="11"/>
  <c r="J592" i="11"/>
  <c r="K591" i="11"/>
  <c r="J591" i="11"/>
  <c r="K590" i="11"/>
  <c r="J590" i="11"/>
  <c r="K589" i="11"/>
  <c r="J589" i="11"/>
  <c r="K588" i="11"/>
  <c r="J588" i="11"/>
  <c r="K587" i="11"/>
  <c r="J587" i="11"/>
  <c r="K586" i="11"/>
  <c r="J586" i="11"/>
  <c r="K585" i="11"/>
  <c r="J585" i="11"/>
  <c r="K584" i="11"/>
  <c r="J584" i="11"/>
  <c r="K583" i="11"/>
  <c r="J583" i="11"/>
  <c r="K582" i="11"/>
  <c r="J582" i="11"/>
  <c r="K581" i="11"/>
  <c r="J581" i="11"/>
  <c r="K580" i="11"/>
  <c r="J580" i="11"/>
  <c r="K579" i="11"/>
  <c r="J579" i="11"/>
  <c r="K578" i="11"/>
  <c r="J578" i="11"/>
  <c r="K577" i="11"/>
  <c r="J577" i="11"/>
  <c r="K576" i="11"/>
  <c r="J576" i="11"/>
  <c r="K575" i="11"/>
  <c r="J575" i="11"/>
  <c r="K574" i="11"/>
  <c r="J574" i="11"/>
  <c r="K573" i="11"/>
  <c r="J573" i="11"/>
  <c r="K572" i="11"/>
  <c r="J572" i="11"/>
  <c r="K571" i="11"/>
  <c r="J571" i="11"/>
  <c r="K570" i="11"/>
  <c r="J570" i="11"/>
  <c r="K569" i="11"/>
  <c r="J569" i="11"/>
  <c r="K568" i="11"/>
  <c r="J568" i="11"/>
  <c r="K567" i="11"/>
  <c r="J567" i="11"/>
  <c r="K566" i="11"/>
  <c r="J566" i="11"/>
  <c r="K565" i="11"/>
  <c r="J565" i="11"/>
  <c r="K564" i="11"/>
  <c r="J564" i="11"/>
  <c r="K563" i="11"/>
  <c r="J563" i="11"/>
  <c r="K562" i="11"/>
  <c r="J562" i="11"/>
  <c r="K561" i="11"/>
  <c r="J561" i="11"/>
  <c r="K560" i="11"/>
  <c r="J560" i="11"/>
  <c r="K559" i="11"/>
  <c r="J559" i="11"/>
  <c r="K558" i="11"/>
  <c r="J558" i="11"/>
  <c r="K557" i="11"/>
  <c r="J557" i="11"/>
  <c r="K556" i="11"/>
  <c r="J556" i="11"/>
  <c r="K555" i="11"/>
  <c r="J555" i="11"/>
  <c r="K554" i="11"/>
  <c r="J554" i="11"/>
  <c r="K553" i="11"/>
  <c r="J553" i="11"/>
  <c r="K552" i="11"/>
  <c r="J552" i="11"/>
  <c r="K551" i="11"/>
  <c r="J551" i="11"/>
  <c r="K550" i="11"/>
  <c r="J550" i="11"/>
  <c r="K549" i="11"/>
  <c r="J549" i="11"/>
  <c r="K548" i="11"/>
  <c r="J548" i="11"/>
  <c r="K547" i="11"/>
  <c r="J547" i="11"/>
  <c r="K546" i="11"/>
  <c r="J546" i="11"/>
  <c r="K545" i="11"/>
  <c r="J545" i="11"/>
  <c r="K544" i="11"/>
  <c r="J544" i="11"/>
  <c r="K543" i="11"/>
  <c r="J543" i="11"/>
  <c r="K542" i="11"/>
  <c r="J542" i="11"/>
  <c r="K541" i="11"/>
  <c r="J541" i="11"/>
  <c r="K540" i="11"/>
  <c r="J540" i="11"/>
  <c r="K539" i="11"/>
  <c r="J539" i="11"/>
  <c r="K538" i="11"/>
  <c r="J538" i="11"/>
  <c r="K537" i="11"/>
  <c r="J537" i="11"/>
  <c r="K536" i="11"/>
  <c r="J536" i="11"/>
  <c r="K535" i="11"/>
  <c r="J535" i="11"/>
  <c r="K534" i="11"/>
  <c r="J534" i="11"/>
  <c r="K533" i="11"/>
  <c r="J533" i="11"/>
  <c r="K532" i="11"/>
  <c r="J532" i="11"/>
  <c r="K531" i="11"/>
  <c r="J531" i="11"/>
  <c r="K530" i="11"/>
  <c r="J530" i="11"/>
  <c r="K529" i="11"/>
  <c r="J529" i="11"/>
  <c r="K528" i="11"/>
  <c r="J528" i="11"/>
  <c r="K527" i="11"/>
  <c r="J527" i="11"/>
  <c r="K526" i="11"/>
  <c r="J526" i="11"/>
  <c r="K525" i="11"/>
  <c r="J525" i="11"/>
  <c r="K524" i="11"/>
  <c r="J524" i="11"/>
  <c r="K523" i="11"/>
  <c r="J523" i="11"/>
  <c r="K522" i="11"/>
  <c r="J522" i="11"/>
  <c r="K521" i="11"/>
  <c r="J521" i="11"/>
  <c r="K520" i="11"/>
  <c r="J520" i="11"/>
  <c r="K519" i="11"/>
  <c r="J519" i="11"/>
  <c r="K518" i="11"/>
  <c r="J518" i="11"/>
  <c r="K517" i="11"/>
  <c r="J517" i="11"/>
  <c r="K516" i="11"/>
  <c r="J516" i="11"/>
  <c r="K515" i="11"/>
  <c r="J515" i="11"/>
  <c r="K514" i="11"/>
  <c r="J514" i="11"/>
  <c r="K513" i="11"/>
  <c r="J513" i="11"/>
  <c r="K512" i="11"/>
  <c r="J512" i="11"/>
  <c r="K511" i="11"/>
  <c r="J511" i="11"/>
  <c r="K510" i="11"/>
  <c r="J510" i="11"/>
  <c r="K509" i="11"/>
  <c r="J509" i="11"/>
  <c r="K508" i="11"/>
  <c r="J508" i="11"/>
  <c r="K507" i="11"/>
  <c r="J507" i="11"/>
  <c r="K506" i="11"/>
  <c r="J506" i="11"/>
  <c r="K505" i="11"/>
  <c r="J505" i="11"/>
  <c r="K504" i="11"/>
  <c r="J504" i="11"/>
  <c r="K503" i="11"/>
  <c r="J503" i="11"/>
  <c r="K502" i="11"/>
  <c r="J502" i="11"/>
  <c r="K501" i="11"/>
  <c r="J501" i="11"/>
  <c r="K500" i="11"/>
  <c r="J500" i="11"/>
  <c r="K499" i="11"/>
  <c r="J499" i="11"/>
  <c r="K498" i="11"/>
  <c r="J498" i="11"/>
  <c r="K497" i="11"/>
  <c r="J497" i="11"/>
  <c r="K496" i="11"/>
  <c r="J496" i="11"/>
  <c r="K495" i="11"/>
  <c r="J495" i="11"/>
  <c r="K494" i="11"/>
  <c r="J494" i="11"/>
  <c r="K493" i="11"/>
  <c r="J493" i="11"/>
  <c r="K492" i="11"/>
  <c r="J492" i="11"/>
  <c r="K491" i="11"/>
  <c r="J491" i="11"/>
  <c r="K490" i="11"/>
  <c r="J490" i="11"/>
  <c r="K489" i="11"/>
  <c r="J489" i="11"/>
  <c r="K488" i="11"/>
  <c r="J488" i="11"/>
  <c r="K487" i="11"/>
  <c r="J487" i="11"/>
  <c r="K486" i="11"/>
  <c r="J486" i="11"/>
  <c r="K485" i="11"/>
  <c r="J485" i="11"/>
  <c r="K484" i="11"/>
  <c r="J484" i="11"/>
  <c r="K483" i="11"/>
  <c r="J483" i="11"/>
  <c r="K482" i="11"/>
  <c r="J482" i="11"/>
  <c r="K481" i="11"/>
  <c r="J481" i="11"/>
  <c r="K480" i="11"/>
  <c r="J480" i="11"/>
  <c r="K479" i="11"/>
  <c r="J479" i="11"/>
  <c r="K478" i="11"/>
  <c r="J478" i="11"/>
  <c r="K477" i="11"/>
  <c r="J477" i="11"/>
  <c r="K476" i="11"/>
  <c r="J476" i="11"/>
  <c r="K475" i="11"/>
  <c r="J475" i="11"/>
  <c r="K474" i="11"/>
  <c r="J474" i="11"/>
  <c r="K473" i="11"/>
  <c r="J473" i="11"/>
  <c r="K472" i="11"/>
  <c r="J472" i="11"/>
  <c r="K471" i="11"/>
  <c r="J471" i="11"/>
  <c r="K470" i="11"/>
  <c r="J470" i="11"/>
  <c r="K469" i="11"/>
  <c r="J469" i="11"/>
  <c r="K468" i="11"/>
  <c r="J468" i="11"/>
  <c r="K467" i="11"/>
  <c r="J467" i="11"/>
  <c r="K466" i="11"/>
  <c r="J466" i="11"/>
  <c r="K465" i="11"/>
  <c r="J465" i="11"/>
  <c r="K464" i="11"/>
  <c r="J464" i="11"/>
  <c r="K463" i="11"/>
  <c r="J463" i="11"/>
  <c r="K462" i="11"/>
  <c r="J462" i="11"/>
  <c r="K461" i="11"/>
  <c r="J461" i="11"/>
  <c r="K460" i="11"/>
  <c r="J460" i="11"/>
  <c r="K459" i="11"/>
  <c r="J459" i="11"/>
  <c r="K458" i="11"/>
  <c r="J458" i="11"/>
  <c r="K457" i="11"/>
  <c r="J457" i="11"/>
  <c r="K456" i="11"/>
  <c r="J456" i="11"/>
  <c r="K455" i="11"/>
  <c r="J455" i="11"/>
  <c r="K454" i="11"/>
  <c r="J454" i="11"/>
  <c r="K453" i="11"/>
  <c r="J453" i="11"/>
  <c r="K452" i="11"/>
  <c r="J452" i="11"/>
  <c r="K451" i="11"/>
  <c r="J451" i="11"/>
  <c r="K450" i="11"/>
  <c r="J450" i="11"/>
  <c r="K449" i="11"/>
  <c r="J449" i="11"/>
  <c r="K448" i="11"/>
  <c r="J448" i="11"/>
  <c r="K447" i="11"/>
  <c r="J447" i="11"/>
  <c r="K446" i="11"/>
  <c r="J446" i="11"/>
  <c r="K445" i="11"/>
  <c r="J445" i="11"/>
  <c r="K444" i="11"/>
  <c r="J444" i="11"/>
  <c r="K443" i="11"/>
  <c r="J443" i="11"/>
  <c r="K442" i="11"/>
  <c r="J442" i="11"/>
  <c r="K441" i="11"/>
  <c r="J441" i="11"/>
  <c r="K440" i="11"/>
  <c r="J440" i="11"/>
  <c r="K439" i="11"/>
  <c r="J439" i="11"/>
  <c r="K438" i="11"/>
  <c r="J438" i="11"/>
  <c r="K437" i="11"/>
  <c r="J437" i="11"/>
  <c r="K436" i="11"/>
  <c r="J436" i="11"/>
  <c r="K435" i="11"/>
  <c r="J435" i="11"/>
  <c r="K434" i="11"/>
  <c r="J434" i="11"/>
  <c r="K433" i="11"/>
  <c r="J433" i="11"/>
  <c r="K432" i="11"/>
  <c r="J432" i="11"/>
  <c r="K431" i="11"/>
  <c r="J431" i="11"/>
  <c r="K430" i="11"/>
  <c r="J430" i="11"/>
  <c r="K429" i="11"/>
  <c r="J429" i="11"/>
  <c r="K428" i="11"/>
  <c r="J428" i="11"/>
  <c r="K427" i="11"/>
  <c r="J427" i="11"/>
  <c r="K426" i="11"/>
  <c r="J426" i="11"/>
  <c r="K425" i="11"/>
  <c r="J425" i="11"/>
  <c r="K424" i="11"/>
  <c r="J424" i="11"/>
  <c r="K423" i="11"/>
  <c r="J423" i="11"/>
  <c r="K422" i="11"/>
  <c r="J422" i="11"/>
  <c r="K421" i="11"/>
  <c r="J421" i="11"/>
  <c r="K420" i="11"/>
  <c r="J420" i="11"/>
  <c r="K419" i="11"/>
  <c r="J419" i="11"/>
  <c r="K418" i="11"/>
  <c r="J418" i="11"/>
  <c r="K417" i="11"/>
  <c r="J417" i="11"/>
  <c r="K416" i="11"/>
  <c r="J416" i="11"/>
  <c r="K415" i="11"/>
  <c r="J415" i="11"/>
  <c r="K414" i="11"/>
  <c r="J414" i="11"/>
  <c r="K413" i="11"/>
  <c r="J413" i="11"/>
  <c r="K412" i="11"/>
  <c r="J412" i="11"/>
  <c r="K411" i="11"/>
  <c r="J411" i="11"/>
  <c r="K410" i="11"/>
  <c r="J410" i="11"/>
  <c r="K409" i="11"/>
  <c r="J409" i="11"/>
  <c r="K408" i="11"/>
  <c r="J408" i="11"/>
  <c r="K407" i="11"/>
  <c r="J407" i="11"/>
  <c r="K406" i="11"/>
  <c r="J406" i="11"/>
  <c r="K405" i="11"/>
  <c r="J405" i="11"/>
  <c r="K404" i="11"/>
  <c r="J404" i="11"/>
  <c r="K403" i="11"/>
  <c r="J403" i="11"/>
  <c r="K402" i="11"/>
  <c r="J402" i="11"/>
  <c r="K401" i="11"/>
  <c r="J401" i="11"/>
  <c r="K400" i="11"/>
  <c r="J400" i="11"/>
  <c r="K399" i="11"/>
  <c r="J399" i="11"/>
  <c r="K398" i="11"/>
  <c r="J398" i="11"/>
  <c r="K397" i="11"/>
  <c r="J397" i="11"/>
  <c r="K396" i="11"/>
  <c r="J396" i="11"/>
  <c r="K395" i="11"/>
  <c r="J395" i="11"/>
  <c r="K394" i="11"/>
  <c r="J394" i="11"/>
  <c r="K393" i="11"/>
  <c r="J393" i="11"/>
  <c r="K392" i="11"/>
  <c r="J392" i="11"/>
  <c r="K391" i="11"/>
  <c r="J391" i="11"/>
  <c r="K390" i="11"/>
  <c r="J390" i="11"/>
  <c r="K389" i="11"/>
  <c r="J389" i="11"/>
  <c r="K388" i="11"/>
  <c r="J388" i="11"/>
  <c r="K387" i="11"/>
  <c r="J387" i="11"/>
  <c r="K386" i="11"/>
  <c r="J386" i="11"/>
  <c r="K385" i="11"/>
  <c r="J385" i="11"/>
  <c r="K384" i="11"/>
  <c r="J384" i="11"/>
  <c r="K383" i="11"/>
  <c r="J383" i="11"/>
  <c r="K382" i="11"/>
  <c r="J382" i="11"/>
  <c r="K381" i="11"/>
  <c r="J381" i="11"/>
  <c r="K380" i="11"/>
  <c r="J380" i="11"/>
  <c r="K379" i="11"/>
  <c r="J379" i="11"/>
  <c r="K378" i="11"/>
  <c r="J378" i="11"/>
  <c r="K377" i="11"/>
  <c r="J377" i="11"/>
  <c r="K376" i="11"/>
  <c r="J376" i="11"/>
  <c r="K375" i="11"/>
  <c r="J375" i="11"/>
  <c r="K374" i="11"/>
  <c r="J374" i="11"/>
  <c r="K373" i="11"/>
  <c r="J373" i="11"/>
  <c r="K372" i="11"/>
  <c r="J372" i="11"/>
  <c r="K371" i="11"/>
  <c r="J371" i="11"/>
  <c r="K370" i="11"/>
  <c r="J370" i="11"/>
  <c r="K369" i="11"/>
  <c r="J369" i="11"/>
  <c r="K368" i="11"/>
  <c r="J368" i="11"/>
  <c r="K367" i="11"/>
  <c r="J367" i="11"/>
  <c r="K366" i="11"/>
  <c r="J366" i="11"/>
  <c r="K365" i="11"/>
  <c r="J365" i="11"/>
  <c r="K364" i="11"/>
  <c r="J364" i="11"/>
  <c r="K363" i="11"/>
  <c r="J363" i="11"/>
  <c r="K362" i="11"/>
  <c r="J362" i="11"/>
  <c r="K361" i="11"/>
  <c r="J361" i="11"/>
  <c r="K360" i="11"/>
  <c r="J360" i="11"/>
  <c r="K359" i="11"/>
  <c r="J359" i="11"/>
  <c r="K358" i="11"/>
  <c r="J358" i="11"/>
  <c r="K357" i="11"/>
  <c r="J357" i="11"/>
  <c r="K356" i="11"/>
  <c r="J356" i="11"/>
  <c r="K355" i="11"/>
  <c r="J355" i="11"/>
  <c r="K354" i="11"/>
  <c r="J354" i="11"/>
  <c r="K353" i="11"/>
  <c r="J353" i="11"/>
  <c r="K352" i="11"/>
  <c r="J352" i="11"/>
  <c r="K351" i="11"/>
  <c r="J351" i="11"/>
  <c r="K350" i="11"/>
  <c r="J350" i="11"/>
  <c r="K349" i="11"/>
  <c r="J349" i="11"/>
  <c r="K348" i="11"/>
  <c r="J348" i="11"/>
  <c r="K347" i="11"/>
  <c r="J347" i="11"/>
  <c r="K346" i="11"/>
  <c r="J346" i="11"/>
  <c r="K345" i="11"/>
  <c r="J345" i="11"/>
  <c r="K344" i="11"/>
  <c r="J344" i="11"/>
  <c r="K343" i="11"/>
  <c r="J343" i="11"/>
  <c r="K342" i="11"/>
  <c r="J342" i="11"/>
  <c r="K341" i="11"/>
  <c r="J341" i="11"/>
  <c r="K340" i="11"/>
  <c r="J340" i="11"/>
  <c r="K339" i="11"/>
  <c r="J339" i="11"/>
  <c r="K338" i="11"/>
  <c r="J338" i="11"/>
  <c r="K337" i="11"/>
  <c r="J337" i="11"/>
  <c r="K336" i="11"/>
  <c r="J336" i="11"/>
  <c r="K335" i="11"/>
  <c r="J335" i="11"/>
  <c r="K334" i="11"/>
  <c r="J334" i="11"/>
  <c r="K333" i="11"/>
  <c r="J333" i="11"/>
  <c r="K332" i="11"/>
  <c r="J332" i="11"/>
  <c r="K331" i="11"/>
  <c r="J331" i="11"/>
  <c r="K330" i="11"/>
  <c r="J330" i="11"/>
  <c r="K329" i="11"/>
  <c r="J329" i="11"/>
  <c r="K328" i="11"/>
  <c r="J328" i="11"/>
  <c r="K327" i="11"/>
  <c r="J327" i="11"/>
  <c r="K326" i="11"/>
  <c r="J326" i="11"/>
  <c r="K325" i="11"/>
  <c r="J325" i="11"/>
  <c r="K324" i="11"/>
  <c r="J324" i="11"/>
  <c r="K323" i="11"/>
  <c r="J323" i="11"/>
  <c r="K322" i="11"/>
  <c r="J322" i="11"/>
  <c r="K321" i="11"/>
  <c r="J321" i="11"/>
  <c r="K320" i="11"/>
  <c r="J320" i="11"/>
  <c r="K319" i="11"/>
  <c r="J319" i="11"/>
  <c r="K318" i="11"/>
  <c r="J318" i="11"/>
  <c r="K317" i="11"/>
  <c r="J317" i="11"/>
  <c r="K316" i="11"/>
  <c r="J316" i="11"/>
  <c r="K315" i="11"/>
  <c r="J315" i="11"/>
  <c r="K314" i="11"/>
  <c r="J314" i="11"/>
  <c r="K313" i="11"/>
  <c r="J313" i="11"/>
  <c r="K312" i="11"/>
  <c r="J312" i="11"/>
  <c r="K311" i="11"/>
  <c r="J311" i="11"/>
  <c r="K310" i="11"/>
  <c r="J310" i="11"/>
  <c r="K309" i="11"/>
  <c r="J309" i="11"/>
  <c r="K308" i="11"/>
  <c r="J308" i="11"/>
  <c r="K307" i="11"/>
  <c r="J307" i="11"/>
  <c r="K306" i="11"/>
  <c r="J306" i="11"/>
  <c r="K305" i="11"/>
  <c r="J305" i="11"/>
  <c r="K304" i="11"/>
  <c r="J304" i="11"/>
  <c r="K303" i="11"/>
  <c r="J303" i="11"/>
  <c r="K302" i="11"/>
  <c r="J302" i="11"/>
  <c r="K301" i="11"/>
  <c r="J301" i="11"/>
  <c r="K300" i="11"/>
  <c r="J300" i="11"/>
  <c r="K299" i="11"/>
  <c r="J299" i="11"/>
  <c r="K298" i="11"/>
  <c r="J298" i="11"/>
  <c r="K297" i="11"/>
  <c r="J297" i="11"/>
  <c r="K296" i="11"/>
  <c r="J296" i="11"/>
  <c r="K295" i="11"/>
  <c r="J295" i="11"/>
  <c r="K294" i="11"/>
  <c r="J294" i="11"/>
  <c r="K293" i="11"/>
  <c r="J293" i="11"/>
  <c r="K292" i="11"/>
  <c r="J292" i="11"/>
  <c r="K291" i="11"/>
  <c r="J291" i="11"/>
  <c r="K290" i="11"/>
  <c r="J290" i="11"/>
  <c r="K289" i="11"/>
  <c r="J289" i="11"/>
  <c r="K288" i="11"/>
  <c r="J288" i="11"/>
  <c r="K287" i="11"/>
  <c r="J287" i="11"/>
  <c r="K286" i="11"/>
  <c r="J286" i="11"/>
  <c r="K285" i="11"/>
  <c r="J285" i="11"/>
  <c r="K284" i="11"/>
  <c r="J284" i="11"/>
  <c r="K283" i="11"/>
  <c r="J283" i="11"/>
  <c r="K282" i="11"/>
  <c r="J282" i="11"/>
  <c r="K281" i="11"/>
  <c r="J281" i="11"/>
  <c r="K280" i="11"/>
  <c r="J280" i="11"/>
  <c r="K279" i="11"/>
  <c r="J279" i="11"/>
  <c r="K278" i="11"/>
  <c r="J278" i="11"/>
  <c r="K277" i="11"/>
  <c r="J277" i="11"/>
  <c r="K276" i="11"/>
  <c r="J276" i="11"/>
  <c r="K275" i="11"/>
  <c r="J275" i="11"/>
  <c r="K274" i="11"/>
  <c r="J274" i="11"/>
  <c r="K273" i="11"/>
  <c r="J273" i="11"/>
  <c r="K272" i="11"/>
  <c r="J272" i="11"/>
  <c r="K271" i="11"/>
  <c r="J271" i="11"/>
  <c r="K270" i="11"/>
  <c r="J270" i="11"/>
  <c r="K269" i="11"/>
  <c r="J269" i="11"/>
  <c r="K268" i="11"/>
  <c r="J268" i="11"/>
  <c r="K267" i="11"/>
  <c r="J267" i="11"/>
  <c r="K266" i="11"/>
  <c r="J266" i="11"/>
  <c r="K265" i="11"/>
  <c r="J265" i="11"/>
  <c r="K264" i="11"/>
  <c r="J264" i="11"/>
  <c r="K263" i="11"/>
  <c r="J263" i="11"/>
  <c r="K262" i="11"/>
  <c r="J262" i="11"/>
  <c r="K261" i="11"/>
  <c r="J261" i="11"/>
  <c r="K260" i="11"/>
  <c r="J260" i="11"/>
  <c r="K259" i="11"/>
  <c r="J259" i="11"/>
  <c r="K258" i="11"/>
  <c r="J258" i="11"/>
  <c r="K257" i="11"/>
  <c r="J257" i="11"/>
  <c r="K256" i="11"/>
  <c r="J256" i="11"/>
  <c r="K255" i="11"/>
  <c r="J255" i="11"/>
  <c r="K254" i="11"/>
  <c r="J254" i="11"/>
  <c r="K253" i="11"/>
  <c r="J253" i="11"/>
  <c r="K252" i="11"/>
  <c r="J252" i="11"/>
  <c r="K251" i="11"/>
  <c r="J251" i="11"/>
  <c r="K250" i="11"/>
  <c r="J250" i="11"/>
  <c r="K249" i="11"/>
  <c r="J249" i="11"/>
  <c r="K248" i="11"/>
  <c r="J248" i="11"/>
  <c r="K247" i="11"/>
  <c r="J247" i="11"/>
  <c r="K246" i="11"/>
  <c r="J246" i="11"/>
  <c r="K245" i="11"/>
  <c r="J245" i="11"/>
  <c r="K244" i="11"/>
  <c r="J244" i="11"/>
  <c r="K243" i="11"/>
  <c r="J243" i="11"/>
  <c r="K242" i="11"/>
  <c r="J242" i="11"/>
  <c r="K241" i="11"/>
  <c r="J241" i="11"/>
  <c r="K240" i="11"/>
  <c r="J240" i="11"/>
  <c r="K239" i="11"/>
  <c r="J239" i="11"/>
  <c r="K238" i="11"/>
  <c r="J238" i="11"/>
  <c r="K237" i="11"/>
  <c r="J237" i="11"/>
  <c r="K236" i="11"/>
  <c r="J236" i="11"/>
  <c r="K235" i="11"/>
  <c r="J235" i="11"/>
  <c r="K234" i="11"/>
  <c r="J234" i="11"/>
  <c r="K233" i="11"/>
  <c r="J233" i="11"/>
  <c r="K232" i="11"/>
  <c r="J232" i="11"/>
  <c r="K231" i="11"/>
  <c r="J231" i="11"/>
  <c r="K230" i="11"/>
  <c r="J230" i="11"/>
  <c r="K229" i="11"/>
  <c r="J229" i="11"/>
  <c r="K228" i="11"/>
  <c r="J228" i="11"/>
  <c r="K227" i="11"/>
  <c r="J227" i="11"/>
  <c r="K226" i="11"/>
  <c r="J226" i="11"/>
  <c r="K225" i="11"/>
  <c r="J225" i="11"/>
  <c r="K224" i="11"/>
  <c r="J224" i="11"/>
  <c r="K223" i="11"/>
  <c r="J223" i="11"/>
  <c r="K222" i="11"/>
  <c r="J222" i="11"/>
  <c r="K221" i="11"/>
  <c r="J221" i="11"/>
  <c r="K220" i="11"/>
  <c r="J220" i="11"/>
  <c r="K219" i="11"/>
  <c r="J219" i="11"/>
  <c r="K218" i="11"/>
  <c r="J218" i="11"/>
  <c r="K217" i="11"/>
  <c r="J217" i="11"/>
  <c r="K216" i="11"/>
  <c r="J216" i="11"/>
  <c r="K215" i="11"/>
  <c r="J215" i="11"/>
  <c r="K214" i="11"/>
  <c r="J214" i="11"/>
  <c r="K213" i="11"/>
  <c r="J213" i="11"/>
  <c r="K212" i="11"/>
  <c r="J212" i="11"/>
  <c r="K211" i="11"/>
  <c r="J211" i="11"/>
  <c r="K210" i="11"/>
  <c r="J210" i="11"/>
  <c r="K209" i="11"/>
  <c r="J209" i="11"/>
  <c r="K208" i="11"/>
  <c r="J208" i="11"/>
  <c r="K207" i="11"/>
  <c r="J207" i="11"/>
  <c r="K206" i="11"/>
  <c r="J206" i="11"/>
  <c r="K205" i="11"/>
  <c r="J205" i="11"/>
  <c r="K204" i="11"/>
  <c r="J204" i="11"/>
  <c r="K203" i="11"/>
  <c r="J203" i="11"/>
  <c r="K202" i="11"/>
  <c r="J202" i="11"/>
  <c r="K201" i="11"/>
  <c r="J201" i="11"/>
  <c r="K200" i="11"/>
  <c r="J200" i="11"/>
  <c r="K199" i="11"/>
  <c r="J199" i="11"/>
  <c r="K198" i="11"/>
  <c r="J198" i="11"/>
  <c r="K197" i="11"/>
  <c r="J197" i="11"/>
  <c r="K196" i="11"/>
  <c r="J196" i="11"/>
  <c r="K195" i="11"/>
  <c r="J195" i="11"/>
  <c r="K194" i="11"/>
  <c r="J194" i="11"/>
  <c r="K193" i="11"/>
  <c r="J193" i="11"/>
  <c r="K192" i="11"/>
  <c r="J192" i="11"/>
  <c r="K191" i="11"/>
  <c r="J191" i="11"/>
  <c r="K190" i="11"/>
  <c r="J190" i="11"/>
  <c r="K189" i="11"/>
  <c r="J189" i="11"/>
  <c r="K188" i="11"/>
  <c r="J188" i="11"/>
  <c r="K187" i="11"/>
  <c r="J187" i="11"/>
  <c r="K186" i="11"/>
  <c r="J186" i="11"/>
  <c r="K185" i="11"/>
  <c r="J185" i="11"/>
  <c r="K184" i="11"/>
  <c r="J184" i="11"/>
  <c r="K183" i="11"/>
  <c r="J183" i="11"/>
  <c r="K182" i="11"/>
  <c r="J182" i="11"/>
  <c r="K181" i="11"/>
  <c r="J181" i="11"/>
  <c r="K180" i="11"/>
  <c r="J180" i="11"/>
  <c r="K179" i="11"/>
  <c r="J179" i="11"/>
  <c r="K178" i="11"/>
  <c r="J178" i="11"/>
  <c r="K177" i="11"/>
  <c r="J177" i="11"/>
  <c r="K176" i="11"/>
  <c r="J176" i="11"/>
  <c r="K175" i="11"/>
  <c r="J175" i="11"/>
  <c r="K174" i="11"/>
  <c r="J174" i="11"/>
  <c r="K173" i="11"/>
  <c r="J173" i="11"/>
  <c r="K172" i="11"/>
  <c r="J172" i="11"/>
  <c r="K171" i="11"/>
  <c r="J171" i="11"/>
  <c r="K170" i="11"/>
  <c r="J170" i="11"/>
  <c r="K169" i="11"/>
  <c r="J169" i="11"/>
  <c r="K168" i="11"/>
  <c r="J168" i="11"/>
  <c r="K167" i="11"/>
  <c r="J167" i="11"/>
  <c r="K166" i="11"/>
  <c r="J166" i="11"/>
  <c r="K165" i="11"/>
  <c r="J165" i="11"/>
  <c r="K164" i="11"/>
  <c r="J164" i="11"/>
  <c r="K163" i="11"/>
  <c r="J163" i="11"/>
  <c r="K162" i="11"/>
  <c r="J162" i="11"/>
  <c r="K161" i="11"/>
  <c r="J161" i="11"/>
  <c r="K160" i="11"/>
  <c r="J160" i="11"/>
  <c r="K159" i="11"/>
  <c r="J159" i="11"/>
  <c r="K158" i="11"/>
  <c r="J158" i="11"/>
  <c r="K157" i="11"/>
  <c r="J157" i="11"/>
  <c r="K156" i="11"/>
  <c r="J156" i="11"/>
  <c r="K155" i="11"/>
  <c r="J155" i="11"/>
  <c r="K154" i="11"/>
  <c r="J154" i="11"/>
  <c r="K153" i="11"/>
  <c r="J153" i="11"/>
  <c r="K152" i="11"/>
  <c r="J152" i="11"/>
  <c r="K151" i="11"/>
  <c r="J151" i="11"/>
  <c r="K150" i="11"/>
  <c r="J150" i="11"/>
  <c r="K149" i="11"/>
  <c r="J149" i="11"/>
  <c r="K148" i="11"/>
  <c r="J148" i="11"/>
  <c r="K147" i="11"/>
  <c r="J147" i="11"/>
  <c r="K146" i="11"/>
  <c r="J146" i="11"/>
  <c r="K145" i="11"/>
  <c r="J145" i="11"/>
  <c r="K144" i="11"/>
  <c r="J144" i="11"/>
  <c r="K143" i="11"/>
  <c r="J143" i="11"/>
  <c r="K142" i="11"/>
  <c r="J142" i="11"/>
  <c r="K141" i="11"/>
  <c r="J141" i="11"/>
  <c r="K140" i="11"/>
  <c r="J140" i="11"/>
  <c r="K139" i="11"/>
  <c r="J139" i="11"/>
  <c r="K138" i="11"/>
  <c r="J138" i="11"/>
  <c r="K137" i="11"/>
  <c r="J137" i="11"/>
  <c r="K136" i="11"/>
  <c r="J136" i="11"/>
  <c r="K135" i="11"/>
  <c r="J135" i="11"/>
  <c r="K134" i="11"/>
  <c r="J134" i="11"/>
  <c r="K133" i="11"/>
  <c r="J133" i="11"/>
  <c r="K132" i="11"/>
  <c r="J132" i="11"/>
  <c r="K131" i="11"/>
  <c r="J131" i="11"/>
  <c r="K130" i="11"/>
  <c r="J130" i="11"/>
  <c r="K129" i="11"/>
  <c r="J129" i="11"/>
  <c r="K128" i="11"/>
  <c r="J128" i="11"/>
  <c r="K127" i="11"/>
  <c r="J127" i="11"/>
  <c r="K126" i="11"/>
  <c r="J126" i="11"/>
  <c r="K125" i="11"/>
  <c r="J125" i="11"/>
  <c r="K124" i="11"/>
  <c r="J124" i="11"/>
  <c r="K123" i="11"/>
  <c r="J123" i="11"/>
  <c r="K122" i="11"/>
  <c r="J122" i="11"/>
  <c r="K121" i="11"/>
  <c r="J121" i="11"/>
  <c r="K120" i="11"/>
  <c r="J120" i="11"/>
  <c r="K119" i="11"/>
  <c r="J119" i="11"/>
  <c r="K118" i="11"/>
  <c r="J118" i="11"/>
  <c r="K117" i="11"/>
  <c r="J117" i="11"/>
  <c r="K116" i="11"/>
  <c r="J116" i="11"/>
  <c r="K115" i="11"/>
  <c r="J115" i="11"/>
  <c r="K114" i="11"/>
  <c r="J114" i="11"/>
  <c r="K113" i="11"/>
  <c r="J113" i="11"/>
  <c r="K112" i="11"/>
  <c r="J112" i="11"/>
  <c r="K111" i="11"/>
  <c r="J111" i="11"/>
  <c r="K110" i="11"/>
  <c r="J110" i="11"/>
  <c r="K109" i="11"/>
  <c r="J109" i="11"/>
  <c r="K108" i="11"/>
  <c r="J108" i="11"/>
  <c r="K107" i="11"/>
  <c r="J107" i="11"/>
  <c r="K106" i="11"/>
  <c r="J106" i="11"/>
  <c r="K105" i="11"/>
  <c r="J105" i="11"/>
  <c r="K104" i="11"/>
  <c r="J104" i="11"/>
  <c r="K103" i="11"/>
  <c r="J103" i="11"/>
  <c r="K102" i="11"/>
  <c r="J102" i="11"/>
  <c r="K101" i="11"/>
  <c r="J101" i="11"/>
  <c r="K100" i="11"/>
  <c r="J100" i="11"/>
  <c r="K99" i="11"/>
  <c r="J99" i="11"/>
  <c r="K98" i="11"/>
  <c r="J98" i="11"/>
  <c r="K97" i="11"/>
  <c r="J97" i="11"/>
  <c r="K96" i="11"/>
  <c r="J96" i="11"/>
  <c r="K95" i="11"/>
  <c r="J95" i="11"/>
  <c r="K94" i="11"/>
  <c r="J94" i="11"/>
  <c r="K93" i="11"/>
  <c r="J93" i="11"/>
  <c r="K92" i="11"/>
  <c r="J92" i="11"/>
  <c r="K91" i="11"/>
  <c r="J91" i="11"/>
  <c r="K90" i="11"/>
  <c r="J90" i="11"/>
  <c r="K89" i="11"/>
  <c r="J89" i="11"/>
  <c r="K88" i="11"/>
  <c r="J88" i="11"/>
  <c r="K87" i="11"/>
  <c r="J87" i="11"/>
  <c r="K86" i="11"/>
  <c r="J86" i="11"/>
  <c r="K85" i="11"/>
  <c r="J85" i="11"/>
  <c r="K84" i="11"/>
  <c r="J84" i="11"/>
  <c r="K83" i="11"/>
  <c r="J83" i="11"/>
  <c r="K82" i="11"/>
  <c r="J82" i="11"/>
  <c r="K81" i="11"/>
  <c r="J81" i="11"/>
  <c r="K80" i="11"/>
  <c r="J80" i="11"/>
  <c r="K79" i="11"/>
  <c r="J79" i="11"/>
  <c r="K78" i="11"/>
  <c r="J78" i="11"/>
  <c r="K77" i="11"/>
  <c r="J77" i="11"/>
  <c r="K76" i="11"/>
  <c r="J76" i="11"/>
  <c r="K75" i="11"/>
  <c r="J75" i="11"/>
  <c r="K74" i="11"/>
  <c r="J74" i="11"/>
  <c r="K73" i="11"/>
  <c r="J73" i="11"/>
  <c r="K72" i="11"/>
  <c r="J72" i="11"/>
  <c r="K71" i="11"/>
  <c r="J71" i="11"/>
  <c r="K70" i="11"/>
  <c r="J70" i="11"/>
  <c r="K69" i="11"/>
  <c r="J69" i="11"/>
  <c r="K68" i="11"/>
  <c r="J68" i="11"/>
  <c r="K67" i="11"/>
  <c r="J67" i="11"/>
  <c r="K66" i="11"/>
  <c r="J66" i="11"/>
  <c r="K65" i="11"/>
  <c r="J65" i="11"/>
  <c r="K64" i="11"/>
  <c r="J64" i="11"/>
  <c r="K63" i="11"/>
  <c r="J63" i="11"/>
  <c r="K62" i="11"/>
  <c r="J62" i="11"/>
  <c r="K61" i="11"/>
  <c r="J61" i="11"/>
  <c r="K60" i="11"/>
  <c r="J60" i="11"/>
  <c r="K59" i="11"/>
  <c r="J59" i="11"/>
  <c r="K58" i="11"/>
  <c r="J58" i="11"/>
  <c r="K57" i="11"/>
  <c r="J57" i="11"/>
  <c r="K56" i="11"/>
  <c r="J56" i="11"/>
  <c r="K55" i="11"/>
  <c r="J55" i="11"/>
  <c r="K54" i="11"/>
  <c r="J54" i="11"/>
  <c r="K53" i="11"/>
  <c r="J53" i="11"/>
  <c r="K52" i="11"/>
  <c r="J52" i="11"/>
  <c r="K51" i="11"/>
  <c r="J51" i="11"/>
  <c r="K50" i="11"/>
  <c r="J50" i="11"/>
  <c r="K49" i="11"/>
  <c r="J49" i="11"/>
  <c r="K48" i="11"/>
  <c r="J48" i="11"/>
  <c r="K47" i="11"/>
  <c r="J47" i="11"/>
  <c r="K46" i="11"/>
  <c r="J46" i="11"/>
  <c r="K45" i="11"/>
  <c r="J45" i="11"/>
  <c r="K44" i="11"/>
  <c r="J44" i="11"/>
  <c r="K43" i="11"/>
  <c r="J43" i="11"/>
  <c r="K42" i="11"/>
  <c r="J42" i="11"/>
  <c r="K41" i="11"/>
  <c r="J41" i="11"/>
  <c r="K40" i="11"/>
  <c r="J40" i="11"/>
  <c r="K39" i="11"/>
  <c r="J39" i="11"/>
  <c r="K38" i="11"/>
  <c r="J38" i="11"/>
  <c r="K37" i="11"/>
  <c r="J37" i="11"/>
  <c r="K36" i="11"/>
  <c r="J36" i="11"/>
  <c r="K35" i="11"/>
  <c r="J35" i="11"/>
  <c r="K34" i="11"/>
  <c r="J34" i="11"/>
  <c r="K33" i="11"/>
  <c r="J33" i="11"/>
  <c r="K32" i="11"/>
  <c r="J32" i="11"/>
  <c r="K31" i="11"/>
  <c r="J31" i="11"/>
  <c r="K30" i="11"/>
  <c r="J30" i="11"/>
  <c r="K29" i="11"/>
  <c r="J29" i="11"/>
  <c r="K28" i="11"/>
  <c r="J28" i="11"/>
  <c r="K27" i="11"/>
  <c r="J27" i="11"/>
  <c r="K26" i="11"/>
  <c r="J26" i="11"/>
  <c r="K25" i="11"/>
  <c r="J25" i="11"/>
  <c r="K24" i="11"/>
  <c r="J24" i="11"/>
  <c r="K23" i="11"/>
  <c r="J23" i="11"/>
  <c r="K22" i="11"/>
  <c r="J22" i="11"/>
  <c r="K21" i="11"/>
  <c r="J21" i="11"/>
  <c r="K20" i="11"/>
  <c r="J20" i="11"/>
  <c r="K19" i="11"/>
  <c r="J19" i="11"/>
  <c r="K18" i="11"/>
  <c r="J18" i="11"/>
  <c r="K17" i="11"/>
  <c r="J17" i="11"/>
  <c r="K16" i="11"/>
  <c r="J16" i="11"/>
  <c r="K15" i="11"/>
  <c r="J15" i="11"/>
  <c r="K14" i="11"/>
  <c r="J14" i="11"/>
  <c r="K13" i="11"/>
  <c r="J13" i="11"/>
  <c r="K12" i="11"/>
  <c r="J12" i="11"/>
  <c r="K11" i="11"/>
  <c r="J11" i="11"/>
  <c r="K10" i="11"/>
  <c r="J10" i="11"/>
  <c r="K9" i="11"/>
  <c r="J9" i="11"/>
  <c r="K8" i="11"/>
  <c r="J8" i="11"/>
  <c r="K7" i="11"/>
  <c r="J7" i="11"/>
  <c r="K6" i="11"/>
  <c r="J6" i="11"/>
  <c r="K5" i="11"/>
  <c r="J5" i="11"/>
  <c r="K4" i="11"/>
  <c r="J4" i="11"/>
  <c r="K3" i="11"/>
  <c r="J3" i="11"/>
  <c r="K2" i="11"/>
  <c r="J2" i="11"/>
  <c r="P4" i="20"/>
  <c r="M4" i="20"/>
  <c r="K4" i="20"/>
  <c r="I4" i="20"/>
</calcChain>
</file>

<file path=xl/sharedStrings.xml><?xml version="1.0" encoding="utf-8"?>
<sst xmlns="http://schemas.openxmlformats.org/spreadsheetml/2006/main" count="19474" uniqueCount="143">
  <si>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</si>
  <si>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</si>
  <si>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</si>
  <si>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</si>
  <si>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</si>
  <si>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</si>
  <si>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</si>
  <si>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</si>
  <si>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</si>
  <si>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</si>
  <si>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</si>
  <si>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</si>
  <si>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</si>
  <si>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</si>
  <si>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</si>
  <si>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</si>
  <si>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</si>
  <si>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</si>
  <si>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</si>
  <si>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</si>
  <si>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</si>
  <si>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</si>
  <si>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</si>
  <si>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</si>
  <si>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</si>
  <si>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</si>
  <si>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</si>
  <si>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</si>
  <si>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</si>
  <si>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</si>
  <si>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</si>
  <si>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</si>
  <si>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</si>
  <si>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</si>
  <si>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</si>
  <si>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</si>
  <si>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</si>
  <si>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</si>
  <si>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</si>
  <si>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</si>
  <si>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</si>
  <si>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</si>
  <si>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</si>
  <si>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</si>
  <si>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</si>
  <si>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</si>
  <si>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</si>
  <si>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</si>
  <si>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</si>
  <si>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</si>
  <si>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</si>
  <si>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</si>
  <si>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</si>
  <si>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</si>
  <si>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</si>
  <si>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</si>
  <si>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</si>
  <si>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</si>
  <si>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</si>
  <si>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</si>
  <si>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</si>
  <si>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</si>
  <si>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</si>
  <si>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</si>
  <si>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</si>
  <si>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</si>
  <si>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</si>
  <si>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</si>
  <si>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</si>
  <si>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</si>
  <si>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</si>
  <si>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</si>
  <si>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</si>
  <si>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</si>
  <si>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</si>
  <si>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</si>
  <si>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</si>
  <si>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</si>
  <si>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</si>
  <si>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</si>
  <si>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</si>
  <si>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</si>
  <si>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</si>
  <si>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</si>
  <si>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</si>
  <si>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</si>
  <si>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</si>
  <si>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</si>
  <si>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</si>
  <si>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</si>
  <si>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</si>
  <si>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</si>
  <si>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</si>
  <si>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</si>
  <si>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</si>
  <si>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</si>
  <si>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</si>
  <si>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</si>
  <si>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</si>
  <si>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</si>
  <si>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</si>
  <si>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</si>
  <si>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</si>
  <si>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</si>
  <si>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</si>
  <si>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</si>
  <si>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</si>
  <si>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</si>
  <si>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</si>
  <si>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</si>
  <si>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</si>
  <si>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</si>
  <si>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</si>
  <si>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</si>
  <si>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</si>
  <si>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</si>
  <si>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</si>
  <si>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</si>
  <si>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</si>
  <si>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</si>
  <si>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</si>
  <si>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</si>
  <si>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</si>
  <si>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</si>
  <si>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</si>
  <si>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</si>
  <si>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</si>
  <si>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</si>
  <si>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</si>
  <si>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Sum of Total Sales</t>
  </si>
  <si>
    <t>Row Labels</t>
  </si>
  <si>
    <t>Sum of Units Sold</t>
  </si>
  <si>
    <t>Sum of Operating Profit</t>
  </si>
  <si>
    <t>Average of Operating Margin</t>
  </si>
  <si>
    <t>Total Operating Profit</t>
  </si>
  <si>
    <t>Average Operating Profit</t>
  </si>
  <si>
    <t>Total Unit Sold</t>
  </si>
  <si>
    <t>Aug</t>
  </si>
  <si>
    <t>state</t>
  </si>
  <si>
    <t>units sold</t>
  </si>
  <si>
    <t xml:space="preserve">      Bevarage Sales &amp; Operating Margin 2021</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</si>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</sst>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 #,##0.00_ ;_ * \-#,##0.00_ ;_ * &quot;-&quot;??_ ;_ @_ "/>
    <numFmt numFmtId="164" formatCode="&quot;$&quot;#,##0.00_);[Red]\(&quot;$&quot;#,##0.00\)"/>
    <numFmt numFmtId="165" formatCode="&quot;$&quot;#,##0_);[Red]\(&quot;$&quot;#,##0\)"/>
    <numFmt numFmtId="166" formatCode="0.0%"/>
    <numFmt numFmtId="167" formatCode="[$$-409]#,##0"/>
    <numFmt numFmtId="168" formatCode="_ * #,##0_ ;_ * \-#,##0_ ;_ * &quot;-&quot;??_ ;_ @_ "/>
    <numFmt numFmtId="169" formatCode="_-[$$-409]* #,##0_ ;_-[$$-409]* \-#,##0\ ;_-[$$-409]* &quot;-&quot;??_ ;_-@_ "/>
  </numFmts>
  <fonts count="6" x14ac:knownFonts="1">
    <font>
      <sz val="11"/>
      <color theme="1"/>
      <name val="Century Gothic"/>
      <scheme val="minor"/>
    </font>
    <font>
      <sz val="11"/>
      <color theme="1"/>
      <name val="Calibri"/>
    </font>
    <font>
      <sz val="11"/>
      <color theme="1"/>
      <name val="Century Gothic"/>
      <scheme val="minor"/>
    </font>
    <font>
      <sz val="11"/>
      <color theme="0"/>
      <name val="Calibri"/>
    </font>
    <font>
      <b/>
      <sz val="11"/>
      <color theme="0"/>
      <name val="Arial"/>
      <family val="2"/>
    </font>
    <font>
      <b/>
      <sz val="14"/>
      <color theme="0"/>
      <name val="Arial"/>
      <family val="2"/>
    </font>
  </fonts>
  <fills count="4">
    <fill>
      <patternFill patternType="none"/>
    </fill>
    <fill>
      <patternFill patternType="gray125"/>
    </fill>
    <fill>
      <patternFill patternType="solid">
        <fgColor rgb="FF2A3E68"/>
        <bgColor rgb="FF2A3E68"/>
      </patternFill>
    </fill>
    <fill>
      <patternFill patternType="solid">
        <fgColor theme="1" tint="0.14999847407452621"/>
        <bgColor indexed="64"/>
      </patternFill>
    </fill>
  </fills>
  <borders count="2">
    <border>
      <left/>
      <right/>
      <top/>
      <bottom/>
      <diagonal/>
    </border>
    <border>
      <left/>
      <right/>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25">
    <xf numFmtId="0" fontId="0" fillId="0" borderId="0" xfId="0"/>
    <xf numFmtId="0" fontId="3"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166" fontId="0" fillId="0" borderId="0" xfId="1" applyNumberFormat="1" applyFont="1"/>
    <xf numFmtId="167" fontId="0" fillId="0" borderId="0" xfId="0" applyNumberFormat="1"/>
    <xf numFmtId="168" fontId="0" fillId="0" borderId="0" xfId="0" applyNumberFormat="1"/>
    <xf numFmtId="166" fontId="0" fillId="0" borderId="0" xfId="0" applyNumberFormat="1"/>
    <xf numFmtId="169" fontId="0" fillId="0" borderId="0" xfId="0" applyNumberFormat="1"/>
    <xf numFmtId="0" fontId="0" fillId="3" borderId="0" xfId="0" applyFill="1"/>
    <xf numFmtId="0" fontId="4" fillId="3" borderId="0" xfId="0" applyFont="1" applyFill="1"/>
    <xf numFmtId="169" fontId="4" fillId="3" borderId="0" xfId="2" applyNumberFormat="1" applyFont="1" applyFill="1"/>
    <xf numFmtId="168" fontId="4" fillId="3" borderId="0" xfId="2" applyNumberFormat="1" applyFont="1" applyFill="1"/>
    <xf numFmtId="169" fontId="4" fillId="3" borderId="0" xfId="0" applyNumberFormat="1" applyFont="1" applyFill="1"/>
    <xf numFmtId="166" fontId="4" fillId="3" borderId="0" xfId="1" applyNumberFormat="1" applyFont="1" applyFill="1"/>
    <xf numFmtId="0" fontId="5" fillId="3" borderId="0" xfId="0" applyFont="1" applyFill="1"/>
    <xf numFmtId="0" fontId="0" fillId="0" borderId="0" xfId="0" applyNumberFormat="1"/>
  </cellXfs>
  <cellStyles count="3">
    <cellStyle name="Comma" xfId="2" builtinId="3"/>
    <cellStyle name="Normal" xfId="0" builtinId="0"/>
    <cellStyle name="Percent" xfId="1" builtinId="5"/>
  </cellStyles>
  <dxfs count="41">
    <dxf>
      <numFmt numFmtId="3" formatCode="#,##0"/>
    </dxf>
    <dxf>
      <numFmt numFmtId="169" formatCode="_-[$$-409]* #,##0_ ;_-[$$-409]* \-#,##0\ ;_-[$$-409]* &quot;-&quot;??_ ;_-@_ "/>
    </dxf>
    <dxf>
      <numFmt numFmtId="168" formatCode="_ * #,##0_ ;_ * \-#,##0_ ;_ * &quot;-&quot;??_ ;_ @_ "/>
    </dxf>
    <dxf>
      <numFmt numFmtId="169" formatCode="_-[$$-409]* #,##0_ ;_-[$$-409]* \-#,##0\ ;_-[$$-409]* &quot;-&quot;??_ ;_-@_ "/>
    </dxf>
    <dxf>
      <numFmt numFmtId="166" formatCode="0.0%"/>
    </dxf>
    <dxf>
      <numFmt numFmtId="167" formatCode="[$$-409]#,##0"/>
    </dxf>
    <dxf>
      <numFmt numFmtId="3" formatCode="#,##0"/>
    </dxf>
    <dxf>
      <numFmt numFmtId="169" formatCode="_-[$$-409]* #,##0_ ;_-[$$-409]* \-#,##0\ ;_-[$$-409]* &quot;-&quot;??_ ;_-@_ "/>
    </dxf>
    <dxf>
      <numFmt numFmtId="168" formatCode="_ * #,##0_ ;_ * \-#,##0_ ;_ * &quot;-&quot;??_ ;_ @_ "/>
    </dxf>
    <dxf>
      <numFmt numFmtId="169" formatCode="_-[$$-409]* #,##0_ ;_-[$$-409]* \-#,##0\ ;_-[$$-409]* &quot;-&quot;??_ ;_-@_ "/>
    </dxf>
    <dxf>
      <numFmt numFmtId="166" formatCode="0.0%"/>
    </dxf>
    <dxf>
      <numFmt numFmtId="167" formatCode="[$$-409]#,##0"/>
    </dxf>
    <dxf>
      <numFmt numFmtId="3" formatCode="#,##0"/>
    </dxf>
    <dxf>
      <numFmt numFmtId="167" formatCode="[$$-409]#,##0"/>
    </dxf>
    <dxf>
      <numFmt numFmtId="166" formatCode="0.0%"/>
    </dxf>
    <dxf>
      <numFmt numFmtId="169" formatCode="_-[$$-409]* #,##0_ ;_-[$$-409]* \-#,##0\ ;_-[$$-409]* &quot;-&quot;??_ ;_-@_ "/>
    </dxf>
    <dxf>
      <numFmt numFmtId="168" formatCode="_ * #,##0_ ;_ * \-#,##0_ ;_ * &quot;-&quot;??_ ;_ @_ "/>
    </dxf>
    <dxf>
      <numFmt numFmtId="169" formatCode="_-[$$-409]* #,##0_ ;_-[$$-409]* \-#,##0\ ;_-[$$-409]* &quot;-&quot;??_ ;_-@_ "/>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0"/>
        <name val="Calibri"/>
        <scheme val="none"/>
      </font>
      <fill>
        <patternFill patternType="solid">
          <fgColor rgb="FF2A3E68"/>
          <bgColor rgb="FF2A3E68"/>
        </patternFill>
      </fill>
      <alignment horizontal="center" vertical="bottom" textRotation="0" wrapText="0" indent="0" justifyLastLine="0" shrinkToFit="0" readingOrder="0"/>
    </dxf>
    <dxf>
      <font>
        <b/>
        <sz val="11"/>
        <color theme="1"/>
      </font>
    </dxf>
    <dxf>
      <fill>
        <patternFill patternType="solid">
          <fgColor theme="0"/>
          <bgColor theme="0"/>
        </patternFill>
      </fill>
      <border diagonalUp="0" diagonalDown="0">
        <left/>
        <right/>
        <top/>
        <bottom/>
        <vertical/>
        <horizontal/>
      </border>
    </dxf>
    <dxf>
      <font>
        <b/>
        <sz val="11"/>
        <color theme="1"/>
      </font>
      <border diagonalUp="0" diagonalDown="0">
        <left/>
        <right/>
        <top/>
        <bottom/>
        <vertical/>
        <horizontal/>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entury Gothic"/>
        <family val="2"/>
        <scheme val="major"/>
      </font>
      <fill>
        <patternFill>
          <bgColor theme="2" tint="0.24994659260841701"/>
        </patternFill>
      </fill>
    </dxf>
    <dxf>
      <font>
        <b/>
        <i val="0"/>
        <name val="Century Gothic"/>
        <family val="2"/>
        <scheme val="major"/>
      </font>
      <fill>
        <patternFill patternType="solid">
          <fgColor theme="0"/>
          <bgColor theme="1" tint="0.24994659260841701"/>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i val="0"/>
        <color theme="0"/>
        <name val="Arial"/>
        <family val="2"/>
        <scheme val="none"/>
      </font>
      <fill>
        <patternFill>
          <bgColor theme="1" tint="0.24994659260841701"/>
        </patternFill>
      </fill>
      <border diagonalUp="0" diagonalDown="0">
        <left/>
        <right/>
        <top/>
        <bottom/>
        <vertical/>
        <horizontal/>
      </border>
    </dxf>
  </dxfs>
  <tableStyles count="5" defaultTableStyle="TableStyleMedium2" defaultPivotStyle="PivotStyleLight16">
    <tableStyle name="Slicer Style 1" pivot="0" table="0" count="3" xr9:uid="{041482BA-4FE5-4169-9F25-F00407E43812}">
      <tableStyleElement type="wholeTable" dxfId="40"/>
    </tableStyle>
    <tableStyle name="Timeline Style 1" pivot="0" table="0" count="8" xr9:uid="{D353CD8B-B57F-4CFC-B927-227CE3F942E5}">
      <tableStyleElement type="wholeTable" dxfId="39"/>
      <tableStyleElement type="headerRow" dxfId="38"/>
    </tableStyle>
    <tableStyle name="Timeline Style 2" pivot="0" table="0" count="9" xr9:uid="{521EAF94-7B58-49F9-9C81-F96F6A45B398}">
      <tableStyleElement type="wholeTable" dxfId="37"/>
      <tableStyleElement type="headerRow" dxfId="36"/>
    </tableStyle>
    <tableStyle name="Timeline Style 3" pivot="0" table="0" count="8" xr9:uid="{15AD238B-99C1-4F94-B6AC-BC35A40B6940}">
      <tableStyleElement type="wholeTable" dxfId="35"/>
      <tableStyleElement type="headerRow" dxfId="34"/>
    </tableStyle>
    <tableStyle name="Timeline Style 4" pivot="0" table="0" count="8" xr9:uid="{D96E45E1-70B9-47C2-8615-DEEAFB82699C}">
      <tableStyleElement type="wholeTable" dxfId="33"/>
      <tableStyleElement type="headerRow" dxfId="32"/>
    </tableStyle>
  </tableStyles>
  <colors>
    <mruColors>
      <color rgb="FF003399"/>
    </mruColors>
  </colors>
  <extLst>
    <ext xmlns:x14="http://schemas.microsoft.com/office/spreadsheetml/2009/9/main" uri="{46F421CA-312F-682f-3DD2-61675219B42D}">
      <x14:dxfs count="2">
        <dxf>
          <font>
            <b/>
            <i val="0"/>
            <name val="Arial"/>
            <family val="2"/>
            <scheme val="none"/>
          </font>
          <fill>
            <patternFill>
              <bgColor theme="0" tint="-0.34998626667073579"/>
            </patternFill>
          </fill>
        </dxf>
        <dxf>
          <fill>
            <patternFill>
              <bgColor theme="0" tint="-0.34998626667073579"/>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25">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theme="0" tint="-0.24994659260841701"/>
            </patternFill>
          </fill>
        </dxf>
        <dxf>
          <fill>
            <patternFill patternType="solid">
              <fgColor theme="0" tint="-0.14993743705557422"/>
              <bgColor theme="0" tint="-0.24994659260841701"/>
            </patternFill>
          </fill>
        </dxf>
        <dxf>
          <fill>
            <patternFill patternType="solid">
              <fgColor theme="0"/>
              <bgColor rgb="FFC00000"/>
            </patternFill>
          </fill>
        </dxf>
        <dxf>
          <font>
            <b/>
            <i val="0"/>
            <sz val="9"/>
            <color theme="0"/>
            <name val="Century Gothic"/>
            <family val="2"/>
            <scheme val="minor"/>
          </font>
        </dxf>
        <dxf>
          <font>
            <b/>
            <i val="0"/>
            <sz val="9"/>
            <color theme="0"/>
            <name val="Century Gothic"/>
            <family val="2"/>
            <scheme val="minor"/>
          </font>
        </dxf>
        <dxf>
          <font>
            <b/>
            <i val="0"/>
            <sz val="9"/>
            <color theme="0"/>
            <name val="Century Gothic"/>
            <family val="2"/>
            <scheme val="minor"/>
          </font>
        </dxf>
        <dxf>
          <font>
            <b/>
            <i val="0"/>
            <sz val="10"/>
            <color theme="0"/>
            <name val="Century Gothic"/>
            <family val="2"/>
            <scheme val="minor"/>
          </font>
        </dxf>
        <dxf>
          <fill>
            <patternFill patternType="solid">
              <fgColor theme="0" tint="-0.14999847407452621"/>
              <bgColor theme="0" tint="-0.14999847407452621"/>
            </patternFill>
          </fill>
        </dxf>
        <dxf>
          <fill>
            <patternFill patternType="solid">
              <fgColor theme="0"/>
              <bgColor rgb="FFC0000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s>
        </x15:timelineStyle>
        <x15:timelineStyle name="Timeline Style 2">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 type="selectedTimeBlockSpace" dxfId="12"/>
          </x15:timelineStyleElements>
        </x15:timelineStyle>
        <x15:timelineStyle name="Timeline Style 3">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customschemas.google.com/relationships/workbookmetadata" Target="metadata"/><Relationship Id="rId5" Type="http://schemas.microsoft.com/office/2007/relationships/slicerCache" Target="slicerCaches/slicerCache1.xml"/><Relationship Id="rId15" Type="http://schemas.openxmlformats.org/officeDocument/2006/relationships/calcChain" Target="calcChain.xml"/><Relationship Id="rId4"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[Bevarage Sales.xlsx]Sheet1!PivotTable5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c:f>
              <c:strCache>
                <c:ptCount val="1"/>
                <c:pt idx="0">
                  <c:v>Total</c:v>
                </c:pt>
              </c:strCache>
            </c:strRef>
          </c:tx>
          <c:spPr>
            <a:solidFill>
              <a:schemeClr val="accent1"/>
            </a:solidFill>
            <a:ln>
              <a:noFill/>
            </a:ln>
            <a:effectLst/>
          </c:spPr>
          <c:invertIfNegative val="0"/>
          <c:cat>
            <c:strRef>
              <c:f>Sheet1!$A$8:$A$11</c:f>
              <c:strCache>
                <c:ptCount val="3"/>
                <c:pt idx="0">
                  <c:v>Aug</c:v>
                </c:pt>
                <c:pt idx="1">
                  <c:v>Sep</c:v>
                </c:pt>
                <c:pt idx="2">
                  <c:v>Oct</c:v>
                </c:pt>
              </c:strCache>
            </c:strRef>
          </c:cat>
          <c:val>
            <c:numRef>
              <c:f>Sheet1!$B$8:$B$11</c:f>
              <c:numCache>
                <c:formatCode>[$$-409]#,##0</c:formatCode>
                <c:ptCount val="3"/>
                <c:pt idx="0">
                  <c:v>6625</c:v>
                </c:pt>
                <c:pt idx="1">
                  <c:v>7250</c:v>
                </c:pt>
                <c:pt idx="2">
                  <c:v>6625</c:v>
                </c:pt>
              </c:numCache>
            </c:numRef>
          </c:val>
          <c:extLst>
            <c:ext xmlns:c16="http://schemas.microsoft.com/office/drawing/2014/chart" uri="{C3380CC4-5D6E-409C-BE32-E72D297353CC}">
              <c16:uniqueId val="{00000000-BABE-4311-B6ED-BE5D72457FC8}"/>
            </c:ext>
          </c:extLst>
        </c:ser>
        <c:dLbls>
          <c:showLegendKey val="0"/>
          <c:showVal val="0"/>
          <c:showCatName val="0"/>
          <c:showSerName val="0"/>
          <c:showPercent val="0"/>
          <c:showBubbleSize val="0"/>
        </c:dLbls>
        <c:gapWidth val="219"/>
        <c:overlap val="-27"/>
        <c:axId val="1442870928"/>
        <c:axId val="1549929040"/>
      </c:barChart>
      <c:catAx>
        <c:axId val="144287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929040"/>
        <c:crosses val="autoZero"/>
        <c:auto val="1"/>
        <c:lblAlgn val="ctr"/>
        <c:lblOffset val="100"/>
        <c:noMultiLvlLbl val="0"/>
      </c:catAx>
      <c:valAx>
        <c:axId val="1549929040"/>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87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[Bevarage Sales.xlsx]Sheet1!PivotTable5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40423239569399"/>
          <c:y val="0.22083929422985221"/>
          <c:w val="0.86569116859252337"/>
          <c:h val="0.72420931289168256"/>
        </c:manualLayout>
      </c:layout>
      <c:barChart>
        <c:barDir val="col"/>
        <c:grouping val="clustered"/>
        <c:varyColors val="0"/>
        <c:ser>
          <c:idx val="0"/>
          <c:order val="0"/>
          <c:tx>
            <c:strRef>
              <c:f>Sheet1!$B$7</c:f>
              <c:strCache>
                <c:ptCount val="1"/>
                <c:pt idx="0">
                  <c:v>Total</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Sheet1!$A$8:$A$11</c:f>
              <c:strCache>
                <c:ptCount val="3"/>
                <c:pt idx="0">
                  <c:v>Aug</c:v>
                </c:pt>
                <c:pt idx="1">
                  <c:v>Sep</c:v>
                </c:pt>
                <c:pt idx="2">
                  <c:v>Oct</c:v>
                </c:pt>
              </c:strCache>
            </c:strRef>
          </c:cat>
          <c:val>
            <c:numRef>
              <c:f>Sheet1!$B$8:$B$11</c:f>
              <c:numCache>
                <c:formatCode>[$$-409]#,##0</c:formatCode>
                <c:ptCount val="3"/>
                <c:pt idx="0">
                  <c:v>6625</c:v>
                </c:pt>
                <c:pt idx="1">
                  <c:v>7250</c:v>
                </c:pt>
                <c:pt idx="2">
                  <c:v>6625</c:v>
                </c:pt>
              </c:numCache>
            </c:numRef>
          </c:val>
          <c:extLst>
            <c:ext xmlns:c16="http://schemas.microsoft.com/office/drawing/2014/chart" uri="{C3380CC4-5D6E-409C-BE32-E72D297353CC}">
              <c16:uniqueId val="{00000000-F432-4D90-9EE3-5432B99B1157}"/>
            </c:ext>
          </c:extLst>
        </c:ser>
        <c:dLbls>
          <c:showLegendKey val="0"/>
          <c:showVal val="0"/>
          <c:showCatName val="0"/>
          <c:showSerName val="0"/>
          <c:showPercent val="0"/>
          <c:showBubbleSize val="0"/>
        </c:dLbls>
        <c:gapWidth val="100"/>
        <c:overlap val="-24"/>
        <c:axId val="1442870928"/>
        <c:axId val="1549929040"/>
      </c:barChart>
      <c:catAx>
        <c:axId val="1442870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9929040"/>
        <c:crosses val="autoZero"/>
        <c:auto val="1"/>
        <c:lblAlgn val="ctr"/>
        <c:lblOffset val="100"/>
        <c:noMultiLvlLbl val="0"/>
      </c:catAx>
      <c:valAx>
        <c:axId val="1549929040"/>
        <c:scaling>
          <c:orientation val="minMax"/>
        </c:scaling>
        <c:delete val="0"/>
        <c:axPos val="l"/>
        <c:majorGridlines>
          <c:spPr>
            <a:ln w="9525" cap="flat" cmpd="sng" algn="ctr">
              <a:solidFill>
                <a:schemeClr val="lt1">
                  <a:lumMod val="95000"/>
                  <a:alpha val="10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44287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88200743-534D-4E25-853D-9D749660997B}">
          <cx:dataId val="0"/>
          <cx:layoutPr>
            <cx:geography cultureLanguage="en-US" cultureRegion="IN" attribution="Powered by Bing">
              <cx:geoCache provider="{E9337A44-BEBE-4D9F-B70C-5C5E7DAFC167}">
                <cx:binary>1HpZc906kuZfcfh5eC9IcAE6ujpiwOUsOkeSZVm29cKQZRkAiYUEuP/6SR1XlZepqu6J6YcZhU0R
K4FEIvPLL/Xvz8u/PauXJ/dm0cr4f3te/vJWDEP3b3/+6Z/Fi37yf2j57Ky334Y/nq3+0377Jp9f
/vzqnmZp+J8RCuM/n8WTG16Wt//x7zAbf7En+/w0SGvejS9uvXvxoxr8v2j7h01vnr5qaQrpByef
h/Avb/MnJb9ZZ+TT2zcvZpDDer92L395+0u/t2/+/H22/+3LbxQsbhi/wlic/RElcZrSkKLLT/j2
jbKG/7U5CEP6RxpmURbGIb38/O3b108axv/X1nRZ0dPXr+7Fe9jW5fevY3/ZAzT9z7dvnu1ohlfp
cRDkX95+MHJ4+frm/fA0vPi3b6S3+fcOuX3dyIf3l53/+av8/+Pff6sAWfxW89MR/S64/6zpP1ni
z2f0y2b+T8+I/pEgnGQoSX89HEr/QCHBcYiS72eT/Xo4v4nsn6/nH5/Pb8N/2cL/m+fxixbBjTlb
MzyZ/8brEmd/IIyTkGbx9+uCfz2REMF1iZMwSnH861n8F5byj0/h7wN/2Rzs7f7/iyvyy6rhSHbu
yXx9c2+HJ/U3Af0zK/bfeFF/XwX6v/n2P1/X3y1t8TQ8lRcT/ZMN+detfzM+vw39V5b++4U+fP3L
2yhMUPSTWXmd5K8jv9vps/T+9V/Xyb9t/adxL09++MvbgJA/QhSHryYlC9OMpvTtm/nl0kRD0Os4
wWGUvH1jrBsE+I7kD7gEOMvSBL5OIwrmx9vx0oT+CDOagcuIYhqlWUL+7hpvrVq5NX8Xxl/Lb8yo
b600g4fdRCF5+6b73vF1mUlMEzBxrytLMaYxSmCz3fPTHThg6B/+D5nJPmk73x7UZOWezsPjGKfX
VA80j81SH0kYFTSYtp1eWrJvpDnwZW3zZBBo76IIs7hrGpatt63DwxWl2w2tB3tIg+5JLbbNeTi+
LLqmzPLNHlvdajbz+dtkI3Pya3ejssbmGW+3ypsGMdzkK193a+bGUgTTNW4+odVWbRTZYls8KZDL
1G4WsWID/uYitVVLwq/iWaur5Hbk61aizj/qns9sGfusWpsRF9vMxPjMBRb5QOL3qVmm3Mm4LTAX
bVFvqppRve31NOyWsWt3FDnBLJHBPg0tvWnaacm3wJiqETqnQa2u2yBpb5fEj3m8TX4nF9mxTaH1
GGr+HLiQHmM94PthwHI/9PVngRt5Te0krrOay2IIkSyypV5PTbbNpZsmxLTUh1jjWJbGd1HpmiAo
Pe0woxlH+3bxY+FkBovrvSgTLPakHlsmVzWco1afVzr4PGmn8+qV29u22+lazrdKbO9JmgUsatr2
PUFflskeJmGmF9c0+ebrz3M8olzTbcmDsB53a9OHRT8XvZRbNVufMbkQXbRp9GBqEhdRuN6HnVl3
1DuYyPasD9Yst/VUF00yXZF5Xm63DA60w2Ld2aW1h61f82QL1ImGPbMOJsYkwKW07gkLm196r4O4
TuxGrxZ5p2t1Req4PwZdQBiCCRvdJzlBtC3mWvpipY1luAvofnXtsaaR2xEMm0Q4PK4qFVcZ4bya
B/k8iaS5Gl4fSMx/fXgh25+Kl9ZLv0uXf1S8NNRxg3ZLEp8upSBNk1xPi81dM46W/faNy3zdpeXy
uumYVj1P735bRtyQwbJt/Nhjr48/VvFjKQloNauHHhc/6n70+/HZS92lGLc4LAmSgl1G/Gi4FHnD
J/u95af1fe8ZbA9JqgzjvF3ZTx1/ev2xiM13ZVAnXb5E2uaCWHS6PHwYDYXayJCn84pOM28nFk+a
FtPaDseEJm2F+XJv9Cltp/anR7DG7SmLFNQFvc25il1BX+uWOQ4rXO+yfv58GXOpHcm2MkyirZx4
fExm/9EhZcs+irgrcNP7/TqdRNCf5WJNKSioUoh0cKqHOThd3rDQpNxq5NgQLcOVypbjTOft4Jpo
LoceMdNazVC4T/WGT5QQfAJbD2+JjE5xbniEuwJilI+AMfHu0h4NUbrP/HSqs2C9MkECok4jXk3d
HJ84T+PT5W1QpmZ+Xe/oxKjHcMABKNYWNcmJm2DKawQy/FGXibHEI3LH5bXH6upnRwUpVIv3cp7T
q06b9ErMnWKhaG0Vv8p9WwS2RdMRdxKYGdpUdeNq1vlkyzdF0OnS6/JAqQq/FzERza6b208AxCwY
T/U0173eYU1bVtPVHLds3EeEJlc+gv8r6vda9GwIOa7q2Dy3dd0y3De6MijszjprH0w3pDvXz7ry
PTVstToq0Yhmhje7nLI0W05rI8iOanuvzbqc7OtjaSLPutDRMnntEbnbedrwlQZLf5wTcS1u5Ryn
RVAPIUOTTQ6LtAexGnFqXh/T0uCjb0WOliQsFQ4K4nHPTAYTTtK1LJWtPWPzmGKkTlu9Q3PMmfOJ
q2YTbKdgDbcTqt128o1uD1tXH8UGVZf6beY9QzFpqkuxedX8y9uXPj5iSuxpVYc5IKKSvAc71cMR
GDqPA2u76MbEaDp0g05zRFwVyknk0+TUqaawEr4FzX6KmEmG91PsWAt247QuW3hY9byP7ZB2RUJb
XJpuBuUPeLLrcPJwUSyHg6VKhdLMkVqd+9jq8+Ynz3y8uupSjAPvqzWuHZvQqs8DdbaYMzuywPk8
9TVnsuHvFNe3DiLv0makLmw7Tazlfshx06nD2K4+XwJP2Wh5eJMlemcxVh9lYNQe181NlIpwHyli
jkvSBC0TSWuPy7qZY/xaudbNnHM3T9U2d6jsB8wVa177zH6wx8vb98of5cvABlnx156/db8UIzie
iuLx5vLpLBoy1kmZ5pfGHwN+mvr7q9Hqg68jUdkfK7l87/L5TWtYnpvrLuep7POfFvFTf2d8mEfc
8JyjcFAs6L07Xh4kgEv7o9hGjTv+VndpHadY7OJYKEV2URBGuatRWhmeXeOxL4NVLaWtG7hw6Zfe
8C9DzfsC6f5LumWP4eKm89g0Q9FOUu2a7VMSo3IBuR7UksIFiludAxCMiqWJd3EUTntXt1nRLSmM
iGweDLEql012lVdqPegu/BhQd0gjwaTfingLCYtEyPMk6+6m1OyFWe+GcF5YPU+w50DcBF0Zjm1c
tAmWRWfDkeFJs4Cnc5lyHeYxsRKsxNYctEpOiayHvVLMZ7UtwvBIGz8DSCP9QQWyQPGUFn6A6W2a
sDTruzLh0afZNLYIRJNVOiu10+icRT3N+8HfhzFrTf1RTOPCwC8P+9TitZjjfinbjVw31lVtK+Zc
6OBRd3pio0xozhey70UbFT4JdWH9JgsyyfE0anC1YAgZQikvQhtOcOyHwJGRmcnTg4VnTrNN5omt
D+0gXiFKIsu6Xw5CYp5HUqgi6tM6x7yJAEjig0imlUHou5Rh7wNmt14x4oeF9XTpgaqaP6oQEFit
kiVvcfYugHNw0jf7OjOS6ZYjuCO+ZbMQIIRZPXWTP7Rrshu58KzFX2ViRaXR+zRcmoLH3XkNMNpF
2n9Kua+LtI6nUq4ta1dKj7XS7tC5VhUyCGgeTO19F2VLvmxNVw1b+si3iV8J5Hw1g3oCFktv12TU
J9O6R/OQjSotNtXt5sD6XKPxk0/rtqBL9mXOkCujpStaIN92XbowTP3GyGzmIpoDABUL32Wo7WH3
3WOEGlHQc0bm2y7r6rIeqTqEa5Rvc7uf5rbLVZPEORk+blv9Ika6z6zvi6zGOZJjeqAb3oPE8NkZ
vjB0FW6TOg+gjoOkqJhnCkGDWjjEHpappDvGFrkPwleCas4G+y2LXchZPaKrVUB382RNLQuP7N4l
Uy5WPZxok55QN4qzQWpHHUgQp0s+mLRlVE7FhB29wnI6xFG6sT7Ej8u2ru9S7JkTrTvLGXSJpPU+
o6FlyQAKSjp044LpvR6P2SRDRsHB5XZLHEtqCicVv9pk+oGKYCz7eEnypqkZqbHaSdUwIFEcQwmx
TDQ6KAwYnaLly6mdM8yalO5EAr8pqcKIfwj77CFuHFypmu8nh/B+nKO9GFN5zGyQJyY789X0BUVH
Fw2qtKG9yVZYYzLtvUk4C0kcV5o3437E8z5syxHXgLJVTAqM9lNTrw80GT6kWD4taaDYolpe6DTC
OzVe9zhOWTCAWUlkCwiECF6kqQqKdU2yEgX0w+LxQ9P6oZg6RUvu+nbXsTZtQLabcTmgsF1iMM5r
DTGg5zy+atqbNGxT1gtBconMlncmyJd4shAcNXAt+ad6VOgw++XT3Nu+JPNwLWRGTuPSfSaDuUkQ
QeWgBlGE8xDt04UGT4twqgKalNVbExV6hXU3ncd50mtZajrnuhGoSnj7kKgsKCNhZR51IsgjCvIZ
17VccRPsqHKyQkh0hSQ8Kk3tz68QR/E5TxOldiZTA7ODT48yFbnlXOULWrdi7ILzlhSyBrPfBlMV
DjYohpnf1SklV3acyk5loI9BSvJpTVABxLJlhpPbAJC8WbI2X54IN4alAaH7BGxI0EQSgBQVAHkB
ypuoO3a1oweCvkV1Vu9lpl2xcm5Y3Paw97G5CadBQRAOoo3CnfFKV2vWmSKA02iSmedYdl95cmqG
LwRbxeIlbQsjl0eIWBeWTWGTmw1sFRE2fIV29X7rqMzj2oIG4+nssiaPGu2LIE5hVo/wORw1C2k6
HQa6ITa3853Yss9mckkuY0KYfrV4fuL2OPTNp9C4oVS1OhLATxvvW8DfsSiDeNBg2FVeU4LLxJGs
moL4Kx+PZKvr9x6EzvitTk19Va+csJXH3wRQGCwa5LjHzZjPIj2CpZoFo5+xcwenBITpQfwYBa45
rmEJAbIA09x/dgacUjwM3zrJx1yDoBnY1agQr+GoiOazCMQEJkfeu2yAyELrWzzNDZNIP9cheECK
EQudGVmf6GY/mym3hJRZk7zjNDjgFhexmt1uncbC0lCycXUm1z5uWGjQNWjBCRN9gyS5M3N75uiO
z+MZFYvqDQsEZ9wNV0aBOUHxZx6phzmBY0jDhtFFFo3iD8k2pTuTztNuMncdRJ59UktAm50tOulz
3pKqCcM4n7O6KVeTPsZ6HHI70X0T+pFR8Rw11hZjPA857eVVnfUmR57KYrJ53+J8HtNb76d8DLBg
riEZi9ewq247YnFJ+vS9Iehda+D6BULMRWv8V2X4fpYq3g1L8pxuAt3FwQvR0370nN4tfSLZBtFQ
uiQ73If7Lpk+uQaABVlv54gD8tf8yYygXkHbT0wLDhB5y+3QsaiLKxD7xNbI6WLr5Mvcx5/TAXgT
MCJL3nR1W24NdK/rK2WB11I8gkMMsj0lQc3AMZoincDsdol9GjRZcpuOMreN+JzJ5AkbWTO8ALEV
YXMvDJA2/EOnt69i69qyjdexGlPyaUu7cG9FsK+j7cZaOFfBw5xD2JDLZHkcjG6ZJmuz9wPQCMud
7Ic85OY5NVvhmh3pO5g12K/IPA590BbJEIBNnOxRNu56Io08eDFthW7jjPXxul1PtZMMtfbRAEdj
UHu3zuYxSLpmL4euWKfV7YbVJcDE8Q+k0Wt+gVxRSzSLHTjosIHoVL3GvltC+0pScsx6votDUpk5
OWM6oZ3qA1vRZKr6NO0rymVF2xrsB3I5ta0snd8+WrN1bEohBFqQz9XQ0ZuVrMyrBF9NWbuXuE3z
eKY16x3ddstU08K7+paq5WadvyV4cNWiA5PPQxtXZOubUmvxcRx5XMQufm9G9LAKh3dEQAjfjOdQ
WXzF8THBaD48tu1WM5o6ELOLE8CgV9Eym6slSjRb4/4TzcCp6iR7CQb7wiMwm3UaUdYJGebC26YU
OrKVqq8tjeebVQPVEdA6T20M0acg8hCTQ9wRsie8BRhBmo0B4B1O7l3jN1RI2YSFIna7Hbf4euhn
z7KerIXttvSq78SHPUb2sUtLvil8CObmVsY8LJGmS67da8ieJTsLVAfTo+py8JM14Ot6H2Uxv5kx
Ltpuyr126Xs5xt8ijSa2SJ6AYVsXBqZ4ymmD/AlwnW3DLwJA01gvbdllLqmaPiNMQVBaMRkv23nk
mPVw+48y9sA7wNbXZtnNY/axrSmg60hPxbh5wNP4FKq20CRJjnZzS2n0LA8kxGcU8A/G9pglG3HM
USWKLNWfg2R9P0xegqftUZlQ9xnI8PSQ+rwZqriNnkdgZook2uRhwNHDvPZXbltpETpM8gTdKEig
sjU04HXHK9qM4BQDfh54dz35ac2zwAGwTmxc4q4/RSTZj01tGd9osS4pZ7NdR5a0DehhfztF4g7R
WBekicBdLcM94qc0NNMx9tuY+2UrdRSC9KMgyTM6ooJrCsHLQkAmdGFAlX70tS/DYX49Cohw6iS9
zjwwgXPX3KQaZcAC+7zlyS1Q71eJHs6hgOUAqDqDnGKW1TeRiKMqHcjHdfFJsVj/0NH5ru3ihx6P
gHgHOhUmaO9UOHZMdGtSqjKUc83Eo5rFlMtMTUXb9Dub0hqojd26zHeyqcm+C8QZkT672sYmLVgX
6+boyW5towphbw5jFs0VDiGOSV1y6MOpuR5Hc638spSv1qLrVojmcI33Hlh+Uc1T9InyvsnrWYuy
w9H1YtDCJtFigNKclDSIvnZpkF1BEMTiGsj/zgFK3hKb6+7gFpguE91V0ELqQNddynhCHybgrj+m
YuiOCyZbPoL7AWr9K1bvx75dgZLnZDeQ9k5GnSxXl5FSg3MoOv6iu3E+9XycmRnzsemWAmU6KUlH
IPhySpZzaAycotGVNXK/aHCKaSMBFb1SWMOeAE9eQtST5i1g4ljHCetTOpTjYve1B3IhBdNR91Ob
TyKaALrc8Cw+tw2ZKtDk5FAv833UTLeOeJLXa9Dkigb3GeW+SJGFYNofLNeAXUdAR8NhbvR+E+sV
sWJgU1xrcK3RaVNpxgIfj/nqXQgRdJQAzAeKlJMt20FYeYgH/q1Gk9pLkxVgySXDZkwZygBuxBs9
9uPmWJyCDZ7AF5Z0bJe8p8MGhMxw33gfHb2AoEc3UXilJ3eAXAOkKVAAcWEWYDaMVb8292GKDbjw
4W7JJC/5NM/MjylwcaHuGKx1yogpfA3ufcyO0+hNlckVQLAhnClQqBB3+ywyPeM0WctMxrpc5w5c
YNf0+ZrU+US3KB/BW/ZKIUbC5CVDkbzqZv5ZNnsytBScXdxUYkweB2XBfqgJQox6YzLLnlbeqZyo
EXBwNu9Ht15T4Jtz7ps4X20DHkvRHCQGoQ1O2brN+2lJ711tgiIcM5V3A4qqBEx/h/RnzheAKoY8
8NqNIGMDbA0N+hyPEDwjEx3bset33It3XbgdAL9B8gihPt/6RwyUdegfnOp7Fo/enjcZrHBEn9pV
QDTrgi8OSIoQLfjkw74vISLJOl4R3Wd3gUpauC3JcTBLBzTgWgMNEb/QjT+sftCFFksL6aRIsgjP
T7bzuhKoedj6a94M/OyEsbdStX21ATYvjXswGFgDuwGRkwWqGuK+ShQC/7GYkLW6IUW/oXo3zfoe
83oslwFgaYTMR4+BA96WqNza7SuEglsSodJA0qhb1TsBJwYcdwN+/hbPAKEHBBzEsgg20vRd3Dff
2iW+mfR074I5K7MUUh7h0G0F3MoGAq6pxE++XvQu6NMAeFUISDecujxe5b2CyOwQxvRu3KKjyZad
JNHZobrZQf6vAyQPsap8ANJIV5CcfABW1LI4Hu6G10sKfGSxQryYGxUf54HLqzlj7Zdtcq+qFksW
ziuk6XBNK6lU3oyBzEcR75Zg2xMcjWwIsrWiA2gmhZTqDmVzNTfxw5zyBDTUQ1Qmtm/bjH05BDFc
fILy/rnm0w6L+T2ZZjby5WuyjctOrMHRkf5TvfCxNLajucAU+KuaftNjtlRdnzxuWIV7cJsG8I1f
c8iy3IBaDKVeTcwINh2Tmovcv3pHsga3r397wmj/RXl+cqS7xxOSlaz9wsYuBCq6fYdQfD+rBdTL
ew2cffaxj1pIQsZmZTosM8QhBt6+hLENy6V3V8LREBAbhIrcxRGrkSlVnDanVYwsCxeIdGZ704GK
wL2mWa5mLoA9Vp8cxl0puhDn4Gw9CyNgbYFjCfLeULrXY4cY0vWRZ+sBuwygNSoaHn9NguzeqfFG
BVHCbLs8GdIZFq6kL1OcZ83gz0BPFgH3ah/o95P/0vRivuoxftSDKbsFcq+hHAXDyKNDunwFjNm8
z1LINibjdLURexgnByxgRyEon8tJNGWbJBC0yRHgM7BgbFCTf82KvmzTxjL4A5LrKANE3nsPzIu5
jSgknkUcrIVwMywNLHZHJnJNsQ33SQPbVwh/bfloqtCpr0MLKXDRj3WRJSkkGccaElcAL1kGxpMt
wTgxBQatCIYAeEluCrdZXbUbP6N0dQfrAB+GM9l1hO/gArGwmccjVVIeAmEqImO5b5UE1ejXD+vg
6xzy9apaHTkMsm+O8dQUVMeQg7Kk34kRVmyTLWGTCeUpDs6+mSCr4vRN3PjTaoA8dFlrdxlQx0c8
Afvi8Udbz0m5mATyD6m7lgBfEwXp8TGI8yGYbwMZZnu4McAaDO07OjbgM2fnynEexsLroOqbcGYx
psPOhvR2UOhzmqApD4WtpsnSE04/KElXpvxreNSQhRk0FmCfdhqZJ4iszhs6RFtAbuaeXi9rVwMt
GDwOHXBhEzAFu5VonGPlz0EqeL7Qpi/XJJ0qK1DIEnM9ma9y7SRL5kPkwW96TPNsGiNwJ/GzTEdd
CPseq9t5XBGQ5AHg2ZoPZRdkWRmYuM77ZDV5ACxDENwRvJ99DHFo6BWAQF0ACQS8ObolwJbuTEAN
KNQMoF7hs4zT+yxzu4QM486tyhXdtGV5LxXajwK4geWU1kB3TmNiC9yF7wxZr5JGraxbsukg1XKO
SG+KLgbqMZE2R6gDNnoCiL7IEkvzbmujJ8hNRSw7RHZdKu1iC3GoBBZ6ThSQBF+coPwObPO3TNRA
olBI9DdNNFUKAqXShQdJMnUrNfyVZBixduDmZEZ+9HWgD+HWun2Ep1vI/HvI4hjNmiYE1FCnQOQo
IKqnvoW7aOgZLdNH0YPQtqEFAbcjKadhSYFJFw+ARHARgVJHCOWiV/KweaBU1+CxznxV+3j6lK3p
LkDTfCt9rPI4HYJqRXbNl4nLvHbZuLNEbMc54EAjTHzcgRcH+tMvTxloAiQk9gMSE+iHh793iBXP
0+iU4DlkfLUfxtc80RD05jh6aY6JniHx+KN8eXOvzT/qLkMID0jLLmMu5cvbb30kZLHzLZEIrgLM
YKJJbrneGlUFJHr/0zTfv/oPpyQKG4ZWHxXfO12+A94QktA/Pv59ZNaYq8HODaC0GWLKut5PLeEA
eF+3+GN93+cxQ3hCFNHqp2mdG68gZpK732e+lL93vOzEk+RJzPVUXqYWQD2BKP7+lR+fugjuUhTa
iDwz9Zpfij8kipLQ7CQOr6QLPvwvyr6sO1Jc2foXcRYCIcHLfSDn2UO5yuUXVg19QGIQM4Jf/22U
bqft7tv93bW61YpQgNNOkGLYOzrqPSQbAuQqhSxfMqe2lonN1BLgmhrJuz4J+8xC5NLjxNSOg0gy
xaHrELLMewTF8Jnvz8xl9tLXTrCTrtwwm5Jl3CITNk7dU4YdTrbOkpL4F0L+OEyUrEIcscNKshHb
fJ6FQ4DyvdOGVtTJpR4bePNF8RR01XZ0gWfx5EPW/+yzwgbAJG8XXpeebXsumYw8DUeLF6EfH0kx
HvpK/ppLGPVozb5CeSrd6UfaFFnYVd5xcOgmAJYkhIvBvbVVWGc319jvJ4LzScbDsulbuUCCIhzy
6M52saFKDoSA6wk89UMc+lPJF3hhiym4sBhbZNF3i0l5h0oG+7pK8pVwabsQbNOhFh8WWXLSYuoX
jOUodOfOYWjzn1ONP69Cicst+Sq2dYGMYfPUFk4dxinKNRwPbehmeoeDbWuV/gaJNBImbPzhIpc3
DtYzcDrWInb0EdCchYucbdj7drbwRL0p02ZYJYm79prxO2A5iBzadeQ3MQBeck11E63EUKNkTsuv
ecZ+q8HVy74afw88bxEgUmzcrupDGeMMJF2br/rpOYmdLyqDe1tiJ1v2fZku1bfORhZUT0nIyMpx
bLGoLeFth7SLVgWRQejXKKBLMZXAHfmbyi5xv/QQRYIs6xGZAeoW2aJrsZv2GcKNjhOyawcahJPV
PVeDY4ecpl+GCH4FK+UCxZ7vU+aESKRxlKPqn+My7rKfIw61lQWIx7otrJAINhx57SwF9R4rpDgr
Xcdrh6Mqn0/FGdvYKtAAL3itZS1k7uHDV8HenqL7sok81MgmtdIN+zq4aqH9gi0KK6vW7bjGKspM
QT2FQacu7RR8baZy76Xtj1yLu2lE1ZIm3Xdbd2zlkYwCy8P52mCeWMmb8B368G8hfX8B9DHHc13q
UxeuEnB9HwF9SUTHTHRITo0jii55bwV7nqKyIEh2l9lAdwgaffHKyl1ZeeGgPpNEaz9GVjjvFFlY
7q6pnQ1qKGTRxXF3ILkV3FM9hjrh+SXFg6B484itIP6XD04AFf2ERGQOs/E4uL7nMuT9P37wSRQ1
G5Gj3aEQnO4s5gGugXReqDkqZ51skRqUPmr6WXLxZCL2oxuof/sMM9rxIxqSIf+Bf2copA8v7+Nn
EJWQTCe52AGsMV7KzNmlRCY7eH5kEUzc2qps8NcRogOrgsvQ2Xt2mZKi/P7PX6IL7OdfPgflNKDE
sX3C2IzafIfKTNU40jrl8a4ro3Gd+DXddS3K8zY2waGRz/0Uq43K2Bfix9XJT4neCiRb+pLuyqix
Tn3QVkc49GFd+MMpBmAG51WGE50kw4rG2KaBCCWniMeHiHp7vx2aU2k1zqLkqIfXFmrSRRaplRLk
B/P7fqtVtUkDxY9mEPOszabnf/61nb/++bkTAHbPOfFtn/N5/d2v3dmtn7R9Eu8YcfLF0JRqJYN0
XJGYr0vPWSR0qo99NSC27Ket55S7XBeo72cT3HZ9LPK43+b2QLfEy/tdRBMR9nEShHUZ9ZtsSpxt
5wyPXaTctfnkr4Dk19fuiqz9pcqxFnHyyjt5E//ni8rxj2FB3JQzbeUmnf7ku/yj1eYPNWOLm89G
86d5uxc+zOunmyHJH4S/4KP/FwT0lT7zvyx+gEd/YCh8gDlToPHfeDHzJ/kAjv5EdHgHq56vewVH
M/afAPC4gAdANBO8dH9io8GO+Q9eAcCluTejoGfU9CtCmpP/uB7lAC07ACDjild4NPH/E7gOaAQB
AbMmAL3m/wKPdgk+1bv3kGL/xAsYMOI6nAWAEn56DzMi64IMqfdH5aqTV9juk64yZ1kmU7AhPXOe
gDFBbDrVAQrVWLV9i1xXnbpwr6tZlr6u/t215lbG+O+uJcEPEatkGfdldTCDn2VVGd7kQCNhzufh
k07GU/mnodUcGeLFbTy/P7chK4P3IlJ41kGl26AK3G9Iv+WI9oJ4Yc1iNRY2QsWEbxxW0W8Ob3+j
iDdcYj0BcpjgUKglIuFhfMHRsoA3G3zrY732Atm2EVKXE11m0RQdxrFCpW2esTKIDkUUszq8yWlE
3H3fS8BU7HhFeTSGbQ33a+kPEznojPBqTahPgDKGnLDuYqnI/lmmyCiOyIsc5ZSoI950dUwijRSH
XSJd+HHBiGZgolbHtEytBmkrTMttEA8p0Ii4Uaa1tYoTLVdxPPZr7c44oqbu13EZ+edknk0aMX4d
4PQvyUY1bvM1sCsLQbNKN6mVqFCXvTr384A4FQOvxtAriyFsUdxHcp/mLF+WVRwgOd2eSdxO57i0
6CNKls3K6aN4Xevae0RBE3t42TxVeR4BBGx7/UOaymav4cMzr3no7KyFG57220LAGzU6M8zvCmAq
Mt4ZkU1O/PBPF5kbZQB/uLVSu0G7QHd7ohsPOJHfD0Y3I4beLRhdT8un1+/cd8+j7LeUDNmldkXy
GAHOumkoI4uasuRRNyMJe+A0loB5tJsqbd0DIU63L/nQb31SibOnJVsV/qQeHO0DjWGlybc0g0s/
6KA/lEVlL5Wj4c3jSPxqZtnbrBkscdXdZtx1nK3MErYiQGosCC+8TZBEXbIwMsrx3gYFH0BlyNgt
+wnAVqsZkkeu02I71X21jbXtP5RND/yklcvfiZ5hwkn+0kYjWSLRJE5e60TH2AUULmqR71Udigw5
UhQI523bC/HQqzX8CnVOxkSdbV6rM8gO6lzxwQt1UJdrs1D7Ixx7s2wlrReiBvyLd/pURdkLUBRD
siiDytrPYlH0gJAqPll7t1MveD3xC72JdUHr+2baEXfKD5PXAgRLU0oOspihOsh4tSt3mOsJs/K6
Lhvyk5V5skVxRaxQt2aLrkeuZ+NZv6w216cUycFzrpF/lzybvvYZMnF2JWJ/DrYAfyReidS4l453
KAXp61DQJa4Q7zXA34WqqqdNRGGqM+DPqDNuMh6LexUpJ3TGOv8lhnirZae/eU195gXckHn3MAN2
vejgzfuIEXOzmdxkfIGXaIak8JrIY9uT/JTUlC9x3EzPcWQfWeOw34mYHimyAt9yPxhWthfJI+qa
+UkgZ3w17YvpKGmuvr07Cl9dhvfkG0LAaftwuiCeB4vHYzSYeaKOPZ8+79wdTnJkP1ni/5Eyke1E
kMosdAJRgvbAgHkBWBRQ0nn6Wf5s+k7+y/Tztc04pUB8arqi7mQ/dVX8gJSZvuQoVz+pAVgr5Joj
NaK0OH/NZiAMBWxkmdJjAVSwUaEyDlS5mfrzFdqqo5Wxu132dsVNjzovKs3min//GVVRn6piKB5H
H5F506vhXjh1fYxYAswGa8sfoBbsYyBdv+aBNZfjUbeKkUv/0R9aEac/mlw1a9CJ/S3L0uarhTxZ
DjjTMLWPOp6KO4u13kOedEDB8e559LwEaBlGV4S33XPRV3mY101yAQ4p3tYxJwtSE9T36jF56SPk
+HMAOo89EoGPeVrd8Vnf+DpBCX+KdpXwim8TuDVG3wWI6sdWIrbK0+SFtJdh1Pw5Ggtr23c1XRl1
3NNdK0vxFAd+e2jpBHbSEIsX15HLf3n6/I/ONmUB5y52POr6LjwcPIofn75Jun7DbCZ+S5K6Kcp0
1p200+mF2hNbDKMDn6GMXFRufBzlanyxs4AtrLhtjlMzug9JbKGCjVI2GZRcjlmUHmvXTo85cKXX
mdFZfn6XFlO8/aQ3tgiJdRMau9uyZNVd7db4i//N7YzObsBRSLp77lHE5B2Kwnabe8e09oEPUVP8
3DJ54fPL7UXeXcWo/c2YovL+atpPzjtTxTP+W1nunSxz8o1Fo1qRkiTLOmmBMAuRSp7K4s7vhh1e
ybmEJGMgIuQaOEjgPuIueZ19XP1sZ2mxRtYFV3y0U35D9k7dAedaBDORYHo/BCVB5ozVu0/6m20a
lfbRiMxTxxZku61IR6Aebia3a43OU8XFQWFpay41i0b/+bI8sB+s1BkAUkjXYMmNX3B4ygXxSf3M
xlaEovWHn3HZnqY0TuJQIp0shIWKfo68UwusxwMReb2wvOKJSA1qQGI7T2/SFMTukxDVk9PngB/O
0rxmJAcn1c3y/+u6af4Jb3e5/bwYP8FIb2u3nzev3aS3T+YBQ7dLS9GFkojk5JdIZWsPFMQc0JuT
0ZnZbUjNAhhLCwCwX+3+zjjRyAP/85vMwQZ9f4wgdprTPYhPGCqpc9Dz8UXWibAcVKms30Laj+1U
+/c+l/LUpNEMXMcbDZfgV1e4/j1cH3Gq3vQ+9M2bvp/EsFCVMxp7oAKCd/ZG78b8Vxb9EHXwECD6
B2vEz8kxentqr7NZZ09NtZKCUSAGkbQIzTNmls1gnjYzM4Y4HWkI4jfuaJTXm/skKhYV4IBLS8Ep
rrK0RE41KA5I3HmPuQK8PbHBNjCiXfjZfUvkVVKzhRvFKLnqXB0EirMt0ATR6B0y8AUugzOUi1ak
+a/KSxYyYvolh5u8ulkw73fk7ZveZzvuuihBEAYn6yaX7r94Aya1pAxjdybi0vlbnINdx5kpvyAr
fvoWy25UwGS7/m8rzohnhR6pnJUJDBUBmtqxvhghTbeDV1pfSsHUoxh/9Dk/RI2MT4zV8ArfxBII
EvxqA1Cv82ogeH0fxOPSxnnjTZVzdFF62TaljeLLPHNnnZkZ3W1VlZG1udmZ2SCGB1JM4jjwADEI
dfS6rermglLo62AWVBfouTz6qjMmEw7ZhVkovbm0Xc/XkVlpbmOsjSHyPkH4z28K++ubwhEcUh+w
bM93ENN/fFNirxeWDVrcb69o40UjBDl2bwNrBJ5UI7cthXdYxiu3Fc3+pqoKfDGZ6N3VJDx6tkRK
zylKi9JNmhPQnvTszIPRCwlSTTAi0fxpwaxqoAfa2hGrtgusdqcmoLrOtkIFWDj5c6UF2XnKay6N
7pqLO89mvaIoi1xtU0nTC+3SQw8A8tPkqOCOc3Goh9J9ctPRv5vXKtt/t9bMEqXDF4XncqUcq9o1
gK0dzEwO4+sse5vdVm+zeODykDpNvfnn74aYxPTHF8DnPqPMA40X6SA654ffecMJap6ZHO36d9oW
U0NXvAzWNYAXp8yv7kpL9zsjXVWcACcEIDUy/a4fLLKrPFubdZmKcT/wejcWvnVyc9BvNmOg3t3G
LBhbwRy6RKEO6P+ylgupJuu75xQPqpzJIUiQjC3Hf2P3TgPu9AIqWAyQXmE/2oDUAAxiRaeqtOXO
EUW181ninlIcmisyyPrRzQsQ2pskfpnvmKSAbOCONIpT1KaTekMt8Lvbocp/gRu0qfQwPos+j1aT
xYc9yVh0Zyyymg3nTIJo35rHdX48NVDpR26e2aEay9AD32vdva3cDJXTZUDV9cWiANTlPtDgwlQ6
eaRVkDw6Q4eKSOA3a6N7s2g1qsVERw/VHD96yHGvHdRnls0sGp3IeL6uAvh+3ESc8ZtcIFK7N4ZG
ZwVSAiEgm3uzcLtXbgLXwqHAt1jtnlYJ2IB+cQbqBvHwPOMgFp9Lr/AOpIpXn/TGwizOVxrT20Xe
fGU9X/l2W2Nh9MbMEfp6W6P6dPnH2zaB+pcz2593mg8Pu+cwCoyszzyGLd/9tNu3TNhyBGftVzoW
YMBxYKS7qUKEbiNMZ8TPD0YEOh+oiFpOSzUhEAzN8idD6SecL67mxkjP9zCWN3NzSyOaW/qld8kc
oK6EbMezoG6J6lkEzk55MBqAosYzCn5Q81JG63gA7jPDoY4i73yFWUfWFrginqWbiYjxfF1+vQtB
Fimsa6AzVbwqQZ0DAtLq6iORqsqXZmqGxsqiQx6vjIDMfX18Z3wzA9wLCDbbDw5WtkIvDtzOqK7T
qBM4gLgbAaAAIGFTFOO6hM+Oz96rk9GZwUNmAYyN2cYf+LG0AdoBEDV51d0MkwB1PXMHowtKL9j/
y3ZHPwX/aDoU2BThF+J/7FCu/2m7i4NJekHZWj/TJl21yF24IOH6FfiGnV6aM+J2lvh9oM/+i1GI
ooSpOVPG3K2W6TS92huduXISkz73v7CTzHedT6nrvT7e//pDheT/5fhKU5039/k89PwhsWl1d/UZ
ZscBIfhNE/t5elfKIwUoR+N7uU/bzHtEj5B42VBFN3EUeI/FxOSBVU4FmApWNdHe43wBjbAPGBUy
rrhgmAAlaoqN8W2sIO2WeGfU1ohxXnVLJyNqa8/J9CT6c9Vk3m+rJvNuVu3Z+NO1JLWLJ5UPOUjc
+r/R6OR3iZ0U18GK+9+gapCdUZnFzs/6nXTq/+akKVAxdaalDhwXv0muim4t3XjZz56j7Jt0MTqj
d6lGuzvwxgNNFQzql4ZbACYl7jM4i8sYBPBNpLtkicMleewrN3kkqV4FcWtdjEqjOwEc2RIERE/i
jANDbxW0QKQlFhD83tx/pKKBf0EVNLiUXgxSHpuy3W1BpwE9Vda0MGY3vblJ14JjdFtArnAKXduC
syEiOh36ukJ2A8QrIkt1Z1vsVzty/Tz2CnBf4o0bBkw4GHXqwjofIPUk+ZeNkKOG82EjRFbMptSm
HuEo27jsUw6sGyK/tqtJ/9Q1Mv3ouKAt0NhAezzBT7tXHmDjC97S/7p9EhwmafePSNs225Tnw8KI
ZujLLyDLVA9GcASeG8p5tDZiQgrvFEvv3khdVPSPvYj+m2ZVd3B6qzwjt0qvea5xtFZqGCx0gkDq
65qryvwgWSd9li5udq7JYgWAM1SBt7SyvXHC8gCeclpm9tL4XeqjGIxBvmx5uUbZCxSaTD2a5L4Z
yjS/i/u6PBspwlcAXD8HsNdUA2TNbvaKjO6ih4O6p1K7SzPLmfa/VGONVhvI0xg9HVO6D9rI/9L6
5We9O9hwh6SoFwOx4+jfPDn0IPr8nTJO0TgB7ETqUuQ3P3pyfuU07dgw9bMZB39ZRFG9a/PuLMG6
A46gSPQpVrU+mZkCA2zH6uaMeK7x9sZ4FvMhkiPQLw+ZnfFToES+LYMgAe5ryE9cTmzFi1w/4mRB
eVeI/AfP9QEw7gYOVuaDj5g6v/k4AmhjAxSKnOAJSfwCGS5/RF0JHgmg0qAYsmws7gpAhQC833R5
5IRJ76TiDwds0GUxot3PNB89t4Elojn683DT9cD22gT4JVS3ySqAe9c+qJ7tiqje5o52v7kSrO2x
pN7Oyyz3W8v8Y+QE5UOXjcODbKMDtsD0a8kvnE/pER8FbVDeBn+qxyaUfXtQDRDGZqEOelSInNje
XMNmFJ6+ZMCpbG6BtonNb2I0R+km7n6zNSpjgW5Nq8jr211TxuPhNkx9OR7yLN/mOaiyrhuXVXhb
vco8QcGKRdPOkwO9TGxYdkVendxZMqoWp87BbvXJSNhjXvW9At55lPawuOmMCWo4L6Qbm82AHG/9
U7rAMQ8AKO7cAgDzDCSV77lbgALOxHhQY158I7W86lUUqd2YSLlCZi757irgxXJgTS4UDVLuCW2f
2KwH9APVSsB9gAHlBYpIY4IWUeDvE+DE9ACSoqvEU6vWJvFEG2IEkz+iiZ/MK0bIZrO4f2cGGhzw
Xsnqn70F1/4ICEHXsHlv5Gj45Ttzu8LPgBDtDkUZFJP7M0/wvqCJnn80g+VPEnQO8IpvOpq0Yx86
SIRfbQrwL45487y3q4ztJ9HYe/ZYhBlgFGtetY+JNY172QdIjM4DmMcLSuGJ3FRMNHY4Vk6xrRxF
r2aJy9I1s0GRMTp3SMnSq0AjtAPwJ0sN2CfRVfAFbAEbQPESFd1ZLCdab1MAQBB2QEQXF9QDVdmG
Rux8j1x6m56MlCaT+hJ71wuNJmf9NpKS38WB+CXtvDjkDEnnjuooNCWwcQ5APulAeoAz8tHuprM8
VK6vtbZP13XuDP0dnBR4tPh7h6ZmX5u+t1Zkpqg5YxwB9w4EHNgf9nd7inc26djvj6Ypx+lDZ1Ov
6vul0HrY+HXCUXlBjzB/Hiob6VywyRcJIE9nwKFyOzSrRh58fUawR9GXwgG9xuiCHo1xaitFpxZ0
wlm9u66yHL7JfOAAQJzPLu7Uvkw8sL9KBjcNncoy9OCCWJcD3fAURFYjNg44Va4/RJurcRYlCyfr
64MRY6t65l7SAe1Yk69J2ix81/ujizoUEz3Xexy9SpxKRp7NKWZUqM0dEN+KC1cBP8YpfaCjQp3T
BGQkBwm8JMgl3SK1W1hmVtHvA5iCObS7LViRrXaaCH8fTBF2n7Yb5b4SdJdoGxhox0fJfWwO7jzE
edmgYIjZpNCWrCkDEPz+VJmZMTMWRjSD3fIG4ETSbFB1FzP8ET1aIu6ulBLimSk1hmIap1M6xNHX
YLwkaOvwbEdedJiiolgY0QGwH3RIO98ZUbXFAbD+6EHW8nvUsB8pGfkyZpHeB4nKn9okO9RZP74Y
vZj1DrX/Vs+RU98Ly51CUw7VLEhXRjQ1UVMNNQu3sulN103tFnyQnWHjR/YM8ndSG0VvkPNvQ/Am
RjaYs14FGL9ZjZH7GK/WdeVIUKN2EYCFJzmj+mNNi5U7uf5JIwwP42GoviNxMC1EwqJDj8zkUwmm
BdGi+k5Ti26kk7Vr8GbL75VDTwIn+6NPk+B6+TSbfbo87yygTKGHq0RXnpBHUfnWO/iDq8Bskjl3
9wb+AE+AXJqJ4HsAaGIsOODCE7xEv4vTC++ehI5AikVUjuAAxcalFla96iUKWEbngUd/cTiwx2iL
9M6s8J5TsAzQAAD96O7p+DAhuQeKVAAqWuq4Yu2BZvZoB1U0L1Yz9iHq2eWfTwhiGjW+zyg4COEB
kWIg3nkMTdQ+5TY5aNJVX/TlS4mWBIsc/tfB7oGpDF2BzgnokTXPWeR5YF6X9sJJGAUqeF66Gpil
61B75UaCkQ8SUlJt+rzIronochZ9PJsrE3JFipUbZTWgp85QKNYDI2hWZZ+r+wCvqsEvGDyDmXVN
9wR+gNjd9DcoxPDnorE3mIibWWAPT3JqHsAaA7M5FU+p1Cve59MzGDR4pwRaobhxPT6je5sOA+R4
z2kwXM2sifenXFvOwjg88C7sdeSBhH+rQtw8oU8VjZvxJ3fqk3i7M84pca1i3G7q6P7YutK/BLoF
Wxh1yVwM98RKh2+09qoVlRkazVhpcLTiER0tLJk/g7J3Fg0S/J1JEBdxi3YgOEtDUrbVhXrwfYGD
3uPUHp/dxsu3zVijXjCLxswBlAkI0B4comiskNbW+d3tWY7H/Kkvtb2/PswuK/XWzRHjGhMztPOD
nzBQMgZl72/6m6255/WlQZu76/2kGgUobkm9QJCaPiATTZagOQerMgBU3wxOLl7Q1Ww8GCkaiH8X
pc9GMNckPHJ2bhsAFT9f83f30UVq/4uL5c2owQ+RqAMwYYCsDEBG7pyW+xS1pDpt8ihR5UubOPke
ebnklNEgPulmzBcpgo+l13hFszTKv1s2C23pfW8aWh5MoNkGl47F/YMR0rpulk7kJxsjWrojJzvS
D9cgN03tPyrF42Nfg8Q+Eg+0Aq29YSmDLl66FTp0DADHbyvZfRMIfYDNRT+ddgLdwKMD4cgfut/8
gsq90V0bl44WanFRtTHSNNJuxtoB2zT0JXZApRoaFuD334OwszIfKneQebBTlqAtBmLtSHXJPQrZ
6HkQz8BZxM41zVDAATJ7Z8QKIPT9MCd6jEhcANyrVAybjE7FsaR62cJbOrNyRNawAlEGcEF7WMWd
1aJlZFewpVlqLPslKH26HQNQZOI4TrZqLPplrDV5SNBPcTkhufOAtpT9Us8zOetUBDqpZdx2nqLn
qkMFSulZcuclDsom89DM9SWjR9B3Z6RJ2CvUsYODz1J+N1n9d7N1NOhQu+5LK9+QeogPXSvZLimi
+zbTzclA1lqnSHdJgCaKbN7SzWDl0X2a8uZkpJuFgbyZq97uYSwE2ueGLt748LYvms3OIU1yaqPf
n9RG5GhccEKqygi3LdPsj2Yt6n7fNkszq+ipb/yanefDqvRlenRRq9sjbgQYBv18TjYBdzH2M418
XyLwR/XkV7Bn0UClrdSPKm/vgoxG/2Xtz74YGVAQpFwpIAh/Ny15KVhQfI9TFi8KFDz2pYOA2rFc
fhodyU+St/wkvEbtCpLe+2nhTkuwkl4XCv+RAWIPbx69NEOmY3Ri6J14c0vN6SJbq6A/4Sm49+OE
/nqbZLG8auSfk3mpJfyCxjvpgdmZf7KSppvCoUZqsfOsGqEIlAEBgnNZtVGJDiZc3AuJ/hWlrdGK
pWvBj2moFy8tOw3A9IdzgN0HTTxGUFtBTwGI7Xjb/zj+Gmv4e/niuvX1sE58a8UJYJaDSLMvsH8m
Ee1+doLlYU9Q7EEziGbP7dJdVTVqSByUH2OhOoJmwHWdnvKu42d0aUOfj4o7O8tXOHTnPpumtWc9
9/c04m2oK3szuFmyu6k6lg4bF/D16Supm26DhPcKybfk7KAaeadRyb7zLckQUqHVQM8pOJzKB6s0
qZi9MMt0NhQ6kYg8YhQyK7SfEVkQur0bbGRWT2hwXAAdm7Zk3ZEaDw+ldNF4Ef9Wce+XnrzijxK8
Ex4AxhdO8bi1qlr/TC1gKZxuJnQjKR76vaoflQVSpeOw+6zxq0clO4G2oGm6NouuaPkFPTfWZtGo
YgIWT4uE5M6Ilp0NBy9Gc6B8SNsSeZrsKZNudpoqdK0qPeBx11Vjg3aVoxySZCiu2Pj/NcBNm6dG
aYZ0Xr7ObAfdWssCxZebjRGx3bKNT7W1T6PE4aGmtdgnQj5rpYMLGqQGl36eVY6wFnZajiuzMKRK
b6M6BvkoB5U0jQS2FV+Pz46Dypnm38reiQ6xLptFgRRPlVM5fZ0K28aD68gHM8TWUxdVETp9ifSh
9Qp9IGP9clt3a+qvhlI7S6Nz7OaHr7SEo8ABMNtkI6h2Q1z+aL2cLQPmqKMYbH4mZBwWeFLyX39j
UaKL5Xoo6bOL8OwhRv7TRZDxZCTpxe+keQ2eBkrOs6Ui6I32Js1rI2PpHzmSuOiu1Mm7Dpi56/tW
ZUj6a2RCr+66AR4XTQ82CgB7UZmfx5ZYXz2/WdT11H+JrKZ/sEmxyzJlfaWFp48V6PbhMFvJcuAb
UMvLlVnNZNIsk6YEurgEhMDc2lFZdkfa7l1w0A+92tSRfP0EMnbzTRunEoRY3z3qyXnocj5l+GZE
tuoZSr2gdjcPZkC99KxL5a3aqLl4BrhSN6iQJaJF8n7OtF2V2eipTe+glBrFEkcYA11ZgMJ/V7p9
ASisNVzALjKam/pmmoDGcmcWspzo2dTmVrDp0fGVboWynRVy5A06HLHsjwbgMqKiP3juozECa9sn
LwsA2SfddNQlIQduoSH6Ak6itbyCeTKxD9jUP9kxr/d97L/TU+3Kk5rUzzzO3QccPgs7c4MvJtOi
/GgRiKF8MJKM+DPpo+ial3GQBAVBulJ7s9jHIG2hjJZtjChc1m6k4M7S3A2U+XHPHYuHnh81656g
4ZLjBKgVR7V3tCkqKzW66YdD1CY/8e7d9ySNn6iLA6x0cndtC1WdxrnChWh604Bi+Jtnbh5iC+4e
oym2Nl0yjmhZz/oHdKPuQmMiU2RbgAJBLx0L30ifALyG5kb/kgOnf+NMcnumMaHjP5sbGn1MgbvA
dcYkKLMXIdBruK+6O+JazUPaOuke3fbRNB31jgejAweQYNPPuo0RzcLk8s9XaYtsRxW01iPo8iHa
jPg6QN8w9JF5mwBb8f8o+67mSnV1219EFVnideacnPuFanfbBBEESAjx689As1e7d69z96n7QqE0
bU+DwveNUF49G9KDiEYBEkA80e3NJS6DZlUH9vfRsro9ZGVB2HSJ2+3t6WK6mKJfCYwzt1+D/xhj
PmfQ7f/Bd3MMuKP+A/3kEqxDYP8ABw1k6r++r661u1SVnnpze6j3lAkk67xpP+FMF3PH0wLLemaL
G/Qe8q2py6ZNhWoCNCAP0K0hbwOxvalSglZ/LF0PhLWe4AhUJziMhs75r7veLdx73fD77v+/n3Lb
lQiScW3ylAEAwRCdQGDNHItNMfFztjeJSVNk/pD/UTStX52/xoq6p7O/On8Vk67FDyqsGCLXDjnQ
uq7PVLNNOaE7zAXxeg8UW89bIwCbPhRjVJ1D4s19127eW6atGTDK4gqehrvhDIfIlPoQi6s9yLIM
ffiTQaMc/+2fIZPWrCyGfMcdTMkh7/iMDkX1mmhM+VY6OGtThBTlo1WT6lq5SMYBnXfyIq98zYq6
20DOFFQDU8zHcRaqWB9V3utnr/rIwcB9VUVV7T0fklDms8A0yBY1tbudadW+NY/SqgVg1B5wnMBv
YD7MLrNkZX6De9GPHmvawz8qqppb1wcnaK4EyyDIs60EsG7RDiRASoPHlyyfMLKsyd7xcrxltPYe
PDv3tmHmpKsuyNtvlLxbgqTvfw2MpfPy36M34Ln+dfhEiCp0wTd1oe7g+v9i7Y4eZk0rCsvncMBe
5BlKe/6qS8GCXyXFQvYy3luhF+/Tvrmm0EFdm5KpR2aNtNC5Qqspg02DyDtgYBul/HKrwxxnvNSv
yzlxpQNdl7Hben0w3Jom5BfIGc6TttA3U1XVQ7/qrUosTNE0+G70ELYSgMFpEAE559Cl45MpmcsQ
OxzkLkRVekB+l7kL3hIZO7KuZTwuhxxQSWwy03lriwLKz8x/GTKgEmipn4CkS7ZNDunGtO8DMcGh
xrnrE7owL/H9lTevcibqte+3+0Ta7izAsrTOoQd19pH0ul84g+KNXwTQv/7dkE53ZgSZRpjOFQ/f
HS8OwZ/h4MdBnwLJqYg1e/H7rjUtpoxEL6VzSsmPgUNA33S0Bvsk7PDyVxzAFL/qMj0bgWI7mJoa
y9HxK2Qg3KRBli32Zymt0h0YINZzksfffMz9Z1OS4lz4NX0q3bi82iQ9I+1kPbsyHfYQBQKfPpDW
M0hK2TpEqLVTQKfeQMCpbpir82uHf0jK7ODBynGB5k49i6DKtTd1JY/WtSj1Os55v7diS+6tWvf7
qHAph8zCP2Vz99WHTr1NEce+U4ogs9uDdXw/xKUIXuzSmD8ZGIUBTpg78N6h51BHQJpr6CRCKqz7
o19QgwHWWfmI7YHjn50sCOZhix2UNxXNxRZJAMF8fp0QvTtIVmZkJnoWH9t+Et78j255IzRsLSZ2
HFj7/p51bXo2l2po2QlqoaaAaCDCzogsP9fSHbfVqEroG059STYln3wHYdupGOFh2lORHzHj5LcB
RihFrSC/MpV4yErkL7JpNspv5lIWSHGN4Fdhe/FPnc9T7OU5nZesh4J0q392ce89sZBTU+JZ7j3l
1vhHCTm3e6krXfeJsfiPth6kqAVCr+Ui4eG4C9Lc3pk7aKWP9ztTBx6mB0nyAgB9WTQ7ElC+g+JR
jHQbkRC8uN9DNoqtyxxuHwQ57y1ttN4OUJqEiGIMPp6l45NU5bi0kOq81SU0GvwqFU9V0BCo1iFv
MfTZR47z5I+gcvA4DwIMgCyH1UeGQ0fXtjPCEuhs60Ieysai72HafcYQPnytojqCb5BTPtVgiS1i
CjLSf59Q/8XcpR4QVTg8YlLFZIrmv+BVLIzTChIz5CkVsT0zS6/isoHoVV7sTPh6sMBU5bZd7MzS
a1rLrPvVajvFr9avsaYVMqFb6db8+r+NNx9nBqQuEMZB27owAWkG4FpEWs3+YgSEEpB7HIbh93AP
YtE8UgffhRAvzsvqibdxO0+iUD35OLRLgF0tyz37fsZfRpqNu4FAQdYUESm0lzTxNCZJtIYJAZS+
Ec1xFE79EkCPsdFNsZaBgMy2SMMNuD/NOujd8EmOwc0cBLWAYAcF4PkhV0Gw6RIbkngiJ09W790y
UKU2SZD6G29odnZXV2+BBWg+1N6cI+Q63H0aQcgwqsP+uYRKholy/+5aQhb23pX0MXi7U1caDS+1
4pD+FC45+hS05IVTgDuV13IvohR7Ogm95qOLFOzRE4q+u+V4C/FSvtte80HSIXzzeAlN4jIeX8Ba
AyUyDPungYCEUUaufCjySi8aiSCFbYke4sOpf65grrICMDg9xS2Hm4/0xSFUPtm41hDtIkrKnWfV
w5YoZe9p09QbHYIMGGU1ZHgGTk48D6xlSPV4gcNEghSgkjcYExSLPKPiEdoZOMu7lXrGxOXNZDk4
rxm0+oCaUNY3Mo6v+EvaH9gAHMnYkI8Arii+rNNdgqQNZKDw5/R+VZx1rZtrxZt32Jg4b07i24su
cZod60CEdArIE0715SDIugW2bTUkxH5Lk2CTFjR9VPI84OXejhE0hTmo0mBKdRkkbXv2w2/kLG2Y
/NDNpKwSSv6UxQWEUALL20NxJTnSJCiXhd0kL0yFzwpqlh8Wy1dSBv4qrHN3o3Gmmdcek7eyjr2V
B7WXPQGaFRNiwleyTflDV+aYLlOvfA+aceVwyFJDW62YE8bpHol/cr+YInyUIDzdQqLCNDjEUS10
OdHHLnPcmk7322ga7omx2rPsj48xnWkm1JzYdbF1rahbDMpuT7GduTsZVu4KoqLlIwCPEOez/OrD
S9/UmI4/KizM86Gt7KvbjNXGyn268a3EvVjQ3JgnDWneu6SdmzEVpZ/StWsIPPtsJfHo7QMPzGzL
gUyn46QDwtGtjWUxL3eYDR8ys/uYLt60SzH1rRwfgPz8VfVVj6wkRM3QS8UuSBFFBi+o6TP+n3Xm
Q8xPGPritfQAEwgzGixAM0keZd90J6hVX1wrTx9NVRgI2OE4+gwlu/SRRpDDDoBBhhUD+ucBLQEn
QzLAFCNXIx4Xrn1iQ1G/G/ol6HUnrxjFORSWeBBptk8KhjCWA5HSxgm8ZT9FtUCdzme9G3XnxvPk
gyuTP7pJDaRlGb14jOgNR5gOsvpA8bqTN84QALtmLqZYwmFmMQRBBfXH0LtAOD255NkO1FzEK02V
pYJvnh2JX3VjiBcdMABIyU0DsMvg+/++niDO8J8bdArCCAXKE6lVvJyOY0+Ytz/YCY1XlWOdV+4T
MpxIxqww1/KdGuk6RNztCt0Y72mMInhAiV+lqe2rNLWZnmJa1of/6PnvcaZnN33m75/we1zGrHat
2mqcwXEN6ZRYKqRXooPd9cBM0lCfTI25aICl1lZeQIrgPxu6sMApwASKKS3tRdRWuxTa0kfgGfMb
XvD6FLTxxpTMxe+yYI2Jop07QaogkCuonPcR1esUYqojcEvgAMoI7hFZvMu8/JpVeXQ2VebOypCu
kXA3wjLwTwOiW+0Kmi36lEfd0i9H95JMu1ZdNnwRMqsB7KQKHlInt/fYP0DOq3TfW8R5HzOHfozC
TZ9ap1crXcXOzolZcPJ9LwViOOm2vFbREtEosLdEcCO85A+MV2tWhvVLWKn8EEjEBk1xAF4Rs1Yg
Vu1Q8Rc9uhlkHHdhzeXJKqpygZiUC/x9HeI1V0F9Strl6HSAjHaWtcVWQiz7EiTYtR7H74Fbq5lm
kGtFZJo+Se7ePCRbf5Q9UihDDUoIoEHhpvCQSf9feiC6WS9E7LhrEHmc1cgFkhpuWR5xBubLktvl
M9aynyCKxB+u+yaF7C4FmMU+fGJaGM/4HPLfpAguqqidHZw/yBKki+DV5tYqHYLyhwNN2nsP/Pb2
biKdQdEV6auO+x1sFBi24BPkFyF1OS9anJWhwpy9AnOaWVTt7xC5OJXJIZtMuuykSRAigLWP1YEP
2uUBlDuU+5k4/glhZvbeghc8g3Bk/EL55BSgCvao4XqyiPHHXCAlKVYVoOPHIC31ZoBm707DEGsf
D0G9qWlNjwg3Fqu8hSQA/mMQZfCQUNZJGXYr7MHHI0R1wY1wa2+b2JZ+ZQPWAD5EiJnH7XEA/2Bm
6v0YPkZeOqDbNHENzfBHN7jRBDMxzWCWhuJ+LYJf3RgDxZtFn1ja2YuPrxAiCu1bArmDZRHS9CDy
pj0VkCyGVZ103x0ojyR2+COzbXgaQt940oGDGDOccPDLus0LBPVPZcjCH2VRfFSWah9JA3Oj/z5V
ecFfzAJMVZHj+a6DcJod+KC7/edUJQbmkELW+glonejW+s/Uk5h4IZexC/oIjAFICr+VkPSbhZaQ
51413nVwHUhroJ6NbNlrtUjBw5h7fGBbcxAxxawL/iya1rAW+ybj12iksDCDTvkqbQd+K1rWwhcw
cN+8crxmBpcb0S0PSPPZhfy7pwv6YoHiOS+VU26R/PkUorP3lt0heSO5/paS6tZBMeihnepTgPFh
a+Tpb/2hgcD7GYadv07+NRvtlRrrZG7O++b4jwTXcMxcHmzDgvhiHdQ2jE0CKBBCPB07SxDHkauk
VfsrmE6UswBauj9AtDHBBske1MGU46RWh2QIJLISQ/53g+kS8hBDTEcRQRAfLhFPwg8vBklosIdg
uReHqcoCaeCaclJAYoKqBciX9pES0UDKdzoMQTEUEiDZ8BOeObMM1hafhDY3KLtbrxAUCOYsbx1Y
axYE87+DWNzv4VkMzJgZjm/uPjwM4HPSZv1t9HRyln6sNiQbqnMHWgH8kMLqtW0zsZpEGtdW21Wv
KQnfZOxD1rMZsweY8e1NtY4quoF4AiR+pkGVxunPd9v44Ke2eMnqje/F5WtU83CPLDFUn6fiYOkH
8G/O+SQIVLXxieRB85goUeyV4/ULUw/nojNAdc2jJ/SiikYHvkJ8BXcVbMGxk4c7rPrz8lVnEwER
sxq6vKbLV4MpAimqluAskUWlOr0Y3LK4RhAyXmK7YWOhzPp1BjfRQ9LoesuwLdyVQC7sPbygkxuM
hEZI6azspKeAL49Qmi7z4VYU8H3gtOqemKjj2eA48tVO4U5T5tr77sZTDpjXHy2Hux4sEFOoMK9p
ACzqzNPxTLIkS2Z2jSRMTMQPmWQPXj9W+WcPMMXWZMyGDnkB+Lle7Sl/VtNsB7l8djVtyOjc27yJ
FP+7zeTk/j0uYm266FXl3tkDkQ8PvLiO0o1BYIIb6+1qnoKcNXGkBRThV74qOKCueCLlQ2QnW2zj
k08wFbdwLsjeEAtxMFEM7FRAJndnQ9pmBWl58kBbZLEzSLN85OEcbz/52ToQxBzdCsK7zlivBTYD
uyGBXFLSYL/ZuIV+q5tkn0WwrO1s5q0JInmQ37SST0BOy8r3Pi0u3mokl1+IZHzRUDmePcL1ZvQg
9ubF0l8xq0j3UErJVkXaOXuvdbKjLZpiCdAXe/FU8QwdAPkBlMsKhnTpd82g28FDnV5AjMBM01Tp
Jml770pS2EM22g3eifqGLTPoBkXlKciNTjSFcOBqP+Un1cRXMA1ABP268x04bAi41c5siBdfeiXe
Wh4Nrz3VekUqH7HGCYglHH9hSyt61IVqDuA1ZXNb+NmrrHPA1fB4bEwxGtsjrG7UrY2FuKqaPbhT
r6j2ik0pNERppiKCd4h8WumPKlDyhHwCvgoOMtIXSGrMNEGmOUMs/zfYSst+YUFy6myqSEWyDeyN
1sgVePuCDSBcJCRa+7zDzGDDmqtzpHyENQ6Eg9tefYPNxjXH05HMuLVkjNXprMr5Xns9PAhHuPxZ
SeY/2ePpvjGw2A9M1M+x8L0XDre/jYTO7NIUowhyqJaFN+3eij9LVUl4+u+LX/ivtQ821ggQu0Dw
O5H9L4a3o0ZQpMPGelQRNPGrGOZhuhn7s61KtutUG69Al6wf4xrbEt8tyU8OXGAi8BJ/9dXgNW41
O2FbgO4Zrx55A3MIXnvhV/fShiKV+egCBNfdve/00TBVg1ZNLFx4uk2k7mqUgNQXxV4g4vvRCmc3
yJp9E13vzzORVxefte4GTof+Jqmd/JKANToPrTr5VoKRnWBTbgb1ijBEQYHTGIGbcKeZgAdl9kiS
HN6MyM6nELx6ZArJ32kGMW2/S5qNf7dN44ByIf+HrAwgc38flMA48aBhYANOZ0Na5S8YHcI3sQ84
IXn0kNpdMKkZfykCONilI1sDKNbtqa3AzTS3rUQ6UkyXe0vl62huKhU09GGprek8KQMgScMR8tr/
wGHM3V+YmL+KSgUa6hEi9DcgS0EbSPawx0E+7YHAnnhV0R7aplYDGUsW9ssO0hpPkCqBBPH0hZf8
ADGG4KcZVFoZBpFcwkQFZ34zqGMJXsuUek+k4NjqF2fX5elPqeBK5XZ4S5qknocaYBiw+74TEY6v
kQN/bnBZgputGWixLAuPIvetDfiH9pbZLD0GgAus/FFZuyj1n9MYUbICIJsDQnTRHvhQ+M2Wo4Jx
cgy+EWj6HzHgzcLHAwI8HvAeff6kWBQss6j9NQiB8Ow+CMfW5vcgbZACLaS62sLN7oPy6SdNx6b7
T4pdSz1CPHzSD86Kde9H5bICsDN7HkXy3Qmoc1Aey3cjzyNsdhFlhFcIX3bDkGz8KQbZwNxoFjQ6
uscgIS81m86bT7wIFsoGftOynPCV95/dhHMXUgyrFvGUDSSdyVTdeHl9SXz2WpIyhjwauLqwNnmB
jGF8MlXmYopRCTMMmA4f/qr3OxcOJKVql/ArZdLTeyMgigwIyMSTFOLXxdSxpOcbVsEg2qc9zm32
Q8UmwHERBwe4tuGfHQJP60L89+BOiGfTqqUdHNroIWmHbuuWzHthY7RCki58sAeSXlt4SRQTCaz2
u2jjlAymxaML9V0JPaCat9VGIf6+MG+tQ3W1iTSV96JpLUO+jR29Drj4DKaj2QCg/gphnBBVKFq5
c2yA/7zF9U9PE+vQRZoczQY3dVYZsZvjfc/r0hAeMX7v9gsEp7GdYVB3U3YO9bQuBboaWzWcMpMF
5ArSA4fT/UMw5n/Wjzj1wVqgfJj6B7KM3nz3UGgg/EsBji2T6dI3v1EG8x9s/elCwdNiE8LaEi5R
6TgrhaBHwdL6yRLJ0pwzdSUh4or48FwxVz7oIeWwT/DyyTLSf4lZCQlj5kcHhq/spcov3Hb0M9Bn
j3cQDLBeHtxGLHuFvTHZlbG0jrQXOF7monkNBLvAJ1B+9DnfhWUVvCkGd1QP+7JzE2fxNoId8jpL
Iv9WVIU7o8Cq/BQuXKm6zwpch7eqviEYXINE+M8NTAX+qvmzCercVT77s0/VCPJmg9xnUg7Avkw5
IoJw6/Q4VR1SRm7mJCvTCqseQC/1OzzzKo2zeox/5xxUAnEqMsIO8B3IoL3WkTdZtsuuEM6Pspb2
LHLYeC2wSQIQMKTwClDRUyn6R9OjLTMcWLPiSfCiWUtaZVunkM1NTsE304NAeIIHvT5yzGkLMemN
tNNF2SDT2GnpLKiTapzrwxyVBM4eBbz2nqBtffLcormYxadGCQP4xTzGU9tXSXjJH6Xf4+IYD+J/
X/0jm/x7/Z/gNsj8OEjU/VsLyQuszoJuun6ET1JrOUpusxKYpCjy4dVa5+HeECPMXSJjHIB8cJwW
OSwUgCXr45WsIPsDcgp4+IhN7Bt/oMie24+MsGgZYqpaa1/kqzCGPakBExuQcT5p3Iga+kQNCGsZ
RI32IWbWZyg8P1eUuWdTsuFR61X5I8sQtXFgSLnDvN0ukooEb2Bc/yQAyl151FknNvYD3C+Ve9KT
TVHJhit0kTuQ/+TPAEq1by0ia8Au9Pol9+CwlLXFhelEneocLPSM0vrURnD5zB3VbVucTkucIZda
Nv3D4NrjAQLh35zR7R90U7nwYeuTVRghq8Cx1v2Mwm7m4bvbMCe3Nk0s3uE3791Kv+T4PhJvoZyo
/e7gba9cTl582ImvQQeu1mHD5TUN+bEAlPetgIuyySvZArpEWtXpheTNVcHBeTsMWQg/JnBRzAXL
JxCKdQO5tYknNPGq+k81mZYhQ5M10WsKW5Ol8Ox2T4kWZ6TEsJTKTC+9YGhWLYv9c4vZaQ6verqi
CoiCGVjbUG2SjNxobJ89wOC+OwDMwEymrmYx4RwHHr2qbfqSBlX/TmkGL0zVdssc5mnrsLWdOWYA
9RKFYTZr/bT/kYAOD9162IRK77Gv/Ogz6K0rDsUbgez8QsPiApE/dy6EI2aqTOma+SLa10M3bEJq
7eKxrpaOBou96PqZDXT1y1jJYdUDF7eqY4kTeCXOLszMZh1Ah++SKfiUIEmElBNiNgSG1XFKV5AL
ErsCsBjD9kOHf2iBlR570BaKw5Ck+dVcmsZ24L4GCN9UxSyrnWdw7lvyoHaOimjwDxR/HSi/NGHF
H4HKfXRg3HeGiJL9VFvOMxzeycnNeXfUQXsBEQCQ/jLPcYT7yG1ZHewsuUXgdW8TUsLdrs1q/2Ah
AB0txxTefypE1JhLu12ZoqXDMyyCrFvo9uokQzjYJFZVvflWni1aW6Z7N4KHo5AU+GeoiBkGDbya
HbAWYdPD02RdavWr3jQyBDERrpm6mDLUxr5ZpIZvQKyfkBmpzk2RP2F30p30AF8ybJ+cnVJd/2xT
zNSAhpdrBEl+Yt1V15L23nEYyCYooBw+h6AWAno+IOhTo61jde0HQnZ8ZO/IMaKHgkLCNsqgS3Yv
Z1DEncEbpJjFQwXTXkSW4emXyyWg91jWpiLsMKK5HTlyW0GfGc6aXMPcsrMg/wI/tv39lvgSxyTs
uOhcTbUswQJF4euQqhNXabSrOn2Bh1twpqVY4/S59CPvZ60c7PBy8a78oL+MouRzt6btqs3exhZA
3xwnHS3z7lP5D4oS9dSxNDo08QjucANLwYFJkEhyTOmQ8Is3tspK2JZgTi8tyS/VdEd851Ji0t+b
KtPY1125Vgqu56YIcFN5spz2nSElXHckeGwZ7HpVB0MwUyRZMiLyxr7nVhU+QltY3WA8MC+mEq/B
2MySHs5l9mAdxukCNNmvu4J5cK1Nw+9fVV/dvvpGYBQjtYGf/nskCbs9ULyfTczpbmi6fEtlHIES
OpSbDOYjR5Vl3TptPXZCKlGvPO41Z9h0kWVUQtpDqeQSYWXe1GVd7qFHLHYpXv+NzGp68KCUunK1
PZ6HRtTLGOCPmxwZpKd9ZT/y4tq2AVAHdCyv0LXON70Ph+E8icRZZ7DRqOAZ/ebG1dFu8KYzOHtI
p+q+5a305kDqwT8YadcNgFRw2+aSzZvaBd0OUdStE+LTVGBNS4Zq5pR4kOrHwcK12/CD8vLBwR5i
3iEqeFGetYS4CP/0QSpLMRe+JT1+Q5Wy+hJUcEFutThRvEpr5lK1HgJgZWxCEVsIU/fFDrp3Nyzz
zyo8AqUJgQW8zJcQuec3knp83vROd4PcC2wFC1Ef6NDCphM5wTixugsYRnJedcgENPUwT+u2+LBT
HLOiCnuSkPrVCvTCej+OXnB0gSOBlbJyXn2lj4iBUCQqIwdT9qqzw+Z7lgbjUlG72SFMSW5Vpz7A
rcBEiaw9TsRdeC07me89+PwsadnrUxlNx5cgeM8dnoCWIfTGSeHuFCbYIkGy6CqB0v0RASY3c6pS
33TpKyDMW3vVwrzlBeEJJEjQI5s2zrSpy6uruho4gG5jk6TYkjEKYbyU1wf8L9la2yI8R34TLTI1
yVUNebTRbqYPFQccf8gi+G74fnch7bBjYKYqT8GqDOneZBDFMYMA3xoZZLE04K4E3+UiVFmzNdAv
CWFzIEWogKgVoF+dpDMJTdNH24aPsx3XCJmKYB+0fTH3/F5tpXSS5Uid6g1EjA9kXYZLE4HaUXvp
z2yacwPYL/Le4vPMRRxWR3a47bNew4OXVbfEVRHilbL7EUYtxDyl82EhZQEvIvLU2P64dBz2RnXL
F3XlRZdyuoBgr2Zujgc1Di3XmiEQ5CzGlsBZDsbjF9MxikJ/TXMYuXzVQdkt3LcBJpbpU0y3IhjC
C71/9v3DitBZJ0A19Gp80VaSLmnNqyOc5Zw9+IHYP/decYjy6BthHgyDPJyv0+5hhP/N3B3hudlF
YLm38Y5E1DlyEFTmI/S1AT2BKH5UdO626gt95tMl21S6rFY4HGcbjpPCwg+l+wK50+9eOwyfyM+N
QCpjo4LTdmsV5awTUb1UiH1juiyScWfBsTD1reA6YB7Z2LAJXRRN6DyFeUI2MYObMR55vK9O8Qog
TLEYaYcNl831YYyBHim9gKzyENY7KmD1itqaHOpGwnsOKbmHoCblxtR9XZyO/tOloy7iagTwL+xG
oEjYdS+0g+9wRfzsuYeo+6IvA+/CohRHVGAhgOde594IigAICcD3QAhSuY2ajZk4qtbDERARqocS
eaZZ4/rD1tQ5JRw3+1GAVGzRS+7Bfg+5KLggzEWc0FviYZecufZ327L0DsjTcedbYJrMYmgnZ3oK
TTSWwkaQvVpdVrwpOwVgHXCgCbhMEQBPd0Cl9xBA82DUOtB2GQJDH6QwMS2SMjvYfKi22VjhfeC2
tWgI/DC9NIpvmqhbEkLrMgjhszjmFgIsTK5jp62viKeBkgzbL/DYBGjjIXZNoNS2T2Gt8yOsirDJ
K0T7xHgNe0DmP+L5CR9HOGNPdPB/GOJkUov5ooI1OMUtmh4JYEMQNw1508UnwX+YQpim9rImii0I
accLgzTWzHPEAGaCN17udVD7WLsFBfZi6mIacFqARooFDRjUcJWzuR1U2ABPAmpDRJqDlMWvu8KD
0ThkIwPIfKnJPnzqc7/FTITnqrBhH4eV8NgGkJy0bFC7SyeKj+aCxyDaSjCtPGiLHIM2xAJQ5tfJ
ZByvP6ZF7GDJ1RkHiKPgm9kGbUCupk5QeJ6zbtzUOXUhMAVmlyxCZOEHqMHZFTRVGn1C1sm72FoH
cy9Ok2uK33qtiZ5cmxTSAckINpqeQghnIFgXfWD7WKaB3Iy4Cy5O7r/1IPUd0/6n9mokWqXmq4gi
cMszRuB612EvNt05DPI590pTNhdBTsjy6lUvM7FE2BQpCg4mpLKKt5il7BvMBCZFFEs8Y7535iKP
kwdgUbKln7fxObTxUGTsOw5XSMDLFuB9GWBpmYrmoiIXqNogQnQAvDY0uQMJd5VawJXSvXjdDT7a
IDbaIaRX4Pd0hiQClJPtqC228BiHgfHowK2Uj4gH+CwoFtloeVdzaVJQArHbkisnsX/VtUJKJGzc
ZjsUrX/vpxznhIReeGB1EK14PuHEiePvRIZISwQN60cnDbub6tTMhgjuo0/6ZcRs6zpt1GPZOS8e
EKsHBAjiezHgZTnPtcpXpcvzFlq7cMDgkP+HSWZRIBdb/6BxXsM5QKkd3rUMJ2Z/uAZQ0pjrqBjX
QRTTPWut5zSv2U2BIenLtntMtG5hnENBehLOiSdW+xh5Kpj30KjGDIsiXFjitdMjNBOL+BTUAFWB
uhWfqjz86Yxj/pKUebvN7BQZoShhLyHYMktfwVPctIIRAe3O1OdAr6AVNhNQuWXWg019e3ILB4wF
1QPpwVtM6xC+XqnYE2sEYLAPvE3gdcUCKiIhGFOsg2AT0GPggYdPJUIJ8K+g8K+bioG2nTWvsbxb
jAQIsaTQ7wRMdGnGulGfrLnD5fI+VgJ0htUecb6pM3Z43aoegYw3raxH7M/XY3MvAqaFBUsP9sp0
rlSB/ObgQ85w+rl2wqplKxEYu48dhsmftLbXprPXw0CvTWl8by3CTkLfomw297GZQuKtR0rI/Als
TK05MqxsDTOeTUCi/txD+n5VZiM/ULYH+iR7tOBx6djq0XJI/1i2wzNYVNGx9qth0/Qgb1reoM5S
QIIu6yNwh6wsvNcJ53szQk/tXtVDrODkI9kc2xw6tzlOzACapzuqqDqbz6jarIDmSZWtaQXPdVIp
bPEysgB8utjDstm5gfX2o0Jw6jvnsM0EyiM4l3GQb7KB7oQYy4sM2JO0WfICPjJcnH0HitfRkLy0
TIgVYu16ZVoBHujmyBFGO9Na++1D2dX9Jcmo9yy/d02ZbNwUtrZcBS0UQ8J20YG3uobhGNYtmDbq
XcT/h7Yva24bB7b+RazivryKlGRtlmU7cZIXVpYZ7itIguCvvwdNjalokrkzdb/vBQV0NwBa1gL0
cg7YQdap5fzVzWXX1IpG928MbrpmodWbTMB9EFnPIYowP9r48148E2m8oxd9NPBuu4Q52B3kSLG4
eU4j8UyjdCoBgVry7zRq8UejfDtpEG5t4o9TC+wgd0SMjlZNu8nYhMhMCVJbMc4iVK+NqewchUfn
RYwDf73Pw+gDGS3y3Oy1dSwQKb5TVFGqrpoQ1QKLMZnAH4G7DnDM+Pt24YALo9Vq2gfUw28S3onP
7mSHwdQhqVlopXpSdbi7kDsduMB6Qf07uAYTyYJCTSNJUaiXG5aLjzcYKicHzCgk0957eVV463FA
QcmdgoxJy3slutGi2Af0KzZn8ErA9zqvypi7ytmExD1QVtpwsEi+TMCFXZsUR4V9LhvqLYrFblHc
2f0Lk2X5CQnx2YrWX+bRcLFZdvoXJndLLXN/+5S/3W15gsXkbnlGvKt36rudlmWWh7lbZjH5b6/H
b5f5551oGj2lNohm08fJ8/InkHwZ/naL35osirsX4r8vtfwZd0stL9h/2u3uCf7T3H9+XX671D8/
KeAdWpwOwakJgBAc7RL5MaTmH8Y3KoSiMKvM3eusedybWTWvMo/nCTfTfrkDCWmp21m/f6Jl18VG
Rdx5Wi+a25X+r/vjMoOrNzdTnM6XHedV532WfW+l/9d95x1v/xLavUMNhNVwcJK/v/rLU93JluH9
g/52CiluHn1ZgjS53PRORop/IfsXJv99KeTU94EAw8/KTAV77MfYWbfIiPdpGA8SMsAsGTJ3oEWO
luWrjRsGissqfZszkPqx1sOJUqrJcBQRcuKQvAIq367d6xU4mwJSR8MaxNke6DtbVNCRaJi8/NB4
OAXWeq1vdWE4AUgy8bGC1xthBqReSrq2mcyNeN2I0g01e4D0pK41TpniL0RvunOduIgWKrgwNFKg
HLP8a5gwZWcC8tkviyLbIiYFf5RaVM/Iynwwm7J7BNhS+azA+3K0vO6JdGTV4JO78ex2DFAWXj6T
mZ6BSiyGs2VPJnqo4ohU4miKVckgryvkcJkpkgXlJqT4l7vr7vDkWHoIJ+ovdvYEkJf08FtUGvDA
SdbUCZlYyAMD9seJxiCbjP0x967qRWG+m9imApNqhEnFr9NoLjVk572vYjVZvKlMFO9qNSpajDZF
FIC61MBLCJDSZXxjlLnuCdmXYnszB5mnf5nfSAGumLv+aKgcMH3A8AfLm/04aInzSL0c3BXDUPan
OzkOREmA8yneQ3cTxi4+DlkEtIa/1iALampcb4ECZQ/bRUa9OHeGB5RB/nEnp0Vq5h7aerL3pCSR
k/NNoQq+a5Bvj5xJxAlB5GThJXL80m69WU5KklNvaZBeZx9oOBHoHXVdBFPCNr3OpWnMTMIgMdoO
nGfFuEEKwACi80n3VsDXY0+rRoOTBKRGCt61SKGG284eN6lXdU88UrunVqudvTO4ryRa5IDferWK
zsVdA6bUFEhH3thmNPhCziTZvAettAhpH9eJxLwPKdR6+lRULdtSmS71gAN1udbr3pXuAoTPq1ez
bu5TzS5V7wIWFtkOXeABlzNGDHevdoaRA9e8KdheaRQb/VBR25/6nWa0kjcY5mHXDuOh03R7FbGh
AB2zca2dzpTec+HdQBn10hg1A1gnvPkkujG5r7wmfZS6KMe+MTWUkNN0KsQGfMEqAc4/iNPgszYN
FEqz3LUPsUyKAEOk+qWogA4kmTQWi9gGb7hR8sLXd3dJP1mB5PMNCR3JFor6VwsOkKB6zw0CptGh
tCNEjqQHEJ+U5wRRVABXAhaPGgCyF+CV64YZNK8mPGlp1yEaNtsh1YKvgXrCAB1Xs4tEKNgkXZsG
MaDeYx+ZgiXSQQpwOodee6m5aC8k06SsR1E3KIfgo93QmNR364xqemZ9GO0Gm/HjgNrno8cRIV7R
OAUK/cHVH6u+GstgVsD5hHyA0em/xSC3QeBeH4C/HNXBskJfpte17mSxXC/UH+/EtpooW0UfL/07
S+jN78qVRbQNJx8+BO3mF2b+2UEI8DDb0Phm5vwjw8NE9SMkPfmo8AM+roKIaZEnbxx1YdtSks1R
k7/3BJHKLWNSDzybZ9zJaYgb9LBF5v8nxnt3WsHxiaopD0XMhZkop6UpJbU2Dc2oW/VIEznSiOTz
3AHVOH40tdN6mQavehgMdaP5M9qtiYJDlEFxgAGaRpIgCVhr1orDPhuiL6J9Vzr8WKYlLqYJa3bp
lDe7zMhd9Zlb8B2oIJ/3yaaVhhmVKggPmdE9om7wQz6SyI31ysdhlAMehGlq4Xu6Dbzi0Zke8DOn
nVHMqp+pV4AHVJ+S/rTIdVC3HQvdAnYRTD0VSbUrbaytrYPHRokfhEsDtx7+EmR9B4niyciAVCem
B6jK991IxuSWY6UgJIPdlgeI25IdB2bOu93Iy7xBdgx48fik76Y8abbwU6svXl8AqFIJ7R866Dzi
vuDf3K7kfoui/qfw3TYxnOnOljufWmyTN8BTjjSEAHoGcLTcY3AnldGDAbwmPqsbO4FHEpkOV1mF
wqpqbMCwI2fMk2kdHkunXhO7KyY1LXDMtIBWtMf4gUzup8i1UVqbAPUdM0hbWU2Q644z2mfkrJdr
lwFoGP86+4cdo05Ey5qvsZ0C18Ni+blpM3D/gsxwY6HO5ZVsCa7lZ1t1mCyEaZD6oOitsnI0/CRR
zQAD6wGKYTIMZRqxagBXjbRUbUBax0WiA2lpbtUjDqmCud1r/RDr+Cbi5KtW8knBXw8PfIP8qWVI
2kYyUZG2qMAq05pIaGIaUH69fmWGOTsDqAQVPLK3KBZZLLXI4NC2dopqBbKjhgONeVagduPHhAjf
xDmCqMsE2uJuJdpCAO0EiNBYmIyXvXP5UMi+YqcGaU2GY9ZrWyAdL7HH9DPqoEAHo36O8AIgWJgA
apj32ufG0pBkVYsXUXHU5ylZjkh4pH12StVB8FMNT1E+qSBAxBtWTqdVy65sdyP8vf9u1XDUgY2h
KOD3weFxZ3HX2mrhgMps5GetgB82HBM9id7ietpFDbz9nZtOr1VT+aMERkP9XPWo96CNiqQVihZx
drbBMUNaL9Mb/ClYkrS0JKry+JG0ianeLFmKEoFirOF21Q+EFHJEGLwKGfRO/6wCcHzXu7G9AdmV
/VGZkkf6HV4sciR+7urEsTYxswC6bAKdiq/ayWq2dE6e0sQ4mE7p352VUVSJE/ikqsbBSq/aq4w0
CWtvNGLEz89qPqoj4PNgVOwlk/SNRp4DRcdk+07lCn98HyIoGp2omUpnh+Lo+mQr4LPDQtUD09zk
mRoPCR51hlw8GgHbQj81ZncwBhMEMIUoxm3R8wFfspgw4fP/7BR550v+rW0FKDqQxHTqvu5650Qm
Qg/5o+1O22WCbk/ZA75BUVVPE0K1svwO8OmzzbzvlJ3rqornRQzAO55jgcAnPYWDNHzQtofWimyp
QdZ0HiC3iW9MufykuLU/ghXhRckDNQW2a9Uz/iKiVvcTDuJbko3IuD0iK+qHJ/FeSdRUJqCCCvXk
SBFHdvoma22cIuWwxqXv2bA+kY7MzRR1pF6Bkp1ODc29KMLPwA7hBy+K+EGEI7LQqUsNvt4VBbwW
7wb3Vs27hmxoGFZd1KxoDKizZK1b0zCvudgUVSpCf5lN61qtuD7HvASN68J5VXkbbe9MbKbiFzXy
PsRWCyaV3jP37qAkyB2cVHSpWcakJ0tSO4DKulrS2F4sZxWZIiAhfC0CzggZ0RrUW7YEN4Fi+L/c
jSxxR42BOojMRFVn49kBwGCQjlq2puHgxZANxnge3MlZcWBQbO4UIc9/xIi37O7l1biP60I7tGWb
26BTwSKj+6KLmj9GetQhOalwNh5ulheA2rersJ34jobUZL37rJpDeqRRk6bapbfGoASB0LmSI8+M
ogsKM5cpDVA4Tn1vPYSCTYnv9R1QBrziq4by78QHxsuEj4gOsD+aLjcezZhvWFIgT6lpfaT38Evr
qPELCgGQVxm+UGOkdocMIivc51LmMiSqTpMCchc5RLS+P5eRvm9M7zpBH5DCYIFIkEQoRSvWzjQA
NlbaI/e2PA6V8+dij9JApHfZYLeTBs3QCD8aYvFAw6mreySj2YlPQ8XNjeey/lhk+XU3oCI1cF/a
zs7IuwxZN5UBp40recuAJZriL0ujABDrYCyTsqSykES8jM2dgUI5YPXDIJQGZEVDaozETpFHU0XB
nWIZgrvF3MSWjRzBj4bmgidHGBGoUlwEm0bg2FtIfAw6zqYNovCArneT+KIm7ioVdfE3Lc01QclD
trnhRi80H8X99/PJIgY47Wyx7PC+PymXNZAUDCxfJKF7gPrfWDEwvLIWFHorG8U7J1fp1qjMiAAk
YPHvbZdG+1TmWK/IurcTxxexMT5R0wE19VSHDLD2nXgqbRR5FGlYbOmZADENSgarPc4jF2E0pljj
KqOX411LT1f8QpvDJXYzt5dzuXzpSjWzHhCrjlDhlKP0JqvbPdIFgS2FBNjnMfbzRAb8paRSU29v
j+WfpJqN2rBf542brJc5Ea/ylRii6zqkAJjx/8d1lr3H//15+mFSfcMCQlmTW8axYvp2SHVr14UG
zlv5MBhH0WAZHL1y45jbRrofUQIMWkjjSCJO2tmGzBsU5ay1zkMtiZxClrQ2DZUR7BFBEwHwqcsa
sSYhqecdyXxEEdIaxVftKnGT7PotXQvk+axq0xAP4MRYg/0uMX04Ncx90hQWUrfxnd9F+MkDxQTG
Hn2/kx6+HOGu66brHq7nmnBMdvDyKY/4gERnt8/dzVh1BrCO/5KpUgH+O1TmtPosL4G8A7JkaQIG
80+DbtU7mk8imqDh7RPgnQJYFDmfFHwo3KOtC2WTFiPqOXh9RK5Ec5w0qz7+akgKMhFAtbbbCaW1
/7strZQn0VfHBiJaa7/UiqH41DORtDL3SimrcwXkf+/af7YDH6yCrGA4M918fYeNRUMdabxKmSBh
Vp7jSERNGw/RDQ13jtSCPDQA21ZEJ82JUHyG+LJpFshxHk0DCczpiyHFYdFne4G7tE9Dq0HpPTCS
FCQwT9WbrsEJDy8QAEelMU708xoTzjRPqRO/RChWekOT4WNr4hwDhgu7AN/btqqdZxbaYJNchsCd
3w0RAE22CvNmbQSwsktqm9YREOHj0wSYFEsY/QEgaOIpNNGwRAEKdpPogTPU+PIaUzs7Tu51As2i
xjXyeSqNaP5oZenaQSpNULtNDl9nL7aVlhiXGoVW676Gn8y0LFDqSVmomJ1fVzabTUghsMAKyGzl
vtbFH31kaXu4ho0LQE33ahqrJ63v3MSv3gRqxS6dVIm+U06aPT50huMlINIuxD5T9D9nSxPFWshO
Nyuf9lweJo+A9Z0iLaZGDvuB5HnndX4Dio/tvNTyMKSmB0ydfH6QZbnqTfMyZ1emegTABFzsDHmf
dBNleECqP+q2FFzpV4tQExPybum+SObI+YYlQOtnm2WJRbHIlmXA9pOuJnxOwXU/foQL7Q0Flcpr
VwlrW/Vm/dAVbf4KJL9vOhIfv/9sMCYgvGgjuGUICkioqJMxAORFYIBqbBuB3RS3Q1MOyZi0ZLwM
SXs3t7KRnt4hx9rnvWWcigz5QGPofkJ+qxbuIw1w6SjiAcpXWysCbprUPMG3a5zImo1dkLUGP1Td
n3llmfsYEE8HVJLiX9Uo4KlEZWjVAkQMUvCYjwe4hEgrpAn1qGkZiqRmzf3YTjpjbw/fQWlmoy5a
2tFyNIYTqUcpdLNPRQS49igbCpRBozEmLVYexgYO+wm/I/5gNaX7Z56bxQHZwDVcn0lRHBgyovzM
CTWfJjE399ZJ3yc4W5WOYp7A1YyqdS5QASgZ0uUQqFHi7MVhDxJy76q11KG9TKAGOKEA7w23zupT
X6TTSquS8K3vkY6kDZV4C5vEWnkdK99CB7SDVRV5YFFgykqxULPbG6hoQtjA22tgp53rtM00Deeh
RlAPQKu5GS5aqqv7t3PzPEp8h+NK3snqT6NHeozRJhrOCp5zsiXaCcJnyGIXiBkeeNSsSTYi5XIK
ZrWcUgyVtm7lCiYKutaeprdrt1XqB8CnuOsMZbuf9Sz9yFBicFGHRj/zoslXJC+LwQwKFWnknkzq
Rfkzjmbap3Bquj1eAAamkiL7jOo2tmKRFz4iF3B6rpXuQvJIL5pNHpoWHGPYJGHdpjeRTtQBZ/Mt
+WLE6fiDTxHoCvC1dhnqbnoA+0nzoJpF9IzrIHLo7dL+kXzRO+CfkCXgzcTFTgELcz1ZA28SlU/g
dAwAYZGjBuqdfp6EKDXI10I4+QnZeM65bBTFVyILv2bvvaiEq5RkyXtv0c69dKxOfQlwrCSyLzFO
rzu8F41HalDEbj5aaQjWRjAHru4UNBRpeKnrwt2R7WIBnHd4wizknA559Axwv/JFa/N0HapI+68Y
CsdSpa59a3Dy792Y+pMpxi8R2MXWU5vdWjAZIvlHC8KJytPEL5IYbKKRgoKPElCbW6DbFPgUKWp8
DuWFg8WeE1gqMMFmEuWYLieOvIaQPoxQ36Ak1sEDZmgfeFJBWi938aHJ25NQ6hZFIfJOczNNro0Y
8Hhg7amTVLv6AIev0Xj1s0Bi4o67ir4Zp1r5CA/WbGGg6GdVCAAP2SlKokrEhzWJtw6quK8IPWsH
IOt2z8BRFI/APn8wSjy2r1ai2lhC5wHZUmOo+VdA2GkHGjV9MqGmcngAnjt7wuXSH6YWYckQZG5E
lNsx+OEqA96RiXXig6OXAZVAAx4V12HQqQRU5ezqjrZybVs9oUDRz2NtUF6SUIg1UPcrG5UygMWl
JrZVda9YskGueYFvEXSRW2vqKCnovxX4bkSkQGrIXNa0/65bRiCBbFEOi7rXRoyXRH5fA+zLQgwn
t3CtR+FC+ccUduVmofSckHcLdr8GXIHCeSD5PesnmZSpMR5yEZurCSgcARmSYlmKelHGtun7Undm
mXtWPK1gyRaQK3oadIUVdJ1dPll1joummaXbVu/ygOkJbppqjsL5XgXPqNl+43XhbfRBnUBFAH5q
4q4mWecNkz8qI7uQ4rcyVc5FhR9KUxcbmpK3jPu9GLWAAo8LQPQctryJY8ZgL9qEnH+gqOWsnrGj
/96fw5umAUq6GXO6r3p7M1T9BzcJAH65svQxP3ExDPE6U1Dq6ZR/G2ayyrjk8NDlQ7el0btph+Pm
uZXNu5xWpBHJyeLdnuSmJEh6t6ctydT7YjcAYKolajU1VR3aaza002qRUU/iZ570ygOMLdlYLnAJ
Ua9/nde5HEVBZMmzBlRaPHPWVZPd2iwrdgBe2yIa9QN8Cfa+aazH+fWgIVCvUBaNF2D5ixBlm81I
5JYOogDvU+chae5k8Ph+DaO2WWk6V9eswzcboQvUzPiBhPrhHCG1GDms2oowCFjUFEfTBE4oWdEk
JxqAviARCv4+qWPZ6Roq0RINTN9miXK3OhPgkAI98yqr7fFE4wj0OJtBIJRIMkXa3Bqi6nqNbytn
nk1q+IQ1RBbhf0PutQHgofQPE5G3nVIK44maqRucwOEsWi+yFuV1CCGq0aooVRPXYlC1c0kcRg28
1cBbbeHzLscQCI6SZzy2MwNk1F/I4EbcD9oGcLaFT7JlDfjkkPfEHGdegxR2qXknPcJRU27Vv++H
LKB8M00mv1fgzPEdoddhtyzeePgY1GaPN5+nPwBBCZAwkrQVoIbtxdAr1Fk75pmVYKEHOWR7kQYk
IgNqUudWRKZyIpKVrXniz2sty/+8lqi6T16SantXj1eObbFnalKtAuO9FvZXXpuuAiiSPnnmrlfz
7nkYCu9pKGLpowKXDI/ArxqqsJ7HcFwhFl9qV2sH5ThPFa4y99bLfjRDleuTTJij9zRifRr1tfaW
FPHbmCXOZeQ47jWZEe9oSKU73uQcUIXGTlTDU6RedEm1Aw3IKAYyPWoZzddE1v2QHNbhNhuQNdVa
KAbze1DnBRrDJ4dmkA0qkK9bLUvJrRw4cUG7jYfRuiq+hC3q/OQaKiqvjhzbFJ6MbKlhuYnUGEkW
yNN/iovhsZ1ycSARNTVQnbbgw9YB5ggzeB6BJZ/CTrWQPJApTrNvRjN1wCQM2u0Hukpk9BNHXWqA
4RgGnaZpK7qmkIyuJdRbZMuMOxktYCLqt1Ldql/HKABFyhDwwm5Aw1As6uxaNQcTg4QTQ7nrFTCs
Eu3asnRAZA4gF9woqJ/ctDJAOmV1sUGZQbZpZDR10YpI/z5qyKBBSC/xUafkrO/S5GlI2hohx1m7
pMlTOj2itPE8904xLyW12YR3MrgN4d1CFRE4jT5ONZC6Qg2I/u6gWR/DXv8CQqbyTMq+01cAydNf
m6L1noUeb0kcFyDiMzjqcEc9sT+Olcp2pVpnAWmtiCnryEsRR5MbhOA+njeYlxyduw0QTLzZIHGZ
uwGUKbJeUebSHa048zGE24WGhYWEPqHpfp4NewB4usc+FEnArCT51qCQY9KBfwoiOHPD9coGqEWV
fRiV9kIGSKB0AHYRGedlJugB42+NhkuwF5qf8qmwNiB3wdvKAmp9PhbAh5E5K4NMdlkakpUgXgG8
bbld5F7S8k2DREn4uUAOdjeVhgolU8q5qNMFX9T7wuI5TfBmsvqorVe95Kegxq56OKqo26ZIwepk
s6hJJqYoDiYORxAp7peY16lbBIrhhQ4MvbWPS8P7ge2HGqlL7/II2UhHYwTQXvBXFyWHw8RubKou
GbdZ530borF6BFayfmqVDQ0ADQ2aZ1syN5O8KbYkJwn1OjmHZ0w/4WyziCMQSgLTDkHWnxa9WW+R
/7RoBEKsoWSJ6/g6KqfknYIuIFbo2ttxzL7MVxQKnMjm7v6BQuFPIP1CPq1UIr9M3yTpCG/xz7aO
XK2Jky/zDYi0831maHiAhCb3kBpFA5dO2b6wHAV8qjKhGKVoHOAIN86rsFGZDsCaP0Fh537Q8P0J
H54WHqe0bQ+6gURI8BcZL3jN+SpWOvWH0p2J50vOsRr9OifUlPDIogTU3Fkl1hoXvigq3Irh0f7S
4ft5NQDE5dyyAXAeaoTbV1xMX5gD7AfgRQo/Z8BydLioAkRU0jNSj8ed7Qplqzusuria1+Dmgzos
wwPcsgQPEwl/Ggemf7qbpHWtArRVs7p0LXAPXKE7O5N7ogDrBA6QqA9qnU1mlcbHrB0fc+Hm3zMj
QyUlTm/PwNdsUWMKi1hRjY8tHx7Jf/Yri/c1fmuBIjbXL1EFHLh99gG4FMUTJTr0axXRrY+WYC0K
wOJXSqioYtXej8DYmtMcitpAqifYMDbGCPSqHni729ooB7+qTLBty0yItEzmRWl+F9CiAtmStCjl
UKCw05kX7TXRr1OQliC1GMcU1eFPkdqUR3Ab4AYCcrJ5SCT1hBurQQTfCRBW5HGH5FLUpmp5pCXe
1yERCD19J1U0vMyA77eR9IjCK4B8RMfJ1rMzk0R6fRyX3/sYGVOd530RkxoGOS5as4XVqcMqRpKO
h0y7jc1SFFC9+1MBB8DOVZ1rUIBGTpD/dBFawMEGzaWCqwvNRtCmWenAfJA/yJEdVOME95ooinNR
A0uUeM37Jh2RUPV3RWsruEtIRQSP2jwjGzy8i6UiSmvzqBvAIT6NcFUVFVPZy9W/ww2n2IwIUBPf
XRAOQv3aZW9gCi2+w9On+oknpkcN+U1HFLADIuxqUA7Jus0V5PMpqbsVXb+x1M452CK0nADukmxT
AkgRWUbgmCd1oujOIcHfA/gh8FXmKL3b5TqK2OkvQ5r12kD2/1s/AuljkQMbZ23mWfz2C3tbyvXE
q5DZyIBFVgHeI89afEqlT5LGqhu1K4SNLRDawXfh1dq4Mu2iA2VsY7wxRF7aDk5IOAce47avV4Sy
CZwVQFopwDukoWmb/zyp0Uwk55XiBCdVBfhb2SjAqUR6IfgzuukvmVSkoCkDIwxH2pNqrwXQjWvN
bY4pE+ISy6YcrTWrK6C7yxE1SPg3E4ZDp5R4Ra+ee8SKaQRIR+BxILMPlMjRYRGlY1sc+KB+JhE1
du9VO1fVu3kmS9p4V7bWH6Do6Q/A/gSNUT9mA8hBq94HELqFGBOv4W+XQtKQJfVmcxqbUfFHmasq
8mWy8Ygrk7ZupoGvKNdS46i+wbkcGhqTDfWoAUoacAuy4yIGfC8SOOu+v05oGSi2m0k9Z7oDKiOl
8xx8Jys6Xrm+DdeiidwgzQzxyoYYflTLu+gqcrnisQZ6qK0pB1JOXFVRUAmiddK6gH96AGl16JPW
xU/NyRbOV1QWi1cLWNAvoAOo2rbt/apVzg0HthhZVhaqsxtRqjtaR2/x0WEWF2vS6qznew31rkDD
xBMhjyN9SvV6T8uSBTIhAdinNM80SkoAUeLK2RxpNfiseoDYNwIwWjb4Rk3w4VnagGvYFOsfQhSz
IuCRACYKTKQPHG/knQEY3ROqsvHV3Eb1awNwjJXKwcxW4UUL4fCJQBfEAjVKx4c+KpFwIX2quE5r
fpLEDVDxMCz0KjbAcG9mJ/woAa+lNlFso5hOkHap5udh8ZNh7IAEIGyKjVo2YAGWIThFhuBCGZrL
4QPyhrF7JBEpbQYAG9Uz+YYsSGH3AHKi+SRbFtGsHjm6Rf9IcpUpHJQ04MxCvb52bPumfKjj8BJO
ignoL4K0igodQFYaMFKnMP1e4Lcc4CpSEzMPXXDBZBsb3MErEgK7GebUnU0BXVmu+x5hKdBTB573
FledOC8uAKGYKAsIE+WBHAekSJg5ggibtQG+YI0nUuQ6Q8y70t4AkJHvnaoq8cXn6Vuz6L3HugOv
QWElIFQIp8lXWyd967hbrZypCL82bvPIORzyq3H6UuPCh1e16lBBMjR/ZGbx0eJZ+aVX8K9F/bL4
gPtAEcRlzi79UMEhYFrayY3H6UFETr9vVI+DlVf/287VaN7ubMmdlbh+rEUFP0uVf0HQ/nbnoc8+
pnWh+mlpDucpKTcAMQMa92QqW7MSyleD433u9ZkOMOzWXQPi3zui5n/YI46ubQ2eqk8ZAM18hzX1
J4v1bzJpG/P/BLQRIp1T9lXRFPUtGpws0PGhf4ryUNmifjvdJ1nKTmOXTmvLm6pXJw4BGB2b2jcQ
aVwfQ8NjKGEUfesNOAHvHkNM3t8eIzHd6qfHaHGwORk4J/v9iM9zw0FfgSBE8Qoo2OpidPhakSPT
U9Egl690RPlIIpy2WOAxo9/SkKbHE3KVaNgZ4zwddd0O8+VUFAagxhygyM5kJsFgxBYI4rXigqsW
EhM66wV8AtbLEEknDEiQDiRro0hm/UqsK4AcvyDDqLjY4XU6KMEQT0wseBPMXj32nXltmOxlSH+3
lQHZpXJkJ8ME30puwHEqNQDnAWuPpu5UoFQGxOtgavAuIAQyHYEGC0499TuJwS4KqhhpRTw1ZFVO
QhzrRr3g3BL6SV0DD1Nwsz0OEkGFGr0bBpyPAQadAP5xtyhAjQBr9d1ajO266sIH0HX2vgH/2Y6C
d3kG7CsgTLgAQ0WeNWmBee3tKPBX6BPoeF3Ay9phuJ4TByYex6sw5O62SrTWCIjvXZNCcCq4WyJ2
J7J46pFWB4rbqpPapkPuTM87sK4DJOw8xcarTii1ciRs9ZUgbEknR4tOWqrvlj/PA8HwbFkbrYFC
MqSFhdwS66wDhhIdAefTIAnHpAZPiDwsUqicmtna7AxU+SI0vzSeUMRa1Dj98th+SE3FQJJCIr4g
sSuocy97E0lbo9QPcsKmzRIPSBZNPstdIRHG3FB8kfLFXtPNP3B84/gOg+9llIjt1HSZjmoR3idw
t0G2aCNpVzjdhGQHui2WeRE/Rhp+uLqOo9JCOOMnzwujYDQKfU/RHad6mibB3u6suJPK2OI+xw3+
ouCf1hs2Ahdu4piBW8YIcEpiVm6w8dII/EsprDHouLNReG00FOeSm6rxApSdtYLfG3CmWP1RyXFf
I6YaPddwnNNjFBFJHhvQvpRITY/ZgbRdbu0FYCueoyg2aQ0SD6AWPcYF1qAlDfjBkI+UFasirjIw
WPXxSy2aBvA7SFRqjCR+qQDcD7AW159GoM/6jTGA0zAMnU1j2ldthms1TSXRr+ZLC1I6KLBbW+Ck
Qe1A63S1/FPYDGDuVGZzxJ/CZsxy1YrbI2knGRknLaLjMI6Bb75o6dNEw9jRb+f+ypg+a/hWy478
UCbO6Je2p7wqkfhbT4z6Vcbfe3d2Sgou95G145aVmXGIRxegO/JNizyIZ1GP4sUaOuNQ9yIHqyHe
nC3gvg3cXm7k9GYO/7LnKbBAp6HitrqubQcOIoCYHCYW6wehd3YASnhjRbJF8ashfAl6s6J5i9oo
JzvoYjBk3yk0uX6OX9ygcw1QfClafKamqPJX1K86yHj8S0Q94Lp5PjDl83VFfJkkrFMG2BTbBQTa
z9ZJjGT33P62iA0RJcsOhVNdd3As5G5J1DjP16M4X9OMxdhWipeIFztFAcomqpfSVVOM6aYDyye4
5Fx9101q86jKSK8SF95B7ZFiICO9+KVlzww+J9AsNOBtlRakKJi501BDNk9CeXEfMJCbCW0KH0FH
2q2U3Ks/dzXCkZZexIciHOo38JHN8laApQiEROa6ydrmc42zqqZV1bNRhkArKgQyjaV8kNNRARUt
0xtQrr5Edv8RJBdVAO697IWrcLdQj2RcyoSUUe//jZ1Swb1QqsCaHsdY8z1jAty+/EazttMguk+m
HouDUJGzTNIsLzR/5PhGqWMD/BXrfgIItgcSHgUAeZuWpdqWiC4mx3i0tEp9zooxe0qY/oPEZOUm
rrotTVN8klaq52yNAvkwlWK+4KxZHjQLXwKIx1svJKviOBhR5HgxLMN6SUHUHDjIut6SBU0wBdyd
kgD2hWRywmADvXX2A7h6lCCJL1sDtTt+Q7p0uwuHVl/H0vXlQG511q28wrXoi7T/lZxPOdhnm3AV
j3H/mJXc3WT6UK2rMi4+AMbQeAAvpefHYVd84HGLomUnclaKh2E6hXBK1IDHJGPNAJ7PUPBHUmZ1
Oj1nACGLcHTi4NkKiqjSX/WeJxfudPxhyGxXhRvO7vb/w9qXNdfJK13/IqqYBbfsefYQ23FuqIzM
oxACfv231DjGT56cc+qt+m5UqNUSO87eIHWvXqvGyzIPpBGFB9vaGQ7n/Q8a0CrQXZ0Kc+iOsztk
+6A3AxEqoKcakMhM9XC1k0q8dGt3sOWLrvEOglNDDjUTdKNaKIZJDTKwqgtV0hriCihloW4xQMEs
cuQjMtP+vSfcC5nx1wVDUQSQe521WNKDCloBIZg9jTJj/BLaY7fNcpzvltctoiP5GCSIkEAL4MNr
mN62y8s3HDaqqPeDA43FpMCCwQkyL/O7miaaiEEnIEM622B3xxnSkNteZdkKMXQPyRRuOxFHNzIJ
3YPecdz+oDEyLZMW2z8ndcPUnAwhf5D//3VSIoAWA9sDPprgHuKkbLj5aQSoR82l1Xwb2+ikpdht
PpZhV30qs/CXoXZdDWuTwMNm8gI6QWvuuv/s0ujijIgVvyxdmaHizMijZu1rh9BWlcWD5U136EVU
Z9z/tWexsgxk7jYPgISYK6eIzXvPNMYtZKXbM4jg+qPkEMvxmcdviC9baw2AiaepgZDGWDXtN6+J
D9wA3jaoAOcGPwGEQgvrG5R34s+uycxVhnTbvGSvKdpHVr4tKScAloR03pZESfk5wnc36bj8rFVm
D2pGXI2owQugcyA/lxz3pCupbH/1q6wJNLE+CEtXQ1fEW1L7DhFWubgMFBcNiJM31G1FC6FwaG2S
UhhphtWFyS7vdpIWcxHAwMs4S7EXvHglZIMDXNgh3j8BpDrmi49D/8VHB+Dn2E+JtY2EJdbxxMJD
4vvjZwY5ayGr+pkbVXrJwRAdDND1+ExuSZJpB3AEQ2fTZkFt9v4+zcxwF6NYcY3CZHuTyBr/13U+
ibVV5dD9oP7Y2QK0Ira9GSAqBF1Qd9pYOtsBy/QjdMboQLz1AF11N7p6ty8msk+OMfsTxT2ZHAUY
GWDHWzU6kJ1MNPg/7X+sj+/4h8/zz/Xpc/qE6HhfW5rO1kdV29bQXBtfyN9NDyLb0RQ3UWbgfW+k
h9RFmX5rLRZmG2DbEf9pBUhG1ITZx5pSCL2kDKowKZ7S/15qsbwvN09PQenrDgUUwpUagl056lvE
65VvePmWbKSdIMB8epW5Hli9CV5svEotOzIOSI3qM25MerkdONwTFwaW+aeksd5ewGn95jbDyJSb
31XiAtYQ9yn77TZ1w79W+6cbTa/CCP/FLr791oSDMRSYbl3tQJPeath9whP7HmhPifphfNEr/Zx3
YLYgT25b3d51LQ9ciSYOJcq/nRJQHcYtuG7JZ9QcN2g50HQmciyzj7oD2JedD3fQ17N7LsPpDNqI
O/KmZQcfzy1rTg7pfDgODKgVO9SKfQ4dzGe9RkoiZGF0oS6o/nZt0SWPGhTpHovRWo+qxjXLLRNV
T7wKqDtNhrUHGbM+j+ZDDCDMUJZ7GqUlYwhuXKirlhxzcPLRkiXodXIRdRcnCkGLovkIVsQrk+Im
quFtAZg45ODOFEsRUT1BEy+JttQ1slieTB2aRX0Tl58i5I0e7XwOpZBD24DyeZnOeaOvfCY2RmdB
pTBK/fuhQamaqdRCa9mDdoJ1ABqLHuwP//aQXndqB7zq//AAcgphcZXy+MsaDOf39ZBY0IfHnqUw
N0DiIKTiWjbaSdHu96m2JSL92TaPg1QfJPtNCxZYp9SMndPYyEqYYDVFHqw5M+oiZTJ3CWFDmJpY
OrNpwdS8TyK0Dnm9m6hHru8TTZQjnOMIpdSpWd1Enp0gP8geAQ1mj8w0n1HG1V5AEssgWd54G8S3
hw0NdkzzLyNCVp0aJFNZ5teK5SZYaTE7S5x0g5L6dkvTPZ0bOIm23+bZahKkNHaA9yd3ZNK9Hpsq
ED/v6BMMvSdOMfSAAxqlNUzk4Erd7O/JJGsNFUSSZXv6CFDXbo6O6eoAgPz+RCD9geqX9kCWTi+g
+jR9C9OkP1AAjoMgdzc1op4DeDKxuitetPc0SF8yZGMh+p7G9/QFi7MOZR//nM6Lul7Hrgn65jLz
DgneA8DueofOb4pPjpmWnwrsk6whG25RY+E77pj2yjFjvqdBIKSnvQWihBVNeJ+O51UBEteRbTy3
Sq+W9UigCRMvoTUgvRPYd8B3nzVIKrdySL6BBverK6DvA6IR/1DEUGNkeW58wUQap4ljrXlrJwVo
plxremoeHAXBN7Rm3CMtbijoBb9HXtgJwrrNtx5YCyRkkD6LLLHAdpojg5ErJSkl5aLsQNaaH+z/
9EfO8GL6bSwOKF0eAGHNgFRQkb8/YoA1S+qVlSChsQx8CBa2FAlkEqyaZYJneN9X4NKQ4T1UvMJ7
10CWBdtjf9dDxvYeHAGI+bso/ZKefyYPM0yNu0F8nUbHSVe5H7uKPvxnyKSbrhzFDtyqJcmX1qAl
naaFZp+6Q9ObCN4KqHeHPYre1MkOzyUXMn5Rd6Bua+rrGKywTwlOHti2/NuNXhW9AwVtv+j+6tao
1QjI/O6mzjHzamSnm2rC5stNaTXRg1G5zySAExAm23VTlp2gC5afCkOzdyNQCLdYVoCxV4b3KEKE
rhvTqV7NJH5NYln/bFLo3WVsiANrAAS6jaufwm9eRy0uX4umTCGNk7HH0cSPudbi/AaBire7NMbw
8S6unaQb5MFa0B9/aSz9jTUGStPyBMwWccR8MEMbcqaV+ZuNJikKDi8yILHhe5scsbdHiMRURwcp
GwjzOPYj2SL+uZN2/yANvA58B7LD7QQurMUf0leANHIdu9TWaO/n5qXvJoiWVvadMw7u0VKbVRfY
ja2RjSnS2BO/Idk+AO36T+MsHk9GS3mmG/s4cM/7UWX6WQfLyXLBXGO2+L8v/uFTpf74nHTNF9oj
026ZNspjD7F5HuoHskvfu8WWB+xDPr2KCLIDS3iXwsDKbpsQO7fdaEuVB6N8riMoVUAqwlgnyDNC
ci6drlbI9RU5OP5z1jX2Ki5RrN7yKF/xSY+2U+LYVw2I27kxfDM++9ze9EWI8BYNkIuE3NKqxI9s
S7Ye9X9r3UkiCNMJfusl6EI6Jxu2Vcnx92sqDQFIPh6xaRw/gz2XQaLS0Y5CdU1z2/gDe6lBXnNy
PKj3xUo72igmthIcFP4T00owYdU/69HSvqgLL6vfLgzw42YcgiCOgexiaeTGc+N13ToW3L5JA9oC
WZsURyQMwOgQTv6mNqGKkBphucprkO9ESp6uVFfCA9obQB70dQNJv3TQjc1/9iFHatIUbCex8l4W
o6u4+FqWnY/jlnWmI2dfxdOdqU1nkiHLUnO8U2N0wqSx1sS3RR1O38f+2zzwoYDlfrC/tJBlCEB8
FD/GVuhtRw8YGwkaw4uZ+slGNNx4rjTxtagGqJkn4MHDru476J6tYFCTNPP3JIBvhwsKelIwa2r6
8zQM8yTIqs6T2goBLcBNtLDPTknjaKt8kukKMafsFIUDSNpppAvT8e2ShqZMRwDFKaajNSCBVqqy
ykpDIXhiQHgdWmDJ2Q/BoKEVvH3Q7LReVTWPv4yFvDEHtV5BL7/23Ot+omTqV+w53jPLLfAwe4N9
y5ieQfeJx0f8ZetLNlrmhtseezRT/pKE0W5S+SNqZDX6wNbEqBunfm4hXZw5w9GgDNQHn/fh2IvH
I/U6HYrz3ehPO4IEVQN0yvsWEb0ZIaTgQ6Bk+buNu2CgIFFqcia/4X0uoY5oPfL7j+s5LfboXtad
wb+B8hSdaeslwtLb+iewpANzo4I0pQ1QYOW4oCpT6GjV0KQQ2k6bxTal/tXQvjQ4dh8Tz69xSta1
AX/DaD13B1m4t1EWKSp3Ex/hAhAnJaqhATDZhYHllPHugzd2y+t2zPvL4uwwReyd1Y8f3CDknmwG
p2jBBf4Cghj/wqvasYIO8YCDb4UvtWmG15Hj3LIG/H7rWmAgm11QczUFaRJqeLqMxRp4IogaLM+n
wcxrkFlv6MHUkd0ehX0t865YS+VMI2GODFygcwAEUz47//Hwo9UL0zJAtoiydMV26Cp6xMgsUZdJ
lzoRHy5DZJRGagPVB2yGmkIaeB/84t6o4jU5OomB8iCrZtbBtOVsm1ewxnrfQqbNjoOiLiA3YRj2
XZJNzd5JuvxQWs54myAECY24tHkdIPfItEj76clm71Ym+9KxYljRpMJNm73MDTCP+GK8WVhynlTo
7oWeCHbZ7REjcudJIXBtd346bkwo9AWFqlRwVaUCNfXQrBC08i+WLQ3gatTRHlwbMeivUHoAQsY3
P5yawFzC6wZ4c4R8gvfJepXIHfTRIG+MdM4NmOHhVmSyuZguFOq5WbgQ3wEFip6047Hy9XvqucpE
V+AtyffCVeUJaiotQgOlFmVbvQb8joVt+baKn+fd2hSIpCaGFyab0sZBc8hMEBIut0JuCZ8GCJo9
rTaM6T5MU37lIFXYeJ5MNvSLqtTPSk/KRyi5mWfqtaHfXcpGgPcPY9T4jS43LhAXm7Ty32yoXL0P
K82bf4uoqi0v9WTdyJ9+iiCP55sols1mWUiG/M6CbPGF1kFwGPQbI0sRZAKlSq34r4ws+cVlyu6c
HuLdPARrPdm567CV0RrmqY3K4clM4103esZrLg0oWZftuCO3DCn03MDBvp168/iflp1MrQ5cCRou
WrYIZXm0CBbYasLao2ow3BTO1G2JhYy6KWLrH7qx6hJlmd424WYZDSWCEnr5K8Jr4amHptCRZ/hX
UteOES2vXA+FCGo0dRRHZFwDl6i6egrsIVc0/dRFyiC5ZHWXzd1olPolqrWf80rIeFzTqPxKvYg7
zrXv9Gc2TdNTV/LupkFHjMZiw4rv2ty/0tgA5OJdO1rgDMAdwajR3GODtQ9BsPKUaJMGTNG4pbGi
N40HF4SBNE84on0cu2RFY/UUJZ/c4leNb95OpsC6i7DsH2VRZqDlyvuTq8idABu29qlp19DSAV/U
7IJqmsZynHvqpWVuAgOYGFvq9gYw3GXmX6lHk0ps0AMECPoTdWlJ5ol7lqWfRkV7kvdt9qCpqG1Z
x/YOG4wecjdxfRhQu38lFyRl4is0KA7LhK7g+g6FAEBQqEWoEUXC50WioukPFqDLARgmfKSyazdI
Gx9o5tq2tcDUnBgiW9xf22IK7+q8Cu9QLZnvE8gbBTr5NCbK7MpaXGmUGnIej6UfuXezU9bi4dLi
OzCvm/lgStKdLNovk5Z7leo2RgoKWz8rnTUKroAh8SPdPDn447zvBQqZAK1N/Q9v/yEZ841gCILX
nb5LRd7vXVQLPUax8yNOp+J7qfvIHLDqqQBd2t8cspY9+WNVzw548fb7esShS62Q47D0wMAjEyQu
NO1LI6ovLNesF5Nvp7BIXupmaK5DEgGnrcyilPEuA3B8i2SU9bJMeutit54ikjVN1Wl+Mw6mj99I
Elco74M80odGhAC8xf0IlV8MtOrdSleQeWdXHHgSa/DXZPFNE/ucrKp2YV5CDc+xfci65nzjcDN9
4gW2gkkXdT8qxKo007Z/caSxajamr06HoEYOfDZO2gLHQ2y/j0bdothOTQ8hdjNPnzy9fULKo9+k
OXb7rcJCuAofwVsbr0smrtRjOtgUpi7jK2M0gO9Qo8KTb6NRhHL5xqmAmFJT3+f73lBudR8Mpgko
rBELQCF8r2pUcgu0KviBPCJv74ErCmeBnpn6FyE/0XgIbre1afnTiSbmamJHxS3T8KnJk/HIVFlF
03nl1VFX1I3cEL/TsD8bE7S2wcIBfsamkmdyI49Ji6pdJ0AWewD4SKw8p2iQ8Ry1uTYgzNMqSAxd
3hm9V1+BfdGAZkXq1JV1he9nrcRJf8+wosy/ByEgOMxz+zvjHj/Ry0m0iX+FDNqui/GmX7Vm1G/B
pNeul62emuDKvDuRSYKmb6t7FkDSCI/y1B2+hHl9APGO9tNwjDOES6dXDmaBFUO9/w28WdreEXq/
R3kpUJtqEnNQt5jqzWEa4uo2hXYZZGMZX3JVlZolgEdLSALNvXe7w52SrwtZHEsLXIoLyQxgodD1
0QQDu6peHmkgx9drU+U2cvxmCCVXoY+XBgxpL+JXLQ3xEplDBI5csKL5jW+9cPB/bVNDDltyAmvr
2xzTbewX47sd5XvZlMm9aKz40SwsAONzHfRVbZo85rxqz3jivNLgFMf1BRTVl3Jw87M1ZvkayrgQ
WFRdX+ANGNAlNaGW4hGmRsYhwwiDcKcS6nE3ZOydb4DE5ff2yJprDvxo0PW+/jluB21dNWZ5oG6G
jAXUMeVTZqgjGHC2QQxmmM9h2gzAVujegcVeekLVqbvCdigQGefPUxHFF10bfRDoAgYAIdlurVVe
dKxUV7lx5aZHTXxBvBKaaFGLZBhQWGtQ2cRH6r67GWo1gMXAjUaggqn9hsoOMGzV1VffRUxdRcxT
vZVAWgnvOvhldUZFnLt+90BKAiUAqZQrV3mEHSjlyQOaRNXXqHlbgzw0KM6BiwgcyXgg6Q8dkmmb
qUENyFA1xgNK6Y2HnPvbFlHKG3kUSWoBceAPAaJT4NllqTsFeNqMB3K2LdRk87EF5gpTaUar1kQ4
st3YlZyKVe1q26F3Xk1oah0y0DEFnWKGcaawPlEXIjXWkyP4WzcaxmSboFR5PTTc3dclBMPorO7i
X73nlUzWdJCnUerSaX1xtjsZnhDUSQPKanV2B6rgtOy3SetpACkX4shtyzvpQG3N2bEsBCXXgAwr
TSA7pc7acUh2IzBA80rLhD/XRKQIqoTrLMa2x8wBdIuLPrvzM7zRhondN2EJEzAEp8H0viymPnUh
iWAXchV1uUhXLC74OtW6bDv362hSnOWJdZj7RoiXb1OVV1qiKtzsbhwEzodqMvB28/o5SmxBUjcc
8+RURDI7Y7fz1kxeCrDPn/24qvtT0Z7ITjO60LdAo6oT1Yx1ZQpsPvUhBIMZaimtUDMDsjlqAP/9
1aoEKGqz0IDQFcLoSKMCaRcnxePkjM6ngQMmMyY3wTXnE1ksbTqAPkLccWXqLb0J0lqwE3mUyEis
Ww4ltFZrXeyoUCrJG3BI0dQYUrJHFGP5AXVREmtc/8edmNWIuwQQlxZZeF/kDiqlp6Y4dapJBgt9
McYFMENTcaIrGq5sMYCc2BrA2/g+JyJ3GifPeqrB5/PnJY1rbd9sIKWV7Ow8ytbWCNakQ6Gqw2p8
T9Zmq8uLAAD/4uR5ts510zoNbvWTh5k4G1K8NVFqizPZXA/8eo6dn2hwUh4CbA2Io7270MiACjpQ
OoNXrdDulzTV1LP4pI/NK3+vLLeRZiATpamo0TpQVCov6pErTZzibp44Z7R+r7Us/8+1yP5+x2Ut
8/cdaWWzLK0TarHx+MTDqMlQeUsIXu+9i+OO+ZR2eKwso9hOfOzSKBLicW62F9vR5GUweXjAq+3Y
mSkQO2SbLz0AVA6pYRzJRk3p1qhnVg3KDEBS+hJ3OEGAt4uz8UkD/N5LtZe6a6pvpeW9ePgifAMV
9HwBPOl88Y8hPRzYM6Qyjmq4VDP/xxL/330gAYYqL/B3bxzhOOdmcO2AiB6KOI+3LXRqZ3YIi0HZ
pa5159rhn/xsep+SybRe/jYp9Mx2Zof496Qhra2XyLKTsyxRfCkKbbijpktYDq3M1WKZEIi7cxO1
Ic9iJfqqKzbLsjZ2RoIzqiuN8cPUXKy0sKnCecneAFeHPqighLqDiundNWFs7LIQRLBks5GhDNqO
laAGLetNj5r6Q8h4/jxq065sTIBalV23Mn+xy6h6szMwth0a4OuenQpnyHf74v9Pe9Wgfo2yV3Pi
S2WvQHkJTeZxTpY1oK09C7/9tOTP8t5sdr3jDaslfyaRwkQUNvG2S1JM2NFrHtnDiUyzPV5VISrK
KOc2aWF2jq3603JrgQfOrmnicbUs04b9x6VpYDTyeWlaSAeV851wzdVkoEKQuxMCgzkgKde8dt2V
1vICdQBDeJ1H8IQaD6hreSqUjfxaM4SCIhAkO1phnksLvK8iwe6Dgia16HuD7em80mJa1mySbIf3
DTvRIHBgD6mTi3OPMv71UDDsuNVGZt554MVXjzZSs8rkgWd6X+UjqLpUl7YrThkh1ybD7EQ21wPB
AUDhNxqc3dS6LlLh28VWmr+WZbXR+7gsTfI1BLNSyTOco7ANomV7MFrTIDXd+7Ihx1FhrLGrGjrN
OdQddna0n/Ei4CCoS/sZ6rpeL1GIhNTE0qVR1LLh95KdvQinnh4VxLtwmL76HY5EEdP7MwjFscej
PlNGuqImCUtIxGbtjqaGYFnHa0NNof6yQliB4N/q24c/7PPKH24y5n4SMK+UW4Q4+sPAokfT7vUv
DEKsfugk3wuR9qt2SL0rBH+7M2g8UE44Vv5Xo7mQgwNV4lXFwCnfDHV9KaEjsqYBd2dBY+oblJ2b
tdvI5OLHUXGNJ2APkNpKvrvmp742pq8WitLX0LEt1bY53CFFjNgDh3An3rnjl0K3eZBkVnRXlq59
pQEcAVBboQY0lNjNA7UG/uXQRB3F0ByZEYNa0VEQqIHLB7LJzgHKbuzHhwaRwa0VafIW5rF5M1r9
nqtNbYpUEvVkp8VbDYz5UASGyGPEmHlEVOVARS1LoQt1oe7sHEF+Pg+SP9mpGZFaOjqJu//TrpYF
O7R2rIxu/8Ff2ekG2aTFJxTkzIN/TEf1LvLHupw/3lJvQ26ARJanqc53y7ImMPWX1JOrRuPDxXWR
0BmAyb/1IV7XKDRLHnjmA/ZbQbFhaP1yZdhG/cJ4izI+2eZfPA8oACnL734G8qTSFb+EXa6zrGDQ
D31AMijFKSXnq9q3wl9InQHGnWffhuQHavSaJ1uIcRPj0Xhu9LI6GciubifPxqYS5ANBVHjdd8uM
VtqUF7/Awf0snNF+8bUBwX1E3q+upuuHykbpPsOZ7D4tvX4lO934Mtr9QbpG/ktn01GMfvMFoE0I
dIH9kAkexLKfHnWzTHeh3WTHhvHsZntxtDb8Xn4Bkn431ln+Ux/jzyJPx+deDiNOn0Z59g1hn/HL
rjasZ9ULEwgHKlermw4J8+JT0ybOqo5SAQpsh58Sz5geO248gqfD+QKNZqg5hXZ3hn5Y/QCatm9k
xz8GUZm+kZcStHX3LY8BpE68teajuA4EmNFVK8rk0hgxDvuW1X9rnY2bJuV3gGsgk6UcTO6OO9RQ
xpvUzMo7FL+Ud1WIAi8EHGrE653izoD2mhfUBT7xlN/IhBouDZlp6VtxMGjVPtK6dCsV6AP/1dq9
6eVJgLCxPFrqvTcPhKgWmMLqjnqxG1aXwowvy6S8wlt/jBOQeL4vVCJhvMaPKd1qBBHBhvptYfJh
scGDwmu/E9nbpPg460yMp64ISkdRvs3Eb3NLPtR86NdDNJ04sK7C8I6QsAkcFyweVW5dZ8zCBGkM
BAfSLWEcotLkFxRoPNMgmdzYuJhW/+bPgXBHmixyTlrrOSuio7Cr9nOV2MaDiaDZ+S/2vik/2lOz
++zk/M2/AQBoRewV+N589sPUfBgiVFPNkawy7PkbvyuSIGfmghuUMAlUqlaAf6FrO3BPhPYd/jDV
Uw9Jpn2HEu5tN1rG5wkP3kiw+BteYaBP4Zl2HoUz3aBS7YEoAwXJaiZyutXToGbyCoGhyK3nmeTg
hCgCo5kWEBU3kUJ0nP2eSffUGSCKNNOJPf0zB/iIHLDTQ+1FtCmi1n4AQjzd4j/DP8ssAd8wxKv3
Frdq5AViC2rhQocetQV6VcvMvkO6aDvWbIpQkxhvwNFlfE9tVBYCMZs+O5Mu174pzVslI23XT313
dJtuPCPPDvFxVjUPDR7zKM/ry1dsIz6FGcC9QfwwiRaMYTWrlaqI/co1vVz97bNNwvrXZ4tq/cNn
SzQNIruq9otKt+KBFytuxd1xLs5SXaDmuyOVfXFTe0AdCT/UMstkgMgqKOQoXOe1rNlYCRgDZqOL
tO3GG2ItQBq7xKm1Y9sBYmareAjxVycjrxK8oyPnPCkVr0E1pdDZlkcQO2f1sLMGVh41QEIu0hXD
ha6oEWkFhrLQddfLQNOE3xKuh0HRsmFrpZF18FgdP3ijKmlTh1YgT84o8axfyGO0LRP5TesJ1T9y
BT326DjgUWItaf0PMf75kpwmOFEKgKWJs5VDjGM/2OhGBHcd5qEGJcw3jYIVc4t3gdEBGdgDFvTJ
dQCRtrPpM7mFOmhOnbpGBK7HWSNJuu7aKbc+Qi2fmv43twG//F0JKCJkrJh4aotih1Ju5PXwy9ua
TjztCtWVeb1KoRvykpWNfsxMF7Lj2qS/6s7wc0x97w6J5uEGNm1UrCt/y/DdFRcMmSu1bCHKHfmP
KXtbtkLceD8VqGwHtTYYdrceMGMrZBeTAx1tqVvraXqYD75qFBUbyYcuYpnJIW10ZKIbVJd6BFyN
EqcPDKN3Nn7p62eH0K54SfTuFuUZd293hDrNKeoQp8knszujyAT0EgWIqs8Q6AzNbVSjqLxig9zS
ODUaS76mbm3uhtIUqGFBk5RRf6l4U6GUP3fAIOO5Q0DGpOJvPpYrxKrmHNlf5U0DgkUD+C+htJDV
SN5Ca11chAwBJoS+1KqrINEoM6D5kbrHJXZe3RaMb13gITQ5BGRs1QhdeUDKHKqG3RZ7bZig/phH
hbU2agANB+wMHLzGT5x+aPgJxZcus/Gbo8vYe6ytPIXCGeLm1CBHlUuEdH/3O/ALleD1J8uHmdSf
ssSAZvmK1lrmQEgIoXjVmAWzNvaQu/kV9GDdVgcX+LU2QuuiiydDwb2oITNdTbG0Vm46lpsEOxWG
M0jonaeoWJFLRrbRL1vo98T2ZlmhTfQnnE5i0PR5ogw0qJIdfdXQVZQ5XQkmBRdGnOf8DVm7qbUB
31VeDrOhdM7HPfmQyXaq37NpyaVPPtStqsKxV8uIa7BqbbgQlGwlEkayTN6aFNHIFvXy6OeD14Bw
KPo523IaIXenZdW2L7RfFIH8EKTMkgQqPzHI0zug2c84O36MZv4R3KTJnhM9aYn2DBS0dTE18ANK
Kx6hFD+ml2bMS3AvCe0eRWjmquliEzGePArAGFn+GKJsA5BiCexHAuEaJ4x/irT5VkVu97kdkbfX
3Fh/wIbHA/ck1/H/WGUHvLR6sOC0qOZn2cbFyxW/B6fE3yKV43m+1CyhHY0We6oya1BJpEaocSWQ
WSNo8QacBrvERNEe6DBeAby8h1hn++hNtX9GsWC7IrsmQL5YtXFzy0JruvOdAfsXNSEGVwAyRpVz
slFf/MmrIKcr9fIpqqY2GMDId6ZmlFpx1lWz2KgrpOArJze31QRAuCz5hbtR9eQDBfvAvXClm20M
XMu6dcv8yRm66gmRV8Aba/FAjlGVX4GS8m7Ua9P2x1A247wI9OpAq5rH+B2qNSt1oMWDSB6om0/O
tAYWyN5Rt/NqpAcR4N5Sd0xCjtNY660tdVNwhSYHZDesFY0iE68dmwr0FjTquX1y6TrsUGlUH8z2
hpDBPQ1i65oEtTPq+0LTrAlsy1mLgoz22GFzgFBSkYUXfLfCC11psv4Mvmy5N43KmQKzCXsE4Ecw
wRsFDoYFlJnVFTURVAGOYYJm6f7Nb5lGM8iFpi3d//tSyy3/WOqPT7Dc4w8/GmBcikNvPIYxRJY1
qIRUAV0uDYg/nHVl1UMAoYT8tAywBJT0TVX8nkL9ZdhTKy5duvrzBnmHjKTBwHL435eJm/cPRneh
TzIbl7uS0W0buwpc27ifRIKzm/oQyxTqzi50SVPqOn2B8mZz0KykuusgDekgFXQuFWMnNfXoAAWi
hfVqNK03m6SrNNtqEDW6jOoXAGy04NtWZKiVeJ9LM6oUaLmBmZfFPumo3Z5yPInorsvACHod6crs
WnoxduYi7t1NVif+ar7j+8KIUqFwGxzeku6dixKn5MZI1/NSNDkWrzmT8W1eKhdGvYkTrZldfM2/
WiAh2oFhQhxdoYvjfMXy/u3qLzZyGTyb5fhhYx415fvVYnPVMsuqNLDYGrCErlIbv3jQu/kPdc/A
TRWDSZ26oZP5D8KEhLbMzFusPBrIq+3jzulXNNjYnv9QId5SNFK/zJOkgFIgingQ+QJEtBS8vHmW
dQVNSvOjnpyr5ur1D1uwa8xwUcLihSk/syQHN5OvhwfWDk8ESCcYeqSw6IgEzPbFRB5kL5rphirz
QB9xIMid9A4EevZ9mqTsigfShnrUaBPYnHOr+9GPUYZMXwdEXu03fOW5IVgMWBGd2txW5/nGfe3e
r7LUeLPRVZ/b7mscj3mgVwV7nUejnW74j5kQ2b3jONk9eK/dM++mE5kgDpHddwDi30I8y6CaN0Qr
cuv7+xhkTHfkRU3X8n1mVfJCvSFJs/u2rF4qVoJJQ61MpoGDs8LVzOiw2PrKaldeqmc7cqGBXBQo
uqhQxEM2WjNuICcadXa2Xu4aMWHtsgEM1Mt6kZWbB2YMwGsZHj5wWk3eyXa7e5pG/yTgIhooldYf
Vjca0PCm80dY/gkZTpQS7F/XxVSG7d3gs/i8fDLBwiQwQJOImlT8wciXu20YaJrLPvyrGjMEjNQE
XRW5UONP4ADhBjfmfxUtynofontFIVbLbfWu9PZaA9z68i/t21476p78vPzhECAF77/ID8un+3+E
fVdzrMjW5V+5cZ+HmExIIJmYbx7Ke1WpZI70QkjHJN77Xz+LjfqWjrndHR1EpYWDMMney3SJ6dyl
6oXmmv6GTpeNUdf+bioOmdhBYaMdyTTt1tZhkqClcfcWlNWDHsXhQwDLxp3NGBC6Yz387AwtrU4D
1uEAf8pyVUHKaCvjTDzWELqjTszS+byyWHH0DVNbaGYaz2oY8F2bjj+1VZ8c27FkZc6wAlYEysm5
w6+F1RVnCdGrSob8SlUNh7SXipW/p7quUdkm9lM2nwaYurp2fOXWNYcSJyB6WFc3wZYmhyZuuENU
hM+oSAMcXCyaxbsLVTUDQolR1xRrmhxsk/gQGMl3aqTD1Xy+RwpX3U17r4wWaDPfWtJk0g7bExPZ
ifrTxgmCtzS0+YFKHZaHa9fWG8iJ4B80aJ26AKmyoEaqSmGROROF2+2oGA6ZsbF9BOuoCx1CC2Yc
G65UodnweHHygW3oACDrwXaq7vApiW+q1n9mvtFcBmHX52xov7mt43yBtXu/hCNgv1Edil6tLSC6
BYxm4DiHrIjhwAcG9RfoFApI4sbVPmt8QNf0y1TdwIGvznPohSBGM//44oaE2mbC6d2w+SFSH/sm
yWafgHpGUMJMnBv3Gg47U+4z5a8VS97rsk4fMiTZNnUJix9EaZ2HsQOltrEGfBflq4Yg53tgAgAZ
tuJHaER3VdTrL3VQ9fAD1ZOLZfjNWuZ6t3NzK0ScImRQDRTdQ9jDGTeBQefXcTg8SsUPH8PtGMFg
XKLuyjUiXBoRAyVh5JH7UoOyBQ9BPou87gkeFdByRv2tWzuyzyPHRhoRAbWpmwXuPXUDO+Jjtn7s
dpvND766JHQAy+MeMt+gd2izuP8W2x7QpY7+DNvhHKBEHm/Krgqf8kYc7Ix77+DzRPMM8OhTbevs
mPIeqTWj99//M7KNYEZBI1NLAbZtGGyhBQESRCqJnuhXoqxw+tX+oe5P/RTjDM/NLPqUZ9Mso99D
GWzzKas35djM/qqZg7Wl9NrUaiNLtjS1HDST/+ToqDPNEuXlhuq7IJolAxK7p6zJsrUF+YFnPc4m
PSsrknwZGrLYAoUEc94onfSssJZGfVBBQFt3tKexv0ScDCw1wBTMPoWOsp61+nLEzs89y4EOdu6F
/6XczoN65vq1u3dC2I4AKhOmp3gwkXDh7YIakCdMTz48BI1FMHQLYKjc/a2b25veqleRPe8E2Jwt
gBr7Om6aB6/VkyVUyrrVVBwgxCasAoek281D3fIBAq7RgRpp09oQDAOp60Ilmq0L+cdsgrcfsylD
U6umTipEvKQezkgzC/ZDh1by4kSlkkXlJnDiYk5F2iDIC2FOVZ5E7gCwOfYoISA2F6OVCNX9YY6p
xzjg5zn+tBcjh/dr1kB70utFdtVCvidtBhfupJsQXKtlN94U8Ojzx1h0e5fDtPsq2mHPYP66xMPR
3nul8uaVHMShDFPjiUEufZKtq5N0BxXKbKGAmvtC3dwoFwfO1FrqaQNSvfVOd0xZwrgiR8ziUjFW
7SvVyAVTof9ex8c0N5zXJoTs6lAN/o7FUXIdB1J7Eabw0NEBFzL80NqGEeaxSt36phDw8byqfUe2
tJ03wvHOoeQcZq4DVEaNdICJcvjR14QjSw07xmTBkTxtoNAL7Q/BFh39MvCp2ia1RLgAv6bW8Zfh
vZlVBxd3CZrQuIEoZq3WJQC9a7MSSMrWeBJVWEZA398e1g6eM5fcRmp91Eub/hhe1S9KC0FX+ltG
XhNc4Cw3enCdTYeZrxG0dmGm2L7qQ8fmdRi08NJT7aayGm3DkOm8a0EJnyMvN7zkXXcgDW0ngXqn
n7avLI9gBwn+hdYG8UMC6j2o2/iligy2oXgkP2hB/VF3a6VfCWPlsk0KKAMJPChB0Yh3dMiuFUUH
Ky/epiMe/ylWBrEv6hF79QaOBcGjE2eHNNWchwCCTzs8Uca7sO1fx/qI4W2he57YWTakUn6uH5DI
mKW8zDd4/HVHLPi742BaLfyhRboO9cyf5ayDCQG12J4/zKrc9NZp28PXTIMPgnTGoNZYvNXZYdRv
gG0rLs24KSGsj+wF6qhIDbe6tLTLVe7qzZxQboR3wzfwxRaWuyV8261es4NhzYAdnkUk03pztnKM
4oLcWrlMajw9lMb1uyQ0taU//lJW//GL6v7UCmAp5HOAlVwHuHp2EqmDVTnY2WNRJN8MRBm/+Xm5
QiCufeWxGy6An+pPtZSI7PG0XCWRbc31ZNBmroz5QZIiAgWKqWwiIod1jtpRFW3sMYpMv5CmgJdr
NsCIFuDVVWDXYCuPhDsCcVEdBADgf2NYRwRy0pMzPn6TWn/Rh4ptAmHikZxpXbgVTMNbIg/hgd6U
SsBMhwffXNwVUrfMt8zxggU3zfjkhEzuvSEtl12d1OB6gy8ON89voox/9GlTPUjPr9aum8ZbFZtw
Shsnox6DAcd1vzTfENoPFq49JAubyX4DCUHCqNPGSZJ86dqmvqRiC/LevfXRQRjm2opjwMX76jok
Lqj9oR9vkdMAwRAODxc4g3zU5fZRc4Nt4lnLP3lWuAZetWPjMKbi7cRjC0AWW+2K6BrOQuurbEHc
/xCpqw1yvTpeYXB5gpBicfEQjJnqqEgNQLdXG2Ou2RBAaESjP4IG3uyEno3a1BLhwwLWELeiBQFF
nFfjGBgKCGlpOfNwVBiHVeuTVRbqaptVdGj60J2Torf1V32dGtEhNUZ7JkTgl9DyjWBKmM1w2/J3
6G3UwPzr0dmurR5aL/hDRKbfXJksIDg0Pmp776Nv40HR2NBr797jEK+uXSSy8G04vAoGZ56u7p9h
F/NRT0AMaGRO9dR/SAJ3qbQBHIOqCjei9b0VkhzI68kBz0XkyqFuA1JIGEUbHsbVF+rhVb5YBzDn
m2GxFc8n6flKY936j2USnke+DCwZUzob3YI0nGeVcD+jU1oXn4vUioh/u6Xzn/vtb62/jL11bsap
cqnV60ENu7ZH0hVW6Pm+QwRglRTcuCaAhMHmOBm+pe5d1rXud2PIfximlI91xPFlqTr3ABR4MY2p
40xbJj2YSnS/sV4U60DzUsSexjVQPS542nETOYMxZ+ztxpm+8aoziEls4xzmPgLM69aKSxgU9/UH
E/vWD54MWJs38aNgJcN12hbQpomNVWQCXOyHeXYECT5ZAvaUPxU2/0rURs36isdW+O02hvmDt9Bc
86W28Mck1hoQxvnqVnTKLl/BHtlbRbZSB7MH9crsngn9nqYNrOk8tz9JIduDXuNDxs9d/laGUwej
u7KOz5AtyIEQwS2RYoWJsLDIDmRDE49FcyxSq9GA20mt+FbUH6n1T2NDy0PmIk4goKolJywTsK6E
Aa2ed3Kf1wxLzbG+LSwIBvTVS17L1PhRh7a8hx/tAgq3Kr54aiQw1P4BSt2m+JqAQ7yArIa40zK4
/vWaHT6qKC2WcJIajqB8RTsrC631kKXG2Qgyc96YlvfS6Ml9HKXiB4j9wDc69Tcv/2u47dWAbzSh
DiF/vCugj+AgFOPEB7NqXKAHuie6/aleF4m1trNich9yej0+g9u9TxIYI90MieLMq9Zm7UEMd4Ah
0a2BZwKGH9oZCjZQosqA2kdwZZabfrunYtWnH0WiHuLt8Lm1/7lIrQEDPey/jk0HYHTyJF5A2vZg
lnaydcYFFtCIcGSTeewdqUybsYubDsk2CG3/wLH4JD2DoG6/u2bqna22E/dsCE8khmAkrbEGbDRY
Ua8+Hr6DpafOWNtOvaha7w306iL0Gleu/5kL+hVTr6TMrFUtS2OJCCUAwl3Bnn0D2nC4r91L4pXQ
48bD/wiODHJQbuMh6NIaxwFQcZgjlsZ9lZbVPOVJ9yVwjLfGscPvel5h+JiHMqMcn0os/GY5MFrt
lMlgyKZwT6sS2ihtjzRJw/2jy7W3SHPFtKBsQh4f0sB7o2UafSBIsFxn0mjCHS3WHIFrEGT4bElq
XqTrVXdudNQKvCpG5S+qr7oa1I6xXrRyfutK9bDpjPBicPIZBHuHNUgz8bMNe/GES+89dkGDtqHF
dgoirz1JEKgBNai89wDWACaD9oZu++7655Eh94dzEhvPCVY2R0gwJUesepMjvkCCjdlpT9Lw/b0R
+Culx/k1ioLmbIU2AC0tnEE7xFzmhcvYhlq1xqwOSsnXqZX11rcS5I89Fkf4arGEBstLRMioL20g
XLcy20S7o5KfO9bi3//63//v/37t/o/6np4BI1Vp8q+kjs+pn1Tl//zbYv/+VzZVb7/9z7+FIw1p
mgIaFqYD9RHLkmj/+naPJDh68//lVdAbgxuRfhVlWl4rfQEDgvhbkLgK3DSVI3TriI3hjKoKYNLf
V2EPGm5d29+QOkf6PPnaaIvpO1a1XrgHY2Ud0gqrNc1mA6iZGZ2swYvXknTlYJcqZl6f++vJZTD0
q5/K4BGfPABhbsuMIDSDBbIxMQxCoExEGxW6n+uocx5HC4ZrfAd7YqBnx42ZxN3RGDddUBWrFA89
KDL91RoV9ReI6ccbs2FYsZuxVQCPJJupC42lzjQB3BTY7O9PvdB/P/WWJSxcWaaJHLQlfj71kMdL
tba0rWvV+v0GSWAF1BQflrHQ8pciRNJkXE60A3jQuRTFmXpY4DyBqs0AE/tzryJxtV3syU/ztGyU
2TC6GmbF2s40S+8l8gt9ERhhe7RhibnPM+hk9MhNPQ0Qfcbptb6NXaE/DYz32JW5cBpRUX+g24wX
/V3tBcZOCB3PXFAa7H+4Lh3j15MjGKK+ODsC0BDLtMyfT04rw1wCOp9cp0W6lZng5afiCRmK9AJH
2eYCqv4jPQ79MtFW9Mij4tgLcK3k0mfwKtY95w0x4HppmXEC1TQ8mLykhFmDaVZf9Lo42uMaES/F
+yRg6bOpZbAMylp07VOxL+2zp6XFGUD7FRL25jUd1fRzaNtC7iB091QHybBwXWXQf6RWGlD43coc
dfkRNYNrbeEL8PaMeI7gVLAd7ASq/W4CymPnQjPDaMNiXrpgEXrVFd715vWXvoKfS0vfSjh3/LK0
J4c5vTad3dhI9nNDo8BOahH0wPKXHbjwvxetEz9U4waRwqwwAwiAoRD7VjNrQD3cxU6WPOg1L1Ya
H9IltdLoto2m0SnEe++meKPIdLbURRV+EpdvKnt8KvNqRQ25zrx/uCKE89MVYTImOf434Zhtg4Zs
G+Pt9OlJhSeL3kNKRl1NvKJgH8e6U8shr0w8Qz9/4k6pv9EiTGhNd1Cm2500z8ESTStgBRmER3KV
nVxiyTx2soeln4WTZdmsGt3efIAA4b2TBzCXCfM9DaIGKv7XumkyxUJ3XZYSKJvekNHGbge+Z0Ly
Pf0SXWjks8TvgbZCoohthAy2t+bf+kwVoqjX//Ds+fmxP55MCEBZglnS0SFE51g/n8zQKxiPYube
213ZIxUbOzMO/sJZ9zUHoO+YL5vISV5SZi5prUs9isIDS68VLRRuITyLNGImwT1usk2JPMP4nC3G
p+unDUhGx6aGlxs6UDU8PhB04h7CaWpI5kXIIe+qs/jCndCfUbCFGlisfTQgO+MjSgBZd03UyTzI
MmjZuE50sYBz+fuz4ti/XWKGsJlpcx2Su0wYv5wVrKiESqrIumewyz0ao2EGpE1CQNhGl1vSRFVW
ECy67OJbQ7T4JL2cwtCA5JKpDvp5IMZKSMmTtLJr98DBdVa1KItAgxZ3XM4JCpiakOeAFbLamyNi
MFBru87s51uv0gI6zWawbmzH0FDmBhDF8DW1oWI91rUSDCWvN36ro37ZGGqaOo/9qK4vJZbaQnsp
Rnnvma0GccVjGL4iugqg1GXlW2rxc3hsuQVsuKj1U29HlCUMcoVz8Gp9vAT6V1xO2SrQy2GTmACq
jPUs7Sw8IxBUhGoKvvgh2C8BxjflrCmd7qqPBJIMRGSkbvGlNJbGtraHg1JUISwHizBPJZB3brm7
hbl3dqorHzLzQ+XuZWx/iZK6uqeqFK+uRYQcxoqK1MAjUKgYf/v7a0Q3f7t1HPhtOBzmAo4p8BU+
tn96DvUOw+uuN/J7z+Nj1Dl5DsrCf09agA7dzmJnZH58wPMAAIa+nveeQRED+X33JUNaaQXfVKhk
2Jb/8PNIp2gYPmD6gxNrPjiu0GKx2qBATApytVSU/rD0snq4Np4NVRGVrPzRES9LtfQImVhATcci
vjCqjbRHlZuxGBcQH82l2W2oCKLRx5RUhBXy0gfUbCkNXOXECPJdvVz6g1V9ol6DLY6VUVFMxCEE
qoZtJEB1m6jXZgwhCTiB8Yl6Dbe59M41zE/U60x15bJu43raBe2nBzEHuG89tF903a4vlu6ou7AB
/7UDiefFqHU4hTMWH4BQsB+4yreul/EXqIpUKzxT3TV1CwLon2fIdbWVBN6pwRcE1VuiertNa6gB
EeBxOE2b1alCKD47lLUYgBuFdWOfN94DNNcF8DmI1hV2ue1LZARAK7DnUL/wv2H5lMziIXcfw2bQ
F67WRXcJsKGbOm30Lc1kVsgA3mZqWazunawDORk+WY3bzXWYxiE4DW6yHDdUbxZVvyxNo55za/io
owbq12GUwZgxzSH9NUysyjupEEFJRB2/QgB+R86QVVDtzW5wXgBitOaB3XvgT8A+1a4Kvul8BOy5
bhg4Ahm/Sr/clW7yCDJDeMfwOLz0+DCC5wUMrs20eUCeS8HOTqUPaTyUsAnImjUVrTyqt2UD4DgV
YcJsnMuSrYLaSC+IsPNFyiL7Xs/T6I7l9pr3nX1PVZ3vVgtXd4eVMdbpIi/h3DF1d9soOelZsqVg
LUyDoG4YWVsKGHmUIRvrqs4GNrphIIRjsSQh3faiJfziFyaCemm5Ndwi/9Ho4ZsRDBKc19Kd4zNd
nHNulGsRlRrwQAPkGsDiXGV+nd7/aZ4o3HZxlq8RsGiWeQNLvMTP7rORjQIYJFySRyJKoqUwbSyj
BLcU6mhjwjiA+loDnlLSz5GT7/ovMk0XQ5/2j0EIgobMLY5cC77YsboVIGikeJGO4oZmlC1ALOp2
bVEVyMC1TRseyyDN5yVnzgX6pN7akJkPx5m0P4Q6ovOAJNpXS0eiwEo9+Q5O1TKKlfihamffVMjI
0HDAAZyLUJ6/BqBpWP39k9D49W2JVYNgBsOLweKc45ny84MQYai80jutgWE8R4i1dZFeIsoA5KbO
jlfzDaTCEBGhugbeUV7VPAyVlcPwBir5lp3xS9AkWA+0efw1xVUJcJl4vvUAhl8hUe36G3uUWCGd
lRoiq/j+aZwliarUo4Et/YKFI4xx56os42kdYQB9PK9FH55qr9LP1MCQATn//Wngv65Lx9NgMqwb
xv8si76wP70P7K4Dzluy+vSBabedkUmKW57B+RgiXggDGPoAvczbTR8pYyE6I//1YUAjsgggf7r7
vQx6dsiUBfO/P2TBf1nn2FxyKfGXk3h4iN++PME05TAa9IPTtKAfXLuAErryXxETjsagPNR2wnXu
uGz9VzW94wsOKNXv1Qq6jVM1M2r/FVYbt95lUNkL088TaDQtKcwZ247/qJvQckmjZe+VEA5GymOR
hNy711T+8QtGCGLR1qB5JIqLRT/+uvVLYJH3D5/j9P1wi4SYeKfjM1jgw8KwHMFQ/vlybvuh84vB
DDe9C6qXOTdgytIMsNq2sdBEAMm+b4cWhroj4aStwzNAb8XTrYeriQH5Ib2btcqFa6MOKoPfdbBy
8iAwHeGdAxZo6l1NFue7dmylIm0UEsG91amDJxi8qv4zPmnNEDxhzt9Zu//7a0Afows//3Nx80ob
KiFCt21wsn7+54JqEffIZKnNxOEysvkUkUFs3znqKkHiEhoqxbgJB1VCBxz1TZ+A0waB6lloQcVR
1Q2E+ZiNsLXSjXUPLWcP3wug7n4q39qJEyaLf7ia8UcyxmjAp3+MyXT8SxzH0BHhEVL+GsVicPVN
bd8r11Edil0Nu/A5kEJAsLWm+uLHDiTwADyXdgGmpOj8GdUDAWSvoMWIBLSfeF8clkYwOzKtE0fO
4TFGXpS6JamZ7JWHsAsVUxOy1GXQMog6+lgtd1W2Q8bsHWCr4EecnbBoxBspUQYyUq58GaWG54gM
1vfCjapVzPL8UEWNvUMSuV1XhRjO4GarBR7l+vM4T1O5/o9h+JhH16D0aCGZmGUnrjy8QKAg2ZwA
tD9KFaY7HXc3H8NDNRSoVH0ctMcCuhsn6kXVVOzrfNiA/fxG9VRFjbTpm9xdcCz759MeqLIcpyx5
18zqJFFrqvu0M2lX67oPyv2nurhJ4kPF8oXZ5vCbpCG0KxPkr7UeFfHnOuqjmUU6eqA1CFj8ftSw
osY3oWTOGiutfKsYVBAjMMfg4sjBz5RRsgDbTzcPQaYjXB9yFzJ5tdbsqZzKVM0rxX2sbvtl5JYW
XNWGsJ9DQBlvFKuKr3bt2cdBuHeW8FAaq+rI5bOyYia8QswY+Rsl9pqIf9x6tCb7ARFsG492EWK9
iJFIxNnbyobNMs3hjBNBOB2iBbV5pB4iysMNYuMIQI+NVGeEYonQlXee9hQ7/Sru+2ExzeFjxRsM
wZ1drP0yhFLcOE4vZbLkDreX0wypm18M+FveJrX54C9A9MzWNKsYMvfkR2onTWamc9AB4UiRuf0m
YtN+KuWKA6xbnqk7zdMhrT+rIKS5o6LrSTGydoDrHA+BNrmCnkZk6QcapaTSNkWGvwkdFdUZOugI
yHWfqL8vfIhzuNxb0LnpO/fVSEv/IKENh2dMs9I9Ie4h9CjujQFSWPCTcJaVZXrJvNPCGRxb4gt1
AcbAAIUNbqS+rqdLPRDV2mmgJlxGb1EbRatuEP5WaHr2FA0uFiB29AYEZLmwqlTfw3W0u9ea5p3n
bvgGXBSWEknFT1I54R1Wp9aMGhKr+9Hktnbx3TQ8DGUVLWgHiIzv5QhnTJv+BKk+yNh3+FPQTiL3
Ic0cA+qrXbSOstZZl0LLvsB6e96zwl3pUQlqqYM0jlbt2yBH7qFGMHCOp0uw5aHNwLHGKUPkkc2y
zmf53MVDzOUquVArt/xmYeHLf01FT3OAZ4Lx6jRVgWs4R4zmJJ2aXWGI4a9cHYE8KuZJwe5AadxM
fasO/GxYBaQrtzS+0mx2ZmtrmOyac3yF86uudeI+NvbUNtUkYELEQLxNhyq1KtnhmwVWK+ORGxG+
ryAiAtpQiZcm4rEfxzzGRAMk69Z0HHXKxMEQyccxt5a8A5w4mY55vBxW0DZIl7TXyASCfbBtZNLH
HYwbOm7Em9vpuP7umGlQV2q/HbMKCwj2I+92VyXdqtVCc10XzjZDbg4ctDoDsENrsLSgn31UF4Ct
IieS+ba5cahFainYikkEW7epZwVSR2BKBde2ERcyztECUb1yffkcGh6MpKmOQV7UO9DPqTZrdDYD
1M5NtHDh+XgBGOE1KHPwOQqovGEJEl3Bu4yueQxHyta5UAeABowlA5VqScWMhfo9BlNHGgIHMLlo
vTZZUV0pkSyu/TmsUPtt2kTzj2GYt/Qq4HLqHLrbehNdmTKru55b61uPOO9r/DPrdENz1UPlHHFG
kmaeZ9me+tHQQnWwY2NduaW6pGPtoRfBy5AP9VYaebRAZDdYi6ozdyxM4qPqCqzUu4WbZFsZprC3
Ykk8i7ys/+4Nqyixyx99NHzFF7T+JFMkF4LCTYAJh/DdUAp8WOqVunQudGSSRo9fdS6RK8YgAGbx
pVPpb4FpQIi/GuJ72nPXp+YuCDprC2nAdSYtyAvpg72vAu+70eo50qQaxC0taR59vDVWIlMcbDpY
Zvdh7syZC8yDVi5zAWGOCCiLN6nYCRLaY/oTURvZ4SQHAAp4vp5+02r1NYez6xerY+FctL17LaFP
uYANAwPtY/jYN1j82e6X/fq1khfwIUCb87z2CShhEJw5EAU/7Q8W3eDzpWW2cvoMCuZQP18V0ABZ
uBEsdJKGY8HdN/wNxLyZ2+jli1OCau9BNW7DEMt4coS1y+Nx1sLhcznA6MjoGn6X+CFyOTQSsUjX
y/ur6/BsZ8NMekkD4mQ96IF8BbUkgkFOW24B05cPg2OdqX2wAsR0ed6evAzhebAb4Xc+7il2FIS+
hP2A267adswLV7leuK9usZoGGrJZ6vWQ7jhDhAsmf1+mAwFqdqYlOHEhPgiOOvI383ScEMClXerX
ydMgvX6jgwq+iqu6fgmzfkYdNAP8PHj3xXuIL+X3joT5FO2qNEHeLrFqOCtgIA4WFDAX1KCZ5crB
U/O5loZYS0iVrr2w055Tgb/8uE9I3OWLwZMRUrhA/MAjOZ9OVwpj9RnwLure0uBQ444mwjSiCID4
QSDppRoste6GrNjAhaR/GlL4rIwnOoyhqwABzPhoDZoDCF6gzwa8kh6RrHrMezh4+MATbFIVwjZs
Snwj+21COwHxLAupy1EIhhq4sq9aB3PO8W1aaIF5n40bGWFtlxuBtqTXp+80aJBfPasrpxdqFvvD
OoXuz5wGUa8G6N0ey8kjlayuduC60eI1nKb6GstcvgODamYDFfMYCU27hCrbc7dRz52d4uSA7DnF
IouCA+bE4m5JrVasooWG1N2Wgo9Akv6IMslOVBpn1IGieEzGGSFPB2F1xC/NHPv9iyweefCbBCnk
AOypPNRmg9Vpk3f6prXrO31sANcNJLJPzVqXbfDQt7ZDFsDDDrgseXBN/a+fvWfBZWfovin+2goF
se+6iREEc4xw7tleNZd4R65zg4lwDjvGtd5I41SCb3I/FMw7GjG7++icaEj4dXW8mMo64oVgaOYV
nG7GycoEPqQsuES+E90jNY6Av+d8r60IbXot46VelbjMaEelSL/WWcWXQKKzJfDOBpS4rOA5Upq1
jDUnhbENinkLSXbXC7MDFTtD3wCDhlVU6prXZMiWaZ+Ez8orkMkYTb2wkA6f4ZYg1wVzP1qDqAsX
UGzqt9TaMPtNpF5xR0M1tRwMBsZClGdnBF8eaT9xIvIdHVQ8zg/K+J8PilpjRB/poDQofGKxEOZr
tx/YgVCeE95zLCZIgM9cfMlMYgHUZZIR+IQMVZqLAPvYySYxgdtEUyea0x87mXE8LPJKLfFJPwcs
KbgCBzI8GkC7hxXYwVRibYolGtTYqSS5sTUGFk6lKOsPhkrbM7W5lXMHvS55RyVdsWsOacmpBFTl
c93Z/ERtiYrfuWf6k2o4g8M8ciOiPU67YEU0w73hHkgbHAKrxSxxegBCxoNz6xSaBTySe2pN8J6f
8VggT0Ot8H/HPRUBaVsr9mjZTjSP2bGyinCL1Fj6MFh2sA41xhdUVBGrjrJwv9jM8nEVw6dU9VAb
o0ZWYVepUTq7pNTShy5s0lUSIERPra1rxIeyxxNtGltBJ0VGD9Q1TiBVjkA9Fu7jTr26bZZwfIiQ
fcdEDhQYdkD/R0VbniID1gJRGPMF8uvlyczh8wtQDn4GHjAWPRwbVlNl7jloykt+DuJGbBF66GEJ
N87BAASJjfhL0XrbbgBGHeKIyZU7bXzKfe/ENK6lAIsO+GDjBuyExlbTL6u92wNx5sZ5eqU6GF29
mrEOINZY5TstTOPHD6GeJug5WAt6WuLpi/EdB3TK9WDuSEUaoWcrL2zYPdVwD2u93ozCFbV5fdie
EQaZulOPtoPhdZ0hkkRFibAnhPub+8HuXiGVUx2outIAa8QF2uyoqMpcgGkEugAVadMW+oNRRdGR
9uQMoFf4eHuBsoQDpQ0zF/DeWOBCic6t6NjSYHWzxJMmXyVVai9oYJNy7b79Pv1ry9wZFj3I5oDl
YZYhMPS7MArWutcnV+puJkjM6mzQPw5fKoFvIPPZCeE3NQdfFHx8NYezE5S9bcM4h/aIzNbk7lZF
v8LOXgHJ1x2pNFXBcANpw65bg1D7MRw6/wag430zh9LB1ss6exkJ8Bx6oGDPTSDjaeOWcjRccHdO
nUJmJi4hd9d1yUc/w6nbVW3D2M/xMn/Rhoofkc+ujkACxouwi7yv7pbCzLd2Jpq/bafxeDXH+PiL
0hWyXPYiR4poX1fg5pM7+q1IIjq3IqhDkJ8ZO4OmiM5Yfj/eWmlsCVjmonBYt5XIYN2VBv9BKWFL
epBoKwprTSlhrNqOPYwI7iusQqmXG9iPfQu9YhW3zmryUNL5Y1P71cURTn6JjOiJkDBZoOTKzjJn
VePViZTsrLdAqwTJOF3fdLYirYgPHj5bwtD3MqCA/upCGlth5+ULSOF0y75Nw35mO8kZuofBlgBS
Ux3BpKyuKheTuRs8vwEQyToooFtM4qRBSNkbBCC7CYgz0P0zHqkVFmMwOIavQxS2atUpxOkyrYWa
JtdTdvRCZ8mRHTsb46aH+sVZxdl7rxfhjkpUL2v9YyjV0YZZWrfo8dF2ZxrQOvYhTr3v7bJ5MMO6
XFa5V67asSg0bm+tQPlzak1F4NzlhdhRI1VlTbNwDMYvVIJfDuR5+zjdw4P982yMr3xVWBc4ZVf3
Wnis9aS98NH+/P9Tdl47dhvRmn4iAszhltw5dla3bgjJllnMOT79fKzWcRse42DmhmAl7khW1Vp/
GHNS6F7Yqb5sk3V2pGBjFY8EhNb+ss5Lr13T65chyW9fA+15Un1Z/NdAo7BIizMIPthImGL5/Upy
QJIX4aHUXTe7FawTEF3QCGFFzkFRCv1chKP9f52xwt9pTgj6qyN6RCSNKMXKQgAeMNaDdZGlflKs
M8YYP2RJHoD8z0GC0/neyEeEugc3ehqIp66D5WXCuFPWuzveDG2K6vZ6xU5Y1mUcFfFkC0BSWYEH
5PKmy4+UIGu9MYXtIoHK1ycPSdOcM8NQrrI0j/Bop1F7k6XGGYdLU7rLPiNzdokjgaPkekj/PrNi
r993af0he2Ra/buHLM5ZFlhmlWBLaHZI0EICWrCs9T3Usm9jnXl3dW3I14bSBMyKICw0/XL07pCN
f4+A7frXUunQdazsOKwQBUNbzEcT9ctFb5/yFabg8Gg/tBVhFNlB1o2rGJACFvZzUFsq5qPj7Qrn
altTYKd6DFi6MG/yMHoTNmx46O4GDJXY0NMg3BXoPK8tJvzFySCkJvvJVsCFLwOubAeprFV4NpYo
tnuWwlqehsa+LxtkeW1VwugPMJ/w7wVeQoU36s9fZ5Eyi0211ikRrWbq/bP1q99UWhfMbn6Kcaw/
CM6SDuHnv5F31Z9qspGyvsGDnrBZWx3UKa4/BNukfKrst6FnwYMEJ1vutf5reIFLzbkBmv3Q6SjW
LPg4fWMjgQD6etasdfJM1slW2W8cGvHvVtcbf48tm7AJvFHoe2UxIMl1ApEklPhPAFC2suqrXp6V
dhdde9ds956VLi9mFl4VTDr+XE+ATI7yBFP4zxqnwcn304o85Jfok16clEZ7yEL2ELH85eRp6y2Y
9bjzSICE39ReD7LBWHRx8v5nhMsnvX1SgRyMW8B4GMtGL6duP7q19sJPqezHLCo2spi1II0twja+
LLZTyjaNlULUxHofGIq+G8ckATvEUA+Eo19z552VztBe5IWbpCawuhaFzYW9glh7SIQXneDZfUBg
bFsJfbp5KzkonbAIVa1oM8B6IpUddqbxDcUwJA3TvAo0LzO/KXZBtFYpanhutfGtqdqP2TKyh4j4
58t/DFK0Wd0UpW5fC2y1FSVJWSttogjUJXfMJpYn47JhxrIPtmFbu1zRi/0Mxpv4OJOvLBqtyc5q
nXxlscNPNVhyUT/Oc2ae9MxTAmSg5ncV0aRg6K38Qshl+AYmrTDxTJC9RGUq0M286d1zEe1F8Cm/
GIMie8nB/9XLUOCCFJotiIakwzdTucorVF3/+2Vl8V8vS682G8tdrYzahvxhfvs6JAZ6cJV6/arJ
NeZxH0xW0DRWdZENuIsUN8jv/UVF2Pe9yLmXmWdecQmzD/lcW7uUzOf70LSbbMUsJQ4mBlHVuZcE
Jdj7NGB5/glmYmTYJOlrVne/R2ph/jlSdsj+HlnrufE5UqKdsJh8nMvuEONV8aMt9hOCVX81OFH6
dTXYrxYqHdtyGONrUyvpuVEmfedZdvlMpIXcljOYf/RL78tRaTl/9GKJv3UE4zegysRNmKRWNYv4
HSTY9ClpQxFEeVb/jEcXlQcyZ2nIjKpU7fsSezWaLa24Ixc5HN2m/GDRn2/qySQWhfESek+z+50F
J5jaPv5rNTpJYb19FLnmBGFpxQ9aF+oH103tQ2loJInA32PTO04fpl1iY8PcqinhR8+E0GuWdwtr
rXwZoBAEFR4hB80ryxeVVBV0T28JKlNUL+M8qvcOt0Tuu/JF9rAm9xAtc/Ygq+zGa4PEdcVR9l+i
wdrXuZZtZCtB/O6GPNqjfClZ5Yppg9VO/yhLnTA8+Eb4mMhrx3Gj7Gw8lZGG5c3YkVECgq2+y75T
mTe3PLZgfMeKgZlOnL8QuroNWVF+N2Iw0iaSPqfGdcHWLpA6Wq38Poczap69yZ8CL4/3Sv0puysa
2KTJZWEvi+gyOGU3fpRGXx9w1mt3shof001nJjlcilw/lrqot/Kig2KdSm7GF7vooOQZ5hEMWfqU
lia+PSbg7tYZ8Kcqh5CpsGauJpr8VHWgjMQ8QPIqxjSwo6Y/oOKlkCBdy/+Pgz8vtb7af15Ai3AB
TboS9ZVVsaGD2Y+exWuiIUbWa5Xly/pCm5ZNFY3GZ7emmP7RrXOzf3azWSwdVdbJ1zmWluAkEf+M
087zW0fDL6FbzG8qzrsFetBvquqJu23Xwl/Whyjrg2Hvwc3YyqJdW+ThCRRcZDE0XofI7t6E0Zi3
KY9S0phcbLAtyMQ9EofJ4Nvk/P+Azb5R9YLgBMCmc6J53nfTwE0O60T1CbGWYTelnXIOvbo/Q+52
d0ZcKY/JjOCbgOP93Rr6my7HLykyUGPc/FkVWFRMTjei0Ir3cBV6xc2p5v6IjPV8SMK2u+ezgqow
ViRvJIh+5ckg/orUg6UbvI9a01/dzJ1wo+HeU1aSWZLU2h5mQH/qxIJb61BY2xjtzxd1fVCwe59+
KnaLljUxMfwih0NqqOFhVppo07W68VrEnXuoaoIQsjgDKTukSpp8FjE5NQ6616afxTHiLs2xPtuo
ZWK+ZupEttwoCuZXip2VTBTt8rOzQ7r6UGOk+NlqN1F3cIgIfY4VpcM6LxNYDa5jK5vsSTtr2D+u
7wp6T45tnDJ8tuYWRNLeVVGhXFs9r4oPkabMn62ZFyr7aNDUz9YlS8I9KXbIGOuVG4dECJbgxmer
peH0bOkIjstLiVg19mqHjqosMrdp+6VvkS1YxxbTuOx1K8Q0ZX1dbdCnPfZtULXm9ti6VXcI5+IV
76Fp8mFZtld54Of9fZYYd6ddpsu/e8huAsqrTyIv28tiW2EyXAgL06TVPjI3dffqLR04oyq8M/ka
DuIodryrI8RPZaXsJw9Rmfx0YpClsiQbbQX9yT4fd8k6/qtrkhGLyhJyYV918qzT1Re9wNL069ot
zqxnV1inNg6Z8WS3MIFzW6OVs5EX1nIePn4MezyHZX3+erGwxH6kVsqHlA35P14fCkeLyFGRbGXf
rxdz9PRouW11+arvIyU/oV39Jl/569pxobsBgTHt8xrOc+hoUEVXuxV5UGKcVoSHS/a8ssr+pzrL
hNX5sqxjlfH3qUUqDf0WJAcMJd+oACwun6eya1dlii86/Phky/9yuS6L93oYkVpYX3Jer2NHPbsi
WTZnxUVixNO3WuKyNkMH1xs171hH/Mtl0bZSh32TKK+q5UVvDR5usl6bXONYNyrLWMBX71oLFcxu
gTuDcjZfc6IBsj7Nvem4iAlyoLw4tjzkSMAVEgNhQauRCpCHqku8S7MeZLHrrHqnhhDFZd1Y1ySp
yfFXvqqrJpGpxLkmTudc06zd9J6xnJmETWJja4MdOsOWwBfzSlqwzpYdZYsWY9u49hbr2K96eeaF
2u9hsvg5tomsk1miufqzztr9POvKBUhD5pr5VR5mM0awaj3IM1kXkzDagINugn81IDUOAXEdKzsn
yrCf1ao8/ate9pBDSZOHu4bl8ucr/teLybFa4/0kgLhG5gj9ZmM479TVHnFeD+C6fh8qaaCYQSs5
2pG6bWTxq89oRGqgesq411sn8S3NijGUbqKjU+XZfhRR9haH6aOklCxtmPC36P7ZwwOM/r/3CJW6
28xLhzysh4Ko13cEr7qouOiqszUNvHa/qpwsQRzhq/w1otHT/mCU9RV6TH6R9Z+dnVl1NkOOo53V
990DWvMwW0wcOyZiJx7pvsY5YEtV+vVsdQ+flVXR7gH0rUKu1JXroW2yeMseW93Iy3w2aA7+MSlq
2ou62jit3k6TMqtBloV98FWXuMJxPsul9G76atI05FR9OVJW/qNdltsWLYx/Xe4/O07rO5At8iCv
aGvu77qvIncdE7vs4xY1jjC7FALaxiPjMvlVNFfXCTdGMjtlrZ5ruCmqISjKlj5s9X4TdQ3cSn7l
nay0G3s1BZmNZJM2aJ8aY/tUxyrPEj12jq6XEi4Zm/RRd99lm6wBcZocHCKPwVedbeHjERew6bTU
ap4EWIGn8kl2l4fM8Fi2q67z+RqyzhRqgmiIaA966Y4HLVfBwOR5diUYl11bYh8HgQpEHZbayH/X
5ShbZB+wnB147AEd57W3bIA7qe3KwUAyLM/0U2mlQ/sS5hj+WjVWeJ4bPedWPH1oOZj1xso78tA1
pnRZBECiaOfTXEOqZ+EYPSCkiUGjAgMzZevsj7k5/wnRPoCEMkZ+1o9gjQwPzJKJoEAW9y9KSBJv
MBqkOxykt9UsTY7Kuu6Cu1RujWmeXqoWMHlso6yvuenx80oYnRJcCRF87Ln9sry4hUuOiGpXnQ1L
J4/rzFlFduh/yvJMHtq4LQ9mayD2FEVX++8DoTW47xOPtTx29b3qth+y8av+X32XqRYrtu0/r/E1
VKTucMKTbyuv/VUvz77qlsqNLzGy2es7+NcrfdXJN5MuSC+7uBD+3dUtzHhf2wVCW5HVXhGGxaje
iYzd5ObttkkW8Pv5o+dA5FTKzn2pCv2hwn7prpJIfWl7bfEXp8vOw5h7L0vYtxviLg7fAa1mO9o7
g+X/Vl+L3uqluyhAcOSVkqHR8I0RP2SjhVTQU8jtwpr70qRWhQ1bxK2O9zrHcJWzJQMFlkGW5Sky
6eMJROvK+5i81zzE5zubxpssQeV8zgt1vH+WhElgy50ePku2c8iXUn2UJS8lQmKjG1AYzjfw59CG
x265y4MOEHZbhIYKRIG6ojZ/NzQgKrFccd1tp1q9DcN/bUFUxY94Qh2+rlCjE3BPIrEvshgz+r+v
DDne2xYG6EsPE07oTrm5RXvMfugA3TyYpZMcZtOBWTZUQEvWg0FU5JpjPa+H7EZYlVLXG9HeaJaJ
5Skl2TeJTd1v7Bi6OvY+Dz2mSYkyXdR4Hjc5ka2fqPDUmv2zQWlvo6a5fjGUyrnNA2k12VDDNse3
U/0YRgsO59L9gpDl7ue2K085Zg2IAH6dJsCzT6R12yVIIr08dZqNd9ekhEcsHYg5Q6i0raZ6EQMw
cGb45khwr3rJWeDsG6ywN7I1h1x4bcb8jWB01gX9uPhuH7dP1ZpURWVm8S0HF8ch8jAFgCGFrUhf
qKdWC5fPQ1qM/yz+VBY7R+hXic5EheClrGfhUop/FGXDv+qytV/lFljQyiHa0m15tliHBjjQJAQZ
jzkXW0eoDazYOHnUrAYmTN3WP9vBfvEm1XhJ+8k8pI4Z7rJqCL8p0AgmoDQ/6wXJ0WKYu1ui5sZ1
ItsZ1M1U3KdYqO0+imCiFaC80MMYw6PWpnhFtnr4oK8Hdk31bVyJbAnh/i0YWBbp7YhrDI2yG1P0
L8LXyUleQx6EHQMCj3bQUsGlCXPB2xwpQ9OYvxtVhdImiXRcofpkHw8gwsPBErcEHYdbWQs0X9vQ
JhJB8atBrMXc7IA+GZgwfTUotlVfFYCbTl2gnFu0zrsRhWgti8Y52xCLv439T3utDvGAOvZrcJAs
Qe2DYI4OGlxXFLBGBXdUW7lAHja3Y5ST+FkbZJ1stTS2uYi10wc4bB2gQegr+eLcvQ6EuOuY8U91
zp7aulZeKqBdh3Yx9V1WF8p7YSmB7DDjsL3p69S8yJFhAVRHWq9gM/KUayr53d9WEJ2VMdulxj2x
Lf1ORHLcRbmCg8jfdfKsSUQdrOGM3ezNAxxCdkbDPLn8MRkrD1aT6TevfJEFo+QB4eeA/o5T6fzp
NHOfbll3Z1sTBt/ma1S9jo+MavDbOXT2skG+lRDsAxY+ESLzqyu2AxVf6VvxNuP5fh8qLfJJ6BNw
bpZ579Sts5Xd3JAUgW16zLtr6//3KGuI69ce8yXF0IcHxImGB9gISH0Y+CSTSbp81fdxQaJ4WVy2
g3STDWmmqhdCrEc5SNbzeRF96MY1xOUYd7LdRNhH1/6mWuq7FNVJvD26A84vJWqR79fc6s1pFXsz
eODrjEh0xxbHqAPILONuVe3v0Xyj76CH/zKi/heXi66fOn9SAdBZpWmEhYtTHGLo+SUNKBu6YboX
Wapu9EwDDNy611lDVU0qUiWDvo/U2L3Kkqxfq2QvbxHh/jPxqxclgD/TFs/VrIePSv4ESBjKy3pY
sGTaJPUU72QRuOhqo1zP+zpZELZ0+0urdfPdWnKELMm6B1CqlqNsjJ1p3uHCXGxlK3630zkv8OGR
rU2OotcMjks2yiqYFkBtzfkuS1ZIjCFsLyHbm0LfrH7T2WqnMQAo3WQA0gNZ/PKr/jS6keVp7dPW
ShdIT2vVcSe40dr87LrIduoKRqYseZdnBVYPm4npdV5LskrV9TdkYrOr7N/yl91jE8+ss/ZwgRE9
DsIkgM/FPMgUiGyAFNOx0dHjG/ZYLAEnnj5V9jirNqtHM76Sl1I3vKHxEVk7nYWtz3PzcWqGCnCl
ngZzPuO3pwy4BPTvUWd5D+nJ5mHz6MDtzuaZbGuWO3uT6PrOdTx7Z5bZe5VUCiB9WwkE6ckD6dgj
QsDxoxfycNfgKH53CXSbHQrNmm4aaFyY002eKRZwo7pCwFG3+VkTZcyxb69W0WMvIP7ELE0olsgZ
U/Kohrgdt6G5cUudKG66IskPzvQ4e+uKyEPaN+L1kcCYy5OhN0vwqsewvJHPOHH/Tz4wtj9KJPae
KtWIjpGbf3hD9EMkkbcPY807pKFCbIvtMLNkzL9oebXiOdvbK5rBbadj0lR8VvRz3BibYtPyZ+Sk
HiqYiDuB7EEagj6vtZfe0L57mu76KoiwjdmHRDsVx28MEkTqDPBnjPpgGLl7iBIUeE512HahGaI+
eJ6K/Dl5Ql9fBAQgEhFbQM8OxNNqajdkOrbj2DMvq1lynoAt+qLsrj3h+IiI/Z+pVSAxWxvdNiq1
eld1Su6PJgBTPRsCdCUBOsUfmt0vP7q63+NfeGwX625UjXr2WrCtTE7D1oubwtfi+a+w/9EUqC+z
9/2FFDbfRfuByuA+8YpvQw6YRK96qLjlkw5azR8bzOV15VtUpIHV1EwrdYf9mDB/ZMU7ul87g2+m
8DDNm5z2l8oyYWOZb7AB6hOQY3YnmL34ZjIQMlCUMdCXIgNgZX3XY30B8M2a0otLEdDhAzLptiqY
YOccs6m6Sm+xDbJ6icjbWSkeBVPZ70GL/lDGonjpw79qJHT3kNBeFaKjrBOWWzURQMrjVXBqypg8
FmejavoNPCafZKlRZSK8AERy/JUlUXPTZgMztOylHwbt1XBOAwjKQAnFiwYvZFOibLCZeAYQ8TSP
2IvfzGU6lULFiSvNb2OH55MGRWa7pPwYJHqHfQye9BRHR6/uto6OeWJYNljkmONjr8UNi8+u3sc2
ooPD0D8A/diYzTyCQjZPWukqvhrHOUi7/tlZShKWc7ls+rBoTiIZj00PNhepJVKzwNeVXj2MIxyz
0iwAvoLrQraebH/sYKFSkSbqetziBlwZ4tC+uQ4wZ1xzRF/b+66P0c6M1cAGASmQXjgsCzwGEwsg
XwsL7cS23A3GXmHpHjZHYti+WXczKA71lHgCfnhdx/q2nuv21KcIp9/laQ3vLfP/0bboKhVFaQ/7
Vu2PZUWgC3Qko+RVNNn8eYEIj6Ak1P18WsY9ZI8CtrPZ+Fi9T+hoLO1JeLG+s3r1rupVfQJIvnCH
xS52KeyPN+0MyKTX51/MVTY0mcV7bMWqJs/KwGf2i062jrhCEQVh5eBBlbl/PuHn9JG4bOBmp479
Qv+p286zCHtfJ6d3jOCqbp1k+KNq+XmEtzxUpo2Ab4V2Mxn4slhFsgfv3mRpjH4wxqu2eCnipd5m
PUDkpv+VO2iWANR1kE2tqu2ixO59aMJjvrjKc4jAbzjHZ83oXwurK3col3x0RaZsnbDlx0PYEfWf
4araYiCFT6Jaa8vnNh6+R43ZoWQY2/vUJqFSjf0uHJoi4P2m5zyf9l7MF5JXaLbouTVc65IvS8vE
Sz6S19drti6h2KdJvlsIKB9s0V7yvETaJy1fx0oNxOoNg08lNlF4ppHRTHddGV6aClWJlJtR1YaH
KtTeY90hVNM2Z5X9RtAvw7CFuWidFF0RxOxT85gJRC6arv5LaGXp40ltqM1fqPQk/mQmWJO3GYap
0WNXGNoBhd4m6q0NCsil0z6rmXirTTX2PWNi6+vmt9ixo11jjOgLR2BTGy8/6hqLhNRN37vGW/w+
defAaS9Vl/muPdu+8AoM3/PK3ZWke249kMUmartbYfVEc5EjQUwNHlYnVDQp2/6VmH7ii8F6N8oI
RhYhp7tQvcOYoXnitqdSmX95DvpXlvdhjTn2n8Z4LMg8+bEgXczkPAWzBZyv1D03IAw9Hdh5ZWTX
ULPJ8vqcjB3PYHcyd5hn6H6/On0amfYGoXsCu9pczNn1Nkk14J2RQk4VY3KWh0FYyZns6DnLGxvq
sJ0D4x2e3RSCBZElP7cVv++avxLDerPG+Y9G78iBxeYFMPa5goXozMQRTdutN+ggfGsxG906RfaC
rLh1m5ju/a7JmkMVtflDPoPDU+L+UfSLb/Z5ts1Z1G10iFmIYiU4fGkjWNrcDnoNZ+VaFwaCQG56
aHI3umBLE6L2Y8TnxcutY8hK7STiVDslowFDMy6Wc5mk46FABPkCNNzYa0LM1yHOIxaz0FqBx9S7
YcQYkVyTtq2S1HnIuyjeRs217qH1mMImmYoBJNoZLImLGp/DGPHfYEVBBl2qkjc3gcRbQlgvtuFh
F7iI+rVtD4Ni4zdQJO5rR9I+aByrR20/RmO4BwZkzFgyIZGvfltqdk5aPZTvSk1O1Eu76VhZprWB
8tr6HY/L98mC6RPDa3mHVtwBTgb7AE4V179eGO9MYDgrQtV6n+y+x8NXqHhrWvhnEBd5jxBE8Xms
j+/E09mwpfXwrnnh4OegpN49Cykka3Gb96jkEYGOYf0OhWxCVBuJt0gxThgO6jf0Jz0CEk64kcVE
LPqtUGARTfH70qVVAC/JBNMddbvanJhkTfMU2+yJw8gcbh0irreWz3qe3GYH4Iy9MhPQpvJyqJaZ
Y11ZaxNR8h6UpVFeupSvbDSDweZdIjGUIuU9jWgkIwrTR8YaBUXNB2gUsN8IBz17MrXABjK+U1Wl
xTil/eEOGSlmtEHg+JfP5HTm3YCeyAakkB3ghmX4g2Zk99oaHX8WqbFNCQH7hjXs9TL18CRPxt1S
3Ya0ng99m4S3hc+iJPYFzOJrFofigUBq76NJxZTVKOodKXQU/YrlwTZnJuyymQMCCaDrUO4mMcVO
Vh2SPoDM0O2M1QS1L5IARnx6t8e+PHoLTqtIO+LBUi3fy77EZ6Rc9jWufNu58t4AB2/6ZkwgvnD/
hwuI37l2BR/FBhuC4XC3gNZ27G2YxpEfZgRa2wYdHMHpLkmgDIkQjS9tzB5sJb3p66M7yghc2Xnf
bHq0QxV02Ji4BcQHAgJosYZW0Hu546t5SSKS6aFLQvtprDyC6la+a3uj8seSoEbpRe4mxQDOb8ks
b9u4sjez2wwnhDrsayK0hD/dAm6hJVymmTxQC5bQd6dMLoVRA9I1LjPSdNvBmpMz3I56z8Lf4p3d
0U2rDxqKGUJpw3PHrYo4VPWH6Sw9RmzCOgxI0cRxQgh5drRt14XlvoxEFpjJa2tr9UM0T7pPRO07
T28yzKOYT4XlD/NQ+XEbKXe7avvbZE+KX5Cuv7ZiFAGazXxw1TvFWG8UJWGetGseiHYDbugB/pQN
CpSFhYG2o2ko06N56SNK66paeoPeuOMvMd26lmwjNoreKQpdHFNz94qQ+36IlMwfXPVuEtDZGvY8
+1qnnDqvfBXCdi5Fp/xqJn6oydKMq1nVxbad0z9bA/xOg6g4zjkPZd8kl2wYJ19JZsefcBnomPdR
hWBaUe38hJF3uJ1D3IPEAFO6D0NM15DuEI7yy5zM8WyGwLemKg7ifrKCVvA/6Ss9PyligAJqEBid
p/LozgPOIG5ZX9Acu6kNWyoDqIiBJaKO5QZgWVZkIrfPzeTh6DKxeNKaod1Dst3GkwJlrRbLIbey
Fmhl9dK15aOiAnhDYLvdO237oYlMD4xGM7nDMm4+z7wv/QRLbomOboRr0RoT7Yc43SIHzQo+0uaN
yu6j8mJxgqOkkr1avretAVaOZcGGmwIOBT7rwTJNuA/13kcWFqbfOQOxDmSapgxt6Na+kyqdbhMg
QzSL2l3mRm8OYjXbydNxMxXZdpkim83wwBc0DGJnR6G6FU72hiHQtKkJmW2RXFW3WQyasFQihFb0
6lJM6GG1IVNUbpuG7yAJt1OSwQm6POkCEcZ7YnDZKUV611Z1+8wa/4LZZYeMefJgaJqyr7iR/HB+
yABwjHkiHlv2s5FFotlwyZsIeCVd3bJjVRudlT47u8qIpn1e2domAWDjCxc52eQeicliedMOQQ5C
cmM56WPsibNtuc22QyKXvHWu7gboeIfFUT0Yv4ic8AyHSjOk+a5H+H3p7RI5rwQvBvTUd+GsblvH
bXzoytku9CyeJKGItqg8fWjo7mzrvh2ftZywUA77ptZ1rL48D89SA+GvOkymDeaPz/xULjEW9wfh
z2wnFJwuZmPjZGBkIoJyoPWdBkeTBkE7PcyB+UziLSY+A881UMAGAmrvmmBgSbGrLRTMa5QgQIeX
3VOdQeEySAR65PybCQR9Npmzr7KSNnuswXj+/ERmYTyLJHtUwnoJBlULr6I1PmyTPPwyVKekT8Wx
mHlcmwpwrpJsRuWcHXaZUE/PeO9uNFzogrrWUEQqQ6hzITiltD11egHIa8rQdIxqP0Rgda8q7FmG
2mo+D9YCCsIsc6yRbOsx9NJlB0cTM4wUQmq/KOzUpzwBCODVRywv+9M0iuEkz74OkW32pzwBOgWn
hpnaIdwOvn0/F5m758etTkamViebeNeuW8rbjNjvCUmk5ZTkbNo8eEmBvJrbkQzos2lfk2BEhuZM
9ML1CfXfhOY1p7Qu3ho3J4BSmGNzWOKcLbIHq9nNZmSJ+/k0Gj1a5k6LF66t5blvWaiz6IV5HJTV
EK/aT/NSnJhFCjZBU7i1+vLNjkEFdENUcn1CLS0+u7lZBkpcxuyl3PAkDyxfWYfG6c0i7L4LFbU5
LX2DXtZo7Rseh6dGTcEuxixL/bopX5K0+6Ptiv7zu5Jn8muKFwvt8zlcXJRferEPVzdKuc+QZ+5a
XK35+L03TVVMvGkO9hSOJzt6hdRU8aDbakj9s7sgK+s5yZtRRIUWtGqdHrtuIeG+bLQxfdQUL8HN
ng9G8s1ChhIlCFbwbRuGAQ+p9Q3U96Fsb6nC4wIJ3SBO5zD3YzUM90tWH8a2RlihwBUxiY9jBy9R
YbEGDHYyTvIdIOZBXthZXknbVfhVGO4SyNNWiyu2v6Hhxx0gSqRCoH+/lIXH1mo0iddgSHUC6KCf
BBzzoHLgsdU/3SX7SdzF5ZsN0ZAbdMtld0wZDyxsUGNxlL9VpU/lqVkPsigPJmIe/M3Xn/K/mkOM
6P/Re3S8djePguBisdeqMcBs+YPNSR+0JqpwW1sxERgp0sNQ5x5JHTpEFf7fpZsglj77jdeAzxRO
DeSOwwDibzf/KfCUIAM4aUp3CbM+PmZKjpz7vccmcNfHw2MRVpeU58AJlWwc0qr8B3JyEYHyFppW
j8fsot9btOEJhyvu1kkbxQcYTTohSpansM4Lnt1LvtPG6NEhKxbmz/iuvzaqa+yHNUygWlZ+miJk
IptGP88a1jZ7iAjOc99wD3uDC14yL188SYPEfqCIIFIO41Ep7ZRbx51vYkaQzXKUllUTcUYP8YZ6
yE6hKtDl7hSWVZCxznw1R7RgFMtfyDr7ygRIyzV0P/Ui8xnFo6Kq0pNXLn/yY+NPA2j1aI4F3pp6
0m1iUmT62Hm3USzGnqByBWssSNhCbKymLe9qDqlxYBsViKxK/D6LyruVkHFGyArR/mIP0X7ZkIXx
6IXgszGhbIvHje4u6Tuo/+YcFokZYIlcbFplqS8pwhmGVipvFY/ZnTM17jHDl+gR70xy0tbS/TGl
Yu8sHd7znfnsOKLccwsUh5A4+ltZhCgmJMqPPjSrAHnaAcSoyG6Kyr6n9YZtlcXiR1TFr0SSAhy4
zY8hEo8Iojq/ckE8jXlBLxT7noUsX4ooqf1GxbbNbO2fROZdYgE8oxy16w8ES55IDcJx6WuIVkRL
NmXUpkcdxfmNk5vLARXTZb+QOvg/jJ3XkqTIEqafCDO0uE2dWVp1z8wN1mrQWvP0++HMObTVzlnb
mzAiCKgsRBDh/osDKE3jMCttc2T6eCjKIT6r1RLv8IhI5URa27CzHwH6Y1cY9q85fBIjLqI/faW0
YYKTTNDfklItFvJKdFQNe35tBvXPttH+yIe2Qp0cwiTZfvIweLXEbuyhAzTkBzSXk5cwTjLIrcnE
IHVspyy9q7JyuLOW6N0E1Hcw6uri9bXygfX1MfQMQqow9g5+lx7HIA4+QAp+DzGaejBrXXk3VEvB
PkMdjm6XgWy0iuiU1qP7Z038uvZcsPWNP90R+AwOqYmcUk8G+YIi/8FFyf1b4w3G3kkc7YkVgHGt
y6g5N3DP3iKzhfVOJvxXjXyw5cU/awyJmU9rxotXpOXiPWJePKMPX4zKJ7ShhPmPtPyFrEBEjjQq
d3Nte2+gjf1TEDkQhqsZj605mZ8IMfyc9PY6T2H7NjSt+9IhbBHl4Jkxmq7PKIEzHEn+O+XH3iTn
nZBLS3dbfd0tPaVR6lJI9+3ore1fTyG77dmXcR6xMuUaEPmE/bGYGq+bxYDdsdRlS743faTSSeq/
bW77t+7SJsWnNjmPtE1amx8MtRx3rO1StN/yvOSjumyqDlMYwqn/aTV6kwnBsj9VgOwe8WP7p74e
upbhRBpQsZRTkITVTYpy+cwOZoH4mNTNZvpPHfVqZpF9fF9MevBqaSqvg5sZe0BEwau0lZnN6B6b
w1napFDhpqvR4N+vTZmdPAcMY9tBLc6NVxM1/7VNduTNXJPfWbSOl5OvbbHS7DStV69bGyvOPWL2
xlNhptoxcsvgbJVIjRdKZT2qpak++pkX8ekb22+1q33JACK/6aoy3mY/zI42BkQvxTSzfAqmHRJv
xZ8RiItzjAHkhcQIrGXYiZjsHTTd6w99nRJL8fMHu+ibezNOzy7f2DucPJkizUl6hTl2Tljy3+VI
tp4Rd/nI69R5hH6oHhWWXQwrgf0wtGPMDF99SMb2hhhKdod7b4ilDkBuUFTz0fA0G9OTDP24Yv4W
OshOcqG9NwL6D3lbq3+it5YfwsHOj+qsPZNu7lhidsg0Fsm4b1A3PJt1QaZHRZBJ0yHKMfU+JH2v
flTOAGC0TRY2BZGkFH8oLKgC44+4/Gk0XcNKGUBjF1hf5sEsDxncudc0QqSgHIvvxPKnO2mqA717
9NLsKjUpIAoHpwbq90H6S1vb6R+e1df3UuujYibDND607eSBU2vDQ5Elw2se+jk02Gg4KsEwvEpb
VDDZBRz1KDUPV867qMp+IUPzT4d5RKqaqCQYlOUcUmT639FghS9yGq+co6uKdeFu69B32D2YSp1e
pa3ivb1vFf/Ra8jhT8UBvcTgWZszFRPPZDo5brCEJxi2pS2wopcsJ4MqTVbRg7pNix8yrktTNMzT
Xi01/SzVeGqK14mo+HqGHAtsHaCSYF4F5Aoc9DkuY+cSN4yvSLb8B3S7dmlm5uea/3Vr/9yPEH8O
HNLQT3K+rWOvRW8j2ThWNtmwR8GpeEAy0Lwa46KfU0XjTtqk6Au1eGiXIogV4Jz6NC+aT1Bz/rtj
66wls3MpdfV5a5KtKfWLh63NjbNfqlcz+6kjb+fWTfxQ6KSMQ8x6162tzVZaQAS1d5MeChmmtVse
VOlF0QHDtDqq43FpYoaiZu1HQCDo6DNnOElVC4sMN4QO3rVjNR+h7y8gnyVWuHSOhjC7xGEIqHqp
DmFX4hgMzgSpJtZeof1heCn4tsIkwrxUTZLqF70Bud8Onf0x5vVwCRVmbLI3HZvk0tbldAhMuPJ9
azs3v2ZSYidE51RFCxFJS+13p89ZgnnhF6lZmZa8LXkCqUWub78bpoVKUpu9SFPRBcwmsnK+lyqI
KXOPh+OfFToPB32svHcr6hUkwSLlaHme+64xNbqoOZM6qRZIvaC/xiRHOhsMF88wGO5kpw+i4/2r
zmPd74fJ4L0qy2d1OWnSMt1tPS+/l47YEjOnmzqckTAu3EnbwJfnGDaoUHms772o7CHR8Mkb5cMm
3yZXd3zCnUsap+2hi+wNW58vTtqcQqdPwX4G0TlHLeQ9GF7Kss5OnoIxdDosupeD/UaQwCL5q3XH
AlTWh5L0RKdS9WsXJHzdpzz7sLRxYp7PKIdpTMpc3HDu5gi6Mzqi6UevjCRbPP8LctBYcIyIP3ud
eZZaVQ71u2NcGR2jo42XpQMq6Obougd9K0GKOvfDj2YkkpVWpKSg0egXLQ+cfUhOYInyOfsepMsx
Ss3uRBhriY25TOezt6kz8r2pZ8HF0w+Ij7rP9uIHI4WeXgxTeTLy+munK1jxuNX0xI9GhqMYiVen
rF0UA1pkTPJ4H9glVEMdDUFUs4pvbd4/+36lvuNkKIibXW16/ltGXCupmKurSsX1mTTQRUshW+Ey
x7AL8yHIg3Rt0kY/uilG/xo36Y/Sdo1Lg43FY2ihDzcxxb3LquwP5t7ND9cMH/sx035hs3FKvMZi
sfTUTPOOCXlODrttgUtYyc5DXPlrsOCvw7zeBXhjfJhxc40A8v7QMoThlOcUG5NX3S7uUObNT4VG
nDZX4vzoDnFJ0jv6yqSvOvcuRIaw9UL06ZP22eyLmkCAHf2ow29qMNtnr9EWdH7uHiaVGGEehwXG
2S5BWxVkrD3rL3M85O9DFy/swjS8STWt0BsFNHEP895+9ruJPFQ3VHA1jPE5qs2FXxY3J1DB8aWp
0AixlPyC3RMmDqldXwj61UdzoZWzMjdemfrz52dykCQoDoCgjrFCop+kVrqL9TYieGPvTP0F18HX
YGYEMhhqT4GvF7h956C+FK380J0Wzdosf7FYrX30s6u9tI1+kn1In3p3HR7au9H+2TE4f5ih471l
JfL8WGR89JYx4aKNCfOyb0QIjlgzrqZLTUVv8bXqidwvtZ5k8WuOE6/U0AMuXxsvOYV+aX20RYXZ
bp6dZV/nWeqL49eXtVaa1Us7zFdTTVRkLfRLUqXzY7YUrTrczXGrE66hVnZNf+pdxUbLSLcfR11z
WPNO2Y6IDpoB0mgse2KLb8w0ZXeZXtuP6qCx15/a+WhGUY9g7VKXXVKQwMTmqX+UynqqrGoskqoF
YdRsCC9DnxGWbEIM01yrDiEMoRwm1WL5AyQBbI5eYM9kLYATUR1bnd6zq87XLpze16rs0eqyv0VW
8pil/R9mERfXjIjXY99X/xQoYDpHfOWq/acdg+qNDzo/ZevbGo5m7JpRq3YAyJEWWc4StQSDRj1G
MMD0gycjccdT2EOm1FI1eOJNgiRg9/N0v3gYSZv0c7EGepKqW5nPMO6IMizHb+1z1SBfVNsKuoxB
zVTO1w7h5IcwTinyuM0BGEOxHNKSJPLSFpmMnggBBcA57PY9s/KP0q/CR6l53uQv0EocyZedQxsr
Z2WwYxbSefeu2rn+YOP7AWKkBfRCjwpYKovjN6mENTkm9Orne6lqLVAOyHjpWarllMdXf/BADi9H
IuOZPc1DtP5habKtaR/VafAqNSsbCLEOaKJINcL7/WibSyB6OTy0rfIGF8PeSTXVHeu5hoIrNfl9
baBfUjurn+W3ZwvOa7RiBT/N5XcvwKJJ18qjVEvM5Xk0c9xu5LfZGTJIMUJQS03OFvn9c1oS4iWx
TGrN0nJ1r1RNfbNJFhBInirGarNoLqpNZijA/PPDGYtpFweB8w0A8V3NFp50vE+NNf9N3OLLRCT0
z7KDLkJSPnzD55tPPVPDHR6d5SMIjvRSFrZ/a405vPN9JbqQh8wvBSKeT3oWf0mRZ/vZTs6rOeHX
7rjlzzwrbCyXk/GmlZgauzHoG2I/0c8rifiGCD4LAy1w48d0zGOQOEFwR4r0HI/zuz3nxg45TuAb
ZWo/tHNXzLus0ni8eVP7NHuSQrHt9IloKBLZ/jcHhcd9n8BAd4eKfFpQ9QCugJ7DoVPR2OxgsXjt
eAdYfr7WTfUd20zlamnZ9G51FY/d+KzhB/8F37Uf+ezuSdCj3F36p9AOf1VdljxFcYRubeooJ2j6
6pfSijUmre1Jc3X7I7TPpMTSr8Y8DydDieKjq6R3geL9YLqu3sw6+mVGxfduDE3SO5Vz0UCMkmVz
Mc5CaGys4xQFJsgPXmgkfw0kidLJcoEiVSQrHV7spBq9gx6SXqoAArwWxZmIfEzKD9PzNo8xf0Gd
mCyB9rWaA+9ieWQ+Ab6nxypEHtN0ACsNYOGbpvfvrb9cWN+PQ669Gmpzg4he7chCBSe1ICJmIXdJ
4GUk3qsyN68d42kc/9JxPDFeitZ2L1PWIX84AlCu98QZlYumkFeD01Sd4M7ryIP4xu0HUA/1MSUC
dkBfyT7kdr74yM5XPo9IbNrBn1Xm1m+zzkebJv3JIXEPuNsJiZhSKOYY3o9e/GPKMV0cB7RzsVr8
e4YGU7a6hxtg0OytPmxfSN5qZ6uywltg5UTlo9I9BLlqfAH5+X2w4vJvExVMckG/oq6rIH+HBOuL
EnGIoe12KiJ1V5z7hle10KLnCpSK1KSorFY7QZwnOLb0kMIvdZAuo3fnQ1Z5RUZFA/YXX8BGHGO8
GJ56zVTfJlKrR08n1y1VCyHFxyxGC37Z2YMufBsMyNij3d9LkwH74OxEdnVo3ER783qjBeUJgGip
SZNmWAi+tWlykwOWr8/V4MvM3CW6FJq/qH2W3dvkA2k1o/JFanhSBcfU9bHQWXaOrGzIV7c3qXm6
1r1FSgpCwEGSXtp0PEKuvZfbsGg4QAomJSdeDexFlwMCV5mOSZWooBHowaw6fu50sg/LTmUpxoHA
nwJp4Co9CHUPN79ABWo7ZeCmN8RXk/U3Z9FQ7CNveptiwh2TpelvjY81Wl6HtzQL+dIVbfy33dro
SjN3enVC+zUdfpZ44r4T09xPhjViTZIb7+VY/ggThCZkHyFadY84pXcBMWq+2xp+hkrvDUfpmxt6
cKuwqdnL3kEl04P9unX2zWe+9yVgmHrKbl7IDAIqWvQqBeIoxbFK/OKY/LdNn6JsF1Qe4t22Hr1O
wQjKy/fQ/jbPaRgZb27RGW/JrDDog2m5SjVWvO6qzcBDpIs22MYbH7DJyaK1f96QRh5Rab3Yy+FV
UJ+Au/sIosNtq5TOeZUiiRtGu2YYr04QO68t2uiPY6xAM9cBoBVmADsaR5qzdCYiGL6gJceaxm/z
Pajf5sgFGo8Am/85X939XWSKf4TZDzAK25RXuHQ6FndNt1alrTXrQ63xPZMaJqbFea4A2K1V3eeo
OTv7ADeepGk0ZtJ5Xaxi61EFb9I2zf5Ny3kxpFa3Sn9prbqgB39Uit6enkrAIQ9rEyxIHK0Gb2c4
efTsuLzmLdpZ9qSbO3K7ZIqNIXiVwlPDs1oY86PURt9tHqPaPRd6GiX7uVmiwHXl7GRvEfGVTy2d
0FmTxKetzfCSX56q8tHry+ZFi2CV/XLwFh0b9VUKniMUPHqy1Vubbw4fdaSO9yj6qK994Mf3tWb/
sXVIWKegvNE0563Nxa6sHdeTNv2AYAUyQntrtKd7PYqf29HLHvkGZo+k0G89JIib1DDKtNWdbHpp
+Kq1Znv9rU0Os5rie936wUErqwyQT+68SOHWRAkdCAEw1GkrVQWQLrmYejgkcFTf6tgv3/ykJLzm
xdFZ2rIoJ1YZAzEP86LcT5Wv7nj2/at0Ng08WgtUig0T+E+pYoeVMswegy6q3+q5fG0JFD6g91q/
FQkit2ao+HsVOiheD8Od05k9F4CdIfCpA4lUkFKaXb+pUx0/NbF7lZ3ShM+YRvC+8a7aNJSPkzne
2XXYcz8H46Mxh/LmjXUHKmgKsoc6KI95eVTUoTw0jVMfNCuYAR75zclUDOehT6BoxL2fLPZjR3zc
vjaGX8CH7+/9sn+w+gDF9pCcFLyE734Xn6wQwYPEYqVTMAPwSq26jJH9c3ZzEGz1Ve0DmBNKCKZb
7fVDyxxk3zD7yD38hfRsN4MS3o+RApHU52su2T7wMbDrTTDoqjLcQEx8aLUTnQM+CAS4VSDpgJT7
Xr9TZ7TmWk0xSC7ATnKVczrqX1h3MdiAXjiUhvqYdekVM2rlvupK6LH94F6zHgKcYXzEzRCz/HNZ
J4P2zPrQfZszS7tNZLSJd7QEE41il+VTC2dqp4446aJOTPp2wg3AK/tk1858I1kMP6j9ixY23vMi
wjdBYrCnyoT3GBj3ZhOrJwVjlF0RfZnn+Z2M0CFqtfJU2K1712e4wRAIYHMrpgEFeNuo7hAt+wrC
YsSFru1PpRPi46rr/mOf/+Q04Q25FWOH7vOwd0yDzG2haPcZc9XMGtUXI+XMQ5XNdxaCs0EISCRT
sFxMdDh5U3JptKG+1Z1fH7GPHA6N4wT3qVvPB7XVvwYj/gEgprpjMEPRUOfyxQL+8VLp5ocSR9Ul
Q63xHplEcCV8U45p47T3ZVEQJdEH+Fuzvw+qqb8HSHDpagQZ2zrZ53V59rLRu+bGVB1S5g0srcxw
Z+Cmta/77mJVCyIw6LSjOdjJCYDwd6Savi1moheTLPmeq9XvgcN1e9TZiODx3NiNAlwvads7jRKd
BOBaaEmwYu8MvvaGDdtG/V4l+gSvzqzvBoAGV2UJeBjNi8yotWVazRSFx6gjD5KGCLPkCZIR0dCq
H3r2rbeVxzSF54s4yj6NX0Av/z27RnUj/6byJUxqNNfU21RU2qsJw8PksSfda9dDAv7GqfZGHkb3
XV4Ft2BkhpFpvL9TiC9P2pXI7Q3L01tmhKycHk0KJ/rAqJcJZkIM1a7q+hza03fXVN370U3aPaHA
NiQUuoId8FYjt2Q716APcYQIINNoOaZlRb1ESr5CBMj3Qxz9bLISl+zIvPAt7xMQK8hb1Scu6N91
ikXMSBie7AOmHG1lPRMY0Xcx6LKDHzdvntvAMXMb3N9Uo7iGNeNgrJj7eeibfdkRE6jzZzRN1fs+
irT7dikcE8NKBxJmmu9CPfCPZgdSL9R0ViiK0zH2Ws0xSBJ3DyjrFBXBT4XMA0oMEYpChDJ+9NZQ
fmmRNeejfelybOwcF06THpADUUfoqR7T44egAcgzv7AiaffkPavSfMTWPNvhBvCRxmrIn3esBUJ9
mCAXP40eAfZa7yaywsErwip8PtsKhJKvduDwzfh+BHm5wzaLWQWLwi5R4fCYLcHrOQ1Otreoz1b9
z8D1MwTKDOCNrp4CYjBzgIf+OZyxatQhzO86DSpT+2uANBgB+z02HnC+2naIOjs7M2/VPULTxVEt
OhDKnYIBi6YqyEeiFxMEPomF0n2bqul1DO3mnlBjtp+7CVG0rH2CvfxKpLnZWejJX71JBwWq+9bV
sd2b4vfeTUl892YtOJ0q7r41rndfRgyzZqMwjKVVdZlRWMJC9a8BIOq56rq/8D4w4ATbwVEpk+lh
wKvo3iF4XCwE4iDV31LHvQP/MDHLHn2u4PDXyKqd6EYAfCmOj7rR+bumgESRxRWBijYwybqV1qVy
q2JnJXZ7BrpeAIrzLEA3fAxOkJlvTk5SSi/Q3EI69q20OpcoT6Edkjg+l1Nrnvu68v5IvXe4TJ3a
+j9muz7Aeedb6i0QGeVHZPT73MqCmz4G+CNWanNgpe5deoBnZwscKLgTUlKKz+Ktg3DvWAVBD9U8
MGd88EZreE4HNIocaojJJMfWDN7zTLHvtqIaCmet2sz8r3YNRQybr0fLZ+7oDRY4RjcD6Fl53skP
fG8feqivaQx9e5bMO10NeBV907ib65i0KbOPn2muH/MgmW7qjHwTQlEvWhz8shaHKKg69+gWy8PI
6owP8VIs4jlmPmr3qlm3L0PfTo9tvIzc1LwyaF/qiKluVafnMnDUcJ863EYwYVelZf3R9SkzDyv6
kqQ6Oodm8WwZo30a84j191L47sPsdfDQWi0+Nt1L6jTJLWR5cEt9JzoYBQQA2NjRnWWbL3pgwN7w
Rp4o7B4HEFfE9+LjoNQvMwaVBPZYnHWLwJmWXQQDZi8ZaajCwBJNa/G6AoH530LpyBf1aJsWHnYZ
Roikll+C1BgzryXMgl+Dg+z5kghQZv2o+9i6YrgFRwIzUA+OddCDxpqCYWLF6XMsoZF7BKWvPKjF
XWNOz2o4j1A7fPswokqzn5YqMgXTvje5WWbqAjRzwhReSYf05KyBLvLM4g5ExmWYYKQAV3rszO5F
afF/ys04OeiYaM57wcyFC4HfAn92dIYph1Mwu49jqmlMBbvsySM1d4ub6ssM3OgDrw3QhsW3cIjS
DzXHJcZrf7qFz8MtUQJnCRXUs85KJ+WBcjxXe5Bi4hMGwMpTDr70RgMce7VSSgWwpw9SYKpz8yan
wbXyPaqD/JrFJUP22DkHDLuBh5BSAARXzPsCxbTIKWzeC3tvMuQ9DBqU3hqgAP5rwylp+HtIjvgP
MQHWSzKHX0Kk4BAfPU1Yyx0cZ4TgvuCNAGgfEo27i/5vquzTvv6bdU171w7ZuR5rPpOgAhMHS2s1
gSTUwuOs66sT/lnkpfEVCXkUOcdXPQmsSzoorzNBgIXeqp4rczEeiP9SO+MSe2NItv7gxbN3DSPr
MSaVtk91ZJVaNUf4zwAxbt+5pj7da2n8PqqsUsMqQEYxhDK8mDRVPro2ScPfAwr0ZVWACLK6O9kk
vMFylfYqHJFOf3eDo70B23WRxlYmFgIm47S24OrztG8ORWp7z7AAnCd1ep9B8D0bgBHsPGhOVZx8
LZkYIF8ZAa0sSaZKdU71jDlfmQHQVJRz0rkh8ycjBf5iHfKgM/ZVWfQX2BHFe2fWzWWELbKXqp44
DXjj2sIvVGkemC7z/7SdfdDL4OdkK9O5iNP5DuGP534G7G26dvIUIOXyFDRaTWYYKUynd9KjVdvV
uYQGbgSwM5QEibmMn7cwNdwBqWAnJMlYBDtnHrMjq+gngzgHo/ghy566ELDYt9x+x7SsvWYLZqZc
cHUhCIur6TxFC260Nib1CjAiXJCkUkx69EVRDP8Y/7dJ2qV7trx29a0MuK5eC51ulxUppQA9Gx3k
tFZXwcE/TThCXqzwPW5ACvhvYxOkpwA6r90acIuG8Q2hctQN8bxbdTUEIyS4ocxkweDGDkrei+CG
7Oj8FJLk+H1ym+AGLsuaj0xW+SWyKW+0VcElu8hmMhNBgoXFvzfUBWhft9VRECqV87RACpnLZrei
B24dNHg9+LtE0ZY4Aq0BWKwjWZU/HSU/JGqAQ+5Psx9AMS8XrlnOKFsbPtHWEnU+ClRRGsc5m7KL
9IycliuDLGLwz/HtchLppYXqtLOdLD3Ir0zQmiYBi/DZ4up3Dhr1LAojjreH5D5cwXD+6Jb7N5qR
c8lRo5YcsBSJXH/ZjFkik9LC+E6qWVadw1LR8Z9ZflMO7jPAO+Mif1J+Bs7LYVQNiJP01dEry59y
XDoGcMyX27jeYWkUvFTuk3WxFtLo1jaWendGagVPJkAfK/ZXngZot2Soxykdj6pefxM8sBQDMOqu
hl9HPBXJkawabMyIKidljHeboyS9V5xXqAZ/9TAXj14TckdtJERPbdK8yb23E/dpIO5zmmuDYd0a
IvT2mLqT3ipuqcPyrw3RbNtuGthhHQh1ExzkdsndkK0Sj89kJ5vyFFih7pNX7nZe0ec3fB090Gey
uRQQEXg2lHOF1ztjy5DMABGAOWM1jBHob5tytIMjBUhk18hv6+ac9qCh7Ogif29sGmLUzSFuk6/z
qN/kyq1XCWrprrDS6SDXWq5K0has/1sN8ZUFAyD3RI6QLWlbHwepS2GkOIY0XQhEE9HHoXuVG78+
mnJptqdB9tREPncVGPaDXAr5kXpfc33aoND3RNCZ5VrV93axDUHucr2+Zu70M8Ar45QxG+Cpe9Oq
vIVpG57yGaJzq0+v+jJ0yGc7i23nPAczSGDs+HYqdE6UcBv0hKwkL/6vP/zbb5BNbK8gu+uhvvZc
7x5qMjiU9oZ+kCFAvu8dcuMXG0DW+JrC5V0v7gqn+O2t+Q1U8fkKGqTxigjW5NycjDDX5mPshn8p
XaYetyvMIHjTHRdK9za4qP1zhonlSX5L71dPqT2rJzQa+3nfZOF9O+gKMI9lHFpeazlStv5nm9eV
M8IBYXKQJ6GP0xNTGJYuy4Ogj0g7mXCst8dn6WBXMx1MfT8gwXaRJ3jsrOEy5RbLkuqYOwPGR+4C
rvyff9cu0qsfghX2cgO4wgJI2Z69OX5w9QXAaBR2vcjbMLwtw7I8SVLd2gqiP8uIZOmzc/SdagCz
kj47gcIYKf2l2N7W3x7RdVP2z5U3XLzG3MuTsB6CrcBZ+dI2JAhkLGTB3pxR6L5ub/j2LEubVIPl
KVT7/tQA0juHTnSSfaY87NJjO/7zIyh1uWuytR4j9XXz036pfmpbH9uysu1/hh5s5Ujwp+Y1gCu3
S4HHFCkgt94G4bx8OHQPommgs1Cd9BM+FOTpmRfIHR9sHWNQ5ymf2xeHuQHrw3udiMWsFnhsJy85
oJSh7u6sBas6j+VLPrjdyTRnphKNrh7UoCB20yMwsyPBexLewZQvdpHmPNSHICqfHMyLtxsvf1Wq
6+u01aVxe0w+HVIMaXvpsR+Uh1GKehmuZUtPoC+ZMZwnufpykgI84wRmhceu96HV7+UtgdVOq2z+
1jq4xh+5hYiSrFsmXIOPkOr+tIVLEXLBulhJr8TBoYbEC75hTPSPqAfujozJUa6xFHLb42V6glAu
a+Qp/Z5P+s2LjeykzuNdYpYIlHndRQYZjVG7hbNbop57CItg/QIY7U9I+dlVTih3XrYY6duFDWNH
w8958J4xi3NXzLKf2G8+nmenXJ6IbTBQNdW5ctz2+/R21A79BPF+u4pl5jCSJstnJnMz6+Bb0IWE
VAIv4A9wyQYzcQ/5UelCbg3KiYEuyqhZx1XHTCZb4HWr8+Q61wlgDvncM/RINIoje5/hGLbOrtZV
VKQFBTk3XVsHYbjUj7WRGCc5v/wu347Ga6s/zUbenlTTeJG7ut1a2cq77kdsTNFuLAqU/qGQ/7NA
2wYORb79Ul8ndixPSxxpWD6A8T9qmZ3Dzm/z4QFBdvMCNK26CWtniLrqxrPwdxlm2Xp/5U5sY8x2
Y/hA/0qhZ5qTVx8sCNLIYjgGDicFL4HLCH5AIfBYcsnkzshjHajEHi3gwX6Bb8h/B3PpsI3o251c
H+hlvN8uwrZXtqTL//tUzNVG2EsP21AvP0aq61x8q8vW2jhH2H4woUWYQSa6SmdfVDwWpYv82XXK
JZs4bPKqrZvktf+B1a8fSvmdv80y1mPL3N0DC7gnIYg9Bh96mb+SHCF0La/JXCAHsw8m8y+0Vogn
h31yKZowVI/Sfd30ly9oBBikC9J1HidPqszotmJrm+aMlIOGUqQGTGyZhMm/sxUrSlLqv81l119f
ziNMnIexQNetZ7sBnn6yyVLNe/R6C5JQ3135IWZ9011dvcq0TCZ1siXFeuplWihVEkFoXgcQQLbO
0mWrytZWbLdxa9v+xqdjo/yjQ6iDMYwxUwbODiBAfpG6vHlc8YRl/LJ//fFzqRW7SBnU36aRcgvX
J2/+FkC0v8rjGqGkC2h6uQdh1yG5IU/Kv2/K0etQBSinubhlevhMBQlgimxLuE+cECF4yN5tx7YG
lB1SbP2kOvg/Bq3Or+uvX57kleyxvTPrfGZ9mKXV0/OO/Ml/3zvZWnvJ5ue6HLSe9bden//A56MU
jcRGa79rM1KzMq5sswc59t/ati6yd51ny+ZWyP3YqrIlx/3Ps/62nJHe0vHTn/q3tk9n/fSXgmXA
x2iu7kIYfcsrjoczuYpqXteq8sJLQSgFciY0IhbvS5htK7a2OcMTFPodfarWYHPtJMOtnHzr+tse
2fTNAIQQKfj1iZaXRd6T7WXZXqr/2bYdJu+d9Pu3tv/fU/lzvpD7ixi033hwcWhjWrvMheXDtRXr
Snar/xar+Lfun9rW9cRy2vUvyHk+9Vn/wpB495oy/K12XriXoUHWoLK1faNlDNmqsrVNyLbOn9o+
VaWf3yMY0P/QaiQRksKGyMfLSe6d6a08wuumtEp9JpTNsjqrspPuFW/b8A6YCtr4VlfmhUYudRn5
mQsFRJSszHLX0JEfWO28l+GB6D+SrA3KwP/Q1dZBw1aJIcjoUpQzJEzE3w7/Ntxuj4Iji/6tz/YY
bG2fHhepyt4xaFJCFi5Mr0GdzUPn6Om8l/VvAsCAcFEyvgftEJ3WN14uylasw+pWl8v1P6uyY3t1
pRoQSPln+Jb6pzNI25wlYCe0hNdoG+zXifW6X+7PdmSDVwmLt+xqERgxlgjJbyvHrZscK4VMDLaq
bH3qJ4Po1vbbPy57Ph0yeJVynI0HUIHPNVQKXAOkB5FyQwPJsXy4Shzx2jcZuvwsybKLXJky6fPs
MqvOrskc6yIv+3ZH13f/t2Dmb1OFratsye2Nip6I3tppDXLlDqInRhwhk6KjlT3MXkk6BjUXbXqU
V3SNU8oTMM563PwhL/I/Ua1aDY5YZ5M6aUgO5nl2TZAIhiUOaU2KuiFbudvqvhUo6J+F1q5cdIed
2cKAjAF5i3xYuhacTd2/E862RQIgUtGukasq96XOoDLpVfFexvBMhE+uLzd4bhHdadd45qfLLxf1
t1u0Ll3Xqy5rFtlcX/OI5OTsmdNRrrL82a2QH7BV5cJ+altXdbLnM5lz6ym7t39JD0N9b2Ott8PG
EKu4IPe/dEU8ng2EAI86jFmqUM8QIC2u+Eyy19LJnRkOMj3LXs8D5qknCd5NdfAWadlZW86hJnX2
UAZ1u5Nec5eNF2UuzYPaZ4D0hqHYNRGvuhRe5pp72wPgqYEpuk8T96RGoZUfkQzCcJmV/ZGoJKjh
ybk2etA8wcki14xoLMTzzMG9KFbvU398XxDtrwEysK/wb+oDqnEjqhxUpS1D8ChLSE/UIyoQsV2l
r7HnoCxodg9TjBaCA2zh/zB2XkuOKtsW/SIi8OYVIW9K6vL1QlQ7vPd8/R1k7X3Up+PeiPtCQGaC
VBSCZK01x9yo5Pa3juHP17RqfqB33PW6Ur6MuY6rVup/5CVT8hof+IMfyFSKZ81T78zGp0O0nsyu
H5BwUFroOMPgBk1dv9YzNb28kpfPqpyaK4g6lFdFYLvkYrEF0Aklz7lRwW+SZa8CEQwZqqSOGyPG
6jIuPYSSMBMYcBQIE2XbFGZ5maekuog1sciKwoJ7lueAhQnCG0UceGUFfsifhned5Nm2lReUXyZX
GnYkkDi8JQDs2j5vbnERQ72WEXxqPkaiMgRDr80KaoKcduB9uCnsA5UapNccgu0t1K+pn6LrsCwQ
ukRXX04+wGpKe9FUZph0w12EylUAPtMMsjVWcG2gYV9lMqHXVFKU1TSOAW8QdMSmQ2lVanIucyxF
8ZB1p2HoLkrSOQ/zsqgzyvZMri3U1Yy4d4Rqlq6U0sIVbSA7o0+YzY2jChfG/zUl0Xz52qKaA/Kv
xTV337+KDOcByky0qsLWhXuqrS3F0L1panIYbxTTF5qiH0yLUmfKWhVPNdWkdbGCB4OBA3jphOWp
Qmp3apbFfZPrc5sUxFAH0EYm2rRSPeSznmorRdeUg1gUU/BvY9FX0mpyULk7YUqwGajBU+9TMGqb
Y/+eDPmbRiqdunDk/vy2dPTMVCZSrVBUUGL6+RfpztcwT9T3qUmoVgCI8xSMGWXXcLAeZoVcsjEl
xrGy8/6g9nG7S9O4uPAvUJD8t/K3ZpS4uLJUP8ta/1RDDTrbUfIwmFWD9FWqv8U9iSML2ONabIoO
UqHP4NfzdT26PcYd7rQMj5UUU76YWq5lPzLYNFkSslvuGd4fOxv5h5XO+lEcqm505WI54Q5xGE6d
GVi0DQ+cyrt/gzZIfofhnHwdt9bm9qHp2nUug7VZ+Vgs90H2iFHhTNC+aHhXNvUjQovmG9rz/kLo
eC+2MNptv2FahxgqG4E1LSNEm6WVf++U2E+yDY8L10AKtZH9ELFYViUUdCf4af2pHggrlym0E9Fh
QbLYg8FMqGbjVKi61G6BbSorsSlOT5bKy6PKoiZsOT/mOFLoUi0TvXhrjr+//pw0yf2tWdRozpbz
B3WairxscvCn55oZBx1yilgViyqYUbjft8XVNrYgJP9oFN2ip0Pc4Q0PFM5QgRcMLnVdWCqUFTcl
tX6r6yDc9eYQwHgPq4+y3Ij+eAjrTapCbapmySJgLdm4hRMP3DdBFJy6ZTEkcE9szd/+0dH3KXYy
L4FvxmskDPGxHDM8DJeFWBNtOm/ZWDaYENViJWrwG/w/Bopdvkbf9+5GzAH/P7uk9kB9haxs/z5M
2xVAbm/jpZSJBq7++nZitPiQqSjV5pS2i46CtKNutChgIVKeo2WRA5g4i83J9yEWRv6AeF2OCa4v
3aUMudy9DxJrOOgdefB15JHZObaJqoRl5eCJMUnSwXoxKMWHLCV6/9pVbIoPbqGO7ixA4F+7ik/7
Y49M1dddSYHG3x3Lt5rKGLHjbS7MtxR7UiqXZjs9tlOVHu0xouBEgbzZZeQZZbIV66QIlUe5DIeT
rdbf81CRHwezkB/VsL503GAv5KZRugAd5OnXa/C/rLpVjyalJS92xqFI5pTnFJrBS1RJr+iRgwfR
qZfB2S9i8yr6qBRepwjqvuXLyLF+SQZFf1L8qHhWkr0YwjMne5SbBvnlJazT6dQHSnoelwVwP3Vw
9aRm1Wxml3s21XjLphiD0JREjm//kpMB91Kb2CXKpfQlc2o42orWrsSm1jfDTsM11St1AyK+axpd
/w0bK9BFxqiuIwSVL02PLYKMXm+76CtfKAUrPTPz9d2IZea1NMcnSmi6d6P8nO3GfjUkuz1kZQQ6
yVS792amkEK2jPwKRAeWbtj/DiyzfadkS/XmGBdxs/GfFIrPYNi2A/WerMVhu56xhkUv/G8Tssh/
Ov9qUw2LqthsPpWDU6/xayshzFnFUyYZ5qFJuwnmdl88qSimv2H97opOiTK2JyowXlHyymfRZPoN
+QV7KLdic4QmsVecKVmJzTq29etMlk5siSN2g3yWYb2pKKKPwTRTl1AYoXasYcUgi659KGxmfibo
HncetXhgPUHLrit/sA6ip299Z60rg8F1h9vJ7HPnARgTvfRy1a/Q+EQHsWlFskmZQtQfxaaJERE+
kKp/EpuzNH3aPPMvYmvqsyv36/yqxdT3+GOwC6NBuqVZK58jHxlx6GNXNeTVlUKfNdiJ/lY67XMS
t/KRYoXhpqotP5UYqnyV2CcxQLTDRdyUUp1dRJNY6FCOIhMBQ92pGK4WuMdmZnATw2PkaNdcvzVN
sbE7u8KwsF6DMS+P5mQVx6hDLLfAgsujJLNousoGMytPXuz0QMfNqHkIFQsr8Ml4ghCWvstG5azh
ZpY7sYlGh5J6tXgp9REkpdZTS7AMU/rJd2H6UVWTj7gryy2F4lX6ThV1tkWOb21Uch/vpqEdc1sy
HvUws85lYlBgsQxrJ/nXRLXknkebcmZap+BGxJq9LGYl9VdE8Brqd/9tuw8Ra4bU/qp6Vdn+b/ur
LQUwnRk/1OPcXEapoly6sEHfUdWl8yT6lcv+sz4O5ktjjfCBcrU4ZaFmQjauUirihvm1r+ybGDpq
6amONOetbnLZs+vYOKelgwFLXUNLgQv7jBzphwT8ah0XK5uyoZNc8qOyx/izUygQMzS7eXD0LjhI
ppVsozSUH6Gq1K44vDW/yaXT/OjIG1FGpMdwGCdtR8y2hLpbGjfHhDnOz90CbKnkbpLVBWRcGFWn
knvqySxDr/fV+FADJ/+n42uM6C7vrehIKH4G4+/JcyDHnugPqXs8iaPFlk2jWSEnrCx9/7UpulVH
ScYNP+3oa2SgqDdDT4ytbA5ot++HMCz9aFJefrBCQ1qnSqFiSzVYO4N63z1eN81J0XRrYybZdJ3w
cfH6Vm6e+TXKlP7Y1gdz5xtsHul34zzZQ8KUdCyMze3RbAv9B5pEYJE693muPn60WWIhUgnmdV1V
9SVW23qna9VwiOzWwN3XL7El6Cz4WBSrcuNDmamWYLH83n+Pg/E5iXTpl0Sl5dcHZbkCKq4wfk7p
8BlKkvWmmE0G7ViZH0MTNjhTlOABCbW9zRaouCz56bFPY2NLOCB9sJECUePcGMTPuJGZ/hy+cwP+
QHwo/VQDfJCpTmKGzSQ8CWz9VwYZWe36pwBrjqb91nfULMMpbp6clnfCrq+UB+o2OspzcFhCd2V5
BNd8f6eqGh5Uo7UgDeQUtzily45izbJqUoAgEM5dAtYF/5pvijU4T3nqvClTLJ313nE4B+B76zCt
D2Kz0yDP5Vbc7dW4B0ylMC/bdyWlbkVjO88BgnS3GkL53Fel/xzV87tqBOpFbM1LBbilGg9iqKNY
x0gx/KvYCvtg26Zl+k0vVP/Zn8klFkbzWGqW9exvRz+z3mMeldt2lNut1Q7BR6Fu66E2P0oqsrDM
qerdEAzFGzZ3q96I7G+8R54weSgutS8Bzw8Qb3R9qLhfbUtHVJBxxll3UbKMW2BHEz8iwGtapP0S
docGMLXQCrrn+4BGqzWvMjtjM2ApeOmWBRfG5DV4I3tiU3SQsC0uzYzbFpbVR4qd+OSgq6huwHDU
JXZXXLRlYYLiPdqSds6tav5GFOCtK6PpY4qWQo8WPQccKJB7qfoWz8P0MdaRsRqX9mhp/+/xNsil
+3jf9jkO5WmrJrABvv17/Hv7/3X8/x4vPletBpTbjr7WcyNeDbyw38phqm+qpatbc2kDl1HfREfO
y+9XmxgCKLK5lUvbX/vy5ARnJTnbWOWZKBbGorZ0qkbecGVk/7TJ2Ec7ub65DxOdY+w4bl2jNwjK
BylrDQSTaL5GpR6CtcVv3evh2HjZqBQPYjHq/L+K/kV1laZaq2Ein4IKIR43KbEBoV0+tctCbJqa
hOj+azurvJ7XNViP//aK9vum2EO0wbY75hEFbfemryPdt1NuevNoP5Scrs8e+w+IZM57gp6Ji6rM
946PllQdrW+T2TufGgA6ooXO8GDYNoajCbyVIpUjsq+oiREe75tS2miqM79CZBi2HUcVwNMXZFl7
8RlhRjlfX7XGGSds5+J3Comu5diYVzyonLVn6kYMXAc0baM27XhQ6xBm92K4Ixx1vsx1jLBAnMvL
l+gQix5W99qmyAolem/t9VQvgeu0/i2zEukGILrz1J2DjVgyzzBdNNgxQMgt3WUKgi4mHuutVGX9
lpc/sPja70pvP0CMDK9RjBN80rX9Q9T0yk6O22zvj6l+CQMVTwypnF/SMP1N0WH2m51D7OAPkq5D
x8L694afzFYbu+BSFU1zK5aFJjM9DAtwicsATV2kSA0lG0ZbXpQUXTzIZHk9OEV3EePFMAye1phG
ThigAadJFk92Subxku2TWwCsA1+1Jr0CHcIgwsAYTevkcYMPWn0xgi7ZVkhrzkmGqEIb9flk2VQW
o443j1Y2RPsClPHR0SNjT9ijODjTPByyahz3khyVx0wrMPbx++iUND6Ip8GyT0k54fVaEySJusTf
xG0r48Ag1xvbKUaErkCXAUD1V/IT5TqNre7mQ3uCG0ztIHccqoGqvn+cO6x+MHcenyIDPHKnu30X
EpQKCvm5IQe9CkdZexltG5Y33NNXvGd6t4qm8ezjQwWCOk+9agojSFjw43g2Ifjw0/l70thrHz+y
N7LXDVybaNHaz9EjtaS/I1Oev0uJ9p3AL/JyIyBQHtjqJmt5OPuDvu2XI9gx/h3UgZVYPIy8UJkT
kE5KTL4X1CWqnf7pUGvAK2A2HGGjjtcaI/WFxj8DXavPjjF1oJD5BfBmVO6yRgEkA7xvvMTQWpiU
j7tcl6InX3Ksi6WgphVG8KHeI7kz/GHXp8P0ppu8OylK8GQX/FKUKS/ABsjjW0QB4Dooh34n9lLj
ZF9rg3LILWXwiCUWBxRBMa+qS2Ww4WDI4bfuV5M+AUQUQ8TaH43m0iMa/+65Dx8zwSfkA+7HEW1V
ZaNDI4G3ynAMvBhli5VjK3UvHQaWh9GXM/AVnJIM3jZxywGlx7IJ0c5ZT22Bz+WyqeoToiXdKPZi
009rxUWdGLuYPCCSMy1eCpaFmof4PZX6VB5HJ6lwsGBNLO5jxJpow2mc0Y1KidKQU431/9hvBhhV
IlD/r2OLzT8+2sJHYM9MyP2j7b6L+PwxKudDlr41Uxg+cc/13SK2jL3qo63oc+1Rdix/qw2htJpz
/s2WU8RXsyp2YkvspGvOY9tlztkwpB3oovnidA2SwjZvX/vRqlxtsILPNpCeEBQ5P3VF2eQ2twM4
4KtAydWIAUB5uyz+TTDjATpI/L2K6pjHTtO+LXb3q8ToyjNx7qMMxP2MUKA650oVbsCZzm6iy9X5
3iF6mWD9M07HkqdorZXcvVAig3PzcgSxixh43+zN0XKtoSZn+Z8P+evQ0pigF1L9l5QaVYCZy4fc
DyA200HekfyKD549SNapGwMMiLAOxfFF6kMkJKp11SE5XlNzufsqBRUGemh/taH0xVIptXcWoYKz
JWNcEsug/r82lzacuodztCxEGyWYyhpfNLIgS++9Q4wTbVUtZxt9wBVAbLamlq8jsDBeF0+E96v6
e4RwwSnk+l0JJuRvfTm9WCUv7fXU+I/5nPcepWL9Te1iaJjWmD3YGlCVGIjbeTL6YVdQVQvBMaJm
H9uqvZE6MEGWu/hgydElT+Vqk/Gue5Vh7RIxIHqdGrVEYL3Invl24YqYt/2amBBQjFnXP/AUffOb
1PxRGv5BJpAZQMJB15TUCVPp56JsTfB9BBlIaHS/x8k5+Xle/NCa+FPSiVJzt6SAnqohw+hxw9JB
LRggPbM5G579emhgmvMCIXpHKyyPYYYUUPTmWHie/H5uXNEbp2GG5yVMOdE7tWZ6qSX9I1mORMYj
f0jr6lH0xbpNzAnQEnPy6KFsZekS4yTEemDM0YNYEws5C95nVa729yaxhhtq6MX4+Hztde+Vrcza
xiSiXNFmNSG4SbtBdwocdHUfd/8cecjOjV6YB39WGTvHuFKhRHocE6ckReSTPFFS5ejYnXKU0VGh
WY+UbTqDihEdYjHaUINW0jKmlqSp2tz3UXzpRzmXkO3+c5g/hhhWjIZMHPx+tB6bjlVvTaX3dVzR
7acxH/HHyNmUpBV2WLqnmQ5CsOXw0lAjEUTB+seOouPrI8UXDDPZ3zi6/vLVpolvcP/wyUm4BH2r
k/dN2Hr/6990H/3PcZWfWQC34es7LGdBrP3xZZcv9/WdRM/Xh3Zl9hADdkUqvjVaWz4WyzAxwNdr
wjxiVfSIxSROv1jV7Q50w/DdISN0lrphw2wDO7WxOTdJVK1qDCyCCKlZ0OSfRtFMMPSoaezlvRn6
89Zyul+U5U5eClhRjn70aoJ1pG7iR+HAB3OGbh+m7c86850Nc6ajDcI0qtTIU8xpQdk6P0wJi+y4
c6WaGzmgWR0cvu0QY2xwt7Lr5IX3zB0ivGe96R2352cH12N6qv2K4uLuWQlGDobMDyJ2cunl5mTF
6C8rqp4I6KxToluFrn6GxXCSyHpOBZaIEwiGckn4FRJJhwS97w4dMa+pTnKMJOVWt4l0lWNeeUv8
jK6Vf9SZi2AvtzQNY49MKk3OX20KJi7uXAzZ/r5XQCTPy2qQS/imSlfRgQbts51RXFVtj5Rzfmyq
xybVh+vARKi1aljoOa/kw0zJCPCymC8SPEslJis45GB7UHUWZId2dEekprpDvaGRXnplxAFsWUyp
f6sHdPxZcbSCwaDqn0VBtHiFxmzcqAWsMdGWQ2DYzrisETD9t62bmUiANFW3FS56hW34D9myAEfh
lFZ1bU1wTWkLF2dkDnOdl0WUauXOnqzJFZvcQbRrDI0CwVDz1XRvb0z9NTJa7SCabKlS4ZKNM3ah
TbEWbWKhqb5KmghmoxjyRwfEPG1qvj5YNBtqQX53KvK9+GDR5oeDazqt5rVTTcZ6+ZKiM0rk/GiY
AAiXJoOw+sWyJG8IwvhWlOsCQfC1VZToRs789xhV/n5QtDMg8vQ0YlZ1FQt7hvUP1srY3NvSqc8x
cYPMn8hSLCFp9DU8r7tDYiTGlWC/8bVvF5nrufBxPwrbBhctm5c2P8VjaDZKe/u1jUNStamLVF9R
50t/WBrqcZk8x439MDvMDvq5IldUdfrVcRLpwYiOwbKhRfE/i9Go3zuilodJT5fXQvQ+uP9RmHEf
NyZQjtKZW684kCUXJt4V0RXDu+5SFpP3dUXNZRRQa9y6UJGbh6LOgptOkOymxsVj6QfjUQwTC6Zk
qostULkTm2KsAmXdMyoqx8Veog1FRYokITnzDjeuHDlwrmmuOVe43PNB07qPwK+hhCztqpX1OEnF
rh/bKP/FMAiYezL34VmMYOZ3lSNFO0Yz118xRe1OChzziljUuuIgVq2V0MbLYJytq+hQWuCeckly
RmyKDoAp+qVKmTDivCFBjg1bUsmatuoj7r9Jb5zuY0Nip5iZNdY2Vat4Y09UTICzDG8laggPe5Zk
rVmQ0VZWW/kbzdEgh8NvuYF6jm5626AN1RLiByPxUFtLMRVavEzEgrnLjFsWbp7qPDLbKAPs8CTM
QvyF1OcDHv5nbdmEr/eat3j54a3hUH+3WKv4mEMfxBp2zRn560O7qIS6pYRRrInFIAollwUvtRRO
ikbQtd3WUcl4jzHAl2J6Cr8Kr5Y6b5lpd/0mqzNhlpa32EX4cF8wR0bqILYzoXro9exVX4RH3aKk
qZevgDcRyiNT6I+MCrAbNEiCAnB3D2KhVu04Y3BUL/yN/6yqqfMjSlQYGE0O9lF09/2MQlSsxmBn
QP4nMWkOwPkk7aDsfZ0xe8KCJIEzEtsmKURxFr+6gb0cl6jMFvYJdgcozJAv6Gtp0iQkdt2vqdN/
+tAi0qLajth/eYbyGODreCi6/s3itB4j7MA2raJ/hJPurMelqjbhMIVz5I6TrcXfez/bYk38B8hh
hWs94FxJuKQd5U716iTQdy1GbQdTK8q9yUtCUsW1K8nddtDN55S/2jBGFPqIOmT+w1wCSs2c3AZI
P0uGF9eImBdRWr5UXFvLP0usZUAb1hVYEJ67vXJoIFsElUmiSysh8SXpePrjxCBR5ryZTgNC0VJW
kpT5xPsJuFWh8UPPQmmtGadiqMdDE5rD10LTo/Hgq8uZy6aPTFGrA5Lf6uDkFdBxsZrbTq+sxaqw
XhVrYpFYfkW1kwMNY6mdLxY7llKrEOgw6fhfL6zSsfJ9lAECWDSiy58pFuIPvm92mQZZRsE30180
TPNSoyhORyE0p2K1nQl45Zk1eff/jLhO75tizVEG7K0Q8HLzLuAEstCWsr/7wuj0cNvpxjFZau/F
dSAW0bI5kOLYzFFzEk2lb2DuENjMRoStQS8cDUyp5//bF8W3VGlq3Ee1HA3Yohr7WrU6ddgnQL4Q
yXNOFz5EpWNjIBZiM46gECuR9LtmSjkcMYZs3bmxelxRpHg8Wnbhadh0tcU4uUGGtW6IP7Un2xVv
Marsb4n9/HTS8UkpF7Au8xF8YwsM55DST6TO12rWoxtNzllRhS6MMhKlcxmeTGphzoHfrci3N+4w
ZZdM4RGRO5XhOVBWj3LVrrhllKTQiSyWVbcHN7C82s7yDfW9upsHHIRMG09a67Wt23yjk4Shir3r
8WJpgk3UYkSp567UZ+RHKBP0eOBy04gfdFUxV5MySWtfarGF6dUN7H/wdPOzpqf7vCyJ32FJFDX6
ezVUeBZO6Qb8UrQ2EPoVbXcKg1p2eTiiTA6LwmsQZITdCfAr9SQxKV1JJvUaxARV0FKtgLJFm6Fa
PKJbjSpcQhQkp1dzqQ74G9uNV4KoaGxijf34u7E4MXbvYJXC/nPvnIIpiVcRBlt+HstwTbEojRTC
1b0M+FaLoeNjmln1v2MfRbZMJdVqnA1768O6kcp216ohJwEOXaSbnGk9RCveDDp1McOLYy+hS4wg
mY81Py0e3cu9RVFgx1jmPk+2mjQhBJao9+8GacuMYl6Rf/xg8hyu7Qn9fimZCWwiynTsmbmnjjbH
Bo9G+SZ/eJA70y6xbyMIpB0ZT/lEMS3uGTYODHLOP7pEpYtmvgsABtuBLeO11ekwp1A9hdLv1sdb
ph7PyxWkxmZ7TsP5l0HnKm94UFa8ZEuWfynU7keVQUdS+YmulKHHrGkayDeGFo45cqx7BERPRdLg
gGuiE0PB7aWEEzQdUficyOnKbBekCKxld1TbV5/nhQfl1cWXGX/QjBSOzWeZlRPBhJj7FVU5E0Qv
49xV0iYLGv82QVyfK/t7meKqF8jB59RLm9bmRXBQem+ZAPamFh6pldsYTvhTgsPqFiPexMo4vzkV
AQsCkIr0y8IiEa6RFu01hUieE8s3iAv2SptSzw/7p0mxNxjhUj4SUool6TLZVt6QpORHUindZq7G
zpvCtNxI9kso5blrxJm/rtOc+EyfbwxTKk5zyAGHlshgpCgPwRi3oCmnfSd/8uYfrpzJ6tdd/dgk
WLXW+HURz1+bTvmutD14FgBJtobpcdu/UJGrATuKwxUunpnLbFBZzfBXXQfDVLedxsyNrXBn6JLs
9iC7zFh/ASRW6RRJgvlKmR9VspfHuK/YEENlpdspWmDQN70GTv/pB1UN1Kn4Gc9vs5oAX0vDHxTn
Zl6jPmOh+NxTL0nWBVrqcHRApi65jXbsbI9Y2zh1FiEzioBNX/1N+AaEifkeD8alGEnap85JVxmW
KcNZk5n9c0+P1z2uw23ZnPy5w0A2n7bY85q4y+bhbvqOczbx6qck7z6UDkN5uZ2ueszMv5sXXG9B
IBBrdBJ9OnfoHMhkR80wYMOAa2JVFx1AsPiz5yS5dYkpsKRJ+3JkkhXqSrVqt5x72UstAv5YChy1
clNnhn/D27Bdk9qJV2NlPZtj5ml5x41AAkObpm943Kee4pDwbuo2cpsme6VeFJFjyzv0mET4JVG9
adYYCS8+sVRGj+tGSl+A+d9Ap9lu89qbEOiqKEF3P+ztSP1ZSMnPLFJ/NJWGWWANmV/mHYoI9zYf
umljZyQLIoVadjuljiicgjeFKOiYAfsbpuJRjqtLtQSq8mlJxP7SGgvrhYEvHFIq2/S6C/euXo+S
ucidy4c+jN2oMImWLIW6VTDuC4WHQkaNkAm8D9YLd00zWMXKvs6iB4tCDLdMi0uWFL8zzdpXlfnZ
RLx4jfo1tNPM0+V0R6EK8SC/xa9l8NHV28Ohxc0sAFXtVVSgrzsthsgz9IlnSrjRq1I7uZKRj56v
ST9syEah31OIHmlrHVMptbXM7TTWT9i8kYbO9C1RgK0xE8kM8+d8lDc6rt4bOzSpH6ZmJTK4zKTi
zZGL+NCvgtBeGGLfei2ENp6+THObevBnnsJ6/lGM5qtaTLfeXKmZWW3MYDzPoDkTE/Jcg/+kYprn
Aoy1XTRwBguVjJre7BPfp0zb3A6R5NkRXvfvU1R+OEH6ZJbdaTSpaZSHl7BNdw01OMnINRG3zQYk
G2ia/hQCDqSgDTBanRpeUvIGLtWeVvP7hCpvpLuqKQaCuBPMOPjQQAPwrgiMj6kdP/CmzlwrlZ4b
G5BNG6nvTZb8GMDpadX4jr7sF2W71MVq27mP9p2ePU3IyFepXHwrO+DlERymPqGimvPxqGMiti1I
A1DzpxE7auYtCUhgas0+6LobnkZ4CNrEx4fW+tXoDWgKnrB4bGP1nusgfwEou5I+YHkp52Cb0pPa
5rcENI+rzIOx1h1nO5rO/j1rAPRBG9oXo9HC208olp8ojwjx0cSN/YgpRnFBN0wJnwU2XeUXWfpE
dogKt8YPOWtPiTy8dXwpXv1eI4owIH2mL04tHbnzPVJcVrpdZ3Hqg4uCM31hqNs2HnZj4W+aXTPk
m4bTwk2CN39yh6NLbi9i/j+AArbKS0SUatfipyY3GIuNzikpYH12WkI+Jd8MEb/ewfZ/pSkWygn1
aflYv5pde1Kd9trZ6Qo/h1vZBh9GxnsjEjKsG4b03UJTD5+06FekZnB50LH+nLk2yAiAjc+ZNtTK
wIxmXNuaTIFxt9V5z9g7vC0X2QXr0Zp5QCQTq+Ln0r2aLUHlObVHFw7PQxqPjVtZEAFlnYIjLQue
CjP9VbZj7WZtOniV0+EYieiwDuV9LzvfLI1J5BRCzs6D/qg1zLLLzv/oWn53c6duTGDeVtOfNaJ3
kFMSD8SdKaVkQysflCi1UyB3X2EQUugUEELTiB3WvcZJtjiNWJ7M3NCVzOtUy0Hwb9tuHw+Zlz02
GYyoPpHkjarBbGjq6BsG8K0P254HHDPJm/NTHrvupAAi423M2Nl++yTpE9hNp/vQW0jjkxRR99J9
1I2zCXqQok2ER7GTOF5KiKAmwZFSGO/lssSPh0lYpcerKiAi0MlyRsQ62WVzb+8xmXy1IuA9PMG7
vvyptMyNp4GfZwFfJ45OulTgMDfAUIy5XKrom8Ltx0OdRFUT/j1zVJ2CqPiNyWjo6kpHWkl79hsb
o5L8uwK5zp5rVBIKjmB+ZOPPmZ+7oDqaTBaDNr/0DklD/EVAXZ0REL0w136xSVqsjGDxilDHH5PB
G0Bi9+PFdnjUmJOX2N3iMMjT3MRAKm7gqFaviVrx6xhWZj3LD0afjUzG08TVbeZgZkrdRhD97oln
t0ejWAhZxgjvbRyejWJYK6oxMrHCNCOyYDuY3VUaxnIfSclVC5iQ40mbq0a+1YhMVdU8MKEN+y0i
ba0xM4+A0LMZBt/hW8FOTajZC5WKXwAXjfSboN9nVCR739RGnIFbspWXrARjBuJed1OqbXezEdRe
AxHTGeJVPBvnunOoTe1+GdIBq+VThDFrThAa4CO1d0m5Rsp4jXtd38h59Q5k4dDlM8TnYkE0f1Q6
xtWjoyDWL8LnUreYCVEDZRMkcCs5YN5ZRGAmKUHP7S1FSwbWkNawik3EPeaEKsT4jDsQkP0w4dlu
qhtdm55U2TxVMb/AkDOc6JhKkJX8ZVh+76UtxOFsHSrmNjLHj3k8UDnznFKR6uILUq0zhfOElfgF
JQZlIzPv6yZapXZaQvDGqwSZb6ltW0EPeVObo6RsTAyPXMeQHvVC3/QAbpebVOHCQUUKNVFAvV3o
crh/JNzYJO0IOvC9D7XvqilNG1/tgSUjIYVoyOtpmoK3Y0ZoOFz9hYR2gIkJtokh+hXm+G0UwkhK
tN+a2eauORLuN6Amcd8khGiAF1TlW2TLKlQ5y0twOXUlh6vEMtRPAi6/8FAuj31C1lolcT9hVZSo
yjeAfZlHqQwCSk3x5KQwlh3WETFiT1VJ7NvJVjfg0irjuLOU3mYeEJcrUHMN9JT2LVYqcNTtUYq4
2opad5u0fI7THDmSeQCM6c0F8+ehdXD1JUjhmmm4HXAch9o5X0xK2Ev956Q4P8psjj0K2Uou0/+h
68yWG1W2df1ERNAk3a0Q6mW5K9vlG8Iuu+iTvn36/UHNvWrteeLcKARKIdmCZOT4u+7BlsNPuxl+
4SR6mKfJs3TtvRhjE7fkAYtexBfBWJv4kwzSAwdRS/HUp/ZD1zjIMpL82jsdAEqlAmS7PxOzJdE+
N56D9rETKlbdeIiSIEbijmoH2zGS18wUF6FZXLphS54TOEat2reSVUdfyGEbxeo9gSM/9J5UTLeT
uzCaHqPA7OEC2g8AKgS4JAGezfOb4z46lgJJRF+8+PJ29No2ocCmwMS+LtwmerGdcLEl5nzT1x14
Q7RXSnmV2Q9s81zAzuDAOenVZWT4Y6KxEus1huqx9BXdMjzn1IQYdtL0g7tANrjbwTmRtj9U6puS
ZUAtnb4PRjz3xoAwvAwbtMruvLBvf0UV1HvTOFJfNDKjwBjsjUlVyepruKnpkUraxHU4I6Uqdj2t
6C0+hjyEzFW8AG6urAzNc5zka7Kjtwiccpq63FN6vAETV5+O9vRaiDjzA32fCQBpiQ4VDWroW+TA
FKJ7S2W4dKhZ+QcJv5pr1R43BLCSWqPTSl6dsk8QkU5W+mMcuXubpHrvyoGSo7daYMIGeDgiJNq1
XTyUv8qAjIw0Ku/aMNoZBIns3Gk8l6n+mSkIdqME5/fFb6hqf8FI+gEgXuwUOCqbiivedxWbtaHL
pTQMzZ2cdi4uwNNEux0+V7UN0hB3tgJZYIUSIQPVShq0f1lALySOv4ogu6i2gql5UpIsFJhAT3Fz
iDDY2EBasjd1oX8NBrZT2Q/NsuU+LLR3W1MO9jzSP3Fh8xjlV1FgdYpf9xd+Mx9U1MOu0qO7Gcth
nH3T1CMNFheC+VZHRLjej9xNuRQRHMoPKDFQv/vf5FveBS4RyzFzlEbQed7bL642nqcaMxJ85siS
N+pbX4sPyY+FJcpDnLr6Xlkil6NyumSmiut7LLtdHLNOU6n9y3J44RqFBgKpfpkOLb8Opz3vAwXv
QoxvoyOxQj9STVe2JGDtXxCSBpuhCmAPfbnja+UYr/S2n+28o9qEmGrOMM6IrkY6cc5Sl2UqU1Rg
UPBybUKypddb1dBrfqqW/l5pcKlyOBM0bB8L/nkbORgPSpbSMhTGWw9uqYVDvyX9Z/FTccNLZIrn
cLYOWkaBLkJC+ZidqABw2mMN6+h4t1adAdEYJ2EaVvduFD6U30y8AcjPgLJyjPqHTLBSs2r0NMlA
LIpQ36KaoIZJL8iDGp4xIM12cLjuE7u/ACsg9FOyO5GF7ZZF4GVYnFsn40n7CKXzYXfNS6NyYqbm
C9kXT7oltyIkp5AIYFzACZKdTk3N1YKsC4b4oTHUt641PxW7p68M060xyK5LVJoxCfd/e44NFBP9
seru0gofcCYAaHCLebP2M1gWr44SXmacCrHUvqS6NdO4a36V1birbOUlI5J4Y0fG4A0FhbdqwmYI
OFuoYjpZuEjFhboxRXYqgvZTCiQUUTdjSgn9qe6e7EycjdxqPF3pqKkk9HsVg+oxUZStWPJ5O1fz
kYITRZ8Uv6I8OmBccarjaKem5lfk1PSpalBAklSJUoz3+lTepRaBonWVHcueyNROLX1Y4R+p1kAX
1UnoNmM/SQGekxb+WyAxDjZ9vsK5i252LCEJDxepaPg7WVq0QfQYDMZj0CKhCILfs1SedaKERquI
npX0Hc9Eac66p4QqbKxBv5vwHtsarfbL7tqj7sZPxQCyjgLwqw2Wf3aUvU9a/5pKdNWkLeB+VfA3
x8PdlA7XIoGeF4QflBAfBKtGG7vod2Y5vXflostTuZEruQsjcC7wHtdh21GbL53KcQ+KF22Nidas
GusEwOt0E6J31ySRIm3kJc+IUyrMx9wZBAi68nMOh4taYSHtyqvOFC5sZ98WhePlAyZ3svXjIX6L
s1p4vyuz/GUa2WdQlnAt9eIhx62xtXMmF6smbclsscc7z3LwA/LjYTmh1dbKMzqjJ13pIaej/EVl
cZgGbAkjskGTRKWp18mesxHO+SyMrQqmigdXiBZEDp7qtfOYkJQYp7s5tM8oKD8sUb1n83zr8fkC
VrOuXCGvVopbm9JtXVnAwXTCvV4nnj10EI4V0qKS+Q7x0gnX2nlfmYZvYm/A/UcjjzLzHJ2rq5/V
/kCmAy760MBHp8NknT+qNNzH0aZ5Y9NP2RhUdJzF8mpkL51ItwSo3tdR+xb1QODLKThPRExBLFF3
ocWJgn7ibs6CPR3xt8Bu7+jc3gKM8lkloEPLKs0nheicifypjfSf+WgJFnoRZS16KsfF5Um03Bhl
/LRSBUKVpgzN4/LAauyJUO23sk1+sfp9RgXaHrHNJ1N5DrboXt7M8lKXwU/KA/gYESVKQKP+ogDk
1BphK91kpr6T6wdYRrT1ksmgZKhC8iGVS2GXyh1rzdcxp7c7d/aOvGy5LUxrYE0/urt8xopmFll6
kPVVFgoAAQfwnVT5xbp3M6GFEHHgHMZZQTeZY1lJSFY4OuGpjwcWjTgngO0rXpmYxBZP5n5qcu2k
ZCBYFUoEkAibhZoTqcgztP00udUReVy8qScymEbNyB+VqcE03k6b/br5Zx829AnXZZMFWxsJB0b8
pc69qiVs3M4LsgyW9KfxzRExZtwEWFj2OHmVOx0LG0k6Iqd3iz6yJuCf2kanHPh7drNGodqJgE4f
JvYsbV7mrG72PRV6PXAP62sakHH7RL7wR9dmi7KLu8+sDEeh9e7eDn7bZHZ6U6Z9wCPjXtNAd0tU
EZJznP1UOgxVC4PS3hq070A6XDRU2HkQfBqJ6DxaRM4W2wDhGpg4q5K/yWJacqpTPCwlW6ScIxsO
X2D/ilz9V99A356YhIMuOOLEjEE6HavW1V/dFNNvc1dOyrVaPi5eEBjDgj414HzvOi/452F7KEmW
mKXXT8llVq3HvLyVieg3STY8yRD0OXOcY10KWpr2LdVRk9vOVz2amPiH1f1kZg/JAh24Sk7bcKzP
Qg0Hr6kNrgiXFHhUZSfyMeS2CqsRDL/dUlwPXNbGUfaCQB2T1dvBCCOB2QTMDtXCkUCzSzxRU8PG
oTGs/cQsb3XSv435ErQ4Jv0+MPLfQzw31xanjZD2tmqyUjZClxvsZIAPGIbvRupbPNlXN/ytNwaY
bE0emsOCs4wdyfSYPOXDS2DEuAs5rNGi0Ag3SKw3Y4uXw1iMnuMmrJ1tc9iAqe6TWNVeU5fZGu9Y
Vre0WMacfCgtPouO7ovVizvW2M+Wmr82uZP5Si1iiBbhGx4jSNgdfY+aSfUgejANLqRDm9ghOoc0
qTpvaXv6vY5YXec31he0dVYIhjTTdE+QKe/SzwZY2E51rI8ZJX8+0KoMesAVLFSQuIO4D+3IGk4h
d8mRmeOllqWhaOqftQxDQNXA8qUvSmhVNKzM8itNKrxf5HDIJvrMWma6R10c27ztNlMIMNXMNJ9s
O/3oaPJxtymUjYT00GRFdAyTfimg9Z8mEpcN3coQu5OxvlfzHGBFNz+LBXoK3is6LJ6WKtSu7aWh
ZwlNtj6FSAM7ipGHwOKslAXNzk5Fd9Lf9ejrPDgqpe9KE5f0CdjDWhJruoqOXzx3A3gZJwzOCOm+
jnCpoLzbjHXaPVRkpm8b4o0WQ/4zfflraFZe1tG3GXHU0AbamtRS5THpKxw/uCNElQi8qovVazuo
u5yacjPZKKfjmcRyod7cUhh7oXbVDofI41wl9sZKpR/pBLbMITeHMBTNeaDfnjoQ3JN0fLEkJFO1
/QFqxu8vZ6g/dGSDuElOWUFbnXUrPrWJRfRKv8OLAReJSsaX1gY/rWqa9qUxKohi8YPM3NyfW4Ob
8dC8YdHjS3OpPwukcXN/NFNm0iwuXqQ1GwdbL2Azi2I6iWbBhGroNMRvwOGz05q6NiNPHO2GLyJO
C2UQCLAbGoFcaCyzLPMlz+rcszUZeFiuSLicqF7LxCOyTWIAtVySt2zkI9KJS9jIatMTQix5CtXF
FMlra/G/DbTWOiRxCoGJyx6Zz0tt8RdXJh+JnohOTGgxrQHJWE7/aromxOI0v2D1OZ7D4kGlhcIZ
JTcBv4ofpQ12303Nco/P1sppR9BID+pMlWWD9fiWUxZeEvYHwcKdeOGciNVOyD1gsYFHzM7tr0VE
eAta2Q/VEu1jrgd+n0yvxoDqsrf7H02A1hMaUL2XBNEwRbe3MZ4ZpPwWpATR1gk/S8PqtrbTnUIw
VBqHro4xSjjRNrfKL/yb+RdNyX2vdgrh0w4KmN4hdkMiTKhK+LQ6HTqdsJGOhE3JmWwG2K1xIaH6
L69iapluRqkfMSopZsoKk3NOlNrXGJofqv67H+cvrGcIt8Ao3Kzu58ZSccYJ6EMHH5hv8W6hWzs1
Q0EBZIh7TYPIhL6HMvR3AxizRYpPEvV+Eyk/3Vo4fqfVBK7FaXEF+bP9bHZIxxNgOsBenqpR6bDO
QdxLxcq6do+xj/DwxEi33LaPiRFMJytQwTZY+ggJJccOi3Gn4AUPD/mpVTJ1Vzv3eFxQGKrTSz9q
h7lR6QqP9Y+2BxGxhtbTQ9l44+BqFIrZzLcPr1HT/swsIDLjt97H9w6rfRbB3BX7foRqxHKgGwGg
I1ehZj/U6MZvIXkkSkGYNeFO26FRvuqi/2mE5HplwTXt4FaK7mtwaOiXCS142JXPLU0B8t5cfH+l
RfPD+NEHLA8T3Bt8BDofyqJei+zpPNpEF+RJ8qCIEvd8c+KUm8tiU0BF2Wo9az578cRvSvmtGsNn
26tULNZw0Jh79ovp9lBkn3A3SK/E/RS8l5WxbteP/EUJZ1WU0H4xs32EBS5kw22qJIdcJdC5Doz7
qnGTU9FwbhvVNuSfvJlKF3ogILhWuaYftcNwVzq+AXt264yCtI3uY5qKG3fYhCrY2IgS+VxdSHgg
5W5KFsFuy7qD0DYI8nP5lSCyYqmQPOmqG3hRRes1KsyYZzROsrDobtJCmav8otc+vCvhAfRVxdpJ
3PUNMNs8yl+2vXizCJZGdQOxrudX0dR5H7pzc4uXB5PuWw6T9rTusrKKKCM6D2Vq8dc2SwRNMB5y
6I9wcnXmUoLVHcXFxb/up21ZMQ8HpfacdHHCeaC+NthLbDVdt73QODiWZW7F7L6GcSRQudHTLpp8
8OuAhUw+oININvVYVMdqbJ57u5z3emLEfl9ndyOUMbBj0Dmjzqo9Fw/Bxk6X4iM8gtWCxFHCMcei
0semgu6wb9RNd9eXzmMm+YfKOdvkpVbftW5bkuG9c7jpOyWeLC3wBq5jtzqYaPLTZmyj8XPoNFzE
bWD5pNNeDAtmYdm8lxVOLii6KIVy363tWw4iti1n0XgUrX6AdLAHYsUzZwnaGL6TetoGVt8SX3hK
627cYfwNczG4c+fwGlqsVViW7VK9jLxBSenHaMNJI3+AImf8ZsrFPMp27jWjfqi6lDaMFb5kE/in
4L4U4iBdK9PvkfzgJDC0u9g0+m0r83CnZCQjVJrz2zbhaObty9j2wUZgg+zZk+rZzcT8bMxfYnQO
tUFMdvLbtjhB5zz7VY1oa1W7pfZTCDGSU3gejPJHnUKmaDm59OYZHcfZrWH4hEHkB3GNi0enb2xX
/FoUJxTiuJM0rm54gW5fdJjXGfiL34fW0YXyc0Ko+ENbYsbDUgFtL/gH2OKryRBboiMqaL7uxsDB
1CbJnl0LnFq3ySjCC+RkFdOtN0APTBH8jO5hoDCreMEw+50Odb+vr1OXZntoGcepD27EhSB9oReR
aiNUHZtjhtP0mkvzu57HqxDdjSoV2+LonAaM4OxUIAQ1u1R0nN1LdQaOcrOSSFDONjmdE+NQme1R
G8lBz8cnZZq1awcXSIcHvCviQ15T4rau8a2nRreRVvOqFO1MnyvlZsD/TUeZWUF6qp3o3IKl0XP7
0EXbXjTCYpPImXZK27rbZi48V0ScLfFDhjODFzLXF/UeW6UjnElu5amqo+8v3zOLOLFgNEicVr5D
s/tIRfrZ1tHM2a/vh4rfRcSEF5K3vrPm5j00aEImySKnT0DQDDKe9MIJPYFFGR0GEFuTf3Nf9zuI
T8ywp6RNfvD7P9qfdVm725B+AW1amv6Nq26UgWWVGX6PzfjY6PZ3mbWvztQ8gUIEnp4o+OTbBGe5
OEpVAcsBoS3sHXBUhdRgS0DJJvLA2XT5XLHkV0Gd7cA4Y5T2qQWD41USntiCZskWeT4rtWxL7M6x
Hy3MH06TMe1triAZFvuciTuwlDeji39jbibpPFfjvlChtSF/j+pvaTev5EzRjZbFrRI7LeDOyZyO
u7J7yEWP+7H81FMHbvrod04MpU4VJbkM6E7LJX5GmSDYBdqXrX8DaDp+NLvXEUraVmpYI0C9jisV
Tq8bnUZz1jZJHF3LQiG10sgvFmq1VFb5vp1M1Yc2Z1JdDF4nrb02jCFuY2VFBEv1qHNgHNa4/FNx
qlmUhig6SXeMEF67VcsMv5/K5DsqqsV0qj0aUuHvJpVTWHRxKG9ZhC0ZaNPwos2Re6az4Y0N2eOO
GWv+aMvnqKzvjY4gCGyq+Rrxdsjhujp0y9F7m1crZSlUAZd78aQSXGWkFzz1HqB/Y/o3liBWIyDG
SLgTzKl91SqlP5S3dla1s8z73SCVcFulFGVlcyikRt1KTziWMb/eKH0nmq9xzgQURJX01bI9hQ7B
7aFK7AKMI81VGt/NFOTK/Vs21n7dN5QAbXivaBT9gyy+QgC9KiGM0g2VeKtM+ofVVjehtofczSa/
1ah3sza16AcZiIUyHFmC4b4Njc9SnEODWZOcQBs47LcLx6EQJjL33v0mI+WD5peonBcQlP1IDBya
lrPBojQKKSPGUL8hWLlFg3qLhw62h3YswyzfabQHrNy6H3V3ofJQjpYVQYoTXNey1l+bMX6GYUk5
ig+V2fYINaR1J2fjKTCSR8GcsnPsbp/W894ttVPAnRyxqNcVAGREU/pJQjeSxM4krjd6NRpbaJRs
OSHFTgkvpsnpmqPljotoP/Xazm5bqhKajS6ZBZtSyS5irL+CpP9KG7CKZN5o1WNWdR0XDZK/oHjT
I+srHs3vri/w69e3hpqVe8zvwcsmjBUqVu1W9ElLFsC+lDXNM+VmFPNzZNoviT0eVN04VhGlqtLq
F+x3kHsIODodN0SzcbrN5bcmFL9SS24YWEP0rtiZFXdYdfisJbaB6acwBDls6ZGm7oNl04nL2uJ1
DtxtPc1iH7XaD5cc1qpyf0bdwoiPo4syQKSAaEcKRD5ezJzc00KnwZ07P1Rc3LqguGF41MO86p+q
nl5MGyKGLWzrinCMQLugfMwRMmzcebrIzt3Gs0mKEkNATC4GPinArM7OdOpHw8w/6oasMkW18dqH
kKb2z66gvWy4yApM52loNQo2c8uUCwKNRwI0XPEjJaATuQn2YqZRf0i12yqwVCtSQ8dYv1maTWYo
voEJPfeuDA7LLQ9c4HWWqbkRkUSbjtQnqMyHymjuzHp0PLBGlt2E1m2UyrjPOqvxJZyewYH5OLZn
vQMNDoFTauUXTg5EPdJb3Qw1DpLwUnWbn3YAL88yjXWpfaQFz9wYayX3tXnfad1LrtICwxVpUaTv
FYTdjWtRlFAoDqhVFhgQP6kY2wk1nGgOUP0GzXvlaLuuFpfOtvFDKUmGTJmzMbSwCxqaXXsdStFe
tSLurjQgZmC9QTlAHxk2jVKOx7wR5WMilPSRZfXyfN1RNOgf8SnitmkFeEEGUah5tak2+39eZqAy
9j6xhtVt3QUdABzCFD//HiQZwoR53Bl9c27KR/ow1SN0sadSxbxj3WUQ73pXuerhz4BlVEaA6Y5v
G23/HohGOir9QVeO6zjI1uPDWBFfvxx1fUBbcogQVAJb883WfY3VtB4MOxMbl//dl8WOp2Hqc1tH
4N01wXZJaGib6XATY//PA2u7B0fI4fSv/YLaACudAUDrf8drlYWLhbiAk+p3f3dnRKvdhTCM1oOu
+7NiInoqMu9Zi+xKvQruEzI9n6sA4lRRDu1p3bTcIl0y4GY/HpPu2a3D7KxX9BJlOHTcOVrngQwE
L0N+03rSHq+DyuS7vnWq3cYLIesd180kc5M9wgax/XPgMBguZBXSNFs+ts5wnUu1P0PXj3Lc8hXU
RVzXTxpiIhvnwAlpSDB86Kr8wHJa8dbNGOXpdXD1H3ml8D1U9WZUWvO0HkfjnbQy6uqyHsiUkPoq
6Qa79dU2Mb0JTi+qmqx4WB/MrKp3ac2lhVVWFHmdVeB1MeSNt74Mo7l44APjQ00GM7P4MiaP5wjW
FaDW3+OkzTSyHpB7mhT6rm2N+EaLPdoVw5jdA8EvzIGyfMCizt4WYdw/plhqbhtcFZ6murK8APXN
M7VX7YWDlb20dN+47szhNZrxs7Mz036Toyk3mdIV76IuvwmVRS5Zy1enT/JfYymRDSbGl5whsmdO
8bsdqShyMBUQjsLr1ZKJY1bvg5GKZlNf6FZByc1xoRFWAv2AaGLKnZ7Rc7GPwEK+ASLORjtXX1lt
P9gw/D/jIfnpyKj+UFkTUL017k8d7HaTJtm0i8uQaBRXqx4Ik8dXM7OZgpbA5XVfmJZIKmeF4qev
qof1BS3UbCaJoPTXzfWFOqY5lISZQrnDof6MK8PRt6CYbdfNdjlAYeuO348Ojnr/+Qyyngvo0+Bo
5lAVkTfXtrpTDA0X4mXMenwXTHA/Vmb/56uuL8gm6PayAdNah6zHHxUVnn8fgfcXFXw2FOmHuU+J
iwQCvZEWlB+6ykyIBC2jK5eZ4rfKmDxhYhB7tWa273mm3OlmOYRgxA+zE0S/q9z8gODtvg6W7hCB
3CKbHeyMropbnRVZGGdbH5wdi9ee6z/XwcWN/m0I+jezwMolMn3UA/xAczo/SLu0fo6WXnhhOMyP
rhYXO9fKsdvJm/4Eu9/Zk9oc3Ig1bbZGlaovMAoTDJOi+0pNH+Ws63dGmWO0YFgD0ARYYJdG1R0n
DkBRWKR3KUunvYHXwjVNRbbvKlxSMgnAlafDdE1No90bElaBFID/ndDyq9ZN+h5nm/Cqubq150Kx
L2mKEKBgwuUqO0lIJ/sSaf/BMJPogWqEkk6zrV9hdsJXwvpqWYdvmjacHtehsTkrdGX+d+jYN/8a
aiBzflTJ+N73rcns26VPsKeSC9ln+yHA2xS3ZdoZ6z4anvu+KofIH4gL3Za1CuoXDA+53pCsnASz
r8fz8LA+EC9rewZ2Ert1U1vGaT1K3NAozX3J1EZwd0IvG1ef8KjH1fjnfVFCU9nRg/oECP41k+aH
URWdfrj+923pYnuDTonVoHMoSFGBYzkgBkaX8GDgKryFtDP6676hcIIHqns4+jhuggkxbt1nD8Z2
mLBnWreGKMjvsCg7rFvrgdCnuYeE9DzozBxjfTCFGRDczDX0dx98zhoo19KP3X/GgX9sdaztbuuu
0nUklm71oaiJUB+zrN2q+gC7ggZKu1MSwW9HHGTko0ZEj6nMKb0svbnZ3BYgAiw76U2m3p/tpqox
4KOP+2fkuolxPq2m5eHvIdYXCjNsbxaQOp7TDjYwQ3PTgkk9rI17qWR8CU7M/8/O0LTUg6LR4l/f
uA5cH9YX0KECBy9vnucS+njqWsdwWYBWUW3c9fR/bmFeQWvBNfCdrmEDyGMW93qJUYU5o8cpOgBH
w5bfUi/chzhEeONW9NPX/bntPmH3oT65S7lbVchilKhjvCzORYkrlDmRNh1MsvLX/V3EimjoyldQ
HBtzopF41QToMjeJnNWiQTk3NmfTZn3aTiSXyrHHytxUzuuuOkl5dd3+83Td+/f13kW4luXK73/t
Xzf/tc/UHe2YV6k/OPRQyb2azpE+/fOgqs1D3PG3zgK+eB7Z5puWID5Qy7R8B7T7MkVpfSi2fGk1
rT0KyxB7R0si380NXD/wgH8RhQZ8hsJD6g7zaajhy1Rn8SuJl4QaM2HCylD8xpjODi5bwZQYW1jh
zH9yvJuqKv+eSkw9u0Z/C81GhUFaOKzYB+U0vB50rcdWVAW636iDER6CXLK0bpF2OXr+UbraT/LJ
lUcMs4uz1LEZjO0ZQsLY7aq8zF57FRBtUjJtpyDhercCjwPkfvfa12F50qo626kIxI5FF+YvzjQd
aUbKD20wClRPQXDOoz55DET4e/24WXf4BauxuNlF3t8FISjDuLxh+R4wKMG0EriB0grFHjvJzwRL
0uv6YMixu1aig15rOlgcKKzSKwiSV0OPxbhZx6DlXJ5C00YDJ87/bP7nEOvwvCxf8zwrDn8PnRnQ
goXSt35XIQ0Yx/mIb4t7t27JFAGa3WN7v24mNSwW6KnHwWnubADB9tjQAYEdpsZeUSn169SDqyZS
VD/tGdw6HrPmo8jyV2gewy8imq8d9eh301tIsmRIgn0xbwoHmcBGYSG/tKPdEH1LPsKQcUKxyO1z
dOItOuXFXK6wKxzmdK3cxERL79fNvy+kmZKTgwzPsqfdfYtflJ4YcQND6otjRZW7a0oovsNoNcfI
6E7r1vqwDjGXcetmtaiLxBDSL2vth3hUlaN00HXlqNRZpfeYKOiIr7bx8vI6plYC1csyeqK1aTKG
2+ovlvTK6c9bdC3zaj00b38G8zvdaSRLmLVpPyAY4iD/+Yw/7x+CvObM4jMaKAXnsWyHndfCw34M
01w+BsuSI1ZruDr/2ec0XbtNaYFB3cESDuWKfl+rjnOp9KS+oGV5ZU1sPqvIqvAbs+7LxsZSNoFP
bnMiXtYXTVztt/BAyoNawhNse6PcSxu+a9Ya4Y84KGy/7DFH0JMRHRXyTsJzeqRuY249zxksG7cI
le8d+FrwLXtKUqNuzeecY/kQZNPLaBrRtkwyBEQwBZ7oZvojx7o3TMN8muuAxqmts8JEZMfaHFN3
Q7TJZn3VNkA6p9YOLsDzGIzGcXZXNlZ9Z8NYA0Kv48/Kzk+1TMyX2ihtNBUhdiBzHr+WCg2EZYD9
f98JltrQVHeiT/gif95pMWN55dTo92BLdNztKnseMhRKGHjGD0kQ4BultQUQSWbvh8nSzwn3COgw
eQeinRQX5rd2P+WqfSf4//h2mhoPRUb8Xawq9vO4WBbhx7upKuHsmy6Yp02+ZDB09qRdgTozGpe4
bi27JAz+a7k8/BnX1qIg20L55x3rK+00kZA8iIAIQsTtYNw+jMTu0TK66Km08KyIMXrz1831gQHC
trpHKvtFBYTx0N8B6z4GaIJ2IB2Q4Ri4nSCZtg/Plszq6xANuZ/mWfuix8mv9afWjN+xOURfCecq
zfSJoIvlPQ5WRWexvCez6SnUiWheZmOBD4bgW8g/75Fupm10J//nPZUFLyXN5BlJlXvW2sk9A3mC
bw06gESVyHCXcm+oScPmJbm+9O+nFMHGVuniXTZWeUdIgUDHR6rupuGvx+WZHPUpxIRhY6oOj3LZ
8fehzWICgGG9Ps8Iaf1uJHG9iUfjUkg99WMzUV4Ryd8GzsIvM+7vRTMYr+gWJLB48/8MDfLutpau
IhrvSzf+Z+i/jipmlYz1okppI37otTR+qEFdPof9f23E/YfWW/qfVzT3v17593tKtxz2TR1AQpmr
nmTxRh25x6L4BxBVhb8+TTUMAeLloXQTHCadm4pv17lOl/Xa+lTiQauQqfp/967bOMPXp9mgZe1O
ykma4RnJiNhnQMUnUHnltO5H+E7zdN2p5aODL/IyGtDPlZt1VGdpnXlYBzTr3vXp+lA5JliZ3SWb
EueMf8avr0xa+N65dXSemOfvQy6NQzbSmNPySt4HUpP36zOq0JcWMPX0d/8YhNrBMQDu17f+37Gw
Tf8Z2+Ldu8HjoMN22Amv64OJ0SfnUS58u8rxLmk7tN/r079jmgm4499j1pct1cSspSdYJoZmGD4r
mL+fpWxV+tPLU12B8bU+Wx+akHsX9KRo83dfrztTdf27nVpzuktyfMzWNyNxxKnpX8ehXQlI0zQW
05UDRvZfx6Bwsj05jSr8mhKtFnZ9vRvfY2Qg70M1kvdVNtloxANj6056/t8vHNoeA7+/e0vDsLcg
rcZ2feP6gLWyvG8O9TJy3dEM8MMsSo49Oo2cpJnXGbjxShhCtVk3kTIV+8bAaWnd1AWSUQWt5mXd
jK14yw1Sfy5dXb9Pc/G87h5ivFtbQYZcMsnptdGAellC2Mf1VcVUbyRpzg8EZYunRs5/Du1mojsP
SVfip8SbQDwmH18h1qPL19Iy3ASL/2HvPHYkR9It/SqNWg/7GjU5uNWLcC1DR2TmhogURa1pRvH0
85FRXZlZdVE9y1kMECCc0t0ZTiPN/nO+Y2vmtSdX6dUISCb566e15k/LY1i0pZI0vH7/tMshUz5t
3gJornHp7xYSes7tYtuVIbroGZb+TkefeerfZ+s2wonmI6FZ1i4rpiGjZV/mM1F8zPSs2C9zY16f
aCqx+GT6xk941sUWGMd3sN2Gdct49mZo3REpU5SvAkAF15JHIaKTApvyQwM+a9n6fUfXjNBO196c
6xHf2Vob36E3C+la9Pcp+RdnAPInqQ3eqzB4+9EfcB35/l2t0ud2Xlz4+GyalHJ6J1PvdejMZMVA
fHxe1nZOQibGmL6EOurpziJiZ+g177XBNLYtmmTYLnsZRs9wpEySq69l/suUnJe39DQlzpBeqQDO
bxUkCYXcptB2y+yYjh8ncmdhWLXVUxsGm+Ut/Y7amD6RfC1VZrxYuMbS2Lt0mUnFQwjMxQRZXUjK
di99bVN7SXQnQBdqPY5jZoEb+mP1oKFh+L7LNE0jjSiIfZtbq2njOonUYxhJ9UjQEkOHGeLQIGQW
5A0BMv349n0LXQbPfWJml2V7Uk/anakwWi6zzXzAuYo7H2vZp29yewVTxN/5pr3r5NjcDgV+ex4A
kNo3GlerAJIpTSf8Gt3LSJVfyXDK0QmGc9aAhdt26jyM/n3ybDvtZ9/Uiq9pYCB/ceoPpmHXmw4y
4ZnRSOdSTXpNBpLvfkq0er1sWnvU+YxeeA9TRjbcKGLuJHbTP0yVr26W93MwKWbKqd+CCqmiVg88
jGmpfWoxVW7K2PFeEQ5clk27xPioPIEH0XB0PhQjOst3KIO+Xrn0o/79HVL6UO/focx5plq+Q4Nr
6Dku6s/Id9U2qFNrm4l02iMOyNcGYI/nZVY1abE2ImE8W137+9rJD80fZkVq1HuKRvkWtzN1ElNL
XgQ56WsxiuaKGL4/1Hra7sEmwxHV4mztws37MI7qFQm09ZvXntpMm751Nc0EEPIEQzl7T37QXFvG
M0sJcKE3i7c+r6MdvKwc/F3WV2dG5oiMml/9aVYCeSZm2OpW9APYuq77EXcEMdBBlzvXTDc3waDF
Z8pG3ipj3HWzLK89Ay0QRufibNrlpux6IiNCyR6mHxP84g/e+wH6g+lapGrpc7ye64qzZaEFnefq
JETFUzbj+0rVRPqmaRREgnnFssmy1ldGeaKAAEU/oUAFCWybNaF9sRjfvDjzZJmNst45TYRLLnPL
8mULPad+RNHHhUxdJFjf5337koyjyM63Eak3qwXAjtP1uQL0/xiHCCZbHZ3FAkJ3p/bZ8b30kXJ6
9L68ytyV1I32E7QN3ObqK7Rx7mHIX+7Dygr2IeignRdlxWPaU+ToNKG+mr1YAYCWbwJq0xqMo34F
nUoCmszi7VBr7Usj9OewSXuQOgRljYX/aidkqCS6m55lVfdkgJgj1P4xvKOPgRm7CO+xlfdn0+ic
e3ueWAa6Rbu8H5PYmYli8oIE84T/D61lY6XNwZh4rPi+vWzbeCs6umzLsmU3FaHCH2OZ75bZZYWI
m29g6+3j981clFRuW+a3mDed+6wO2ltPaavvG0CW4dEsGb98P0xruvWumzD1LTstK6SMh3WaRQGW
Cw60LNO7YiDsOs4Py6wqA2dbxBVqCEE2jh/arx5dulPvIwJYZttxjDaQasR+mXXT8rmj3HWHmSp4
xKG+bTtpv1ZjiIHNf9CHxLpQugDBH4rfkGGJXdJUdGmWZcskjov2jOcK2zLbiqk0t8HUVIdOFR/R
AmM99wNjrQsveejHwr6zjM+SsQWMM8RVHMCYYXmdV5ZNmT4IKxZrQXVosyx7XxFUH83R0E/LHChF
+84vPi+bL0tiWxcHHlp/PE6SlQJVRKdtGlcpjKRd+zHEQ/V+DDoXyLXr6SPmF2/V+FSmE0r/+twA
xfBeH7/PBcH73NJWDVAuvq9TP839sd/SyP2x5bIfNaf+0eipVc8N4B9bvr/fvG4G7vwP+/lDiPox
7A9hP6YXnI3pxU6DB5mPag+OJb18X768el9WDxTMepQNbP59cdHQ0t8s8+2kvmQhwnzyGS5BbpeX
5dUyaesRpoqRSQLE/r0i0EU8/DBvufG+FGF+THpyKN8P8/0IqtXGjZ7M7L75+MtkORYPBerml3/8
17/++8vwv8Nv5V2ZjWFZ/AO34l0JT6v99RdH/+Uf1fviw9dff3FRN/qOb3mGKQQmUlt3WP/l7SEu
QrbW/1chuihIhsr/IhLDdj4NwYBfYe56qXVTd+LZRtf9PGJA4/XSWWNczB9uDSfFKY704mMwPzJH
82N0Pj9QYzN78hn6O6bLs3ZhKMUNBnntssky8fLaWxUNet/6Rot7nwcVQgKybZik1rWZbPN9kk/6
1aJpPVIb5lxDS7KuqPKrnaaH8ub7dssKam4EaJYxyOQqZlDULvZ14fUXu8iHy/LK/OPVvAXklILH
OHSnEV2TS2Dohy6W5X0VI6UNrPGHOb8QBzvyx+3fn3nb//OZdy3TcSzPt03PNUzP+/nMx/aIji+M
3a8NMa4Xx8jLay9FdiXdYn6Ne7ulvjEvqTf2SDIZso0BdMg8+X1x0vhgA+s2uGgUN9e5JWyAN0N7
78duA0KBZUPg2MhJhYpw9f17vpLNlzprJOkz0UuNXP82phr+IoyXLO3ks4lp6iFFy70s9WSXXPQA
i+Eym+kUVQZTA54/72PjPdiEWdtg3pf2C1qLbDW5RXZa1hZl+sPxh+qH42umOPSywWgZ6KSeBkEH
rKNVF0af//5E++ZfTrSjC37nruXpWL4s6+cTLb3C44E1LL4xItLDi+H8LWc4zH1Oqg3KAmMftLzl
HH9f3ZdgUduiOL5vF7USpzAc0WNkTc2ZYR38sCk/uNwZJaGZ80Llzfrh5WUQWPNL1/h9q8p2vqma
5646rPwDzCpzo7xueuu6m7FlPHwiIGYrckMeZG55T3ag3y3rc3o5jJgbFU7OwLk24I1XrfKmt6BN
nwbGmJ9oA/50wAz5wYPwTYSGqyGDWzrZw51y3egs++qyzAEJHO9+X67uyHmGwKeqIrhRJuRHZC7m
OrC+b8KunVW872poVrOeeD7Zlwkqjwh0CAj7eHgQQf00DrpOwJtiLMnr5u8Sah9cdzNKW3wU0P/3
iIWc91lnjK8FHtZH0yMkKC7tnMBU9v6fjjrv3piwEJafxn/91Py1S3P4pazGJg6j7k+z/3oqc/7+
e97nj21+3uNfl/hLU7aIBP52q9238vqWf2v/vNFPR+bdf/9067fu7aeZTdHF3XgvvzXjw7dWZt2/
m/F5y//blf/4thzlaay+/frLG/wshlkJZ42/dL/8vmpu9m3bpzX64z4xv8Hva+dv8Osvq7cs/q1s
ivjtr3t9e2u7X38hO9X6pw4vzaWXbpm2bbm//KP/9r7KsP5JS0PUAfoBy7BdWrYCAlr06y+W8U+h
e4bv68JwPdMQXKstZh1WmcY/bdPEo+cxQm+6nq//8u8T8Pt97P0/9z/f14yfW1ebQSZHN3SHUAZT
mBYBzD9f9B3YFJSGcrhiiPc3eim2VTdY51n5sQtJwnouraEAGhXD94txKGLEorTYxdUuDiS2ZX41
uci+hHl5VoMfbQOzuMZOtK7hztMRuc2Frx25UXyKNa+aY1PUgQCjfetXzz0yq1seRodbv/Oc/3Tb
mFur7zfs5YtZwjfmOzdJGXQgf/5iVoGuzKfjfA2J3tqh/FsRKvVlshriy7uwwPnqRms9l8muoESz
koA+yHEd9GsVWd+6aEJ5OKhb8pWHCzWaYk83E5GkoZxLA4JG9I28c2czAhCPdA+kmxQQZMGXwAu+
qrSP92IoHkpX6hALymZFx0SRvFipEy7EbueI4reujPpTM7Ng5rForSD7OVRAZGl8k1PaIWEdgD5g
iU2hXQw6spqovwuIM1u3sESfyY/xbmjLoRhubPSzh2L0tEfkQiYBK9hQw7CJ/8M5dfit/uWcOq6D
F8e3XeEZ4k/nNHYjz/FHvM0TlXoCa8BjKIvgls4Nn1QoVnbFWMgyIGnGWoycN/mEoeSrZxGEHPu1
cUKyjBwtFbcKxMe+g925KRxlMIi/a+a6TwKz6AH38g0n2nj2fa++aQL7A54FdVQZpmRVqeIUDmIT
Wh5VpR5tahGL/iktQRVETvI40B92brI0jHEBV7gK5ocEa0DAU9tUkbjo4JOVXnarEDgIqbqElHmg
H6PR60+my7n0p7uZHPcyhvZa4Q9cdzZynZQa46jk0a2wG8cg41AW2A8MIU17sjjzF6O7MmxUn00z
eyS7kjy7PyaMog6Ie9F//NDY/H4x//hQqv/14uUGI1x+5Q7XsGn86Y7tIgzotSoDNWJ/TokePXlp
Y3LqEg3EF1KwJDDik7Js5zIoCyQAtyyHmgRAkFNHuvjRKOyr7CxxjrtiY0bazu/Wfl2Ll7//nM6f
fjau7rq655pYN8Q8mX9WPzw724LeRYUa9ioMrT0ib7wUTk6wRdTHazk6/n94O2N+Ivzx0p/fzxcG
zzKeo/uu96dLv+L3P9VNVF4pkerRraZ/q7sUnqBmoIZqdOs6djg6Ucn4jzUX1I2wyKv0ZXnyRYfa
yRIP7oM5+uFLZ4r8gDiA5sz9DKSfYmesvZRRpm4C+HK7MhBYiiF0XsqJqmxluCiRROBc/sP5+7nz
YQvOniEM20DTjHuXu8nPJ9B1zZjnshw1iWUSlx1FJyKmZ3ABtqSKB4tV6KQC1y7hSETRameeFLJT
MxPcUOE/xLERroHTInNnJ3OkNWwr/W6ZpJb/TS8YHTdjLsFRn9J1T8rkaZjAxbZQZA3Z0LLrfDu3
mPptT1BVApTvWHuYR+McG/+EWO4oYswRbeNmV/hHoJSmxH31c+R0UXQEOxxd9UTi3cCLweM3INpF
YaWqdhtWYIMDCrcXDSah3hH/VejGcMQLbq60Vv7WtSK6ao3Ar4OKYS3jGKSah52rAqa1D52sPQX0
8m9QDBfXvz/v9l9/SJ473x5NxzesuQv483kXjrQL20Y3OnqrLhiIrNPs/t6zmw8kF9HwqgSjbuP1
DDCOX1PdS76ZOenwSdm/1amL+ji1nNtIS8QBsQSpiYYbPCQjrMF43pbiNP2D8auU6dVKzcNgOMmn
pPQo43pjdJtG40jJJUd3acOEVIVjvVl6MPd2H3Ac2GvgBGRIqcldGfV4l1R5f0blJ3GU+tohLPTH
3mBQdESKu48mD+xGLYo9BZB6W1iDRUipg5uHbsQAwg4nSJFdQ0w6Kmg+qnSobkmAaF4s936pZnit
3V2Evvn7E2z47l9+2qZFzBsuMZ51LO4qc6fkh7bBaTDhQ9UwL/8/Qub/4QiZtL5G3ON3utKnTdCG
Z80MiA01/D3U4rKVF6XT9Cl/MDeJVs3yEClXPc+xL8qefpuw1mzH7nnU+t9UiRdNpuY5sabfCLZ1
1mqMn7o0esuGblpH6fC5ygUUfInrpXe9dEWujPRF9RxI95q0RnqTtQ7gATTMRszjamlPl0KKTdzo
4U4WOXpYCr9Sz9SWwbUNqSMg8AM6YFVHxmNY85hAweNKaamkH3VP3hQKTYxWcQaUr8f53QdxvILy
TOIrLgZCXzMkPU0JQ2J47AuaUUllApGRW65E8o2nM1yg2mRu8vhoFe6q7Q3ntfWMqxN/rRPgBqlL
Mvws3Qi9bps6zZ2ujFsZ+lQYE2hpoiuqVe4ACHaltsu5DNaF78E0MssHpEjckBy15fL9ZGWfPISW
a3ukWB0rb0UCrbUDU0zR0qKQO1PIYo9B5dxBKKyBtEjTCtxh7WxAU/rQnfQPEwOeRFQcYWxcw7CN
TloHKXqW+Xu2L/eN02xa+ppnG2wHi9MPKeKNqGVcU8+GrwA5HilrynXpGA9J2FzwlnnUOfKHKbQ4
wW21I7Q+2mXqqBXBU0CpeE2Az6oU/aaQ6os7DGs0bemu0zMiQsvavDXJveqqVVBWJi43fJ0ROjYE
GCt4xMXOCx39VApaRh1b7BgDJNlrNRyFyMHo5MtTKqHkyojR+sRr1naKwUa5/PeS4UtcZw+5W2gX
w6OVRAu9r9xhS0aFOIwu1Dpt4AdWeAysBN05lyUGHGUfBnxbN9YENDHs9npic3uP6nNtjzsHZyhA
ioRB+7TgTHcIdBiINm5QSxMXIhOebnBrGan7DP0StACed1xHNzmOtJVmtHLjTtRYGXgBU6WMQ+Nq
xk3eEwkK5PM3t0+P2fBi2clXp5TbcmjUBsjCAybF5uzZ7rEU6bgqKehskaBtEkN9NhlsyMgJWmnx
Q8d9fmb4nosaNTMpJEnVokErYMf3I1bObE/67gk9+stAnvxtX4FDIa2Rf5m6w0cALYKe3iTKx8is
DHxkjrMB9U9KpyE34KlAwbV6f3FDf6tqKzz6AXiupHiiVLkTXkzppJz9+sLCvhOThzoOBVZFSF5U
a7KvkwXi0UCntiHHeqpESAiOa/PUDb88R75n9UTAQp+oGi3bidG52gZpmg42VwRYBsEswIR6fSSz
2/2stPCWzCuYhG36MkotpWdXjXvoFccRiezGTsUxD8n6sGaOE77ne6sM0GjJZBMFb7nDcJzJw8YW
QtGW3np3FIxCe044XtWTm2S3RBJuhNV44BDgYkwTCSfY0fqNPSRX2VrweqTV3CR2+4TwtNvqk37W
XNAOg8ulPJCTM/F8eYMj5pmHLXS5/nPvhMSNZ+VZF21+6Iz6I78h0gsLz9ubaU4GQV7hQesnYO21
/VHzOH+DrdJNBXVwa5V4IHOZCXgxKBXLZuNmgIswyj0aPKHecNsu9phK4pWh1RrR8N63vq2BZNht
sdZi90R36LOd5atyPtMwHKaN5WkvWmzS+jnhq3IRuCv4V9XU+Str2tlxchlqr4eeALVmxCKflBEd
pXG0TjaVeYKH7PWUEHeeeXizjbG9a4kfTxrrIJGA8g/AzOg4lLAxVqQ3Qef720kBzekAb0CJ/pQq
1d9wIlt8p6QcvEZtehhS6QEYsiZM/KBLfNldqb2gGjUOQ9Aip66wrfXToK8j575DK7sxRzqNXe6f
mhG2s+/jzRQZNdJMAG/RJTKcWjup2155xonkCNfv7MdYZCATU3JqqfYBXUWUbDT5YxGAcgrQIKzo
F+3xLhQ73UZNpM6GhPgA4vEJmfPZDfgPT1108FTkrcbAT9dtPD0aNRa2AdsMlg992CrzjQtM7TIZ
P6c0nERetIR/GfWOcIrTlMbFquotfT2k4S7HkD34ULJHAoBvmoTZxq1eEIg+3OAZ/IiE4oaMkhii
UkKEi+l8aOrhSuDaBrLpTgaG3Lputa1LICMyBx4fR1m67VPKP1as7YYE53mgDSM1D8hHIvYPPbaW
tTTNR12DmYpokxYAfdB6LLsnSd0b7z+VfkBv7tbv/FMXYFxgYOIOD+tjoqZ9WUYXoYJvski/6RJa
qK4GfHBTTvF4+ECkENbPSHDdWT3cqQpGTjIgTu7g+1q9hMgvJ3igxasDZGw18SO/UYiakfnctJFd
H6L83PrNlgYmrkzrSx/7+3EM9A+GramNL6z+pEJfuxZtCRBs3mKZLLMphddb4UTDKbAnBUWU3eb9
dU7MFy/kvdU0aQ+kEQz7SqHQDNMweYo78dtyjBZ3ilYq+Yr6MtpauTCOPZlwt+i7i9U0H6Pw7hX6
xs9wBWLwaHp0BRjVnjNpBmsT6PhHlTeb5VjuBILH5R5+b2hDeaArlu9kDp0oiQpxM+Hcd7Wq+Wrk
+slhTPKDBqx74xkkQTDs0l80EQ1rX8j8k0YS1LIpp568jzRkeCRSI723Pj1E09TcNxY/3fejqUvC
+PgXw9V6yO642wSj+UeyxtRWZ6jlOaj8D/b8vkKmFxVAWx2laDeDCKNzDyfygteK4BPLHz9BOdr0
gAW+krKKPVPW8pFHntNAr5n6AxFjSun6vZCwIpbNhPVqWpX1GV7MDJopmtsxHPSjDfJ024smfsF1
9bJsaU8WMcCR8SpDHJakfqJF19rwGkEIsQqCE5T2iYy7dVnbzVfCXJsb4ZjJo980GozH0di7naPd
W7VBOWL+LhZZBY0o2s9DScB6M3nRrXRL/0iib7pVounowXtPywnSs/qO21X9mtmtueE66E91WhMR
7fbJugS291bC/lo2RR1LxaeEm1ilhD47paX2hYxxQJukEiyb+DztepEXvGk2WFtPB5Timw7iey3D
teyV9kvgR4/LpqEMH/pkHjaohbcBAlOecn5318YEmpU75Cl34GneT6SnAQlCYv+gB1O796BN7/W+
Ew9BSYbKcrRe5bhoPf9GhhzDbkGCSX1EQCJqqn4jkLtI5OWX3nrVpsx4Q64GCkQ14lxmZXfFd4dx
dN6ggDeFKfxzEnd4jLUmOCtNi/BMUKYORrNAw0v/stc/5w4QASK9y8to9cSmlHq0Xo6Qr7BWZV+E
Q7Uho0JzCRy3pYIPEBynvfsZs+77R2kko6tAKy4e4+8XvZKgVEuPezLResSi7peteOQDgMF7EQei
medlA+En3tuoPSyfxwmgABZjLK5pZnVnv7Up+k1T+6Ywt71/IDyPs5ojuI6VnoC5dH3iYWzvk8s/
a9mCcYgG2HBe39J42qdoNEhTxXP0qR3a929t+z1A2zmHJaM7fep8tyL4UgEN4Ve5HKNtwnjFCYru
Qs/OT/ncNM2d+49OXLIppxaBFTV2P2jv0tD0jlMGcmPO7PtYjHK7fJfAxOxhlM4+Tki7jc16ApZY
+KSmx+OHZMC9Ph+nA6lxU7tOem+PTX0MuefCatCSD7CmsLrwP4qoYSLJaIb7lkig4whYaIvxzXjl
8QDDEFsgrZcw3TEdTXVlHYyceCGKUStpuCRn6uHKHqbhLfaA5ttijE81dLcHuxZfoMoMb1w8JMXM
LC6PgKWLmJPE3HkHYWRnxiXt58wwg71w6NgEkdF/0gGjzTsadjKg+5MwW4c025giauF/Fc/Lyqr0
IgZQK+fa2153HSoKWstRcRA/9L2QT0nTOgcb7+CmTOPxzYFDQltIlExDWgUBTwef9N9ngwG+5eNj
4elXDGvN0pFguNUz2GDLASFJfepsN32UrWke49JLNsvyAuh51nb9x2rEuDgVSbfvB9t4mVxrv3zE
0hxDEiRH/Zx0sXlnUy57P6KTgqYEEYqjOUHhr0ba6uWQDuABtAzRB2/oSFPQIDMgI0g/CLzMyyHV
AOrTm2L9RPofUOORVCpg1eTCea1PqqGOyqutdbwXsXmeuh6gzfzdhyo6MMwzvZQIh/aNPrjbZPCn
jxXsC6yT0x1lDomplvjJAXLEMU7gi0pP+/j+qWZXURCXoLhj24KdSl1gWdFGE5nxbvGsJgcBjZ/S
xx1k+tYhVJv/gXKO6kCZbJPvSs4BIa2MERvlw/vZwUazwuTU0pYH7tWO2uj9qI0un3sGRh9dvc+O
g5kh+Ju/RKadDG70n7ywllvTLPjJDKXz7DUx3VPWa7oGBHz+icmwD26Xn93o0TU0kh328y+D4tYd
gmo6+hZUVJN7OyFMLhZ01COdzKpDkzif8AiRN2/aNQw47EN6YaqdgyfzAoHKhpcxTrSEiruqfAA/
WR4S1wRNgFLsqFv6rheY/xpfZsg2lHebdNPDiK/iUvrtBqgWQjd6sNxiPjsjoa9YqyDl9A5izLaH
JjTAfKP88sn1KsozOmK7vPfK59LzD3HSD7CRa/M4wIlrCvqAi8jUNelVh5Y0Vn5M4W2C269l1ieG
MfZZ4tkv0phtxLMsRDqdsY1crtHWroZNpBp5nDoS2oOaSPhlEuYG4Fwiied/GiGQHrxUfk+8HGwC
86QyTs2A+NCbM/S+L//zdsvGy8Sc8/jeZ+dIvLCYTstuywGW5ZNqeI/l5feFNOM+1hjbupFEMdF3
svCupoq4MgsvmNJahgu8drxwrBLiqZZtVFq8FC6m8jimBxSR874rve4ljj7kVLh4IM4z/HKqOrbS
qo71PEml4Fm3Qqw+YkI76kHbH/su5uQKbW17E0lInKJt5ry5nRgPGqR8dKXoMiaLQFglM8lNYEg2
nrp1Lem8b6DGtDumZdcd83myvEpPgsGpvTkYjyn6OBtb9LET30ptzl+L4qo8LhOYtWS9+ijzw55I
pb7bRAinkM6pDzG5LCfYAgBUs5uW+IGNZQOfcM2zG4KWXU4PV1m7MVISUcu0CW4cjQ5DUqvn5csx
Olodwc/koqLl6Mvp2FmfMbuUJ42eyrZw42ddkSTYtt2TSKJh1abs0PUN50oXgnxgOCOxXsJPmpct
azGt48M3q3UkofxBfFlFLpL7onCJKDiHVWeulg+GKdpflxW9OGx6fOMJMBP/tB2PY08tuD1Qjdpd
lAdqUxrqaiUI3CVdS9c3N3qRt0fPI42zGs32WIbceMtCKOJLZHAM0gjuodna77+P96PbDaGby/vm
se6vkgFMC0jkgx4kezC/6X4i5WsT0lRRYiEjbqJqvXZshhySONPIeHdBMKukXamuuQcKKXciopCa
SCCuRuueCcdooMzg4bihCk1BpPJB/jb9S0wYoFvW2KtD3z/SWbQ6Oz5GImmOuk9Sa6MGBiEhGa5s
b4DQNJf1qgq2qp4YI1G0pnPUhuBL37ZfEzcgjk02RBTV5pWEt4qIPuc2A3S8Nob+hYgaklfnK7Kd
E1SXVw2VM4b4NQKJusjC5IqLA9ay+TLFvnMhEgBYnXunARA5Adzl+TCpAKOy66XtlYKqARqnqTX6
6YltbRJ3xufpsdwFbrNvpQNKIDCIslLpuLN1zAGm0uVVi6fkEE7qBc36dOoQoJ+KmTgC+IkogjF0
LiBezW1igrAdJSJ2ipDuNigD86ikbh6DgfTgEQkcHie6xtwayKnTCJgyy+IWfdOWXIfgFBLxKCq8
nmJ8Cq0+uEtLP9kAJio3tsimB61glJH3qQjvY8w2RV16xDbvMr6CmzrrdX1f5ZmBkMi/jF3lQiIL
aE5cO6I7VJfZrjXTUzLHeC6TfDDv/FZgzC+Nszc3YNEco/p9kmp6Aa8etY9wtS9hGpO84XUrHsCC
o1bKF7gOmzYdyKufgeCibo9C45J31SfbS/XtOBh3kUkqqtvadMG9ZB+ZdHQ2NU/+XNcqBrBM7Ksy
9GaHzfecd6Nx/D4pnZkDCkvvRsvLz0GU+0BwQTxGjvf++Xvgi9wkMvNGVgozZJzI4zJhyEkeYzIY
SjVgyIB/1XXJbVxk9jYzhu64LCr+eKX8BB2Ga79McxxuNgwjEY86lyGZyu3RwEa4Ee7wIUypiTNa
gx4xFlyJYbXOZJAwHNxGGVGB8+8coEFDawimUR3xv6y6cEKN5qXjyYaglCalT4ZAwMORy220znz5
PllmBRoWANHzGsHwuVP25aGfv8kyyU2iboMCxthgR8FxmieEI2ebHPE1Ot3IJJOlvJZKAJShlSe3
Vb1PPOH+/ir44xUHM+EUU8tPk45sOQce4vLKGoIfZ5cVonLXeeJU+7B2iIGdJ+jjua/U+XNoGck2
0snkXSZ5TTsWzHnN35eBCqeyHoXWSsMveAxMwoijBO135LnVDc3BswwhUgSTOZKhwK4pLttjZM54
qLweVprlDodpxrPoVQW8DDcpSOkwX1N1Y2jUo203RM8wNCVQY0tY2IulJgZqLHEfdOj786AqTz35
dmQI0V6Ecw0W+h9yh2YulHKulonD0/pNKeL8/ZTIPCV/JfMZpZx/FcvXSckP3QV014nIKkxPEqWQ
vglpJyeIIet61Pu9nNuppdmSXJ3rkjFDCiHBHcNrEi8WvOMw6oejbVnDEaFLQDWgx5g3+eIILTA8
pC1AryUTN3e51IyCFM33eR8bH3mz2cHok5lbivDSyk0wh351xMyzycyAe3Fk8GOXhonP2A2LbRTI
pyw0yuM4XytLc7C8+tOy0OGH6Hfo2g1+F7Ir/U2F2uCSTHmyyaImWqVlWpwrXCstg8zljRbhd5tE
OOzcXHRUd+mMGaVFuGRab4nP9m7BpmyR6k1v1GBIMJsxcH4KohF+e3/oa+1cU5O+yAFDDKEZLIco
4LhTejZR8cwZ37CEovqTnxuXmBIruYPNcPIU8nBMDLY/PEDl8q8FGoPS1NQx8SNGqiNqSxYlcVK2
9XZHjsx429cV2UWdRraehzqTsB2n3rRYcsgBVhFjsYZ91m3IhqkT3eV9mns8vefdOspDhpSTubvi
2lcUL1BLGOHdAMMRayJ9+nvXtulG6SLYR9CejElDqdwUjBI75l3g1cXK8CndQAC7cRl8+aD7Vgex
YG6tkwHsTKqwfKMTu9FHMnEcI0vPbhVOVGc8Y63y0H/KVPK1EUF1WeYYi+cREG45ZAOfWBrftl4H
IGAAk/RP0tKcjWnpqC8MbNqDVW+W5W6lqCIYEThLM21emrzZlWViP/h9+bEZQ2PtpyZjSnXn7I0R
AYwx2U+VsJtXrM2g92I9W0tQxK+lPsFODguKQvNaLxUrkNVQriufXMA8HIkm0yPtIEruzbgqmlfX
CY48zvufa0vn/2FO2J1LIO3owhnK2f4f9s5rOVJuy9ZPRAfe3CZJGlIpb0p1Q0hlYOFh4Z++P6jq
rd1/nBPd5/5cFJFWpUTJMnOO8Q1RjNNjRwhJKu+2gyFrgXhi8s5pgwGLxSKpAEqLeKCwnuM+6tkY
sPCQVj7f97Tb2Xu8Nh0xsaQliBOuhSuNlD5QqkS/J7SO7FLU/EEipupEiDKXjtVlLOfM+SHJW1JK
LHv252Wu9mi/Ok41LrApT2cC9wiaI3MnCp2FESjHMnbGlaafiGv6VbQ4oXvylV+9IaO3AbH8ySMB
cq8biM5c1xwOrBtIYmau/BziJy8b8FcZ6uvkilBOWeKndtw8O/pESvM0EL1kPVFPVm+lVCx+CbLX
Us1GWGvKBdnf1F0TAhOhMuXRLk8zpkLcIg8thuwLCIfol5GBZZYSKVGgyf48tk392tLg6OMqB5+U
IvqajFvbKx/pTOnPIjG6Z9yuuZOCiZ+79NxOvbwr+RS2MxenzuhA4q1XOrYz4yLKgzPT6pp5D381
prryMS/zlZTRXrd7moNoT1EbOjcOmnviCXywfsndSZly882ZcqgBVfE5etTZoiGNb4d8em8mIo9o
i1L7tsg/dVxLf7DWwzIsN4R8epdCNTN2LA7jX8OXzIM+fY/2ye+RVuy0lkxaQazfg0Gk0XlI6LZF
RkZ0JmKRcqahrUesPaOhNL7pFCt3YIR9p9aST1eylADlQl+7f0d3BRJFSiuEl1Y9kzN5b9mN+x3I
NZjyxK0Rbze97xSefQCSp9L6mOcfbm4H7pIs756HFFnkZPnGLrGfNXnZB+IWu6euaBhBm0X8mGKx
d2vH/gUBdoJwPYzxkeWZG1Z1FzCQJe8IIOND4SZFiO7ee+jnlH0R9tnV7dJYqqCByOpdX814VtT8
vbs9S4eTJqnFUrGSUfNkTwzO02x+I/yODBeChw/lerdpp2+QglHc6eNvaanLLaytXTx4+d2MGODi
Iqtn2KACbNnEkFC1LHy7jemVipm6CeVd1f7hFbTvozxNns2IRgBdkvkUkwjyuGhw5tuVrWgay/hc
HoFVmL/VbvisaCa/leVMCLsyFXd5zCpJrNHQBVLqY0EeOM2G9oA2MX0xxfRO5l264/pwP3TpPmDL
a36NdkVrBkrEbqlOFH+AtEq4h1ZNNgviNkqkGG5A7ccynB3bfo6WEcsCK4Kj4iz6PiYXLDBW2p/I
tfdcxMvZBF5/NRdnr5Ge94rF1ylS82Ww7fGp4JovAWTcCSWGaTsD6eFLZPLXcKugxRC672XfhbNp
W5d66J4qWBZaY3RBaizfc71KSP/W2dfITjxKBdRV2w8KDrp6eOM937IWmkzXcGG0tIr9xiG8dt6i
bLyaLRo207elmtwdME+8GfY3gw5/UZ6nRtWA7sljHifqAeB/T8E0ORmUkk6UmYRv2aN5IuFNXefX
KlCIugo2fNPGXqIrzIZxhSubWdQFkBecp3Y2CRatSjvMM4OenlU5YYdb9Ez1aDnCBbmmmZq8J1hm
yElVPhNNoUeXTuxd41nZz4zIP+QEz3qkBzsa9dVQzArPzaDdyrR/nRSCT9yqsG7SXn5vW619yuO6
BrhKfdN2W9Bs71NVx0fZWdrzSIr4xesKDVKaAhJGyJyVL9yGZXE+0loD6wRE2bZtPVgiPT5ruk3U
YJqCPFwozLlV050HTDBkgXrszjo3P9IWYRIDnXmDVIa6gqicI92vCp+lBx3WVK4pIu2AfnH9WLcG
oe9dpft//4Kdnu+NWH+2CwLWQQPJD4AKB9TIyhEwR352q/WsqMZTkwnjrGZ5fakj+riaBv1tsKbH
ZJmUW60bjts9y4YFzpwir7LskICQwr2jubW3HGH8JNfyZ2tp5qHgrx/EsDHYRjgff5zUGUsxkF6Q
4rqORgYJoi9yQnihucJ894aXkkihG3t0CRiMpHLFmlJc5lmuUiIV3/DyX4e2OjrEgtLJuB/TCGGh
YrC0EMtEKgCpc4mGIViZyQhAPrdLytS7m7Peu+OqnBF/a5UEbFr8mqycOBbMJyfaVOlTXpxXY1HY
zjboelV5kkbMt1BCsyfyebklxAvgClsxOZXQAWFbH7KeDAM9gTm7baZl0XeXKNfP4yi9p1wjGWHA
NN8XyB4m25O3DFFO5d7mI9uqev2E6J8I54lYYDVjkI4vhTr3V4oX7q0kYYt9xQCpJkmOhTcvuynS
6jNN43q/EAIdiJL3dhYhXvy4F2hXb4JN1as+rd6vsQymqKnf187jh4CWvDfTER+JnFmhFTQQ+DT5
1azHgYB14YUKxJKjVZc/qPDeATnRH8hhdg8Z5bF9LVMVMh8JdtaIXb+zZQi8Sb7aKrV0gMp+sV4m
xD5Wuw1ml83Wp1oX9rqFHx+Q2BcXk6U9HFaN3PNKHruBAm9mRC/xGkuUo2P9Ea0rSmU62QhgMYeb
fuU+GAaOvnYYhk+XicXuvSSgXpQjD9LEPTRF+veRAlZu6V+UKA0KWQmmuoiKEoE0Play8ZCUWXpj
SePJdOiy2EJZ7vTVtz0iwj7FHimWBMf5tPDlB8FnAF/b4jc1GrpqmlPcjC6rJd0Wj41bi31OBN3J
cofRLw0GbNKa84tZVCQfG7FzVlSIWdIFXB+NPXIx0qAW/F+TcTITc187Vf6GM5ASC/X6cs3Ippjr
fWLdPeC0Kp5qMPGtA5nMHGwPcxmEoBp6wGWuRAymKwb0XdFP1Xt6WfbwXlRNTPO2yPHra0fpdcxh
Yk0ackZ+4QjVt7InYFFececFuYrjZNcYQ3mvp1bv8yvQf9LYCvGxN7ti3C3Ek+JYrtOMXBYEuAEF
LO2xaFL1kQu4nXZENbQfpsnGz2xvNql4AcozUISEqrEMGuNKQrJBrQ5H5g9kUb3eXoymay+1YJbH
SH6OEeAfWXEQMOrpeaDC/vFhqrWX1iU3ir3yrWKjyYq68QXi2bXJeuPM2qTcl6ZOmS9NjAvLLGY3
+Z50TXo/9VZzUTPlmid6duuS6ccMZyZXKl8FkU1qcpPl+dEsOnnRRHTW1EK5j2LY6tPApZxTDXtr
SbJOy/61iw8iF8Vt5xr5rdIsmButBG4EDxWZhpwWnqZe5/NtrWfPsVCd50GFttBo3tsgWht2+xup
9BOlk8cUlvZOsRv9OEyVDGqTyLWKOomjnbqk4oKpl/1gQHqNFZY6hXXUaVd8N4ht2aWV9d3CwPmY
4lPfEeZuf6qN5htVHD9lZBP5RoeNJhbfU/I+Dhiyy1MXd9Nbhy4pLSfPLwozPyuKKZ8ILN2T1BSf
XC+WsC0t6Kp6YTSoXconzgZFKfxHF5Qwu3j+7Pp1u2t8JyIBxO4URadx8aZQiOxmHljnEKng+Kxl
2o8OWfFAXAkSO0cnMnFaMH5wJtK5n94wnkDLQE9Bg8mZ3lizIKSM2scecxxM4eyBPUS5H8uWjKLK
bk8WBYy1dhCDruEARomfW2ok38YdjvjOed4OGaXdWQfyJIrpbSwQQ8EgSI/CSPC22B4WHEUNo6TP
r4T6TIEJTxlBXped8i5RwwwQ2r4oZP2dStV9Z0TfFEshl1wOLK0YCtKe7avbu/lt+V2fGe7SHrqc
abvVQdLOQZCSK8i2hhxkF9RwhbbPc7fQqAEV8zZA12eW0m4J7iBfSjHZq4viWfGy6qJSrU2hpN93
bGi8TJlD0UvyaOu2hukDal/EKhrykZilDtEe9A7tOku2mVXukDmVAopDZGvxnWTfNo35Qw+95poO
3k1sw5bRe0KnloKGM0hf6m6QZkgBKEJ4ZaCmuNCywQhN/JZXx6VHRRHTe3ShSnt5/B2rv/faE/kX
5ixH0IhW0esCHvjwyia/xN2Sl3cITIIBpOxNctTUKr6LkyZ7sZI10kwdr42+dgPBD9+1sQmqzS2/
aW2i3aFjuWC4a85Gb5cvTqmF5dSQ2qM2cSDmqaZYkYrPaQ67FPS4Hj0DtBif9YWMjjb7SQuruypW
LB/YARf09zwilCPs+kVRVZh90ubqjDReVahaaLN6WhBqB6pIYg/Pqpks+KjLTyDjCGlZD7bMKI4Z
0wVnUAEUrk1PrIG0y0QC8K6oLNrDo2o9J113F5dm8eHproH4C0FKGz/VBrlqQ59V79ipaeA41i+D
Njuo4xoIqMUq3vKOOKXTENu6dqVMpV4LWi1X5HhdOLbKTQepE8ht9+4MCGubLhGXKo7eOmrCJzp4
lPvYvlNzvhctNqbGKEiR1vsHQwFXUZR06VmHFmqrfvQKNPdcoWfcayB/iI+pzpbrUDJqCuNVdQ1x
ELNC+T+z9Fcd0/pump38aYTQG1Wu/CmW/MWpkekMvVjYvsr6QFObEIuRTrIewc0Y3KfCqa9JVhDH
u1jhVFEkm9v5JCxGuh1FDygdamwcdKo6d9OgxuwJ5JstK/NueyhJpBuU1VCfrLqiZsismQs1CphW
M7+rR6qayCxviG7/YVLS8mGhvIFKncKob8Z7YcbTPRCU+OBhAaRz0yMiopucWq52zCc1f2XHd4tV
qdm3os9O9GOcHezE7kT33aDyEds3qd7cOUggOpI9ryN2rceOegaORuXF6bvDIgmOw5qWHowV4GP3
4oLAuX60LS6mNQYDm65FaSunKTJTnCwpqp5cLSGXLqr0PcTvF+L5uPiW4r7BmRKYJolzuau92EI0
J7DYLBg0nObIsk90xRAjQqMOqoigntz0/h6E13phVhILxzhVf4DHtC/bQZEEiQt8gZRcPHA5nUoZ
oWqeWkXRHpy+yk6qILqB0Ai72LXsQxFAEF24TK4JloPeQds9pOuhId1eMVEgOY297+iq7jXtQu5E
9q6VSBtn4mcDm9iZsGO1QqnbSFFxKimamz7eGUVanuhFa0HuNkRbTLV+J1piVnD7dadBoWw4jwr8
uHlygpZKKgae0g3LMXEPmmieettxyaeb3YsXJ+lepuSykGRQQJ2W1Y0gEu9Jps/mOu7GmnCPQzG2
z0hD2MjLTveVTv4sbGQm5pws+3qc6pD8uJQdlixOqNRDr15VMOWHjIr4Og+bGHTu70bBhRmpL8bQ
d9cIxGeQNdAv4R48zovi3E5Vbz/PHde7wCj2Z189JPPi05GmRo0Grmu/e82wAMVmD2oRrnHY7iIQ
ubGrBY04JYKdWpVJqE+aeVcTtYu8dCEuz6q/GbIz7sfx5zhq/f0iY6wMFWqgnhLslb3kIdOIk2LN
mbM79Zo9oVAny0wIwoX8fchGVQUC3d9zodHJ14GoRD16UbuNnKO2flWTimAJPBHhODQyiIa1gS0i
8zJth+mWqk8Tgg8jxi5BznNCbxvama7eFqPo9u1YvhY6HCWExsa73SynYjHsB/hgZEJU56oy7J9m
HKMr7tPpkXjTG1YH3on8a+S2VZa+0A70bsUqJ4frElota2vX9MzHMvJQalPTy4wkLChHtWSeOVGK
FtKoIaLPEz1+vfwpmpgtj5C3eTqaO74Xw1mjoBI6/bAzTN17RDedkhKZmKftLmKvYe9gzb1fXO0G
Mj2ataE1/MzlWjEU9YqauQqolNr+MOfqtVIH9ZqPOiN6ypSoGbF8mvr3QtHFo+5I+VSxRFZi/b20
VfVF2JyKWCn/3toeUwYXZGRhHJ1OQT6J6erJyL0rZZThfZkpcdXzgLBJa+Fytp4NnpohQ0ODhBm1
p4UYz98pjD4ZYzs9iRXbPOQZBgAbwXI/Fu2dJeFBpfli+IscrBfTRaw5V3b3jY9EY0yka4ys+9LG
hABxqR8Ta6G+qHb3xJt31B1Utu1dRMiYlUzu5+qS1VMHhXYS5+dcRfMEoK4+U42Lnk2JdlpP7NBJ
8unWUDGbJUKuzoEqP2OybUNd1aIwO+SGOd6k+VDuwQ5EH52Voo2v7W9DajkHaP0/yY6MA62H205s
nhk0uao8UkKufZWQkXeEi28xzckL6E+WdOzGz3aHPKHylPiB8RO5PXQlBKiCxNaaVkFOLNjTdiAI
CfvN4jmhPhbNfnE8MvxqR9xsBzjR8tgkxsdWwU3QWWpKHO/rvv+lM0Sem/i+Y/Q6ZcrUn1Lqr/TT
B5ecSNrMhqIEFZ025NUaLkjRpKjZteKIEgs0VURIpBy6gX5WtuZjEoHsdg7JaqlC/clUrKNN7+tk
Ufb1s5Y2XpN4bIHoTJ7cz0ltvIeOApcvc7B9tANkwJBm+JVFQVkzLtZaHm7MUf/Dm/n/xIX/gbig
c+VjAfy/IxfusvwjqYqPfwcu/H3TX+KCB1XB0DTH0g3NMwzLwxX9X8QF1fgPiN62Yzm6qmumy1N/
iQuGsz6Dc9h2NRoblFi/iAvGf9gMTRb9NNIBea/7/0Rc0NR/2LZ5gIX2Cnfg19AM/rv/7nlsh8wt
JwKZw9WggfkK7v5ch4Tuevsc0MzYLn695pbU2aTve+UpczW+cb02YY8rQNN24wWsqO2Xipn70ypc
arpip6amefbwM4eqSYfXNMOyjVuDiLtzMpbi0htHml2ZbwwRUTtt90k9llwIiXuFaBLfcBd6R4BH
Ei87mMDVYLkWXijdeCBhbqJhUFEgq23rtbaI0EaUiGpFVWy6w5MTbre+DorpT/pqeodmajkehYn1
lTpdzPLPmwjhccKsiOWhUrJXMrh0lELx30Msaz1ER0jrGsPobrubwSb380Uil/vXi7cntoNY37Hd
2n7KdmumhrfzcHABZ4Av2v5O5Lj4ilvE/qLmxWU7qFpf4JSO7JOVwmmbdT30CFVGQb7e6iq4pE5C
Yy0DqKA53TnCwZAuS35xC48MYs9THvpGMHRGN/AItD1pEzYer7i8fB1SbSD5AemoP2erviISA3Ze
VsOQuPT6Asf0hkSdJZC3hU0LtpHIHsvV95G2xT3hHj9w0+S7oVnGwFbzbzlpi3uEZ99dd4CJPjsP
0Zi2exUdCTHYbnlZ6+G7Nnb2LjrQ3k3Ytgw5xi0FF5834eKwCxziFnKVtnf25tTo17jTtSsUO3Om
4hNx2mJbPYB0P6nJnJ0Vl2RMXcbTru615IbsSAOrx5W2S7bnt7mOkhadY17a1OhvIgBTaad/kjAC
i3uicliqqn7FIkmSb9vhlrAq41q35DTRQqItlg9Pc1XjiPEoAk+9xwJTKrtYsZKrPrR8O4HTHcbc
kyf2zCcCWItbM/EAZVF/PBpjPJg7LYMhBIZyPpoNxhcT4KBLfW2nY4kunci8IVhwV42TvLhTZd2o
ObG0jrsgPOQ5rx45e2TMFJFOUvj6Aju13bNOnVzjo2P+no0rPXU8yjJ5HRR9PtAFP2zPLesLbFHQ
f7IcFOLLC3av9tgBm9zNLPhBivCxRltwPoh/9XTlh7NQdkJopYWjtqRHay399i3X/CZ+S1PDOZAD
9d8eG9v3NsluBfIbP8+S4qLoBFDNCvb8kk0nydGIgPjPc7rI3Nwe/DqUiRMohcVCFqW0b61SF41m
6jHtkPGs93RoYSG4W7aYi+PubT0GlsAmpmkfFit+ISCZ5shMfjRdrQlDYogbTl9lT/d5rO0NtafG
UVMuyeLh1sioIPV0MmnttkSDNIKUeLvE9OtO99kq56hTar2DW3zfhFkgvIdT5dm+1+mY7apRK7ju
1pu1Y+5bLatOSAbyxf9BjOMQmv1EqXM9jPmHafGXcz1kvJv4Cbwu52Lo9pLgdiyBKKO8tiEiW0Mm
AxWpDRgSSpixo73KR5P9aFP3osjB5rfJOpZkq55nU+vkdvoDIvwQbHqvdBV9QV8Esbbe2h4DMXeE
SW4dpUYJSEb48RfNPhWdLTAYedjsatmwLvY+jNbLD18SraWIPzRUvsGfM9mzOMYNoeC348SWZr4X
xjSeoK42e31NhGQaa8lFx4kz8cX2G6qevtpVObH3tHqcTVuDDqoOjbJE+ak29tmODqbQl5BwIpWK
i1GcDDEeVCvG899gTQPTwwZ0ptjUvRjLbIcNetiDDiPLjjjpYmgovZDR6auRNlJcXSEXFaosuzO8
/ShWqPRseL4DaWsHSUcOTXKwhPITxTV6Z8tHqGkBGlB2m3DILkamij8aolVNtEkf+/UWbtad4QqF
lGVcT0evmMhzW78A8yqR3G7Jqnrs1L5mGY6eT7hGGdoWUmEfLVxJEWGdvPIIWCobkF3h4KIWqwBs
U0CZbHx35JZP+7gz5lAfdOxRSF4snEsHY5EPSNOisBmlcWLbPst3S/7adHINAhDkrqtOivW8xZVa
esQmwJDBPePavwHjt8H2yhxfMRncJLdvr87snNzeiEZTlOL3LRCku6MuTpbRHaiEN1RKzyhFkMUx
HAbuTAsSWM6bnj+OzTSc//HZt7sDVWdMiFQTZlJp/5wGmQ6+rkbLaTsp2wHzWsllad/k+vw5llpP
4dymEAgrOLBqxOGbJAstDXKdJmGBzrcjW7+gVOL3y7zQcdG9PgBVyY5OGbxwuZ0c6lW2snI6yz50
y5YgCBQvOQKPXU+Md9BjS9xHOAbx2Zp9SFfdEQ7XiAY/XoUjNSGjnVf0DVC9J7VjgEDlGUOmBupc
T05/UjH/0QyU4XZYppYBDJWwicAoJwWGtCSvPlOQpOQTV+w11yqziE45PbUT5dR9rU+IwFYd9tdh
e0wu/YMakzi0DW/bYVP4fd1V1yGvEIjY4tghnrKCscTX7LRd/bGqMRpsN7cDaEKK7Cgq6bh2NxSh
XfDPeB3tVVy4HTrckKiMo3Abg4qFIZ24bSTVHm1+fbhTaoy3gHa+b//vNt5uv8s/7i6Rqhxh4xxs
y2VBiGAv6txzlFH+YP5HlLS4+RsFrXI3dKMabgeJa2BNhDvVkDLNG81pyHDvrN8F6y8iH8CUkM2+
X8p6OunlsxLZaJ3K9ZuZsBOqiF5f8DAgS8a4j9vVtMG6uADY/E2cPEYNaR7YOIdEO+hj/J6T9ZPy
RuE244GcIQbmBhFuX8nsOM1LGeq5W4YFIVmUdtebOBQxEqzPfD2tFSiT6fJ8Pbe9dHtBGpn1GcWt
kaNjR+5incaIsW69564nBT13E37d/XMLAe7ZQHfYNwjlEBjz4ipDM7TbzmONlnm4pE11hM9gHQ0+
MXk+U2imuXqTDg4qnd47D7XiHmNnFe635a+NbEMZRgubNb5T87yHfwgN01WGWIpWEKz6L0Xi12v+
T49RrB/9Sokzf3vd16EoEWtrDfKSVda4Hf7x/u2xL71jD5zYVxRi3LdLr64LgTJkvQqb1i4x00z6
umDHgD8xoPdTdWgiNQdHWY3/NoV+3d1uDYuZFLttht3ub9Ps113aSHsgltTwpxZPsqZOwTbl6Ovk
Q4Y7ZcrtPg4uammmi+hPjkhj/yWmBaCBh4+6g3saGniWlItutsNEDOh+Zkb2iaXGhKrVlPXg4v1V
D89zP4Skq0byJIYsOqKRIZDoZM6IwW1S/tBIrjcnNGzIRBWtCv/51L+9ShDSgOqxYK7cXgWAUa3q
8+Iw+gTlOvmAXy4pbXJrO/SFKv8+g5FoaS/bo+xaSJfcbi7rZKUllDtP283ZmLhcv36KLq3Ehz0x
5Je4wvhQNewFdtpmn/nzw//9ka8fGa1ene0nbo9NUkf37/jbw/94VTITAf7nmT83t//9zy+yvXS7
L8iEn/3t/p//8etHqWmJgR2mf3lx1qT3f/z8r9/iz6/99fTXT/9fPFYVF3R1KvkTbITOS4TGg/2o
QEmNdg0VK62XkzrOz8hAJ38RNPAmrcFYoi77biRkaVjK11RQJqy8+jWrjYHF7ILXoFXNI2Cke7T7
9Te2wr9Zon90TtIES6KDd0ONc6h0Xq5VZuwXOoZDIZMXOl/qvicNLbQR05i4YVDzYiuV0p6DXHgd
4Qzds1EJZhpX9ruFGWVnD8PzMoJ86hv1DWvwsqOBB6zeucSw+5QEz3KqE4uZrR/TJM9nHnt5IKSE
CcbBhDOvFq2MbXuX4kXtOrlPJbqSoa3zY112vyI7EVy+JIviO33Xu0kEtv3NTTtn59CmD2Zn8M22
xYygfcedAfXjMFQTGPXGxVJvK8bZ6e2w4HI5ZTILE4XzlkvzUlEFZOgT74kLJytJfo7zZ+5FxxQ7
HiJRbOJxmbx1A/0Hx0jOJlVx+jpTGBvGEf3WnVbTnBUxjU+SSH7a6H5q1aOLHVGRSO3yELfs3Pq2
e1Mc+6el4NlaCxgFesuEt+Jenx8zdBcGscMtkeiyxv1soj5McuMTl/UDlrzsdSg+IfIFNPi1u7nP
P4qWtW5Dt94Q6n0zO/OuEgawwJkWej6W7DhMIjti+/viuWgoSk+eqww4m5qb8Tk1cPWyyz5ObcNf
1iYWIHYI26Irc8T28aEukuz6Nn6VkwdwkdasT+GkwwPf8dG14Ug7xd5NgOomfPYHcAalD5vtI+Wb
HqbM1L6JMB8dh3iGTPESEbrHikS5LjYL0ILVamnZGkXIKBzVEo9yjShkjLUnd2xNpGkVuIPGfBSm
++TW+e3oaeze44yUWS2+62V67IhEopKuBLTyaaByyo/C9o4KCnBE//1NKdLoJwlXN/xrgNKsMQ8j
oa2JYICTpib9JWGYFCywdg0uqSqldmzmRBCrdx6txzPm4DZUHazSwzzf4d/JzoVCWkNj7mgVUgXW
osonou84NM1eq3IZmOPMl7NfjMOko2btvRFpCTHcsdnQF+w+9XU3iT9jOo/1m2K6DKsDmmNAYvvU
BFhUxCZrImADxMUS2D0kDUbpLL2YOtmbzeA8lr6RzsSv5lp0LK3sW2NYn5a0iDxX1W+1rN5qhih/
HjIQN02v+uO0tEd9GYcrDVghzRkjKltHUwe5OcNr2GGmiSJ6iBVKKLvv/DHTHuyql/dz+VtdxFM1
S/vCyLpTp4Sx79m5aVQve2zripLzZFLAUn4umvaKYPMAd+/kEYO2s1NX+kVsd0fEJ4J9vhR+Ocif
ETR+cMDek+U0xEVc+hRAkwlJYNfYjdyJfkLgpODhwq/L5WaFC1UtlnluMCo1sboDLVm0e7sxQuRm
ozpA7TzuIwanqhgkcbKoH3qoLIXEp+YmE+yr9LaJNFRScfa9ysjii7yJHAMUNkbFyOfQfCbpIEPE
UpJXTO8Jtx4AIyAWvpWfaA+iQFKicOVzJY7lBV1jXjLVaR7ofBlot8fs4GTy59h5klzbli7AXPSB
6NjjmogkRCdvy3S8jwfDPtCWHyvSiPuMqpSNRBCm4U9h6xdrNpDRjOJjoTVguonqo35MdpLv16H0
BqDi7avRWuOOxLLyMA+caP11GPLftZBi53qtc6oIk7aQLZr1miLMZxqIAzS17N2LptNiV89a4pQI
QbOfyBtiv1qS/EibbWVMG8UTQCwazN4emVZ/nzs30ihsZJT54zBr5R50lRmMcZcHXb0G4s7Gvk5R
niXaUgcCL3Q8fsclAR16fOniPKR+RVqNzJ88MbwgN8x2BRlgEzAtxMF3pW5/Dlj5kLf5wklDb7CN
oAHEVCFh2E/q7xGx1H7Uht+uVp6yZFApyjkDWWp8/USNOVjWBG2sJ6h0Exo2cYHi20OrkplRoGiF
5/dZXe5ro8TtgLtqP/Xisx4DN6+aAIXQccz6jpVwK3cxW09C0/f5EWcWSgX4E8aaoVgL4j6gtfyc
S2xGqfhG/AcSnMpUkF8Pn73sNF/1aq4LdBQiQQ4q8QPp3wen0f2IuHakwH5dDTB8evMWsWcQqTE0
tHmmweXgTmlj3yvA+yxK8m5a16WIsPmDfEjIkj+i+303jSys2A0f2tG69LZt32plcm3ptO5iD9dB
lru31Jtd0qy6iS0aQVE95WFE/vVDk2snZuEm8DoTnb4wAj1d3qokrXdN2tkB4FiCpFk07saBFqoY
swfYDEiHqbEbyfQBBJmEK/4iUuaoLBeEbor+S6+IDaMMZVbzuJ8A2xfKK93Ui/yoE0Tdi/LReaIJ
p6gH5osK8cx29XaOSp1lQXKHDvRqJhqS8fquKLV7d2k7MG4pgh5lChYKyX5MQt15RrQNjY4u/mC8
dA2t2z5hXqaA8Ggqxgtxi+YuE7X6UMcYWNsyNSjzKI8mfpWg6L3dMNSx33eF8BOoJETCTHT9PPW4
dNAmkOvpDi32qV9uEL7cT9Xq/+VPVjjOeUaS5EcmLT3gqQRHxwk94No6wdI6RCRXRnl2x8oPNKfj
vNQZwjwQF/TS5KUazE8Tra9Wt2FlwsaDzq0jM6UWmKQuAk0IlQQ3lCfRRT+0ZHruF84jbUkyS1du
HvPY6qyXBWhZVrCD/ohPIrTi9HYBzKETxh5AlugD9KbxnvhXtJDlZ45b8GA1iISTdNhR/KVpbLkf
UToIiqgsAQ1P3qmro3cCaTIY6PgJiCX4Lf7FnoPavRn33lurlI8ersIdwYUzJeGavNBwLKvjWDp5
qKeC5RNxD0GmG4e6Hx/Z5TJRc9W1msIIh6BsnPGaIvBTfeQuz2z2nipdZjcjOYhjDtxNIRTFxp6a
rNuQpXi02HUSQTvsNQJurrNRP2CuxLndDbsa5orEDoLjo17bx5AMF6gcD97QUmt2EWDGxugvcQ0f
rlmjf/dJA8ambB12hMo3xaECJ9l7+Zh+KugQhH7nM8lswnPuZuJqcLl9ZzgCLcZiHoo3Ss+8h2dN
AtKlVdWQxAEZCA2PWzOUU0DEDR2YMXBmyzhX+vxYm/N0DyW8CFRFa/fUwFGrinrt3VftybTT9KD1
Jz2m9AWj5zLL7LdjkZfUMyft1R4NcWr+FAprrdzpFQhrFITGXJ3uxmkEkfJcsiQ86iQaB3b+n+yd
yXLjSpZt/6XGhTT0zaAGRbBXR7UR0gSmUITQ9z2+/i13Zl7qRuXNVzkvMxkMBEmQIkHA/Zy91+4P
1UjeZVng5TA4NXBC9NT7sZuuIyQcd6RPHmzo+W42ehuGSYoPK6rxmcOinGxvUzNqmHtN46ocKFAC
aUFPqJKjN3QxbnCzOYxak+wMu8n8LqvinTOtbTrffqfH9rakc8O140dv59WW3BuXgAa4BFYbXIM6
WzHQij7j9iYptG3O9ZVhZLC38urBsB8dT9OegkaDDTK2Ww+/p49Tx6rr13agcN535IrpDO49x7jP
ScSpjBZ9unqvuVBxyroAeqgtITYdBG5quTyUBCr4RByAIOYTnyOlo+KDJiOp+n02XaFC61eWo1JM
nh6wcqu+UqKocrBa4sbELqmfOhqdKHunD6tw5/Xg4irKejYpASZVtVleXBgPqNb1DQFU6BuDiLaP
0r71IZ05bGHd2qlUhjD0xWJwhD0wgGLmajN22dOcI/Nw4vynUTgaWkoHg5HmtmstJs+qrHXKdr/0
KO+QpILYw3ZxjGeP5G/bWjcOJd8UBcteC+rMT5yq2hCADv4ogx/cJ1t6izeZzStnpVX5XptwbTDu
1J6L1oR0tsKfTrifFnF16t96zv2+gYZtF6X2a9MlPSc8mv+l6fBj6slk7p4Q+gOGoqpeL9QYECX6
hLM3oDgAHk/v2Kj473Rku3mCjtCBw1XV9qpfwBYm0ZxzZI8bCmlXwPjJdiuQNLSDxiDLO6SNIv5L
Hcddcgfz2RlUCFz5cCyvUPn/sGLHXqFTwcqjv4zJ+NksXJWsydpi9/4FiBolsfgCUWrwnTFtMws/
y5t5O8IIxFUJ/T33vqWLhvB7+NXnE1yb8FCKmOehfYeUgIDaY7BcePaD2hY3kTI9pShu7EzBGWsh
uCmteU2OoZVC8rQgzKzKyUSuaUw3ZTgeyyDACei8EzKF+WAMvc1S6RDaQhrNZNO2K+pk2jWapYoW
ZT1ddeYtraEQcTdS1WjJn1VsSf2CwY6vzFjP2XzH3IVKEHHiHWNSzsIe5Rq161+WwihvmaXoaTCs
WrTTqwonwKpogBBH3Qd928+oX8RdFB5DnUPbNpF8hz9rmmfbCiGONoQ1Pwygj53HWTsgb4Drcwib
auAiGrrwDfmgw47Wggfr2lPqFztUh+06UUL3gV/PaFVY8REfr2aXhl4W/1Rxt62c3HotZ78l5M0v
0pYQSxJ/G4uiH8dk66Aim2hXA1V1qI8sBHBqFBPbpvwkK5X4qGjeR/H8A0627tdDcggC8QbUodhr
UUPETuGntfK9D0UkkIPsLOi/GZ3x2OjDySiUe1eL77yEbylPQkqp+fhheLjaOq5PTOTr3pjILI6e
Q0dArQESGWHqHiPsjCiLI2bIUXjygAvuojxi3BcVjAAypHqDlyMm7nDctpzVZk33p8KlUuqhndEZ
vfekUhEawyXSVLv1WFqdP4X0bqIZ44o6AzyNXVO7TqkwxBaslswZ3426fXV7uGSLPdEjg/CXjcTZ
ae+Rrr2GeYINBAXrqpi5OnemHw9ae0vKmpMpNEom+wbSM46ymKuyKdy3pg7REfdOi2Rxrr1sn8Ep
E6ZJ3+z753i2gptmPGaugJfq+g+wVUBr+6HfKkzjWRsfZqgPWqeqcGLST6+hP63UqL4dIn9b7NGb
CMyn7xnE4zF3yFY5Lh8iC511ppTltrceMBg/9+OnF1H1trXn0cIDmbnum2I9Ow7cU9sAqAYkCO4j
s0X6RCun5wwgjYpNBrGf5tchqqAcVeiDMJiAWJ1hsREsxmjTZOSApwMLWOxrwF0UIUvO3fYUKTQF
iSTk9EAsKgS1sFd/aGHQ7Gbegl+Rc8XQAlgAfryanrnGcLTx1BsxR4UcgFUi0Gp+kPxLqH6/9T3J
p7aK3l7RddTvFsNvG19m5Z5QZMUbnBvr3gsrMELec9o2n11efgpNiZXHd0NRaitmKoHg8dTxSzR6
7lqPXT+NM0bnynfg8jhfWmvGQvFhZvnJyhfrUC+NucoZdw4CZKDXxo3aKs9ESdMlBjq6HiADay95
QEwFUwFOxguS0y76UIYw3tbpfmJ273d59cRF88aolnv8+66Pult8T1qaeP44YEwg7yH2hxqd/xJy
tKiRulLgiYAVqBibeQ/GqL2WSeZtPeQvhn2oEhvZq+E8RhSgV655k1oiSzSgORhGJ+px48oa05Nj
0T5FZoEs78meIT0Oy8M0xfchCfVxV912bb5tmlsr1V9L/oVgCH2n/qgiJhujcmqthcNLuZ7iCr3N
4mzFxHRBb88PlwFtiI0xJZM5wNqn99rKWPpdn9SfSeQQV8osYcgJ2bSUZ9eb95Wl3gw9oRNNjPet
DPh3rdp+M5fhXufbMgKylxkORuajuyxPtTkle+2VpoKRMUBkVuo7yZBvu5wjBuN36UOfXwsjQqw2
b4vjvNk5QBI+YlXLP/vWezP6/kdR/BhbnPkFDY5cDZ5pI93XSg1usPjEN7XLluozjNLHzCqfisFY
4DLAGtUK54fH8bxDxvxaMMAWelOANwjnVkZXvmdJg1XOeSxiWkRmRqFgOpg4OzK9erSARjSt+s3R
2kdE2NtoolVcusG9Oy1UlofmM3XTey98Gc3+Tm+V6wi3NpldHxWoi9fGUa4ypd8iGcFwEkZI2oca
UAQpMWtdq7+Ra1ot8Wvatb/y8NZoG6RMFdkeYeciU5zA4UZ3gYZgQTFunMH6tLS8ha0lilW6cTuQ
VenTQ6OKxEg7qjadEx+DDmhlu4/C780UAufu5nslYCroqCjQ4ocl3kmV2v8J+v4/gj4wEEQK/bWe
77+beCmLP8n5zk/5R36S6v1NNVWNyRZBPrphflHzEa3kaqaNj00D4q3a+p/VfC7gQQGZ0UBFEzmC
REHmJ2l/M3TXJXXJcDXL0/4tMZ9mGyIg6WvYiIc3HaGhSzULIQlRdX8W8+U1WuMptcdrPGSUxmoE
23IxIW8/akKGoS8TnmKmob6nqABjJDVGBTFzXhM3cWp8Kzp4r2OXehk9g4iOl4DuyDUrWuVtHh07
IZoA+lec1+TNUdyU27A+MOiWGxVMdEyTowPokmQblvNTVA7UbDwhoqDwEzbf8U9e61EXbBOhqbgs
NNANKTIyNuZEZtJ3NvNvXMedTS/6Yo14C5HTUWS1Q4Ul5zJqNpqir01R/JULve7EbFi02M3Lqp55
H3Gqt7iDMaFiYeDuYVjQ5MlVaAyzUDcl8zoZQJPbelKr50/MnbN6n9J1Tlwb2I78FM93j3V+1dJa
Vrej6OhZog/Y2fQjLzezDObEqlCi5FiD/i/BGRULdkQQMKyiUkOfdKa9idsSFudOtUmRklQBrvh0
JUvxn18Wmi3+/VAT3K5UfPyonbik5WCF0GgChasgCjlDUqkbt405lePCo9YnN8sHXB41NvqLNQJk
Wjh4t3NdP5C33CDlATsk1yRITa7FvdEA5P7z3cRlgmI3jCTfKhNTU0Fcg6fPhyQfKG8TB8QH+eWu
y96/7LMwxEc7dzXO3JkQk99evTrfLV5dviW5j/MrydXL+5RPzKtdNXOs0VXRyW0SjhOxppidTv00
g/MjV+VGuagX0g1MjEOXTXItF0+Ta1atwHkvk/MjLtsvT7BaerZltctFC5ixMJ98G4r+/Hldbr4s
HHGsnO+XG//p7S+7kqtxPSbb1DKeLk+Ra+f9/L6LL6/7P1YT76cBFJoy4x9v9vc9ZfZs0yfWHTGw
59/4/f5/8ea/POHLqtzBv3iTl/vlmlx8efqXVXlXbCflysyMrQOCzdddfv6Xw1uu/eW28+/i97vj
zCj2v21USn5M8qeDtQ3x7W+vQE8IE52yYC1amQ1wQp1T2uU5l0f/tlt5h73co6O1Dvi9y6NESMk1
TQjpLjd/21aaQYKwRDzlf6zKh8q75JpcyB3JXV5unglY8nYudydXrbFjz//61eUD5UK+DH6iJ6Uf
s63cpJP1MXyXqwOkcHWTtNQV1NGh3YgkRophZuI6UKz8oaI5C2gyncyL813yUXJrF49MNByoA8wb
knFtdkoyXMm7FjWxF9wy7BVZYV5SExACHbkbnSk5VVktRTstNDjnfQmtCkNEvHHblGo8hQTtxlMQ
klT29CNuzNdgqVAdas2qoNhCkmf/A9AzvapumjZD9nOm+kWeVLQBGE4AZlWQvOTGV1UG0jObKG0x
C+jzo+GEH8Yy0E/hEkTuqJb7QVM7my/v8vxvzDSiVnNMIpqUIg7iPH7RKP7ltot48fwQcWWQz/3L
m2dd1W+7/l/sBoV2T/PQPSPYPHmxla90XpWvJ3fjXvSVf/lOmD3AQZzL3dd30yILqkThV17JpN5L
SjDlWif+s8u23x9zufvymMs2amtIXC63/9lumRNw/ZTPvuzi33sZudvLq1x2I7d5Sfqa47RAg8io
axKXLl1cV+Wa3CZvcgU/aYk6by/bB5wCXAvF086r8q5EXlflc37bo7yZyyukvPv8SPmkRbysXDvf
f7l93meENm8mxAXxMPkcTqkQflJZV5r6Btw7v6IAd12OKg2MfA6x6o3TrlVHY2UwIsVf2DLFStX1
EhhUNSgxgjWpfqSDvaxdhJc+12daw5HDpNZKvV2Ti3wFr9zj3N95IBv8NHXfDBNMZxUf0/bNVtyD
llb5YXTpGpWBHhGj8jAXzP8Bo4A3aOuPZBlM2KmAGmPjluCU5RTWwa6tJveYNpm2yuL6SXUUGOZl
+z2LlQ/IiDHBcqhDSlzt4QhgPtEXn+p46xUoMWKQTdboAJCLdmZPRkimkvKYFQNy43nT1tFHCneU
IbG9N1pKfFYwYttKt3k1tZthykYguOa+SmuyMePPtCD9ghkHNXTbvlZxAQDmwLvXpun7jLmVCmla
XIGMKdcudpZMV7/lRjrd5nF1rYKcwWHbrSHBPA4kjsMg33oRHsS6rL1N7tHKM7s59YcxfrA1MGl2
mKWrdwosOSzdkhwNhRoNkS3JdTwu38sshkBMMpQ2vqrtYx9WpxqvcVjvy5wuS+WI85wVEWVl9JRK
B0aTsUo7waVSC4gTl/pC/f3etLN9jUPgqOvIYZiIF37vlm/YGcaV24UU68CyrubIuNeNn9ngGah/
ouE5cwgbonz8gCQdrUj9SpDdtO5dqrnzfZiHxwTvSVJNn1WuFUelBj1sVXDmrLEi16ZrIbRF0GeC
IooP3cy96dzcFHN6HDtOqrVqFFsTuCNdyXbj5jposdr7SDQ6KDp6iuvZoN9nw721vDI+kO/8OkT3
QYO6tIpjolbI2FlXVYduS92ZoeVsDEpBBWN/K662fcy/ZS/jYRrd1wIN193QU0Hqv7uP6kSL24lJ
mLda5ZdCYEtdECkaqS8ltZldQ+kXvBRcpcU4GaBBSqRJFm31CeWG31koMDTMm0NFVdgsqNx27giE
wTRgxmTtoU7AasZJHK3JN8TPgSRTiWMHTXe4GaF37g2vew3T/rPC57qGc9Kv4IwNKtg6IWa7s/Bc
l/6QEkJQGZ195YaQsbyMEmH1E4R9QNU/22Y5AV51qYJk6TV0t9VnUZsnVOnatqo4HDZRg8IRt3S1
89ITGWLo3BpQKHYLrwn2be4beeWtc3LKCF7iEm1nzGxMm1wgzFr8eBbtoVrGliYXTmkzIM0iGV+7
Zbq3OxHwRW9l1ev9UT5jriIR6DDfFGV7KoKwenVRhsQayBrH2eb8Pto0b0TI9QpU1X3PaJ/UqMy9
srUIbYoLckXtcwrU5rEuZ+1KT5LA5/8JN2aofUxWk22CEZuaFc7VaSrswzxRFGsyT0VUZxDulvX3
KK5mWo05fHVCcX1Li/PTDIxuZRrEeuSz+4zCh2t4I6Kj+qDbOkaoEedqPiFRra/p+j82RuTul4U5
a5yYq7kBkqmVOHKIF6UOG7Y3qgtMNLJ2UOlP08j0b6CNuiHk4zlS+mLbLPN+GNPyMKHoG/pWA3Xb
gHEh2WBJhnezQdM/jci4Wn74iHiacmug2OnA0VtKsOutEANFKjSKffWMcYB2UGeY1wHtAsjIbwaD
EZuQdM6nFYFdLnoWu2EH8dBYm5BWR2vWW829SjkaDxZ5OD3S+JmmJ64mastATr6VqHuMkRpkJeJ0
qF3d1KNH1NTQ1aJqipNPxO+o5PB0HTVtKxn3FV/uSh+iXwuZPQXZPVRB93YyPQZFfWoDwn1c6ISZ
QtxPhYx/3Sl0Iic0j/QlOShEPJAqgoI6EoMGIlPWIKMOhQgT4lQ4w+AiYIic3x15x0C1RfhQl9Mz
r0QgkU0yUSciikqyiojv3dRkFwXA4KCpaBDcsLfl1BxLco7Wc6E/gLJ/4deHqKDpq9XoEYuUcavz
gm0pApNmEZ0UkqEE7wFFH4x0arKieRo+w7kadr3xrpUEMNFDrn1NhDJReHqcREyTM4jAJkzE+F1o
GCr2dRpqT5oId+pIeVKtN0+EPlU68i4RA5WLQCh83o+GiIgKG8KiFDiwCDKzHTwE6zGr/EEES/V3
dk3M1MgPjF8aCrYkBvlLFlUtQhla0qkwN+l0cF2QaPb9gExwHcsoKxFqVch4K+vkknYFULEhY5Zj
D/WOi+MxPaTdt4ZRlM+lUQ043XVkZzFBILZrwJ8nYrUoXHN8YA5ckx6K56whfouR9KEhj6vXZxQh
JHTNCVFdKZldnO3AMYoYL0hF8FVI9upDBwld7Y6+SeqXsezKhRAw+i+Tj51vR+Ddy2KjNTAn72XW
RRcT+f8qIyOhm4P3preuBp1OwAgJlbaaDU40U+hOU3bll1LsIS1BPqv0x2IiECEN4maTOVe6TYnf
rKEIdJOnwTwXjgIgEiB29Nfa7TXfa3KsJC6bmkp197OjAEguylcqajngZEZEvR1vFct+noZ5a2v5
c7FM5qpzi30W8g07LRK7yFtA8pokLlrtUyEaS72xYB41otvULcfNMFskJIBE8lu3gP0LbdEogHE9
qJ0+3YLR2xJ6RW4Avw0HltCWE0m37ob3oY83YWBO69gOToYImWOCR9xcqh7xkBWbhnrFSKjFPu7N
dNcm8UuQJ9kR1sat0yOkGaYtwrLwqIpoO6yxaBUJu8OEdQuXD2xVjNjPnq8D8UlXJOSVWBbQxnPm
GxEHVITokVkobVM/Ky1O/NlkoNCK0L1OxO81JR1tV/EgwpLN15PRB5Z403M+Ptqk90Uixq8QgX6B
RbSfORa3faQS9mcQ+zeT/9cycqhrEQjYdSfPqBvomhB6O726s2z9RaebVwa7ye51zmeIVZ2E1Cgg
sjmgiJ78QR7E12bcT5YGuysPSQ0ZUKfxUmribgsRYojBGrtAUF9revRgTtnAMdptxyT6mU4vNjmI
M3mImQhGrEVEYoFsqkXs4Rsm+DXiTfpNbrcERH4S0YzrWWQt6o5JryWCVk5WcDC4xEi6igjPwTtU
wAGEcaugW0qL4FAzhAZHfl1VS4HlhxYAOrbMwTrroJ0mSrJHq3zt8Ir+0jeJDzK4XZu1oR5q4iOX
Egsq57hNrnnBjV0kDzByP3oiJ02RPRkTQtnJNEqRS0mi5lUdkVQZEFlZV/tCJFh6hroO20NqjeQx
ekvBeB6dFDouEGMKrrbKwJdZ+br5Nop8zFYkZdYiM9OeJvIVho+CMM3Qhr5Xp9C2Q/cJ01zFtG5X
Er85ixxOPpYHZAbuWimqm9BQHwAu9Ng0i0er73+GIs1TrVT8ldF30MsVltdIv1ZALKux3u+jHMFa
PXFqjpLoipCf25QytMwNNbXvGF/B1otM0USEi4qU0Yy4Ufiyid/LBFIGCpXIJAXdSjppjYfJaisK
CGO5DtW3oZvpvSI2N2h0akb5kHsu5HKZeoo/EbDivCaMC6FpgCetjxMQVsSlgrjBa8rFOCJItReJ
qhXRqlb8s3H120YkrqJR8bP4WIEU2xCuR1GZbFbiCHyogwyOPCsi4nThGB3QCjnouV2UKAzRlNXo
BiRglFq/rkeI6fCEB5EJO033msiIJUP9lqwxgDGdyI8VSbKJYhto5oMNOaZUGkaUh72aXsVdH+4c
bCRAlm6CBsZpEWbfkDyEu6IBddUz/9GpVzx3JYpnEyd+zQHmaT1RziPlDlgvWFej936On9BT2usi
GD918jscb9AO2jx82uEz5Xgy/tr5cyTu4MWK6GenInEXJrGxGTUUdYnI47XXiUjnDc3gioC166pD
zu/1arhzlZvcG394yLduqBxtY8swj9oE1DONUZEv4SGkKgx1p3i3ynZGCLRYNGIPdhQsO8frf1Vu
NYMpAN0afwx62qxqPGPIU2KEYmNPXlD3s8kDOHUTfPMZ9E6tozSyuShUjvchVPhlAjq+8W4sp92Z
DXZ5D7RNG4T3bpO+AKLcj5r7bLYDckcmySvDQXgX1Hyr/TPqNXYWDNXKUdPbQW2vOUvHfo1rym1A
u+ukWpk6AInxWikdaCsD+RVusarSGJKnkiF36bRoP6BM2DUeXxmUpaYj0EdNrIAeY52d6uDKVMj+
g6fAphFbZjNl6c15m+YgmF0QYR0uzwr1IAIvABumEnuSd9Azh5mH7KwGPGJE4I/qxzYzx9OojbvO
aYiEBJ60GuEKrIBrJryR8FmphlCh+78ck7p3NsOA9HWKrywTrCIlgtsBkMF9JxZzFtwjjXSFDs/B
WH6SC8qR6D3nRVh5nb9vK2yIRUsf8ZP/Y1u/gBXTcQjvahfFr2sFd7lY9ByMlVOf+FHAkO26Zjvl
un5CyKPDRDTwsgoHhrwJksU4JY0T3+FuOW+6bG9t81vM8PcoN7lKrZ8yeBbrfARfKrfJBcnMOmkW
8EXlQ77cAX0YCvr5heVmCysb2t+yOMgXltuCCB291xlrJqegUcWblHfGGNmvLHt+PD8zr+Jbx1FQ
7EXJPbVCgO6g+TQtvh/r6XOK6wCxINqGOcmup8kyT3Lhki7jg8Oxtpdt2TwUu6CFipWqSqKsYKob
14bSH1MrtU6xWMgH97FNO4dALkRPrV+g4uZLhVS2WqzKJUZK3G7Kpd6SvkAMr7wdVZbOyGg6Ja17
t3icQ4alHvnt9ObJAyJ4Z8VXhGeZJ4PpzXnB1Oq1T6IFinPGHrNwaddTYXBx+ONxU0pYY7aoGHTF
Nkct7aswj095lfe3VYleUB5RSxWT6wOOwsvyFuhjDsVHccN7PSkfqyBEhygeJhd2jRQtcMm5lTfl
YzUXrb9VYzqRz5Lb9Bn2MCKeGxSooKLU0DtlKApOYcobNoz+DSmMd5LbdScf7my45kHiqvwf4mFB
Px8qR49u5COYBaLbBbYTLxx/5Rx3eyX07BPOTIfkNGxeWgS8hDmWc5J3aF3SHtQK4oG8Ke8IU9W8
rTN4WEnaKQz8o27b5gba4Xhm5DZY15fHRjUEWuCwDmbnOtm6M8LkRQmi+wrGpBCHpxvDCdBhOV2N
pcmj+tbWdQwJhIXZtd2BmhLquWlS/w8L9AsuJMj9ufr1X//x/jOPi3XcEgT50f2J8KM5LhSdv5YR
3JRF9/5nGYF+fs4fOgLzb8gHbEQEmqYbqoki4B9UIM3+m2pBDFIN09N0yev5OxXIRHyAABxAie1a
lmkLVM/fdQSm+TfDNi1kBHDHLds2tX+LCmRovIE/CQksW7U1gz+E7Lor2UTVx/tDXITtf/2H9p/V
UpISFszRnT2391DHjBXo1WJfQEuk9aceFqLjtklmXOU9bDwQ029u63ZH3KaMWohisEiI6tVi2DK9
YAJYfDImW2VVZ73qbvdgVow1nAEk+zxYOvAShEWdB7eldl5aq7zPR+vOi1CGkqbkqk+kPvwAc8Pp
khGYFkdwYRrjNUqnD6zTxOrl3V2Wzup95ClrkqNWdGFdVFjMXYmY3muZSdOmQ4Q4gj03KGIty4ti
5d+MWYl35Wc4lptxbnaNAHVrhHVtiWRGEpmhhApRkIY8jSRhG7UkeOMso2IXO/PPSeS98un5bmOG
+wW8NuN3Uaifj+HwPi1qep935ab3GK21S5NcOzpWhwHCXI8CmokrqY7LaJaw++Ofde9eFUOG4cdC
OItgX2/VneqWu3LyPD8GhpCbLbXerJx2ehWsaiu1j2pEzk7koeY3KYdYLv+5OfX9NaLiKrTsLYl2
TA/Jhlr3Y7rRLWrCiT6fogyU7GTd1UW+1klfWHdm6Pqx4T1SXURZ26inbiB3oFeQbC7opld29dhy
DGD4gZOjm9l3rWmnTa1n71pvQ7WII9DFHp4pWqMLzX3SzJP2lWQJ5mWMejdoF466xzCogs2huQSD
MXQBlUHdCn5Hvwv5BPAvoHqenDdGsQ/2YppbPcnx/pohVYxB72gILogf3PmuHqPmKnazzyRVqBDl
rrnGIRN1nrmfB/axkMXioJqGwJF764jg2bC0pr2BRpe8+eEAs4aIn6yE3WDV4oudbhWjHiAp4bWJ
qcMYhYqPd4L6GSMe45dyg/gEwSRKbzt13ooF1x9YY0aihDKu1NuoDhNhIH/POzOBmlkgvWzxwml4
Re1qsbcTl2adYLawGgFyJlTKsxppvP7pwbLDedl/h6uJQHyicupaTBlIuV8bjd7BOQ+viI9py49U
6fJjUiDDs6Oy2JmGBYZfBQcVR/q9R6zIOmqG4iGKXoLIAwpei6phbI28n2itJJRjqSNOq3qCrRw/
YEYlnzrZ1OaHVe8KbD9rtblzRO5bqFUutk8/yvl9I7WnYJSsUm3wo8ZMD7NbfvOMHFm6RUs1tgK/
IYhnTYwU/tjgJ+JYFTifpvjNrG8REmF0mlD6z9Yvp5iA6VPd6JIRl1oN5WSKRw518KBAHwhDE/Fi
W83qVoNXVXsFm+hMx5aEnFVDyhtA/e81oXcHB2f2qRkpw/Rc69HmUd3N3U0TI2sMIkLpl4IZZp/B
mGRKDtsj3KnCgIYM6y0GRlliziPQc8sZ2Aej8ZNPHFcyzKmrdDx1XXkgBI/vtsMHp4SIXIDgAjgF
Sbs3ApsSgFrqV2k8vmeEMDG7mfYWM0NQ7HSCodFjooohkmVDOR4SPfpeedGtWjIVJ5Br8IeSQy5O
Md2ZhHWv3WJZe6JAmSXlZu7acKuaxYQDC+x+T53HU9A9ltn3sNQ4woqJql4f3NXEKykJ/uZ2PpAB
aGQmfQQVOiRsjXfXyB/SLIKpHt8VBJDeQfhOMXG23boO5/ukn2+i5zjeZJk2Y3Dq0GEDmoUWvKsZ
EW9VGyKqHmnEefXBHomzPxLmAVmxt7LmLkr0FEkTtiHyR3EAFTGY5lW2jIjGSquBLEpC3UiZfeeF
KqW9f2ySj4BDowIsOj/nfJ944pfbehRhPFlQ8CcusVPEOIyIwVjTRuO0KPZPA+ACCHZtp4sOvzYh
2oKUBzNK3JSLtLHzjUhKYY6JmAs93LSbW+9OM6GMdymtuJZq0Kp3x/CuXdqDrTPpGejK+XVkXi+c
qNf0KHWkmo6CMZ20oYXWZAzW5axXcyUNSkrX5KKtGpyFfAwkyENekAsJH5CQg8s2raPcWkRj5SuM
DO81LqOjE7b40TkTJkvzYMTlscIQu0V4/FQySzRSUhoWa9lHFNT2M0pVVRBA5KKyQmEqiw59i3m0
AEx1rK0rjis89pZ9ssPwWxfk9+0UdjBuJ+ZVIYHX+EcMR6WZ3FRhvqc2SMlAfHOWxvC/Cx8nG96N
L7e1ZJ4fs2YmTax7zrMpBLmzdtN23jNk3+NpDJmLuO8dQheQTvVVNlqf5TxbG8W1YXk57Z0lNCmT
IIikAkiiOrcIWciJMZSihP2CqMXRP/CjBntnLrchvVump5GFko0etVxIZV0vsR1yVes4PTZhSQnK
mJ29QjOHaC115UweF/A0dyj1gLg9KwGlPlDKDykMpkfz3rGmR1PFKZOj4LHpQsc2tlysgtdhag8H
fpxvKozxLQ3KQ4ySb6vi7MyLAcPiSOZMboZQ7wKSCc5HAJyxye9MWHqaYMrIV7osftumh32zbkdM
JvmIdnoTi08kb8kAWiqws/JTamJcSXmMiUl8NpcFpvWvN893JHmDzkl9GMymP8rF0s3tGgXJwMFU
Uq0067AD2YeHwxztCRmaRytOfBtMDf++MILY2iBm/V6kUyYPh0UETIamUW1qVf9k2jT4M+lgahHs
RneOox8RKRnKFAHuuMT2yrzdy808HYp8P4kfw+QIjIm8K5cajHNKrzOn0EnkI+R9DdBwc2jxkLXQ
ri97GoohB/9mUHcQe7uEAJ93c34J+Tpi8eVl5D193j/Tv+I4/eMhl92c387lpS6PkdvKwNqYM7PO
XZ44b7/d+Zc35R2/7fP8Vs8vJ+8/b5Cf2Zd/48uqfBT6yIURyJRO1+SplV8+rC87kav/9D/5srsv
939ZlU+9LH57005u9rQ8+q2ZMTCvDczkk0n5lY7qFG7JTdoFzdLs5R3BrMFAlqt5GKfA08TD5W0L
u1Y/8ZOPrEe6IPU2XOhhwB1G4/rPVzGbR75SJ7pfYBIgoSMbmUh35C06kIqPio4gnrYbe5G35UKL
imHfBBpuwEFr9lXmAs1oMT+ZNXAc8U+YS0WTWFfXlDG1jTkMJCQDMN9KTNdM4jBiPS5E6zCu7hz8
C5IEKHFnl9jWSYLPLrflY6ASfg10vTylHDNA5R3DIgFCk4tGQMPkmp4CMKdPUq+kYkjupMxLD9ej
2N8QEC7qy30ROMBWufpl6+ga35n5mxu7nQEBkq1Gtkf9SieYk3HUQjdJlOzQDVVC/c31FEqV+nM8
RO8hJZ2NlH7JhZQlJQyGV1aA8Uyfsx8F4FMvMTj3kWKUmpW+aj1q8OKMoU36sRs8EkEr4hsBlEnQ
m9H9zEclP8gdSsWTXAvadYcU/mDH489l9E51HhD8KCBGQWo/BjUgh0KeEOS2sx5LU50Dz7u8P11c
MYcZXsXlU6xyh/F5KvXgbg7ewsIbSYhteWSk9J1QCGNTSZ24fIgpYGyNkX2vJs2iYZ+1yArFOVBV
pno3u/jQA+NhwpzLkADPaGz7dMem/ZkN1tfFQsMlLLFh6Npavksv7chXTI2t3L98X4EdT4cOl7BR
dIzejPvzAwU9UH6f8mbR9x+JMcf0s0vMZ0RdLaByhVZeKNilUE6RxDN5O5XAMrhk5DrPMENaqlka
bhl/trpivOlVJEb0PeujZJDR8K2PHAufVQTQ//JNSDne5aZcA1n4K6MNZSIEW1tRSsOvdgw/weWY
McsK6nXEtbTiI5PfjDzKsTQavsX0Aofr+ZCV98nFBY14+SbPB7T4suW//ttN+bjLB/OXu+qKAW5L
dyN/cvJYk29G3szLDMn75bZcO29c4hTzHWSd8/cVKr29V+kZyIfIl2WuidJPrk7yp3Zelb9v+W4Y
+f3jB5jKF7q85ZD6KLVJ81rx+ifJi5NRzxFuNnQy4mdC2aRETjabb2VD3rYXDem+bKOIcqQYJpxX
A3FFiv3A6hlTSJqgPFLl2mVx2TYvOaZV0h7oseImRsku/53Lovt/7J3ZctvKtmV/pX4AN9AlgKyo
qAc2IClSVGc11gvCtmz0baL/+hqgzr2ytffdp6Ke68UmKVEESSCbteYcszeY8i/35WV9ern5fvTV
PN6I5BohBdRdbqtymn1nlDmL40yVONu/o+3kQGw0XdhKDpcP+x1oubzUx2f/8ZhbYkYoQnynH798
ecmPu5dbH/98fI0fj338vU/PjYvHLtUUYxhj5mXg7NyoIWdouX+58vjE0/Z4uf9+8HMFsCjWBn1z
+VuX7/Tj3JLzt1DTisPldI1NHWPt5WbUdSxlLqfp39+8/In3oWoEzrOHjbS5SKg/gHiXu5dR5fLY
x93LYx+QvI8f/PPvXZ42kOBuNMU7g/NyfO/kzcvNy0EF3nIav5/Ml0elWXTz9vKzz7/18UG8P+vj
l97/6udHf3uBzzdhMcTr1vlioLl+hzJ+KF4vL3uZBD499nH38tPPWtvLg5fv43Lr45/L8/7bv/qb
OvfylMsvfnqpv3vs01+9PPfjMcKnYNvq26aLOvboy9KeSoIF73r3ke1+uTV7+EjXwzKffPrJx2NE
rHBlXe7XrcXN99+8DLeXP/7xq7/95HIzsBdSCITf9zOagEP8VB8Xym/3329erqvfHr3cv/z+5Tr7
1zORA41xBrRnNijpsTiuf+hq65i6fZvNqcPmCUxpUUl4XxTf5PCY0sVZ66rTHxlOSIsdKwjfAcw0
d+5q0CzqsMgRVtCGp6+FXewxAmuPphHIW3yOuF6D/iFNCB8um5GQrCSNDjH6Q90R98WYmLxB2t2l
yqrTPFGMd0OMmLmdn2YXfY5GnWQdTYqsjz6vd8SCYEAZHV+7jHGf3/D7cDLDje6WTdWcEzP5Lkb/
r4n2Mrte/nlXnn/cf59yL/c/ZOsfP/702GXqvjz2/gp/97z3VxhSeXLUTkf5my9T4uUf73LtftyX
y7pvpHROWewyby73h8u25fLg3/7809MdAW3YRee20tplULs8PfdcVESX3ySpUPnmWN9dfjBd5O5/
fzMOMbGLrPwBF9pBt0h4ppoGCHfISzUyktbJEP1wi1OnVXzRJZgJ2wXl/JLmme0T87GnYOdCmaM1
yT7qqvda+0lV8a3ROCdvlGer6L/BLIYYrwFLUsAQRCfug1H/UZmBWC/DM2AY7Pk03kuUsy7Ky7gY
UBTSU4T4rm+0UFN4qTtFTDb0+TyhNV1TZ9y1WndsXp0wEr4JTgKusdfyEkRW6+E+wM24zSZkhPHc
giCIIKnGmdrLAA6oIdKjwTxLoDTvhKTNDeGmYqNpwZPTdV/DCCZ2mOXmRhDyOVJno8qHJKCgEL6q
vaUCH5D8JV2HC2Mc0WME05IGTJUCYRIlw7z0A5R7JJpm26niluislY3fbxcqBTxMBdm2sMs3zZA3
toZsZu7bnVNpv3K0jbhMzHhbRRx5Jp4yB+6AS2Hu0nHso+RbNPXh3p0tjNMLGzt47pz6zsuTDTFn
yHkcPtUe1a/53ZJFe+4mgPSy1n2RCN9tAmeb5cXb5FUHoSFlKGkU+uy1yfhOi1uEwfKGfd8PV0ZE
OZSut3fLcj1DUl8bQ2YfwOZVaxdPo0L4jFGRVoeT+GZQ5OvQQ+EgtWzLto3KOfiGmiyAfdbYV1h3
HD8f0ZoNZcrykyaC9DLAJxV0ggGrOKqpXRpStjAA71gtFU+tsB4QIXkA3Gp746L0a2r1KGl7b1wX
kIjtyQc0chP9cBXfJaJ7iaJkl+aj9qWU+AjJ8fmilbAwXROhKgNUcuyM4LqYm8LvkDCtKnhHUxTr
JHIJkIu9Idbg0HeerL9NhKttqjk1N9VoQxUjv+2Et3zYOVpBpsGZfDUyXTMo+7QkKJQb7mMOpoLd
J7tKOzP8QvX7kQwJ3u5I0bmgzNQROJ8b/XdnyDwiyUuMiWhBa2vwLbdKoRj2ABmWUY96E630dVZ0
1GSz4tSg64lsozu0Q1utrAPdRW2rVfFXe0T2m1Jgrbtmn9/YbTiwz6VXIY3m62yRaiWF2maGQ9Q0
bR5VvF2CuydL/47yvnggCSQBE1m2G6ckHtiMjXM7USun3wLkczjKOfYehgwF0MAmDDIyWtjwNDYF
WQiCeQU1GkruMtxN3c/QjYvbdEjfPOLdYuVV26Qpac61znmChmM6w4PZ6d9npzCvGSlSKgjdsGIa
+pqOU7cyK4b/pq6RhAl7GwPdW+POYnOIC2JB+6Zd9G1uHbD+VnYlywyWT2C/lEhN4MSnDuaRgVZC
Mr2EwyISaU0Cfc1XzVt8H8ipVrLf6gqcx4+iFtFdoucwwKti9EPVUGyK4N9bTXNyvQaVozN8NV2Y
oh014imOQ05p94cRRI7fa8jtSWCllGg1W5esUyR/7hdkb/nGUGZJ7tqIvpq0W6kYMUxUxE2ig79Y
eolZlYPeqORbTqktH4ddFUwzscHFnVuDyGrDcQsoLXXYaxrZswSrQaEa7jmnn9ZoD17Ia8hmX5rU
PQshdkDs7kwvI2sjPjP9OQQNrpzaPYDdM7ZT/VDqjfkjRHzUl89DgeZ2YR+SZIHkNOOD1IzsOCQ9
tC9ebhNOT6bon+WQa342TdvRZPBngXmbi/w4EGu5tTTYE3aVR3tkrRhDa67azrYsDlo89aJEgBo8
z2SQiAw3Ra6ebNY7K1O6A5oi8+g1GkLhJLgjCXxbNgG6hg767DBXxyZbiuS6xodQGtdeF0OFq8az
PWrBJrYVM8TEvJSH9bymATCBxQBgD9LBLm1nX/fgGGHWzgHqlt6CQhobkLbsuTi02P2YX7viUNvs
CB3T7mhocpWHpSFXkOrRQvGlTvUwXAcVOnaPJrMPB4n2a9WgoAUcl3SIgRn5uQI7RCIZhV2EMwmj
i0tYaj0SvenJrxUZq0RJ0goK9fCXFrY/wrmf16111w+We7DKhfLSmD5sKXg+iBsLUrRQPJuPQq/w
f0wpDHPNurKmb7WqtHMGiiSroux60LQO0FbSH2jKkafaO+sxsXcZMSMUCmDlAu1c930er9qGdJEQ
RnxHvf+Z8fHoSKJmQp0TtZhs5McMVqahVWhH0nsqzhsgLfFO5xPbpJYEV5ZGr/hnzokHryVVdOxa
ZELwmcxrMGG3c5scZcPw1gXOd3bMO1VTrJUx3EGqdyJxphVtPRqhQXhtOuCcuto7Q6mN11YzQ+zv
DbpVzngnYixHYLh4WyXwNRD1xyujohdM5Np41LXHzODTDSnTr2Tg2GsrftbV4G2zbwGyZ6y2XeaP
CQvrOOz28fTU6/jOeg0sYxpfmcK5GydrR2MujYiNpHi0RMlPJzlwidee3Kpp6d6M3SvdbS7QgD9U
2rkGf8eAD2s8pqim7lAHkTFRmjsvGg5dxidUMLg0ckxwxtVypQXbpjoNcNTuwzgcDpBqyjift6aD
ERTS9mogOBRw6rDH2EfMkC8yQFvQl24nJ+4ZxqG2MUNdmbkEkZSxHu9Fui3MuFxXLfrXICayugcP
i4y+BtCF3LysiXSfigWuhKBya2oAkhD9PAbGrTtn53TA6OG+wocB7m71lLbMeovwb9zqzrgUfoSg
F4VQVMTTctqSeQE37yh6WG1ViuLwZRpSdwcBkKs+0xpkSerrPOirurHmL+Ok3caq5mMo0gEsK8GU
zF27wgRPM3ji64RSY8yr4wA4FzesplbWmOPi6YcnT0V7wy3qA7zpEVdGOjPJHQK31ujsR91BOhNC
5ZAFcxzhktJuo65YtaybKhluLAhx94nlUxlGY0b8QKif4cVi5BhwxhH4DXqTPVIzfaPSBkZaRG8V
mTcj6qgt/Vo+idjwAU26Iar2uL+Zc1w/1gMqCQ/NOpTosWVCzdCPhmnDArOar5iV6AR3NZcgZoog
Vy896osNHi6MSf1Bdq5BDqwH+jT6lU/pV5Qm+kqnLnFqivZ+ySXxI9GL/Rh636M8/SJylHgIYvRV
66IfVtnIMskQD5H7nLP/oR3toZrPoBIaVXzKxbWrvbqE3kLaZe8waUcCvYfTsPSqJs3xVcm6JWxZ
ijGaEqYe3ce9OrqESR6Ad9K1j1oCbxmUa7PONpPh0vUdAI93qxSwkgmp4TAM3ZM3eb+a2jEgZDvW
Wvbwr6LpukcGkDbEczheO+0asR4icEYy7apDrGGxcur15DAXeyYcGxebTJR0JCWNzsFUUpzYXLBn
yHuqy1cjX9U+80rb116KwWShXsryaML4K3LvwGxoP8SMDi6Gz7F5zGdSfyhTHfXmNh11iUVt+DF3
9q+gAOW2iLDjBPlQbl+3Gfmec9XvIYZLv07KjdMRZlgKOR2GIDjrCsNLWB/cpVcI7WM7x92wK5J6
CajSyFCMwVXl1jICMfhZarhFIAgkN01YVWW7WU0QCRcEYi0HFuGpvtMw/CHU1vdjktt3+bxB9EIj
FK8OcNlias5KhM25BUm2GaNGuyGSyG+qwneiCswTG2jD04tzGo++3S5bE3Igk8l7zXOTBqGVtpC0
vJqz33uMnHozsQIYA+K83WlXGtCb+xafDIhKirFACjM4L1kx4wBJjU2CIYIYpzd3DqGhi4TNghtk
fiWsHMRfsmPb8FKXAKI7NAeZ7qi1luLmgdGIy3+u97JodmOHkkC625HjBxTTPRKp6l4VyW2nYwqV
HkJ/VL7fitw9uTEFICEB0snF+NAZoj9Sh4c+GB6yjrNwMNv5jIaTGEzvh/DE8FJ68rlusmaFavUt
RrZOxig2BZa7+xHi8jqzz82SHZw17rNC2UOD1Ni2oYNfBbpwVFjFmmxWooMWlFxQh3ujSJ6q1s4f
VDuITY4VcZwROyWx9lgkQEgVocFBOYEQ9aiiQ/d8dqIGY8GY+ZHHd+mIhDOnVJuwmeZtMHYR/h0C
Z5cAMA9hGtGkV5MRbXrNOg/WMKxqK1tQIj38Z7ywGjTxwcwMcjowETqLjxHv/6qBQbuKbRY65kjC
Rih0b+M2ibbtEbEy3/iaOywQAabcFM2XIVY65U3EKgYEVjP0SxEAwwvJ3BxrtbiviIftIjdFyA8X
gtn/qhmm/ZACKAjbClpmS/E5806pXuMW7VrxnLNdSkJa+SWqNNyagEcDJGxzDzvBwx1KAJPQVw1t
sbEZFlaB6jeE39kr1sE3bbJxsMGgF9VXWaquBEhWPyLWiG3iFGwasNkrKIYOoFl2yb2ndriVV1me
T/tJJXe5Qy5qJMcDF3W5TYKYQ2ndmyLIA98bLYy0jr52q6a/S/KSsQHxVuRijMIFE21g+Ccbdudc
cJyBhPky+kMmN64inFJ+MGVPemIxzDNpDZGj7aQb0R3xouCqKe/HQT158X1kt0/JxZYcwgGBS9sX
iXPg28DG6iDrXWsy5MsjH2+TqhGBVVdzQRPsZ5U6EcORfIogDW7pe+O4CMHNd0Oxc2282kaSbrrG
RiMIg/3GMHPkdARuYs4zTRTdhCFEvzI+yzVsGLmr4vRnPDjf6d/vlkM8JE73KqhywXTNHhsotHoy
tXvRhkRNJfnKC4pmM3QvZqD83pWnWGIVtjrStVtx/IWzL73C98s7cL17ky3IygqTyrfDnNVRaK3E
zFda4WVhXwGiWkXnrsR+IcY+2VAYRoPXdEwD3cKIe8mN0DyXfHo37dycdSLV6AiULlWQgkTRLit8
2VgPibf0YB0XDjLe91ybbrq6bHxlYBqK6xHwomWEW7dLyB802v+vLf6/0hZbjuMBFfvvtcXPsfpR
FvAuflck/+tZ/1IXe85/ePDHhCFMOGULi+y/1MXS/A/PMxziPm2LDqwj+NF/qovJHPUs0ya+07NN
17U4jP9UF5v/YcMy5fLjotY9yRH+7//1Y/yf4c/y9p0+pj7d/x8FNusyLtpFLUyE6m/aYgoxUrjC
0sF+8ucM5zOkDM1zlHYicsjnhuXsBu1IseJeGEWzF/U4+R6Yq7MoEiyHs3WACj+uC50kJHDQu84e
rn/7+P51eH8cjv43h+Oaji5tg7HYMXjfv0udaSiZFWtXcbSE6eFujCo/MX/0k1vd6MU3WQXVWnh5
u6I6djPIIbv659f/M3/1/dNwbYdPl1b9Am778+Ul7Bol8QwemzH4Wnp99yBgPDutKo6DTllwcFpy
66v2pAS48X9+bWPhwX3w4i4vzqnCuYJoXHf1hWf3+3tvoiEKcUqSs4Dk+lsZTFj7JkKsp455tInN
L1oSHmds9QwmVO2SNyfPrtIyITtH2S1LJhJmwgh4NiKpef9vDu5PmN37wRmO4HzzdGIHLgf/mwZ9
wAhB4kVjH7NANeCDoEZkNVVGQiZ8OB7UYBWxmqEdbjSxGAzjfJfRydykvfmQIYI6oByth9Hz//m4
7CUR99OHxtVgSPaPhocK/9OHNhI+krtjbB8jwmt3EEdIuWiRdBJG/ktP0/ARe+nOYuO0SWZ72Kis
F1dZnYurskGwne5VYpvgQ3qQ6fV0nKbW9TUd7ufghsmNDoRB9huE3M2DBdeaDAOqqk4YG0eEXG+s
YJy7rvzq1Mrdy9Tex4R3EsAalq/IMh+1xLTv6ZvccpGl15JACb1NjDtHT8huMEFiyemuC4NfqrCb
u6Bk40dxzjpEifsVx/OzDnrz9M+flmH85dNydC4rR/eIM3Zt81O+cGJEQZdhUkYOWup+GCh74wij
3dBPAuWUBTHwPUKy4xJ/NvWtH2UAqvX/9UDwVQhoNLbBBfXpQgsT1vQkMdhH4ZGJ0+nRNTRS637u
ENya7QOxujtRTepoB/ahbfND60G3/ucP469nDlxczBRCuLrwdAEj8vfLDdZroxH4Yh/R85ALtbdd
NCYj/iJbylts74g/q383vP11tOU1HZNQOP5nSvh0tuo9/ZmW9PSjpbMRbaBdacp8KEPvtiSN3E+k
Ph8XtDzeTgqrs3ut2yhEa8N6ahrxby4d86/jDRJoE1GhY9l8EZ/Dpr3AMvpZwz1Vpu2pTAeE8RKR
B8F9Oljde92bfghXizdk0CGQRx7uE+1+DcdwPqi5QBQfVcY1ZE127HSMr1AlZlvpZPcIy8WhnPBy
EtAUHHDMn/JGTX5aMngb1Nu43Lr3Jcof89rvE4f515HbQdCjXxw3um1+PrMD08Ai46T2cSADgRD6
KrhpmmUtNkbkvbPJhyvgnSpNUWwSS69ECUItJ+fVKqv6Xs3wFQDOEmOcFiDT0OFYA46BssKj0A3W
EWcMtT/KO4EeyQ1AFTYyJFdttSl0/QzqCItX1C6iAmmUSBpv/3yu/ukAWkZf3t3CNIGZKlxX/3S5
pJl0xjytOG9SUe9HrcrXiPuH1VB05bHuF8J4uf3nlzSW8//PkRXbkQNMDLcUve3P1wfZC03ZuDXm
OiHH+zwMp1s6AbdGBX9AigbuMklDO1K6vOPlH89c285bipPl30zKxp9zDxO9beO0cqXNCsX965Va
RYTa1nWlXbVBqvmxoT/Ymcx2LtlGlGzjcWcOCaminues8lCzrk1F64D2gbX3TAXuNAs3YdiED0R3
Nf9m0hZ/jqjLsQH+d3UWfctXZC1ruN9HkSqdSYY3XHlV4xOgfOVuMU0k67TPKWuHEidll0A28rxr
cj3U0cDcgbLcu1nmlXDIzK1Zu/qCUoAWIqiUOSOhsD0FUkPWxzQQwLlKTuOiEO4e5tFWsipjR6ok
fQCemEzCXrEHO46YxU9jnYXXZMsYZy926v3UehJTYkDiKeyVkBprocRVi+LcV1gqd2Okk5a1rPtI
jo53eTr6dVPmW5ZHKdL/2NwkWCEM6jl7O6z0W7pHRlke//k84yv880wTLH1d5nBWPVK3LIfV35+f
YeFROCfrwr4KQ9gQCnzHwub3y9jRfKfIb8jZgAVPqhc0f0rlM8e+Lh1o36zQIlLTmxRrQsI8UlOO
IIAUKq5e1tNVbhFRTm0DQwliyriF0Mmy6xVNw2FOUgJkRhxfS/ra1bRE4tIxvhsHHehAmmKTQVG4
McZ2naYmdReP3LXBGc7YiwgKDJGiO5qrriIsUbhu2MrOsw279mKDeAfWXoC3l/sj3ryNkrTv9MZi
kqnAvvjBTBTXXEUHLSNNeqis8hhHFqlWcSOvhnEfdMN0LobZDzKC6ElYhUhlOnAOEpdTaEiPbU37
cp68PeNGDMDJ0na1BdEiLp6zKu0Pc1TcY+G+Z1yDhcWyqMn614no1ymL1ENk1mDUI93cylobKXU5
wU0qSKzQc/u2ZQy9GTRC7tHaRFtHr4YD638wNpE65crDySNCd5taGd1vHB0nwEN0qyUZI0qY45Vd
dMEacKu9dukdbHTCcK4sPFBEDr24OpU3OgREt/bjNywb2kOWvSZF8mIJLMlGvDU6KmtuH48nZYNZ
oNb9DKM4PFDX+tahAFrygAhX0hC+lATR7ZSbFZvRxSLc5r115ZcFAHybKKuD6M8gC5xrRRMFsFtP
O1nhX5fuwxDOEqJD4CMYaHd0rp2raZ4ekyIeTmNi7U2hw0jOnZ9Yz3pfRbKGUKPAvJdx7NPwJUEt
asPbvjcUJaN4b2Uqek2L6caGNQN/q793Tb7zwWIh33b3TtqnkFsKypwiKLbgjFyW8dEXO63du8gI
CHwMWXjkebMbRqc9xB414rjIfilHhfdaH/zCrhNsB5GiKo0yuaM8zmJWZPN1ERJ4iU0DefKGGk10
xmwClX/2vJdhgVMkxTWITvcYRHa1Y6EKFSJwhy3OPovW4tR8wTy0lQ1IGC1YW56a7r082uFPxIkn
HIBiGBPmSq+I/cmLgyFJ22ldDetFdTZrSCl6hi2Gc83alA28Cs3gu7Hkogk1C49LCdl4HXbV+xne
FPoWogdnquSWUQe/ZEx3rJzLNxkyB0tIbbeDV54ZyWjwR7Ok8bFE0im6NbJzjI1S3zUujcfA+krc
4r1MY/M0D6wsLHbSuyqyk+NQ9AAsMn+oabUqK9yF5H7ALmg3CXFJDB9AjKXzMy4QpIicoA2lRbCF
4H8c8nA+KuIuVnaSUICcE4gKSf3NJjBy38Cc36uQbhciEQYMee5JR7vlDdKxSRoU02bwzZbBdFwy
FjS7H67DztA3QWl5a51vFVVnF38JBWdYEV8pgxaZHZAFEnNWdJ371p7E3EdE/yiqRx4Lb9u1mhuQ
2JvZIQ0w01F/OfUvORjadSbUN5W19Y3t9qu8m7+HejFcFR2gQpFa5S6Nm5dYP2RZTf22bF5jI1iI
cNGNUy5pFqSJbSZPptdBSNzu4JK6pXhB6k75GoFHvJtrCgBUn86d3Uw7XePb0nO0+pgkUZu6WnKi
7fXUsB3egWgED5JhH1ay/JGzpKBHiXrKMKpb1DXq0HvpiYZmcG1GqKrMuQDVFwW+I61Dr82vESmA
W6IEFgCXmx1qKJLA0V6bS4dX7SQKJtKNKBnioaGE2xnOKfYMCpzBdSJHdUdfpwg803dazMC2aBIu
u1JtG9WyDS1N40tBKl3rhl86w6IDkuWPjZ2MJ81Ig6fatn+G+oirdZ5SttEcSV901l1W0XDJnUE+
dTItz1bAiJQQCk+nTqcJhW9qH7uEYTbZjHylfh5Zoa0MO2z2TdeNp7yXXwhTibne+p01GvbNEtcy
4ozc1COFTqsQ0xfkGnrP6trWFaki+jkuZfpKzM16MJLQJ5eMqvsoDkoRtA2XE/xIzdNtMkGU8q61
+boh1Mm/bM4Kdsa+2RLpmDQN8RiGFwM87ADfDOZMuLP2MCOBoDli1wfJ6HRHcg9l2REluyeOUzrf
FjSpt42JRzzPkXvoifpCcYzo2nzJIUnla5A7IHlmWawTPKNbZ6AEX5ij9dzbRu9XCYniGoOTNafM
EKb6OSMV3BSD1R+KIAAQym5oNQgokkvGGnuGTRQtlD0nHTlJzDtUZBM6CfYSEmgKl26KHcpp7W1V
ZF+I4clOljqhlNP2sqy7DSmx4XTsZjoAZjXeKtiVjU0AXqQCcSJq9VE2hr0KtJ6iMqEoNFMqtvHp
EhrXuBrpZ4wpToN+nDQWGPGudWOCV1ulLro84HkvKNhekGk1+xH7zc6U9VetZpmNlhxLNfL/rR4u
redaD/bpTN5dtWwuPHtQb1NihgyQSJcQn+PbHqka1XbxKyeUZuNpwjrVkXvXOnV+4ymDsKC2GhEg
eae+b5s71uEzLyfDrQwE5eMmOhLRW+MbbHCsEIXkjnhYIvYv1rQVOnGrThnRZSusSPmepW+HKHUO
wzSyu7RawPtav4tnQ/fHdDE72tBdoCaf+iZJtm2SNHyPnWAdBMNQ2dRvjNprgKNpV2Icq2Pcw5Zs
5n64YhzWSZX1pTu57Mf7AVlSu8kM6dw0ZV1jpcXnnthRe5gcQz+afXaWXfNWm9b0GlMox9G7a6JJ
ux6VvbXTpDsrvBqbwEjltunlOaktCn0Y8HZjYZFoiWxyY1JLZfI3E78dKcenE8Ni2KfePihpxPc5
qDZP0arTpE0H36KnkcNAuZ4yCg4ravRie3nFpI6IUXTieJWKr7QAh1MSSOB2nFxk6CbiFM09WhQC
hU82EZ7Yxte0DMUhigqCxDonXeT6BCQ7SnK9e/RqMm1BzBHzN8uf5B38isp+OCjPfu0L562qEra7
tr4tgqRFFaR/T7UgZktCh2JArNHnraCiP3L+m9KvGjQgGLhOutWfC6djo2K3X01NHtrxqOG+RXRX
/bQFic7S5OoyESsFY7Izxpi5w/5RVkOEiyp/6eA87HsosVu9BHFgOPdjjnYw8AT52UX06jjHpRg2
RjRY3RIZoyF+jQWyod7Mv3tu9yxUenB1OAXxKDdVCQXWLoQ/D2ismlk9jFyyW+UWAPyqVyRk6S4n
sG470VMO67E9ZBKEKSk0m2bqAGtHhF7CjV33ibrWTG/c64VfdOhMvC/9QHZbM1pPHv9PBl/bAPlL
jKnjx9F48ATG0gwBLd91+U3Pp2+dkew7VI9i2xs17BQ9e+inIQQSugQMV/Y+b560LsYbmi54BqGs
dSPezEyAegU8DN+ghpoJjnfkyyjtS3AsKLqyMhFgjeI89YBZh7qtWBinYm1Vim4KLULo4EjKp9Je
R2Fx1+v1QprotgaplIGlGRuvQt5IC6mh2Rg1cUriFMTRkTDTlCSilRqAcRYZqWW5s8GaXtLotVFV
xSWSMLvdtr2Plcnjo2gfQNhCT6zN/oB6ISYBEBrJWhn4x+whuw3b/mIX2RvOxLq3B8jnhAKPS8Vm
p1X7yUT53SMj1BatSkXSONtguJtzRRsRVznxiGNANp+hbdn00XYeWMtm0TqRManl802dwlxIv3ap
/ppHuefbzugAoNXWligWx/oO12m77iUDOju1DWtEQnNV3G08G/N2Hf9kx7snB7TdNogZN31jPzEx
3LIWfbNJ4GVMYuYOXZKq3QFWvObeecAtdqayfVrNNQG39X0GonSL5Kjepl7ks0JfIWw75KVFO3tk
lHP1faXVPyfBFsMq0x3D5nMDPhb1IGlxFj5eeMcG1mrzQY8YLXLowwjBwKlBmV4D3XlgV3EF+rbc
gqNo1xzorgitiXHM2cuuIh1SQR5g0kJ+1rn5LkAuGYmfwyiYM1AS+mpKdtPofomDetqmdcREAOct
zyMLoX540g2r9q3W1Fe91yMmzIO7vErPsTfcVyyCGT9aiCCa/NFrDJV9Q5metk/oS1JCPe3HWDsb
qxcP1gDpUx+Cx6Gx3qwKipfVUTjPMVE1ddxvapRqMsXwh0JkLmnxhyXTj2odQpq671ZxO2ckVQ1S
E5vU3Yaasx5mwAypsMpN3iOQKMvvmTZhdQIus0/Nt7Qf1Ba5PiLIGfCLBjJpKtSp9IjobI2vvSka
YnuzU8hCcE2C+r5wJWJDwMmMtGP0PO/aWp29QPRrjPshwgF1Z5r8TS0AMcuBHETAu1A6YTB9H4B3
A99MjC/UmXPuoATx3LsCljp5awJmo0EKufNVNGjM6FmPN1O/DxITrkIi8nXSg7MayLVccep6fP7p
2ezDfNsQhYFmrXFhT9hXHrsJhorv8Su8FlDH4/gtiyOmeslK2YPj4XWWXIk1/TLW+SLHO9PYHanh
Ljuu8J6gNQSoqdWtIO6YWxU6p6Rhds0NQai3+2wZECbrXR82Btb5fOU6/bdGvGRm+6bJlOUJKTJM
YSbSWXCO9lFZeDzY5VgwVI1T3JBUEelo3rUOJ/wQ7d08fCr06pcRMjx3dHKTQbIdhmXTetk5ZJYL
6G6vU+ncau1U+YtAd6Y8vXedOVyburwf4mqTqaIHmxkMD2RCGnB5EFGYkiqRNdeAiL2iZPZJk62h
Y6AxDJi1MDLJBLdfqXjqV01g9T7tgmATgZLYG6HnUsIiPAfujLbJpgBRcO1OvjvAhhvL+qeQnnHt
OOUJZVJyRe4nwjPp+noPtc/US2frEVd25u8k58stxBjJOQrzW2uK5sPH46q1h5U2T8DRnTJmR6V7
ZBRyXVzuXv5hUwKT0nWYcStLAZO0ycIYFZr8PqsjaNoWme9t2QPrCoZDuzzWXB4D7PsWFahiy7EJ
z4Op7UNd6VduHYXnyz9wkf51y7EIkB1DbAOowx6twXkhvaTfd85I0SlTgzxEoXai58Ndd6hPaSU4
hdJ1JQ36BDWpdFWcVa+ZX1aIr5SW5fsCjR3bRIKvCxflR6elwdrM9Vd2xePGNWaAIhXxkA5fIZ37
OK/eVLFID9KkXaugv/MGZEC5YrYGaV8hwSklkaVppBsE7DJ/60DqeUt9oUgzTKc1pe3rRgx+1KMa
yWgeMnDmiPMd7U2I5jTb0ZLoSX1MMM2kontIkvCmA4+++z+Mnelu3MqWpV+lX4C3ySAZDAKNBjqT
zDk1S5b0h7Blm/M88+n7Y/ree+oUUIUCjISUSlk5kMHYe6/1LauMdvy39zRlwi0kNQLNsXxsNkxp
012cCHfTDPNLW5vf57iVBPImv/sF37i0ANFZa48xApOj1bAObbrUW1qiNNIbpzm21hI9KWO4tMKM
HvoVXRNH19Eq9lNMR9Rs5XBZV8pxnk2u3CHbWoKtzxrgQhoirX60U6rBckE0StNDnaeq7y6qRVKz
9AXIENCNVZiVey5S0z5Gi4WmJNae7N44WGIUHkU0IEF9ss9ZvvyczTJ6ZnpxdUQXXZSqtUNTkWM1
zYF7j+uhsNvmUU8d99CwtYBdaDjPqDBAnIcGtPcoJVHKzu9bGz5wFmZISPM5P6QpJEoduPTeKVx2
NBWnKBCiE1y65Dih/tY0ZbFCI04Z2ijek/1ZPui0yjaTU26hIrWXABmdI8ZveaRBxSfV7NIWxbOs
a+B+SXopYca0tSOvYxVHOyV4ykUoAAYCAtzL+qHQW8ePAmU82hG4GVX7YxCH34Y2v1OVEf0o4W2r
aYVswKuvatvET9ANPmfLB+BL0DxZh6Z5QvfpzBkqduc1cTqW93FarvytLDXKXQNUkNo7bp6z5EiY
S3m2o/KrAeVzb6HXW5FbkDdnrq7Cnj7dwXlbhMAJ1Bj5mZeOqi8XIJ9gl5SjeWKjmu4bZUkqFEue
p6LYORS3qeWG13F+EIuJhSFExsNI0t24lYTy1RrBlonguGntZn6q2N53YV+fy7D8JkhN2MZTZh8c
J9UuZOc+u3MKsKesdwp/yLbrMtjQOf2TcKDwmdzwW1MF3zUl4pMs1dM8Ws0FwcWrkcHpx14Pk50e
3alatFd9jsonwzSPlNuKqGYk7LfiE0ddiCtWXukUhQ99G+IqKzDQpWZY73P6h1dyNPQrSTXGtYVw
tWEe6+7aVl+IwV7vvD1mLOzhqp6Lhd2bJdvHyNKj53FM213MDJiGFVsAxJ6rwDjvHgfX6o5cCpFV
TmvUbl9a9gVjgwn4mCgON7cIxxgmJgE4OOiOFFBn1YtRac3JSmhjLETdlkU5+zXlz2Ec5YsbmO6h
bnL8apixJG3RfTWio1aCGTjPkrmWGHWyNSmfs0BsMVY763H8FC3Guz69J2MAQDiLW6i+6aXV9YHP
AMX9XGHS0ogS9kzCP2MWLJ061Ee8jd7tnPFsWeRE7oVJwM5OxYcxgWhOjM/P2ITo6cyesIor43xr
U8d2scstF73XvUtBthmnOVszVKMvU0aEo2vafErgBfSRdA+q1aDxiF4e9fCtGvr5dLvhPHparOQL
EOUKNoUEL3RaLYuKmcOPoItuX5GPTA+/SoiiK+gboJYLy7NO0e+5JhGQkyNn9uU270qmaGlGKxMJ
uTW+FOO0GG18HoZ1KEfdP3Ybu8dkMyiD1NHBYBaEhg8CRUKBQf9EmRdZcG7oLM16qE2kiRiwISMH
/mSWHduGIkTM8plwk68W78A2kbf11XgZ68neD0b1ODaAjuAXwb+1p/sYkSGy7g1iVN5mc0iIvsTE
GQJ3R8y6ujj65BSZLXs87AZ+1P/KSRQ9OlZ71paRWRVbdU/m9jFN6UbXYfnbblINpr57APuDt6m3
5kOq9uSeDpiuTKS7fZOdVOW+VhhEHxG4gksLf/VWLU/lzDOebLhYQ8fqSEm20bMmvBoS41SVu8TR
aIhiq4KYsDWj5EAVG2ZOvKlZOTdVHMynqAbcHjX4LDgbfISSbA5pRWz01H0zB02cx0x7nhp97YAA
6A6l7zo091XYhczJ3Hs9pUHlZs3nQC15TGIa60bGEjVwcCcz2uXe8vsJ8MfS6umuJ3ljIxIAY2Na
I2qhDTaL+UTZCZ4hWR5M46hhKtjT5d+H0nqqGGltbVy3vtYjLCF7we5i1+8TnSwrS0YkzTHHsCsL
VeJ4RB+ebQEw09jUzI/YEOhds+baWU1+zABrMLwN9lGV7RkpQMzOkZyL6YvWnEa1RktPsg2lvwjK
16JRWf/UaRLlmUMLt15bPlPe+VH13UlFdBdNj0sEuWdJ9QcjXFNUXNEyJlZ3cW6Zx1JgNuo1zKPl
CMYWIquvG4lfiSb0aYagpY0JrFl0EswljpxeRezqSCAuKvmrBrC+c9z00aTOpvBJtkQpf5NcGHYh
PCPyOA+BHXzkLhjy2nDR+OeoZfMUf0/JugReiTzpyfGmmbqa/4xhSoqj2q7KxyENAvyGP1qa4QeJ
OaOM3ID+61NoDZnXieBnI7Vfdmhm/hAo2E9Z/Yn23NpoLptrK2OUVjvUQRgVTnpdAWigyxsZ+bMu
VAgTPfgYc6KPkkEVu6mhSzC26BpSlv19UzCn6XLnkMErcQvzLQjDDxSX47Yy52pbSBWSeBgbXunG
rApUq1EMhSQNGKaaAcEY9eoEmzLk7HTYW1PcOXPyBgSZiUfaPCVN/7VMHYfi7zFmt1AzdhLxWJ2D
gugZpnsKwr2Ke3/R35cmpoUfrzmLKeaXSs27xR1in9A6zNg5pljNl9P45VZri4OJtDeCCk+aOt9r
Zcg2Pd7KRN8zEeaKl02Is4z5YtCi2CEje7WnIvPGNnuzJVTkmJ3VJrfZNLtVTb55jsI9zeTjolmf
sz6simIlTogK/VmiHXaF2WzpO4/eHFgsFuZ6eGu/7WTWvaapM1/Olr2nOU3LwzjXVmDuGb6uuer1
TyRinB6q/akHLe7JjnCijjQqT/QGdjqaQCP1uOuwAV8GGhm62tXj8qrl5aO7qD20se6AphwPWzXU
fmXN08Ogn5N1I0nzC8h4jGI2oKvNIG5qkIAZyfNECX8GK2+infNmtt4nbFTsSaWbglTLEo9l1d5q
srZOdowi26qXD+zu3Sv5Pva9jIb7fnBRiLfBwbXH9AUtMoNVEoTkZcxYEwKtSvZCY5486mzic2se
ziN7O+GEZIvnR4SW1aWF5ejar4VS3yVs95WRfSAIwrmvCFh36dPvlrhJQJtRWMCo9lyjze7jZYDi
ak7POSNDkMfdyxJqwTmyCnWx+oj9leWNphvs8WCga3bYKFVo82k5mdTBguoor1ZrRe2XrWScP2N7
Ym7A8dcbr1mA2L21Uq9Iq5M2WOGzvcS/cLfRyiGk+5qX050NjW8/CxNpfpV/FctAiZG07cHU1Hck
W1g4KlN/E+ESQLQ08SGm7YHcJigGqmbgPj0UbLhOUUHnxXK/leuwIxAhMTflt3wEgcZwLTywK/0S
Ja+mHPphq/KckdGytPsucQqfsFWT0azxoIeVvi8c2AHsALtDXGk7Y/CzKI13hWsVKBeIAIKPsHVp
NW2DuNQZBTMlGvhDL3ZY/Cyd/suq9XTfBcbVLqW6mPFwSFGTHBtVVdsSW3wWleZeGNnomzZXaGZI
ymujymE3UYWHgl8n1EBl26IPze2oq5aeVW/s0cX8YB4NCTWpHxVr8d5UGZkbsiagoG3QHxZdQtLY
fJdnmrtNoQjgoS02sV0x4Zqsx9DI99Kk/iStAfECRrCY1a232PzMQc5uy6qJOndrXCizse9j96lv
bPLtQzLow0lJH2HqFuPXtbBHXL6kb6HVCf1Bc/JNiTk0zZiHG1EuNm7IRTeIZmdnxuIjGPjkIsQR
mZgIw53So87KuVUxQ1EauqndZSSpcLST22NNDV1I9tB0BL02aUnU0qKT6QMC1TEzAy+to7cKzX6n
sxUpmdxs4Z9z0V/wUq4RG1xqpHm0CerYCb0hXGtBHuUusjq7UXJOne5YDM174+TFHh9uurH0EY9E
kPyeY9x11Wj+mOxUP/RqOVnZTIVeh6HXtfO+Duvs0hD8S0SFRa4L0NujpqUaPKu9gqLbxGvMj4V2
RDpOsy1+ORoZQVNlXcpukh4SFYvgX/Sf0haQnXYFn9K9ho/dMBsu3qhntlbUHDTyO5iejTRbR9ef
max1bUvcj6w4QiNCGWiDJiQhdegrDLRmNeV1C0XRLFV/xH5OP42yKBSMxDV0Slt64xQIThTvYoyN
TehYvmhS96RoGIMCNl90VGn44cRdNlraTnXs4BJBip5RG758F1Nu+PRn8ovFfF2bkg+qbLynlqvv
gsb+XavCIAkZyaARH/I4D5mAxOtlAxph5Y4nLqB3Q9btLcrSe7sdmI8a7UU0TQOYIERC21eXQTbX
oSZJy8T0ZQ1ldlcvGIOIC3XoHGjMDdGS4+ubBk8OU82mBIPGos+GFwz1qzNzqigte630vtpFAfEu
ht6elzYSXokuw8OAt9z1vHPoabqT5fCnq3ZoNouLBySYMVIXcX9EF3MIRUemWi2ocDVjS0OiYfRA
7Zo0abdxrDjnwEZ2tarmcbsxQZkbcBhGDrsVi9bDaOtsOoNW+aqvL6gWOpgOy4MmcVWYVGFbQZqi
vzirJb+18rumMub9MOO+boSDSTPpKEFNFZzS4Q0Hd6uLezIYE28K9HbnTChIogGXdV+bkF5pu8/Y
pvxqYGai8uEpRCr4nLuwaRvet9pIglOgA2yber/Vhm8xbx9p9gCcKxinCY7gcXJf7SX5YfTRgX1h
z6U3+Y83t/tucMm/fnC7T8v0miuCOeEmSjXfqhhG39CSK9YycQiFQ2zDl7c7bze1o6A7tnLc9g0+
sxKJ5i1uPBFJc9JIm8y4YpA8/tedjqY3p5prF+y/9cvbI9uA4yzqGLLnjkP9PbJabIK0mZne89t5
sZyDkstkegPs3P5ydHs6ty/1vMiPeA+4gPyNsFkPK1LgrzudmX0occJfWhLVp5qXB9ZVf8J1Ve8s
u7T3mmj3t5/99QC9DiRla6W2LSOZP8/WIAQB4s/6Em83JAc2J6cfLkMd48drIRrmApZhvr7tI6d/
lqczHA+4qYxVn+sUEN+NouqmaPekpBW6/ux2FxDActeG1jN+sJwVNIQFlRIYF9Nh7WjCL/m+xAV7
GALGrHUefpeLjTWQX8fBDWjWUs3eKF5aC8M+VJgFVxSSh5vK7n//TSD7x/jB0G9u4pAIiZsP5N/f
/t+XMuff/1l/5687V+vIX99d4y/y6srf3X/7qP2v8u57/qv9zw/62//MX//ns/O+d9//9g3FM2D/
x/4XjZpfbZ91/zKsrI/8n/7wf/36n8QDGO6q2PyvHTz/r0m/F0hl/qOB58/v/Mu/4/5DWrblOJBI
XOZxDuLUf6YDuNY/pIHsEzoB4kVlu6i5/+nfMeU/bDT2+HdcoP2ruPHf/h3T/AfSbx6tuBs3BUrl
f738fxpk/jv/jiCF4G86XdIJ+O909OIOEgrbwhX0d/VkHdcCOmSP2i1TCr0WnZIwb89RbL9llhMf
exETUSkt0o93TruVpiGP0m0+nKnWfdyh8SGU8zN9so/WzSJPLqphSoSEziB5xiUBpczHmCW5n3xh
xvIUxZmnwmuvz5OfCLYqzNMtjNnOt3BOJjbsCSmsrVeFqTp1SFdn21muXqSSaaflGlkABiZGIczU
jwNzW6XGDzUxyyGxB4kBwJZcR7ThJDYKIvQ6den8TgdTPre4xkdhUTYk0X1mA4xvuwA7HZF7lQtF
IZl0m76b2PCxYGfXpe47c/RgFa44ZjDE0vzz2FTRK/FepG/Wis0JkG0iMa07NC7LQxInBi7ERffo
wsmxu2gqYRTHeIZ3I3UPZXaaY8zIMVKHh8XWtvFIH6MUCUi/8t41VLnrkj7xXT03COmS4BzzYKJn
Wv5Cu/srcMxsj7r23Z0FNPyxwFG0nOHoI79YSc96xnDszhja8Vj2xHYF4hw17bXFAC5FYu6dZH6j
THjO2VF5DDW+uUud+AxJKXaRV/KxksqzjL+DbLrvmuAhSwgBY+9Le3+dmsUDZFhiftF04ZWRI27E
GpoQmut2u9DeGXuBHNQyvgVlGvtdoVPupcEuCONdI2W9Y763y2ut3FnuwAx5tK+2oXaqDlG7q9NQ
MvwEipFvpiwJNmYzhXsjRSaqw+vDvhvNWG/dl8oubFrCTbOP18wvWSWHZSw+Sz19Ktvm6LTVZwNj
hDXSXe4CzXFom+uLR+pNfJzd9k6ENUjU1NpKcNHeoheftPDdugpfEefi3vBEWHwlbJn7aHrquk1B
PsuhL/IU1Nv0GalSZ59jbMfcYkLOwGPsQ/QqlXHopHrXG7vfZXB3/M41fmp1/Ep8beBWLw1m+ZOT
5bwuw/nOWOvDgr+8lT2fbm2X352BNMpwBPofKPZHsaY5hxw0R14SCAxzMDiTuphWwAZEKnG7dmQz
TrX1oVfxr0U05D4AQNiYdC1G4gyRn+QZfuRkAWSVzBqoea4YgwjpzAUPOMAm383n98QUBwFufBbQ
s2obyAiT6yeYIxRqv+wl0p/ayf4a4szap0V4SIr2ZxARy5pmc8QbKh4Bdzxn0WD6b2Wiql3BswbE
DsJAz0ZcMPKhSal3yq3RurGnOXWxrdPkPFhkDZrJitAgfdloIfuSQ84n2W1rYX5C0mX3z1ieYkDS
0Gm2jpECUbAxFpHERaX/VMpx2DMBXs288VuEkLaQyJImTuhIZG8V1KEyc5BpdWcAHvT+O1TT/liO
V15TOaZXI1ZPCWdcp9TFZqccNA6qJnsotsU6IJuGtR89NnuRMudQSOcyh9AimFQoHee6Tw6I4Eg7
aA2UiEBoIj3/EgP8mDnPH2rkPKhAEGlqEfJ8gYLTXVuUhSG8vGZUTz4C1rBi/K2ZQOO1DBcc3qUt
nW1Ta5KTonvSZlF0ZzXNMfio6dZEmymSdN978pljsCgTgzmjs3+T0AmCJ5uCc/ikqgC3D8XVsyUg
sTs/s4JIxDxJwC3lGadOl2/L0IpQna0ef304EkQKlpw9LaOM9xuFk2sAh7mlKAcG/PuM8T7GYn6a
JlNfT0r02/CG6Nab10RpBa8Gqgby+K05TFe22vaWCgEsGfFUB/r3xibH4bORA1EH5IERMxNPn+MM
2YKGNeFJzg8rZtrY/CStEJINcY8LsgpkLnDDmkgYez61yV0ylG3JvZnW2W5Ok4ImeIs0I0i0g0oR
m7W6e0yK5hRxqhBvGqKlmbT40i1IAVl9DmlGxZz9LCcn3RIMg7pDPaCWLTdLpuuemwoFNhUmUNUP
viaZD/Zj+CQ62u5tqg078vm2uo1dU7vO+kwMVEyzMCYULqwMeXJyTPuzbLP9KvGYS1SbQXuNVEj7
RKc9pbImJiwk0fYd0CVsbBYHNKgaIypxQ2HV3HV1/hbYhc7FDPw8yQC+GYwEFw9SMtJOqHjQ18z0
sHciF9r3ycjEgbRSLrGkj/tuV9wPU/VBiLS6uGOH5Lmkld9O72iX9ePUvxNeglpd6SU4EXIr9dU5
EBFYaxupJLfivgmp2VgMWJQL4qpiMe5t8DjbVrLioW5vpnSfzI3rD82EWM+031QZvtX4FnwYTRgi
7Rw7uV2Ym4Sd+i6e8c+k/R1RGuZ+pAXpjfhZNiJMv1fx+JqUzfK2qENruWTYmASDidQfzPFQkMVy
WD08u64gsk0OdLr6Cd1FfV8M4Gds9xSabU3MrHOVJeg+MlpPgTIPTcFNWjH7icfYmwz3bZDEYbhq
NdszrURzCMRqo6rhQoAtT7WnydkuNjwn0242EcsuEKFsP9jYZhCq8O4QGTrWb/S7oI8EbgAnjgcy
xXMIdSZ1JRCnIp2f00Lcy47nqLGQQLCONSYnZNdrXXOVNUSbNJgfYft8Mn9aOCbH4xIb7tkOAYkg
0t00BC4HDScylIK9UfXRNUgQJc/5zRe87fTyUBVBjNZrxdV5eSLOReAwNaqs365ZceTPuzKK2teo
bk4VjFMsEeGGqUXp0ejR6ZpE92IZsqtxbouQk8+ezGuwmAcgDPKIb2+rSt7QuHfhKQe/3O5bDpoN
1RsyeH1MD1EH127KKLDSMfA1qmH7vp858FKj/pR6SqIuPSODINWNw2JGSV0teCcmPv2UJiYHHFO9
hrXF+tFwIiJc698H2BzbGeSG7DPpLdg4uk+0cflFDzAvsntjxD63u3GywrONXhhUFA1oSmnO3PQl
0WiCOetVG8NrfVS67p4S3kAnsAafFkJAq7Z9XzRM5dgUro6BzqwPXzAdRzs9/yXqFJzfbO/LoT0G
Y/bdIljYa5Gu0JwDCaMhTAQb1CKK0ZejslwkSO4EOJOdYGzN3+bYrD2nBU3JzJzmVY0NoNCniY1O
i9CwE8ekQT0GAiVAu6hSj9CVEC7jdGQ0FvsJ4seNVWJldJYYkMfCnsll7WIX2DP4OE7EGW3TmeE9
dn7G/Lnp0bfvLxUKBa+zjdxrIniFYcAsDeM5crRqxclG3wG+j9sUjkO2qDuuS2DmqBS9EOUzRyQH
aFYE32i3yKV/GSaI70E7MlJ2/AAX0ArTKD0rFO+2U1d+gTRUKfqttz1XynxjHhVvdULTfgpOrZZU
6Do3hp31h1zJS2U6EIckl8BZrxGTRewsGgbNhoEYKrHN2MPgyMSqQskV3bvjEHIFm3lKtf60ZNWh
C5qnKDahZy6oGJOWyBA+BFT3+HTMb23P1M1IEEMkBQpo/HNsJUbH0wZkVmPvDoess/e2awtP8mFu
80nSYIPKe5RoZ9PlnRQzzmxcXZ6YmuHqLIRR5fWPPghrrynCH/HS+2Kg6W8kCjnJGrAOLv489yFk
QEqOLXqD3ygonTWziLY545LNPDrSt6AosW2z2G6y1QRc9jEgSbgbf6+hUTPQubo0mc2j4Iwzwpai
3nynr3boU/TCFj0rgGirqEzt2CIqku2p8UHzN/A/2rFyaP2PDcUQOiEQTU8OWadeltPmNx26Be30
kg5V702rh9LuLEKhJ2VSdRCG2+ik90DhempLlndmp8/QSmwv6ZDCuujFd7lIvse6fk+qLNtNeHYo
VbZxtkolZY0p4+j8VE6IKryHaqgVnCeIphXDe5kN5zL/uZDItrEHxk7Y6KGEuPoLkTI2wJimLJpd
XLZf7JU+2enheUIfW8Lkc6Xy6MA6PrLeFuEETT8RIrMUIY1AWdIKRQm9AT/lD3IodxzW9K6rjU7Z
4jnxfAln/ZiQS3btScfFaBJ8LXIsdzPXnN4pTB/Fk6QXtcvwd5PeikoCxCKNtZ0yQCXNEUoC1Cn3
NMOBqqCiahizYpzSzikn4LExxX3Uw7YKk+6birACpkPySUgN4dNaBcQvaMi2kpg+7GLw2n48J1wY
H/s5uWqR2x8nZC6bUI0fer/KSpsFPZD5OzOz56FmKZUQDyN88YML2y8pXT9L9fuw3emxQw81aC+F
rChjGlP5o5DHYW4uQRwcQVPFe1Wbb0heq03dj+UeNJe+4RqKdlcygj5LcT+E7CVCXZzMArVt2AC/
ggULzUz7wr6jd2xlAZVafpvmRJNyIO+sAOKP1mLt0X4kiLDQLuLSD8h1QgDLnoRihzxvJ4rotaPe
9gFyed0cEfJBVkDLTHvDppbruREZm4iN2DYNU9qwNVKKIsUwl9MW5HL6WynnLmoJFDQil+4gwI9q
dj9iS3wz9KB7JgD3SS/wRibVIUO+s03CV6fgk2PGMZLezAx5pjapn3DgDVt3hS06MpBeWOFK06vv
BmPqrYxTdydbdlnJQovb6q1tVqYvrjNcXAijB2z5L5obMQNo5h1JgFavvyQJfKEJqBNI1ZKo9OiM
8Q6fUb70W1fVb2jISPyb0XGHsf1Da+3XKkG20op3F5En5O6G6x7bKBMOZoTaeBwJdjOqct7VwLaH
TJ5QyANRxAS0iWy0yakxYmz46FqMcWWsDzsxfo5xVJ5LlgLcY4r4K/GMsmqLsrt6sfL9oMMGjlcH
FLl9sOgcUIErJSz1JhtOJzA9ANvJVxFG3xJV41Qpsys+Rkwvn8Zk/Ha15pOIn5Pq9J3VLIwy6Lxs
AJP5IjcFxpN+FSmRTWJzDkeIAQyeI5hXtLoLiFpaEMExbB+K9BNJfXZBhVthoEjuyJn6SeqjGF3X
K4HW4VjsSTxIh609MttAuredJNr9JSACboGAUcjJ8PMQPUBb3jlyDB4DjUBBIoROKZPgTY1xBXHA
VcdNSvWmrVBkzlClnjLAugfynrZ5R1Wpap3ydO7Hw9wjgs+6S2fR9I6YXTJkQ/RFnqQYAaMqc/mW
O7tyFUnmCYtLycQuzTtx6NjxyMRIvGEkILoJV6cP1sNg3ZeEAXWTmcEksDVr36kZ5cuko/pxXxuT
M012b7JWy86U4msssaFgGa5mq74AA0YeSSjwVdLVskV4zav8BV7ldowBqOkD4vcwZ44coXDEUkng
XpKFzxkhIdRi87WraQ11FSTuSNfFU7HE76kAYsu8LcdwOX5f7P3YJtXRMc13aU7ba+d2z/ESvSym
YmjasoDFVkUCORixFmU1QNL1y9tNkv9Me1UetbhLDjU8sarpuOysN4ZUe8k5t799B0SkPNVG0e2V
FTwINPpz7pAZERXuSWSLtgt6/f5PqkDeH9vcMv7kSdizim82puIE75jhKKKBCKxl2KQ9Eh+zIDEb
qVoW4i+OZDs8RiOoy3r8XZiYRCJDNn4ooofWEW9926xGjKE4mJR3xkCcSceK/DVqDzKy+x9jxrgT
eAGSMbvAWenKrd7LhhbHyGA4Jokm74FyajU+ui5svqQDrExbaFiQ40e8hu3zThc+NjWqZpHer6fr
JoIv6WvP5C1CSdPHBzNwrtoo2UPOae/FYXXUu54mkAG1EXWZ2XbzU6CVE5sTf9Cz7kmz6y+WInhm
eIMtlZ/SMfvE0XaHimL0Sk0HvBvekRDaxNbraKp0D6sQ9VaEJqXi0K5UDlZNwMkgxNBgac/7QecI
US1ZhuIJparwOqf64PIAlbQ71UnSbvJkWfbKti9BVbCj01K0J5Xhek6m7tJOfriVIJ8wf6qrCkhn
NXz1E37LEVf4qm60pNHvE0IDN+1AkqeZsazAuMg30ks5aPUHok2vBMGHpDORE6k4hURhkLWEON+Z
dfMA5/R50Xy2ZI+DraUIi9asY2d4R3SGJCxA7p/n6WkkqD1DS7ZhrtUwVU9vIxtVL8E+zNIz7YQ7
yxSXedbqnT1YTJBdxO7Q+sisvIWj/fsGM0d1MteHiPU+G2HaVjOBZ6t18oFoafAFxocqz8QJJfs9
zIYQlSjfBXX+2ubqRzzQNanbrPWWG3B7PUNuOVGIxAWLDGqvrEdsFqfmqTsh/qhOBclqWjYqz5zq
d3MNIsSkheGVPWSFUm+ZvdaSrFTr0yL7b8QcR+23IMemEcJ93W385IBa3Mehucdu9llay2OTsOVX
tqr+pPzkacgI/K/vQTWQCS8j5KD/OonnW5TVn/MZtAzt9GNJZdRh0N/VodeAZzwBSEXJPkzS2SEt
uYatICWKVKDiRLUJllV9u52MJn5/UwzN4a8QGrwCzPVu//v6t800pkEaqrxHehOeM63I97dXbDt9
sa6QayDj7e2JXLLqxPxkm/0PdxBnWIYDYig+Xbtv9sB+GKta/TRCCbXYTlGP6RvGWwXFWDieLLc7
jnHaITciSuv2TDFDYkhcvy3B0YLso25q1nfh9tQbM3vHiAfEUuvbkyv6bS8H68C8pTsUQeljPJuQ
Io5sG0X/2DFSJCEuQXM83bI6btEOmusWu7pwn26hSQPatqgqcTXSquPi7+LJZvpLW4oYnxnA/N6U
LTbPONHPegzoyGh6KrIpGvG4g4nQwy6HnuxIL78FO92Cgm5/Z4EQQsW4GCwcKaFmK93B1sxtCaHn
IBHn6luai3MFVaP6sySnkehO2JMhs98+wmpNcHLZjaaMKoN1Xnn76nZzO+L0WPu96FPuz0W0TjlD
GsxqNWTcTpV/3wg5s2BWjvMnIKtHHsvocl3sXX4Z2UuLjPvPeNgMtkULVSDpTTZ6MdbK8ljNKEWn
yv6Vh7045ZkNDKR3d/rcD6fbjek0pW93nPIOluaTWdVI6hxzcnCENfSNgjak381q0y2nuGWrTnFV
bvss2KdTEp8nLmxQCKl6bifj7aZaj+fbV1GsNYeOqEutKdDS2i4C27CW5Z+bZT00vnrZc5U1+tI8
hSt9o5evepF0x9vnINaclz+fCN0c1O5f2NooBWX8A2cuiPEUjjC8s3Zjh0mzD/XldRK2g34mvycm
0Lzq602NUr7XxIzgOnrTbUq6Sc3//Bl46T1UbHV0ptK+oGoeNoum+6qiYAJLbV2kotOVxXJ/e0CB
8PMskLvcfmbk4wWJx+/RIrnBBPZtMYve6+mA5WcMB2sT5g2eb060DazZHEeLeRgytz20dEONoSlZ
oAI7utY2PQh7AoI/puurAnNK9+qZ3gIdXEIPaGnzpPWGGVelLcM2Z6NxjSbKUm3gW81afri4EevE
7C8dwLqhLbAi59fezWhf4Ka7BvPvsjeiixQtPSQabqBC4aGgOTuoUOq7pKN6HseZBAsOcePKkimu
Q9M7nlAMFFBCX6K0Xg49uMstjl5MBFG0cZT2UYcO1VRCl7PMz7AyFQCEJqgJZLAfdRc6gjHln9VM
t8fWs/e+XkbfrlY4yqi+4iZ/yNOSrkM7JPu+Zo+t4+evyOyS8QVkVnXuXQyDYq5sTxotlhhcOsw1
mXlvdWEimf73jTMJuTHV/2fvPNrj1rE0/F96z/swh0UvpnJWsGzZ3vCxbJk5Z/76eYGyb+lqbs9M
73sDASRIsYosAjjnCwjb5/5J7x0bKVkPNFatwmudqvSYaeDdu7llDhL0yy5iqEONamVNun6QQHFZ
M2Md8XkdczI1zY7G7KbXwnEJcqJ0NC8753WcnGgVWtk68sjiFxOer5qJBaysVaIpa7cdYVPqh9HP
dfTOiTvLHWqILQO4k2x16yfPIjubWvSpIb6+qVTFPvQmLtV6ETfw5kQVTT4F59lwlSrWcKjVpdx6
K+qhcK4H5TVQqsKCiaP1BlO0EfmaFh1XZK0YSYiTHwJfdaG968lmyFQMGyewo8KOj4dzqNQAemL7
QnAFJ+NeA5U/bL3BD4/lxC/GK401QwH3hddjYOBDwsC5L3mrDhOvzUwxcalMB3vpBMlw1GAamvEA
eixjMqmBhRZql8tWSQq8vKFoGhbEXjhIvd08R236SnRlWdjtZ9T2+Hkhy90VzVOUsMZNUCweEtdf
pgby1vyqCLd2FxgXP9ISvf9RMFrBuZN6q9ewrQHHEsM8GEn6VYMKgQa0lRBJ62H9Q39Jv49qhQw7
X1laN989h5y326690XiKvc/mRGA8ssx4iRDOR4ZsfeHg5QY4nEhXUX9wXBJfrh0TOUGhoMXaHAzW
tgqjJ8jJMwIzLuDSzl2PRfacNvHGN6DC5EbHIMsbD8X3RdOAMGwtwm0IOiPEfvAxmyDDFj712dco
613ea3fGhC2Jq2Z3ha6gjp75H/1W/NiLNapwa96D5V7L0a5Ar34Px2apoVCxqJ28vLiEtbH44Vfv
9wcsPls8Q4OjmPUbRvnTURAg1p0dFBfoeKa10h2G0jltXxgZBghGd6mC8rYS34/FuB3i8DPiHDFg
+qeWxCkPFuksrC2G/Kl2kHbwIyx05oIngDfl1vNG6P4BBAvDj+9mTtYTXczHmu8IwcWmLIgYpzDA
Mf0wjwjkE+xfoJ2KCUoJWDLRSew/NW1Ur3pDv595AfILRtSfBe5Sr0AgqbN6rnz/S4tyOpY666LK
sAQf+X6ibyWZACcLhQLQJS3I5ij3il4CmiTl7aUPFXjtLsVO288vtoZgR+Tsw9H70Tv5pfIhJIR9
9A3gxhqYVlcaPSPag++6MNoasOFFjvY9anmKV+MjArJd0Ma7FdGIVef2W42QXxErC9Mr15apnwgE
AkF01fPg99tuYPoJVp8sxInwuamPlxTNwR47Fu6qVX8fy/nsAtBOhuDY6MGn2tY+IHTiY4leG5ck
qwiE6SxIB4JrJJD31YhnDrLz48qyDbhqvQFvSRSyJovOCPTj5PIuzcL4azlrkIgcJpeJOYcbQAjP
ugUwO7bTnEh/GJJZD5H55hVAzqHiN96pW0B6Dx1y5C6zt3FCZEiFkXiwa4RXYc3RbhpHuDMx6x50
jMgTCKzLmAgjZj0VazjevEOQGF9C5h5XES6WcytDrDOJVXAzpb91Tcj0oIcDYalyivl1IjAaBc6l
A24XYbp26IKiPiBKmpAUQlt0EB5isnAc56HJ5npTtsLQDVA7IuHSCq4ZX+wZVXTslFjeiBVH3wPB
9hFvD0tfwAkA8Zs+82+5c7yLG8RUibjiZC6KUc7QMrVvlxmh5mVWxUBPcAWIY34reahPi8oEu+7k
/IYTrR4Piq1y40nQLUA5LPt8zha8gr1lH1oDpjMzAhTDqMLYR1bmEIgiY8lzUL8aYr7dztjI4H9E
Il4MebJTnZEwCLEalWA1iWVjsQaMTVbHuPT3Y73WEuTAGzd41oeWj4N6C7PFm+F3x1ezNDtQGWjT
Gd0Rfiszzy4jFC9mqEaDb21vFqxnbu1cs/bqEKCL1Q5ke2//XkLnSOyR6ebdovIAZInpIkoE4E7a
gsttsiYLRS9OkG8z5kfeeGCqgoadE679dP5imE3LyjX/ZPVadGQswF82JchU5A5JusLwF/i0flYb
yBZGL5KFTH/tTu0OhAK7Q+AY82KKcIJqbI3RSBT4uhzwGx/hRXrqQRZW6KxdX4mBVIpP2MxFvkqZ
8hAJwBkFxQDCWFoMGrc0PqYKr8X1mEJP0JyiXpU1Sj9N1ys8AGACsa9luRHZcBIbYZosN0rc4NB6
H/4D1vv/gPUcW8hP/2uw3rJIi/rbj+ItWO96zC+wnqbqf5ATFqLWho1WjgtW7hdYT1O9P8B8IeXj
MpoYUof7t9i2BiKP/A9HIjOJ6DOqrQI2HP7zH+D4PE/TcVMA4YfMsOr9O2A9LuOvWD3VRdnPIcXn
uKSoCdS9099Vs7BU8adVjmkdZkyRcAuGklMxk/pdu24r0TUm4RmVGFbKuuz1P/aNPimDepqIE4mz
3M4nm7IoNF6gRIgJzQ/efZt05rxuhvSBJEu7ycVaK5Fmx03TjMsscKOl3Ih+ACt8UZQT7H8UvULK
OhdmyXKz7JWK429d35zu1ue2W9ZGiD2Luhu+9F1Iiu3Pf/Puvw5ElXnd/7lb1t71uV5ZoyCDmXlj
tLr1ybXmWY17b62k7b50WJA1KPrzTmCgUU07Aa2ciOFHbpWFYzd/aSekVQ5yD1gqkJBWsJdHy01p
j3uk9iTrt46yKYtbz2t38W/f/IO/2/1uW5AX7qZJbEBPGE4wsuxvZ5I1w3POjlqx4uHFdBiB2CAr
IaqyiP+syaY++uw2GUavuztDxdRQgIzlV3a7i+9uqmzm8v4Di5lXhDkAqNmlPS9rk2DYJB46MEch
dGSHNHkowmLyISyyMlzWGpahsqPcJmvX4+QjrRNd2WitdpHPKYRhDpa7UY7DtD6EIS7+CWsJ1BMi
fM3eHCur+mDe250zbGTr9vDL5vWk4gIhzIyacoHizeAR6TY/KVGVRTRo6Pum39C26g5TUIsXu8CC
J6JA3owFjaiZGAQtJ8UolpFmNAenSCGHyGo7tcCSYIIT+s9XLUzAqyO6DH+x9OqYrxJW0Hw0Ih0X
4RgZ3hOFrKmJvwXHpaIKQADFL4mTXKOCt7ZRF8Y6tfMvMoInC1tEImVNhvaIQP9qEuB8nqcSzoOM
VQakO7zc3F1jar6CjxvyomG/xcNvJyNmMqYWyFDam6oRPYwWKzdsPGEF3gy+r7bergj5wULG+Cy7
R+LW2lSWepYfh0GXfyGrrvSxxopkAAsIwSjXHT1DTShYOnFs72Jcz9X17fIdFi8rvVJJgYtnV8aT
ZHxTNmUhw5+yxnT4zKLJ3cjoEpF2EUyT8qsyCJxleJigP/cgv4X4T3N2+d/UTpmAABLrEpO2yYuY
l8x5sAjzCfTV4PwOgAaRiIVapO1WZQJsNRUqsJBv4dtBREPYA0UH0phcq6nNzLjCmCe0wFMPIx5C
XvKemIjddJAed3KTvGG3e+VvZugih9SfecljAfWpZN69uTalofwUA5aqhdE75BPmG36wD8TTx5rg
kwcTaoNU0D6uiIXOIroq98maqaEqbCLswB2H0SGmabKGXzD5X0WwM6pQadaa0f1w5QyvFTwJIyEN
s6hFVbbzOf6guUl5jfMrvUEoWYYxZWhT1twG2WCvDk4yFaWJCGaCWSJfjJhxy0B/UIP7xAFShAKD
z6oSNodJFLJ2a7ozyyYWJj/lpq4LvrgExtch5uaCdEIs1gWBuzGC+XwLz4Ygd7bgAXdj4j6XaEKv
bx/Wzc2OD/vnhx/JVZIGUEqwOL8/4fVjyim1LebBZavpiL6ebgFc+SlvAdxS8E/Mvt+Mbu1vI5Ds
S9XssfwSn1x+XIyIRNRTlnJDASHQdgZ9JwO43ejwPtdjsMC351U+HUXSeARnwEQZjXgT3rILXqds
UZnSSB7xs5eFCWGpCvnl6bXCG1iskW5FQOhy6Vgs9uVdKdxqIKLU30sn60Fwg6TbtWzGN/drS4NN
h0kRCHY51ndKlR9kobqQ44X+4QboC8Dn3kAhTm/LlSOeeVuIM2cO/j5x1g9Lgp7jQW7z8+mrU7QY
0HZWfJSFnWIy1xaqBjgGbRpjttpFJ1Z/o1jhyZrjBjykeVKP+xr5lYHkuIO85ZJ4UHMos2zkcQC/
RSicokdQBElSIuqBKnhLiWD1yAf82jarlgC5F/LzDrSVXdb81OTtr8WNlAUCymyswEotdBm8l8kg
mbKSYflWUckfFYQ/2iJixOPru/nI35otC/Z1ocJ3c0FuONOsHWSBovUzViGw30WORBWvTlk4wlb6
tk02oeB6QOLEHtlH7r415TYjDsItwhBH2TIZoYnciFNfq3Lrm/Ncq/i+Lu2W95499cqmbqoTwlW/
VvQ6OPG92jwUut2vUKEF5KSBnO6VIFgWlkf6B/z8Skd87ZCKqSSxEyZG2MMQ2BMbr1W5n5fKnZ+h
hofWgw16JWKYEGmZOlC4SlmVG2VRit2ypjBrZtAQj9vtGNnsH7D8i64nkbvkVnmiyRbpnwSU5KJs
7JKpiWhH4iS3M4V+XMG2tzCsZoISXHcXcj4je4ZyeimOiUVNNvFe4Sbc2rLjrXndncl5s+wpD0IW
gtnx7Zyy/6153f3uv8W3YyxA5tu2K69XII97c5XXjtdzOIgqot6L1H6dMOhf9UqageSmbPu6CWzd
Jzcit8lCqpvcmlLnRHaWtduxstnNVXhIrYVsmIHwkpZV1bLneSk7K6YYbmX1uvV2ntu/YkRU8egm
JCv3yv8nD/m7zm/OeNv97hLlwW/O7zLGym1jxJsC/RhJGZShG1ncIjnvmsaUeUsiLharfOI8usj6
VmLydSvQhEOU05p+yE2AjBjeYaC/7fKuKTv+y21FESaAdVEpk/0MOV+4/Tt53PW//O3+DnzzskKr
4NcVi7Hmdu2y1siXlKxe94g+8qPVRszr61132bQ0KCU9wT1o1iCwEcSRB4lCfnnIv3PLHW3INkpi
fyhLDHz6tOuR4xKTvKzvz2EAZgdLPJCNYiLkyCmfbN+K68Y613wRp9YZmHAFAsTAQbIwxJHXU8qT
yLbcc90o2ypSg2stx6PDdZRF6CqocwyqwkIWrfwWH3k42Fa7rmqiRW4dB2tkoI15XYkcqmkoKDbL
YW805+GDNjYrZ6qaHVpzgIy1GpNQMYGWcv2dnEvOIleuhyGf3xVGxZOmFkjBeubBm1XzIGuh8BCS
NTPqnS1LffgrjD4yNneNm8XgA5eeodfgpoNIXSpHTef9n8kZ3xix4g/RByVsKcbvQBRyo63gUdKj
jrkAyfGoi5R9qqIetIxCF5QD/p9oFFgHrBytA3oBOIBiT1ij9XKIxVpF1jJw0uDltG2t5uqhFcXg
+POhqQ1tHRTWi4yiST7xrZDbbGYIK0MzIGS4SKUqaIwhJUGeR29IMWCLbi21KkarxHXRgBHDsStG
YlmAze/3RfEMEZmPJb8JS8yr5Bcja7KQO9KSgH6LaulSxjqvhZ6G5EnxRpDvRrRVeDPLNL2M9l6r
citMwctkgqWYoGEfPIL56SKN+Ly4R+7ed9bE21oeJvfIGhYRpcHNwAWqfVNkf23KvXJbVGkFajMj
Xr151R98byLYGJuQxw0g3HLbbYesjeKr8kaPqLhYgcj7K2u3Aoz4r3sut8kmwE+xHhCHyPa1NncP
4Tx1m+S6WhB75Q75wMh+ImDe2qa2mcWQCwIvPzA3zGFL/24qcogM5WKvEfsr2K4CBve7axgBTPJV
WMtvOqVGtI0iBIbQ6EG6AXDADmVLskoCOoBVGtFkvNZZ9dpRA+qgD3HOcvCNMMruJAtYloLz5gLN
H6HdBxils1ahQFaKNIJpuqsesYDrC/xK/769wzJNHWHVA9TuIPMdUmD8g4HoloyZayJwfmt2ErJy
a8ua7CN7y2bpA7f4T7D2/xOs1VQRJ/3Xwdr/Sr+9fMu+vY3VXg/5Taw2/3AxL1TJN+v4+rhviNWu
+4eJLRXxVld450hnqt/EausPYrgWxGnVMG18Y3BK+h2rVf/QsTEk6GrbNuoOnvbvxGq1d7Rqk9O4
hrgM8ASEhN+7Y8VaqZuNYSq7Nmu9DRrWMXYt3lGBurrDQEfLynzXVJBPggbQ54h6GfpFgFLffGe/
+N5vfa3+9jKEOw5Ie4PY9HtfK1TlkHkTKjxVWZSLKdXdY+t3L06j/vAQ9g0qtEWiplTW8AlJKaO/
sgpRX/4//KfeWzCJb8PTUDk0dSKLEOK59W9tjlB6jhuvN/ydyqpp5ackoCdN0ffCM6R3cK4uPie2
f29H3ud0wr49LBCu0VCfmfNc2TZG31+GCHXn/+PbMc2/mpgRQ7ccg/e7pQqyPUZM4ja+8SUck8aq
NAfQsdNPOazertiacXWnFaF7yhxUWsfRHFewrZRDPaMc7EwIro2xbgLNb0AB9z0K1ZDq7a3fBYe+
LLyTNqb1yXFAO/kuyqX5TPwmux8K3TxNfxYpYWXwIAPhoYm4Xj4U1hLgyng3V9F0iJTpGRhjeRz9
WgBdleIcwJ5c2IX6qlQuhNAHK3isCPszRKC3ZMOXRIZPIcKT//R8CPGmwcuSpPS6QeHbqdKzr6XN
GkO3cNmjgHJWs+ZHP6KtN6Ptx8fOz2o8f3CL2t8o03c/gKbbxMVmbKFXHfx+ACTspAWaZ/0xSPaa
u4Z0zABsZ8amUqqLE/9AMvPejAccBzCz2KI8NC+MKp2OuT48+UEfb9yus9eNd1QVpJh1PT8Be4fl
62H0hjmVa7vDCSxmvIdFhDYMecpkcs2N7qwKP92DDNylMZeVZD+nSs32SgkQE5zUaytuSB6O5yF6
zix7wtumy1bk+xvw2sEqgbEFRJG5l4ujQdS6W+QU/W01Ra95pkCbg9ODM8lP+N/3hRfcV1AhY9PX
AetVD/EHZlgvg5PBiuzzWrA4VjWpn7sE3tcMrZFeQNEDa1paBiRmUgWnIDO3OMIoC7tDqlOB12jU
IBH8eocSHtw9z/ogskmIRsV7kcQAJVqjLRZOKysbPrq6Ni8UiMZrZQxQEB2rFxv/Bd+516AwBQ6w
bFRs0AMK/WeSFtiDY6gHMFZ9aMf24iTpq2aiZtBmRryos9lZNgYZSXXow1XufNHKD5EGUc/Lp+gu
Vl+CvjSW6B05LlIFYca0XB3VrZEMr2OBa04pchqNp21xCWdRy8INyD3JbD8fz2gbYhkRdMa9iVbL
ioQUT8UUbse6RoM6s79PAf7bcEoAYEzDT1ih5jLRcHtOO0QcNPyiwIAhPaelAWJBTD+gcZTWOffr
kwXtEFfiBkamptc7LzUORWdYq9A2O1wsKBCBR8RUVtV46A63ImtDa1WRwABRyw6g2i9TlM5rqc5S
juEdHGJrc53kivg8OtwE7WVbFm2Xf0TzMH3TRW5PZDBfFLdj5bZbU9Zqa5y3sWIJEgMBCb0njgap
8RkpU3stt3UiViBrmG4jOT6lz3qIofn6OsWMzKI53jpqIvSJNLktpAJ/TUNRckY+/joPlUEEvlJE
qhQtX8oDeY6IQVxL2StCdWYxDwbWFOIkcmJ3O91sd64xXCdyb65kUoXvF5yItiGJZCJCdL3C27W5
MjBz/T9y6yQvXp7ekdcgq5W8XF4hoB8g8ps2iHcr9l47w+TxUng8lUB7GRJ4MzoC7Fv46niiBdWx
Bbi36WP/vvHV7YCBLk7e9arG6PwQjv1TZDY/su6u9xFMRGTllGf2Ice86cGp5k+m0f1EKvBQpkUG
CA8iMnry7TpFQmtnzM2Mcf2o7hVe7AvQ0O4lreudrwaPJrK5aysit9g78WMMjiC2jTs/Ub3dVLUP
euB6Wyx+vqZEi50Oy3Lgwtiee2kOnrS0t5prXsgF+Kc8/6qp7nksoYO2MUtM3t/DAkGI17Z3iFDa
9S430CTx9RqSqRWncEG0D9haRbBUy4sy+uFhDtO92U/zkw6ny1ea740zIc5n6usarNQys4qE13P1
kM+tuxj9BhRTCPsyMoASZ15sgamf0O6YSjQoZzzRdBgcrVAcG9Rm3YRkUIo0w7ZmbJY19O012Qud
1+98p1jaa8Xv90vVIWeI90SEYMGm/ZE4yNnbEQGz2s5jaK4C6YTl81x5IHzRgF3XbrAB3tZtKmJm
arvJvMkh+hFNJILGj7i7CPcivd70QtWaAa4ZQ+vegbEx4EK40rGv3ETdj3rIXs15funV+qMFEvhR
6Z1qpyvezksY6gIk6+/yVM0wTicLqXYxcoE/me8hOwfdsWjh/ffhBJIw6b81AvTq1J22NJyoWNtQ
J5CCRR4Fwx5IjChb8QurEWPvUetFz0VjJIXrndkE/6oecC8KxU16D48+h/zmFIuyDH9GRX/IKu1o
1dUPDeTvBvj8uqzuqjH8HKF2CSYuDvdO1RHa7tbOEBnPdvct7yP9qLkYFURpNe6UQsFWwqi3Pdwv
Q4sIemr2i55Vr/Y46iSKgBhOM4tExUtbvESPmj2eUxcPIbOYL7Cdw8VsgWPWlRxsUA15G5iOp/IE
6NAvGseAQWvtJks/IduxZYoB3VuFp+7Ed7YeThs1YL5p2gGLp2Kj6fqx6vpxHUwh8Nw2Ue4LZjP7
fnxF5cxFXyKYkUSYN0E7fEUrcYY6jH1fED6kUfadn/i+t+yHKHHwfyyt04wwSeLkQA7x/g6L+sm2
LkX/iJ3u2h3bx8xHzV2p9W81sCoDlf21gmXZInLDz0RskN8BNYdgAWIl5V084/hX9VhZ6AxQyBYm
XuUu0fBNsUMI7tUQY0Rrfuxt4xHJ2M9oVLhLB1rdkfjtRukDZ6nb98z8UK0PYF6PxU6JQhKFwfiI
y1O2sauOIXc2fuI6x7OlH8fCwKkLafV1X5aQ6NSvY9Vki9Arv5t50i4wLAMU10Gbq4RoaxJ9GDyd
REKPJV6H4uTZNsq7MSYCw/AToqPvrbWgUxYjyaH2oGfuvetU94COkBtRsCCZki8kQc6q6XyqURBC
h5vnUDlULlTYeZjuxwjeTjC5Dz4MJBxwn/CtBEsYhXD2g3REMA/pFh+RTiRaoFwF3Xp0LAbhempW
VoFAodM/x2ovNPHRlDQQ0e5DIJQoFbc5DpaVEZ1sOwP+gaZOH+3CcTrZLZkRS1FPOdaT49x3x3p+
1GcMLVxg6oSQy68loAFUkLVPcRuA3jWNJ2cGIwqoLfLDM1joJ0zuXt1R/TaNS0yMPuJhBniwvlhM
acO4wGkiQ/Etnk4oQvzIh+y5KGFgqtHOg4YNQdTOHOS/Ay+9EEc20dGcxuySVraxjvKJ1ZTYI7dd
d2upzVzKJkdelE8Vg8wu7fXPspdfEpEtO8w4J4b/i8IkBpkCHptWd1s+jIZ1cpLlFxIo00lHOHoO
s+kC0Hrd6kq2JshWEaDwMrSESP9HdcmvUZ+DlVN5iARW4ODxBlvCxfjp7Pqimk5ouCOpH+WPONrs
s7JxzkarO+dBY6aHjce4cbp6QaAGJx54IytfLcezpjxFKOFdUnElptrOa7vxM96qaCAkvQr90yAL
Us/9quwsi+/pZ9DO+d1oFBRjDZ+377+haAvONfGAzhdTCX979M+dA3Oh537P/C0KJML1NjvDF3vV
vSHEX2D8qpTGKtVR4NYM/xS3o7vP1OK+ieAw5LmJRmiyqvS5u7gZ6k4qGGBFse8SxxgPcxvcDbph
MOi1BoYdPZoMaXp+UXGp4ZBij5nHXkenlTRMfTYHrbkQi3ywUl3dO1mTnUoULojINhzrNIhycBNJ
0+GKkUKXU/WiAFeuTWu36tHvJz44YdMSZARqldE+ohaO1VVVdpekGfLLKMSA/eTSAE3caVP1EhXB
wTD99oh8b3LwxvkR78fpAv3eJAZOVC1LfoZIvaPKsTWann+T8WQhOV1cBgutIOhcTMGt5yrnvY+J
5I4U1qponS+uxV1J6xHIJkmxi16r+x6lUcYlpMfd/A7TA38ParnGUTD3V/NcYbzlKUg5TtMKlGx1
9KZwn7fucAHuPVw8fXglYGpu4GkwN5g/pd4EfGAX49u6sltmLqaTkC32/fbiGtGLF4y46fo4I0LG
WWUEoLGPnH+4xXhveS9Yo/FYwMISRS8KpXCQnpfVptMgKcldRtDBYqlY0QHllMlpWYtDmwzyrS03
mjL7Kauh3C/Tn7L9txvReVklOAaAwywG5G34tmWSXNYiEer+l03Z5V2aXXaWh/3LU7nmxLsqBeos
O8sT8P62lNbdv4MyyOb/vu0KAPi7PhUvflADyco3ZxxDBEhCFo4eo6Nwa2cVSVLZfA8miHAE/NXT
DI+ZDwMCvbxWdeJr/zf7A7PztLU8S+LapLZv55fghK7rvtbupMNMrVtsjcX/TCqLF7WspgTySeN/
TGeVWQGI+lDJUyaeRvpsW9m2LQJkzBSs6Vr88ZY6S7x9HDTtMk96iPgOhj4V+ovrJMjuQ8xMI5EG
rZFLBxzRLUIbFZUayeHz1Dk1Vi5Zs6lcPz27WVNvQGkgVymaPbbM50gRhMDQGjdDOZgnrTE+xapl
bmcgxBi2+fraTAcLm1gblau81vaui8mBk6LtqkKZIJ8Qmqix9XV6iiHEnMqwDpcqunGtFgqfv6bf
u7V6F8O0aJkWIaYwcXkLJBJAq3s7p50LDCAPH1mIz6c+V+aTrLmIXm+UwmOkFTuw0p1PueGSh/Hj
fVNFv7oFszafgFfUQnI8gIyxrUquZLa+kHnIz3EEuneeWBM0iYrqAMrubouql9pCZ4Q+DnfUD06t
KDRiF01M7iyuKhDrAyYm6cVUlLPOSuUQ4D181IP7lIGN74gTspxneJnRl+JtOp6sIHuq4KvxXqYH
qfHhlChYFUxogaLyj0uW4pQZy/SUCAMuf45el2fMfFPmbuSY0b3+DvBDh9uNz5DXVDs3NI/ZrFpH
pUeGuGJ5OKeC/+PFCEyP0Te/GoUyYfS59uxoGyCCd1IRlTrJmiyMYVIRFlDnpY7ezCK2og2xHwXG
1QklZx2JC3EQIhD5hsgM2UTXs45VlttHy9B2eY3MwaQ53/EcM0+OVYOzDNq1IlqdeFJYXxCnNG1I
a39uCx1CKyNp6n54LHNmvfGcmSf5YMma2w/BJrbwLO00fWLi2J66obN3VjYbQizL2CZx/Dx7pl6u
guWYWNrJEbvkfnsojZPb7mohSBji5ULMdgAhUsx7q2RFORXtUQEptnAspLBGfiQnHYvqk6ylARJq
kYHwvZeV5yg7OW3U7KLOUqqVYSn5Gkvd57nTDzUiimvMQid8oDB3tvU0ORlO+wWjL88ctY3cGihT
jbMZHi5K4cYn58+esrssHPcY290TgU5sKASFyugzb2VOjMSR+N4ByrSw1vgOW/HQy0LrInyxNa1k
bC1ZCIKvmcPhV6FEOCcyA6J9rSpKPIlVe77oFIiNYkcnDiniDuOKNx1lVZ5N7pdNR41CCMakDd/t
uP1X2fnW9NrKWAE2har+1wuT/UqjgajbPRsxTDzAOOhTy/8jizKwWQKgPfDm+m6Xcru8Sl552hM5
88kFIF7EZxp44DwTLYNbP1l7d3nvmrLLu8u4fdK+jb6nXXWuYz/DRhpQw2gErArK5EPSOSd3gPcu
8oMrM4vy+4KA884ojc9FaiqXuNbRHCfyg8qUGS3xNbTOXgjlzmlQtyy8o6GO39VaQaMDBuhiRH9y
lVsplMJU108EH+8RiLZ3zOpDlGHugvi5cdRtSsxCiIZ/15nnrl0bKw61ZaVrFihjGPw6TeTYFiWC
sWJtGX5FHClCUBHyH1LYA5ZOAgOrbrMWyIiNUJ/ZuV9AaqkoYaSfQ9Y1W6IbLEcNdPJo6nsuAr3t
hukgMBVUj7T7YJ6C8+znXzN1cp/78FvZhjiZjtodDi6wX+udUveY+vGebdE8XE4snsCB9PU6yZMv
IfJ2rIrm4WRWBJKGzvjemc130pkmisklEvYxGj/tGF9as//SoC6WWfiSKuYyCJMG44dn1mnWMZ2w
3OBernmf+2sfmPtCQfbtiPYb3LvQ++Bbqr4sYpQiFGyXsTOvhL74kXk/CBq73Mw+du4VEmdW6aFe
qQ573BqSR71ILCLooPPRo8BnUi2sVTk0d6MA7OdFOxANHpcaNqLbGXPYpd6oL0PVfG1VCw+7iYXF
bBqbqPw8xxYS4E2ydT3d3vCQnIeB4b8w4/u+0qMNlmV3GLtf+omADj9l85DuZvyHWIIpi6616wfV
w1EziUpEevGb9nFvOFp4pA/RndLazTZWfUzfTfsEs3lGXV0PCUB35aX9GvtYHQxw1Z9aLzq0hC/3
RR+b5FDRYCD4ZW1CaC9LxDTsO9j+AA0wjlqYzbyBJGU9CvtptCXhoBf2eVAG7eyr/jYuM+OQ5jl6
VkikHatoeNXzYAK+HGCaPaWgalvgb8TOwLB5aF34ma6AsMe+srcCZc+EBBBFqCDuNeAGlSFXEuMj
vwlNJG6JkSkPMIYvuE90ezsHHNh3MJ+srtR3xRT/NFFlu1PNAmcqnigibQZBvmGbTkGHz1eP7R20
2HWXDi+s+hbxaGNl4Fr6vsrcfaJh/S4TT/+R036aytd//uPbD15Xq6hp6+h7+9cMrqm+SdEJve5f
OtxCEPyf/yDp2yTvcr7iiN/8HN37w3N03kquY5AcEknVKz8Hx4U/TFPVVE+3dE/3bO9PLW1H+8Mw
SX6ajula8IEtUoC/Ur4WuywVbI1hGI5Jotb8d1K+ZAv/Qs8R14O8tmVi1+WqiIgINtLbZKJLDhHj
WNV8nZv2Zz1OAebQVnTBciFd4Sg+f4sgviZaG/+o8g79g1AzHuq4ifea4/Tboi6WCE2MD0HYz+uu
w6Xas6ziQ133zQMGxXDw0/KDLIIOxVWMHKxtGEzlh6AqzXNnufcOOHghC+S1Cyai4EzEEUTpsaIy
mS7Nc4C9QpliMRj1vINZvTRpcb4VTtkXiJa1eMBOEZKLzVBlq9tuWZN9ZK3vHQU3+etJ5OZc9z/V
Dj5PJhNTJJoq7XPqaBerqrtXLUFeT+u6L1M94vI7WvYlDZL0kKgGYyPCbB9MtZ8XlYPRnzMjSpGr
RY2Snl+dzdYvse32P942ye2yuG1Dh2LdVOiFyu1KZDenoXuAdmHD+q7K8ZiLosHF8iibPGnpzquz
/7Hd1QltDUVJ2Ef2lsW1XYwJ++SJ8Obd1+nQQcwQ/a3rUbzh9jn6KIScmx5pvKZ5CAbAsCawdXSL
zIyJdge/Okz67JhMAXK076t+lGVH0LHp3iNmnRDsd4czL7XxLGvzUCTTwm2a+Cj2yh1tVQTb3Grd
jRorsKOTuvoSzb6Oq0aPmJsXuJ9LRHAzr/zi+WWwHQtt6XjdeAnHjKXVhNqQpkXeMq8xdHPjzvyk
6bhLDmX1ZdTtfOcYNYQB0Q2xoAe0/YxHJ7aHN4dXiFeQhwReXDodehqko6KD61b31yYsb/Ni+0q1
yHwbBedcVfSF6d6RuGEM68qeJ6JSVhWxwDtHK7w7SxRk7nEV0Ux0aX5v78LcPzh68CA3yaKbZw8b
yaRfRdnw6xyhF8wwa8Zsgy3qcOpE0atWf5qzPiW3yvP1bofsctvWRBkJ7BDtx9KJnSNQjnCrNdWz
bIEVahGGFTvet0M4YzV+4a1zTNPMIfxhGqtbz7zOxEDbow5124jbwdqvAtAEGB88ygKdqW0NceGS
5V372JVae/xvws6syW0c2cL/5b4zgitIPtwXSaVdJdXqKr8wbJeH+77z19+PkKdl1+2ZjuhGAIkk
JZckAsg8eU6VhQ9Qm0cfHUG0kXTtN6MIUUQqXP9lrCENDXNbP+tFMHFwQxvQi/riYIf+sLFytz34
aqH0L0HTeqBT9VSBpE/ltFiO2hZemvBybZIsJuar7X8zzZOKU1pLK/bdu9tE2Lnh5UMfhuDXtbNj
GtXeXZQl8Pohq7kom9JBQd19lsRZsjF1PudWBOaVTEvaQm86upECcSZBWoKmSXtUHeV6kQed1I7M
FOXnM3rCbafsGKcbOUDEDe7z37rBWIOycClhglfx14xEXkQ67IULM/AGaEI1e1HVanDvIBgDqtY8
RS3PPVBxwT3JzuDe8jXsnkNFA9sRc3P1ayfv13wKesZItT3S75AZNSZs6VUyPlITPfevTa8XG78e
bYSPY+1qm2yejsgjHvPZNPhpBhtDDE/zvy9qAqi3P90U7O7snfvdmYycwccYZBeHmMyk6i2svoyu
prit11EPH5McJlqdXWatgJvvzW4h0b1OFaWD8WK095KrezI779RHOui9wUp/OPlKUZLpuwp1KFrT
aXxyxgQH69eq8M8OVkTKCkLn3/YDfwdoUj8vsjDjGjpMdfxvmYb+eZFFl0zLG6CiP4Vrt9uGP95x
MCrtqFvwbK7txBKbMm1eFF0j5JWaBYT84ZRvoEzVHltoQkfofs7IkauPWmcRnx5BLVbzpLRR6MFx
BTzJfupD66Sl0S41q9jZZVH0PZks4uVqtSkm/xv04cpz0pUDG89sLUey6btdItr0+ToowqMaTOGl
CXrl2WpALaiu2x7lZJHCKZ9lcL3LoUrWshZsUW0oac9JYil7YxqVuyJRiVUk5cUP0uhDUyELjFvt
JRehsc5IuK1HDaxSAMlo0UfqJYxMe1OBu9x7daedzHQq7oSnAmvI4BMN6iHeQFGP7GSrx3sd8bxF
0HXmo9LS2I4G0QJERbtxiOZhl9ynk3+UI+nmUBK5Sgpeeqxt8/HqBmVvGBMqMdJLThB7Q8ZVofg/
tF8sWz2Lyu++e36soZ/jThcExSc4enxCZOmQf/fue1tD5imFlQpeYLY/TSzu//uXBnbmTzsz17Zd
zbJNy4HPwnG1TzszO9KHFI0I/6MnEbhKgEA9EpWcHgz/Lo70Drmxzh0WU1NehDOm69GrmzsjGtJn
tYCV20a9bdH70XAA0cQ3YDK9A88T5cBelJRzqmgr6ug8lFD/PSF70ib95PCT7Xbtp4m/c77Z2GHq
EJLZ0OzpGbLhpnUqzFjZaZYDwVZndpcUhNgyMBXzbbTbJ9fozX9V5OyK2vB/tEGqVTNxoXXsA3jv
LLs29n1FiRbxVcZA8qHWsmfrtSutorHqjR6Ex6v77CjtZC1A7oZtcuwjAdkkHJY7SAWLsxsZySqN
DffNyZvzqOXez1DJNlpXFrvUFSl6XL16n+jtdNdHXQ24KmXYpBNUyHOXKP45KkQMawd+0jR6M9Au
jVjmyDGzNFjfhzJ2j43Bb23K0+CuzpGjgIwyfvBjGrVoVGzsCghRxw9Gp8QPDqx0EOAiUS5t0s9U
UAFJHQi45FA2MF8r+zYa324mc+hSaKSNncGffKVXvb7lVWZVyNh4iUm+Q0EtDrIxDUDvXqJVRNDZ
IdwmZE/a6rAlDft3020Vgz3TA2X16boGvjcklmvj24Q+xVG4/k8T9df7wWmtVztxl77hh8/a5PdP
AULaULorj4Wq5MfChWVbawLtOxLSW8939C/2lHKI76DL7v1AfWJx+SEddPBjhWXVT64VljuAZCrS
8YbypWqdjVn02nfXoyjYIG94FrFTHFl9wAHME8nGz+KNP+lEOUyDejtv8k8xRHWnUeg5eehA3/Uw
09yzNQ6eEIi7hHkAEw9it09aDrAjssF+y0nZdEp1GStNPcnRzYNkNZfPV/11D+lB9Yl3vUcT+SZ0
MqmOQnmJLrYTe/Bsy26Ua85egfELsu9bd7gQUVA2Nhx4d6XVKq9eF0wrjnEE48hMvqqGQXTDYTWQ
s6IaVmSQlacgzpTHPoWWafaCsaXc/NNj68+nlq2y0FmmC1jZ0lzBufbP86QXxEOoxEn2M9bd7pLr
4AH6yKu/F3Fw6JBKI6d7r4VpBUOh35G3tfUXp83NfRMpxyBxpnQZgnKCgz3J13J1c2KwdDXMavuw
y3J3HTU9IrGgBhcizvp/QNdKiHNOyCTPdh//+z8mbx/xKmQ6BVo+PHSdeSX/DVuLiG6JWOPgfaB0
eirdLH8dRiBqiWO81eD7d1nvO0S3DfMtIlYFlLbkQMGB+bnM093kFeYbbLfhNsxhyJZDr80/EqOu
LoajKA82AbLr1UVmr80GlXh5b7BID7V6MsMWONjXcKDw0ycHfwD0M6KmOHev48b+1YutkpyJhTz8
oclb5S4f4fvO8zzqzvB8o9gdzBSJyP15ZrsjLoTg4NDFziFMbPvaRAO1RKB6GPdQM8OtqsOinioo
kcyrn+n5d2HTOG9w/tTrQc+HnZsX1RO/oQ/pUPHrXtiq4jxOU2LvvLyK1/Xg1u+J5SxN8HvfICKM
1/HAI46Aqv4CR426zmrY1FDb/X1oAnEA5KE8pbbpn6TOrezJJqAMDZZ/p4WdGwHc20Q4+en+v397
pXDYp4+fM6+hsvIYtnA/C4tpBuzt7hCJj652KnFvhe3Chz/tNKTqGWjB+Gi4MOsCXQc/F5Kls+ah
nEiUBmkwMV7d/Lr3doFPwlFQ8OFq6g7oJ8iNByg+vIe4CoAUt+lrRwT7gQot72HUinhj+S4J7yS3
I4BEyKrEIgoBZnKFdJx8/wsPbOsgr5B2OIjmu0pD5puOvKscySvkXVMt0Je3uwRjBVrYKsON9Avh
jypheDeM0trDAorU1LU7j2VPNj2h/H0v2P9TJEW3nQlIKwPMaBxn6//+KWj6rN/258dA4MtESM4k
ngH6/tNDBNKpBJEUS4fnDtL20Cvjc1oljy6soHsblbWzbLpRi89RaETLvIB5W9qkr+xVjW3c9Zrb
LT9NDGXf7IDavX2yj0MV3xf90yczIkXxWfejY5OPweF2f+mGxAQI0MRQrq8ubdfGQFULRQj0UP96
v7+uAFwPmIWfzp8TWe3HJ5/zzc1+ezFFA9SVacpBTkp7SO4a3EaVbNK5PGvqA5oGGA3aTfP4c1c6
eLJs7HP3N9/AyGdljM83m8eNUigrUSjuqq0GAGOkVE+yZ6cIJrXDyYrap3Dwnwy/co4lci0LItuQ
HgbN2C3QPkaLeJ5B7cI5yuFIfGrdUIi5iGeKMVcJ+hdoOUly1v4jEajhHmZn6heUSX1PUreGmzHW
jpPvZM/gkA7SzmEaSerGgQUxCLV3nWya3lVvgijVroD2dCW9/uauWlZO/1C5oouZzOjPL64LB5Pq
oKHLGsLz7M/lA5Uw9Gc6Pf0g6MEnLLxhQjBVd05xX62RD4kPcpRHeqBStJLCaThSICCNv830SHZ5
SXmSpmZUQ3Vl6o7LFtTsqVjnfrIZJt+99uoClr2RpHITeO1G7Xlu6XG7CTUA9trUOw/U2rD/oTYU
bXv3QZoylGD26LiCwoLY/0GfG4QCK1S4oJ2XNukXN+DnVTAOG2nrE/+Qsh4DXcisQ6b11kH2bo20
iQCyex7RyBXPfrZeAov45HMb/jYNkn7cIoSwR13e/Hz///hyt1uVNUviKBBl///vDJwF7Jf8jQ6T
OijH3M6Uo+yFYf3axZay+WQfZrebDRxitXBzc96aEEe+Xf/Jrzf9Yln1wlp9mkBk0oN6d75rjUb1
yuHdLn8zyjsKQmRblzha0FrmwYt70A5E3A+UYvl1XNVrpcEuJ50hDhH8MELr6ne7gujbg0dl4+Zm
ul0m7xmYm9B7IrqrHh3ey52qNP1ro1vvxhz6jtGMbogzfBNdBJWDFZQbj8jlhQqPu0o45VdnRL6Y
widOGG1pH4PatlaK6cHqTqBGHvtFgnq0EqjJ06Aj0WSXUbPNomDVJ6V31r1pWzh28arUtX8ukuY9
9fLyNfLj4thSE0nMlWEbBvYujSuQxdI3bfVN1U7RXTzP9tVOsY8A6xBlyVpY8Yeo2o2qmDaFpYBw
zQlpZ3Zif6jue+SAGE9KcqaeEk6P0Ls7uy5yWuLOxryit9NjgSQq9TcVMtWzzULg5zKGzvUCaSLY
366zoGxXvh8BzJvvhDz5g1vkwUl6kJ/nH0iI6w7RJygoXOQ4UEkBMHl94g3WMMMNiQKNWslRnueh
bOTs7cl4m4hZWyyduPTN1Mub3B6ot1e62aS39tftva22k+u2P02s440Laliu69fxvKKPGuAqX/NO
N9Nt+df+Zjcg/W6bg0+3u13Ln4DsuhybWh/8w2bB+LNokR07vHeOpVmUTsJ0Z82pt9937IrmK5BT
2cYPmHkPooK6aVGEcbeNU3TIr2M3DNBuKM16MURNvr0andIpTsNU3dnNSKkJMOQA7tVJrCD611by
kgZE5LIiu73k7BydSxPl14wd+cpQRHSWNtkIRB42dagWCzlhzbN2pfubDj6csf+HcKIx737+WGQs
Dldi/g9WajKL8yL02xnFqJK6QhO0/mFW/k6HkOmYFJ6+bsvo51BRrr+2yro4Xru++6UpFHvP2qD+
8BXvGeV08aoFELN6g+UeateuIbIqTDAdub6q4jI42K2GwFEtutM0GO6zSPV1GKjOGwzb2bazTQGA
KHDfGrP9Vni1uCS5nzz4rv9OWP/hv28F5xzo53+rhsowHIKmpmqSLPH3f6tGFZA+6Gr2Q0QD0HGy
3I/IJC6mOBAXOVKpIN2gt6VRqD8i5JSK/MGnvAH8Cr4pal/7RJ9B265truMyQt/Bm7zDMJbeQfYK
oz93aMpt5IiMp4B4eXaRjQUeXUwjXAK+hWIAabl9qXTVoYkbddPlTXMOwoFNBlGIZyco/WXrFqAO
Zh2JoHYUXtcK/aMvaIikKgfZk7bJ1KNdayMyMU9+cpO+bdz5NcANppVqvlcYdvf+GJYvbDst8HJh
tp6iUnltRuQyoHat93JoGtoXxOessxyp+qocpgb+LNW4QEz+UCtZ9E+1sp/TyPwKXb6QbIhUdvO6
9jlY6SlUrReVpXwPQQpt2kz5aiRd9iAbzxoSEjTRhbfpEtYJU/UUquiLjSJ7oIwoe6haPz3HFlVP
Sun5S3j6xSWkXiLswpGs8jerV7yzvJc239VBpouqkOr+9hpWyGfqsMWU95N2JaxeqC1dNVDmPLQF
qIm49NxD61kaOLBmgnhMoFwSpcEy7Lv+W99o2xThqH85Sb/JEuF803uqc1Dx9Z/GaGrWnZYhbBvb
zV1XQaltivxeZoJkY04lb9XQEIgkD/Yom7ASjzNv51GmiAATtqdEK//2orBtVJQ6ucCeL5CXK87Q
nuZXaYJES5DxQQPm9gqg8y4hYkbLoswpTknL9lSF1X0Yq82jNPGjGO/KANFpOdQ6FxWyAJ7qfFWO
tjiaXvUzi4v80huh+zAYzlPPr+qtEoBiWmSA+FW14q0M2lPXudHTkAbJueqdbFHM9i4d0F4YnWSX
eeO4iOIE9Twlp6hpTNai6ZXTrQlU8WtYNcOLF3fE2J8CvTMOxLF/NbpnGoektdD28Pza3CVWspI2
6TJSHHoI6kDbxCqxgirK2y/6j8rujC9qU46nFLYveMAZQmk7rCtjFGt0/owvFVuCRd9l/v2va2Au
NB81PxCboA9KgOklOlz8M37U4jSpBeo2IHB7oXRHdAHyJzES3lAjZJdHi2rXUDH3dt+ML4Aftik5
l68G2Zc7xYhTNKzD8C0ChiD900Cz+XUWoIXny10Yv7n4PYNha0sgt13+9welRpH+55WQX51tyTUQ
fgEH5oE/1wW0OosqRSjsu1NzhjMKRyAeRFNOAWKtqYoi3zzs26Iimajq28phnbj5BRSFHcBcHcve
aMBkAUpu7QGCkbF1v3R+fxd1+vQtctN61auOf0QectwbY7bzFb26ZJZgQcrEzg7C+iJNDXQlm85C
d/hmkxOA/PgBJ93Jo5TwUlYuKoppDoAUMTGy7QawC9IFcOkHjkniGRyJHPp+AexPVGN/uHalVYha
95a/OchuUZDziaKBYjBu1MzN1Xu+2q2qCQXYWBw6k0I0U/GKJ3MIwm0dO+wcxkx99CvkLzLKyJZW
ZI/rqM6Do2yQTwyOY5GVVDMhIHazyZ4zz/5HG1XK8cETzzcv6UqObIT1nrLsoKihVC9aGwhfCZe3
mdgULAlP31nz8cybD2+iaNa1pwFRmU0jJe5nhTIfYx5JE2XfyZ7EBGU/wOcvut2z7HMQNfJ6fC+r
xN+aPiD0thDjexAGYLe98tlLYpO0nwGJ/ezGB2MtMicO76lOMR67ynyUdtAw/V012v5ODnXOdKCX
363IQTetXcDqFR8iCxR9h5LhM1p80PtDMQ265+lqCVJjQQEYxF+iss5xRj1lYDUHfWgrPgIaBWmw
RQK6dT8hu/VUB766ryJtFqBkNpiA1BXqWOwUpLJWY+SH98BUICEaEgjFsril5Et1FxzRPUCKzTJs
TO+nEOUXUtLVl77uqTCdL5rpIJfCFxGiX2FLmWQVczSUXTvjlHhtFNL3S9k1qGPZFBF1YMSwQfvq
lumQhXK3vtmgOI/UdL1wlHQrcztZR8bRAue0kYkfNc2QuI9HBDhi/wubiGQ5TC78BoEzPRHCvc/m
0IXvZUA7G2VYmZMT7SnKti+B2UDOYCk7OYIPw77IHpWdiGLn4t5JQrISzrCO1RHhXvnMdcKx2zZ6
+C6fu9TyuL8m5DidhhWEqfrh0/M5tIzHvh0sVLvCgjUq9RD8yvsHO0dylYrz8CVxSfQ2cRq8m7n4
sGFj+zHk475zUnR13P5BiVFpaSm65G2A8pSNU4r0CDjzTrU7FI6lDUy8d59n2ls4GSSz5YTSuvp9
UcLTmrnq0RsnGifVjnLoNMnUgm1gXNWi3pZ2cbn6zabrrBzz8wDWPzfSj6/YRd5qqJNzWMEFoQWR
uZwoLHySjcZGH9jXo8jJQMGcl6x6EVcbOefnQX4qtO5Fjlov657KKvpuJYG6RIQwWxeO5Z1l45ZR
jXh2xkr7lw2grHLuPXftQ6d7vNnt2J5Prd1PXkk562rJmZNnOcqfA2haaZTOatZBKxFl9zGEkrtZ
xvJtNNxtY6XkvggqX9o2+i7NUWjGG4QDW8pX8Or4ooMGDcKzyDzn2W2UlbQ3jo1SQBLCbKg5yVs8
BNpyjEPELzSfg67Ita+5UrjEUnkQoLHhXtDyAVIGb9E3LyYND3zHfwD7BGzB6D3eLxBUc+yo2/IU
1DbmJtYpI6Wq+9/jQZnAg/eof3WzLZXTflS0h1jozUEr7AQqYp0as0jJLrYLy0ZdKeEHPLP20AAV
J92+NL2wPSMKI8istqxhcWK/DunwID0Bdr9Gveu8WFSprZUEkXgX2fA/7+U7JoIWorjY/aQd+oQy
urXsmkNslAvZHcxwUxStv1MhXTkItOhQWqDcRHQ7CsjLlzLVmpVI+nDbcWh8UT0IonpWkDXb1uol
Hx3+kEGt3clZN+1Z94Fjr+QsUivxrhYZbBKzc53ySDO1QVnIYdCp2bHt2KfIYcYHZiemePQhJiQ0
1wU/XZSVWq+v/YXqEaxxHBu8M9IcoeagcFfXyp3laR7f+S7fK05AYbq2RHhMS2L7vhyL4A6Zbf3Z
zBp0QOxi/FY36qGtDOUr8jA7UmL+s6gD5zIZIyV7alQjABa/e6JOTzoKCc+5GnZ3VmvCjpmZ2Y4U
7HjILVaYMT3KBj0GYEF/DVvNTo/93Nxsiiegs0OTFsCCP661LLpTgXceZEPkuzmYQUSqq3EECa3U
UTZKZbZbg4DBWTa5m4a7Lmu+3UyyNykVIPQw17ZKmkKWYhrj11R3zwBx4ufGDsuDtPuzPVKVs4IY
+tBVxgEVP867PuqbwRjk9wSU83vZUylPvE+68dfsOA+lTc66CVCYnpKrN7MOiqU+qta9IYb6VJHy
WipFXX5HaH45FSJ9B6ldrWs9hTa6KPWnwvC/6RM7YOCi28Btqntg3tW97OnE+1YcssWSWBmfk+Iw
LWcQ3SGd51sVj2Nstwl58QgX0MKwx2wjJ6TtegdLD59stmgbU6+PLssYCF0IVPqZr6x0qLmeh2Pt
U047Dz1C9Ug0Fse+Qjo7n6rx0BR9SUTIji9T0fVEoFXeOsdlWGKG9lI3doS6emgRbomMl8yxSmKS
qbWo/hwqlejX3khYL/3mOTlf4jI1nqmSDd87A7HyNANRbDaJWA9lYx7yRK0PbjuGGyq2igfgGsZy
KgUBcGRoN/xyk3Pnmq9ZmKk7Yx5JU5j5yTmx22gp2ghFEYtUOH8WptMgLiGonf+wFRTahQgetb6b
No2wVTT2wPYGqKCkE/VIGqyGx0JN8iV8Bt17YyfUv7fhcAp1MT01unlyU6d917M8XQ/UdW7l5eB3
FkqXRQ+lEm1k4p4AhbOXyXrZ2LM4qezJiVym9W8+JrUFFMGUd5rSmk+6Ga27pGu+JPw+D0i0+kvP
DJovkdEX6z5QIBeZZ/nsNASOe/soZ9WsXmZG6jybTeldshJcX0R9S65CpkQi3buQlo1OuSB/PY+k
STZZ9j4OkIWYAAUvk+IWO4iQLmqchatST/OdV9b1q55aMztPZR/kMNGHb83YW/dylHk6ImJl9ChH
jnLn20P7pKYiXFItuEKTVhzrsRfHOUfXLWAd/jWWxrAfvEVZ1cndzVFOfBq2iMSDDSt+u590+zvf
v7tnU5IDhao4YB+SWOdW98OtUYUNhfGOEt8l7JuXoRmld2r8ZRSt+Gio0DBMOH4WBNPOZZgo7zW6
aMvJMPzHfv62dr06HsakIPKe99paG9V46w3EuQctSw9WQTq+4iny1beiMzWPxbO0h0H4y55pydli
n/Sod9+aNAwu5UDYrSiG6ntjzexUg/9qoUu4NTPOYDWMW68V8QfpoIhkfvqbwzmEregoprbg9+HX
3zNU7AawaV9TRZh3VeTkey1I+kcxRNH13k4Uffh6WjwNfm3szNZO1ojCD+8wKi/lvY0KgrOhmQqS
kaZ9XxiAqrP5XfUJOpQ5/FGkNiHCiMCCSxS4bCT+W0LFZe828cnv01A6I1wYLx0xUPU1A8xvN/h0
v9tr6GzoQeZNxSoUary28nHY1uXYvDvVmrr9+GuNQtTGSfiYIvjcvxLkWXaePRILNSYwHJCUSLc0
bxDftiD7Ekm4zwwFyfJmrA6Q4leHUKX26jbsZlvsKBShymk5vjr+dcnNVuRwBOVx5a3+zjmgCmVb
Id+41PJ8gZgr3wLd1Z7bOvoRFFZ2MudRNSKqFvfWtG0Uz5hLOmHehCkmtZcyoMSfx0ILK/R+Czk5
Q0idkgiuQSbHJfIW1eGXawTpdsF1HCkob83O6lSoK37SwV5B1ZcMHwKiIWK/195sU2CY+5dpFEtA
EO7RgKXwSDTCPcrhraE22zw02s+b5ZPXZA7ULjZJD8yNmr0qrx/jGRs3giUCzte0KJIz1BrFZHMZ
uyu3z7JnUTkZuCvlPUK9GfKPyV1S4aedFC1WV1RCZ+9JWe2D2BMf42C/GsLvXzNfWHdmVeuHKLXV
UxuWKpw4iJj1RQq1q52C0PZmyXlDKGdhdr+aAXbORc+pZSOg+brIiUbpm7ParuVghGnNhlMP2TiC
dvvaReiBujlofdT4p4ZqdeAm/+rC4GeoOmS3lJhTAbS6p4BkHHx8fbqZnL6A5DaEKZoF+nsyJHhw
EXukS1O4AgkoM1q5mTWeW+jgdgZVj1pYrQPPrVeBMjXf4aWXiOewhABxSMvwXsyoPqQjd2M+5Q8m
gsAQU2X6d0S2zkETey9aE5obSzXZv6Ld9WI63mMNWe9XaFdeJjXNHynUzR5V22GjUBrJRg7lhFLV
W+r9O5ja8FDslOw9icDG+MJpGdyDVnxocf0F6S6KXewaZjSYHvbqFE9njoaIo4VD9sPMD84Ulx9p
V5KkdrX4IfGUcsdbrzcuCfPngHptKjZxqUexMRqtf6eUQ8D2aHvHydWp7mO5W7Woy79bXbqVr0tA
nC8qe9THwqog6su8/p46uF9NDrzrkPod5RT/trtwWhJMikD4lxybljfnm8/Yky7IR9ib29h6CD01
2kRDGbyy1UOScAjS7XXo1M4yCfhHyOGkRTNXWDLt5dCKqUbtatU9EEwLXq2Zqr3U4uokZ6EvfiMg
bd/zKA1fOQbfF4PdXq43ItHup378KC+Edm/h9U360MJIc123U1JYfaxoC7loS1vbR2RNK3G6maQd
kFxfEk1uhL/jwBc1jybawBvgmt+0pgM+Wo5JucuT6QfA4WnbqjXKiyU/lDI3SL6OWrSIEWn4GEky
62MOaKU06vuWSPLXMLOypTqV7SOCixwEFaC2wuuzg0vwYlMg0f5AVF1FLzyOVskEK4PwRrA8JVjr
wrWiR9m4bbJTQULdX0dhTZxWKDsxJfHVwVGsaWNEXbu0qZ2e1X0VKx5OsvF0eLCpTGY8um/dFK2n
2vdec88ODn1NUZkZT+5rqI9wmWZ2sNbnIbKe9pKvl7uTs8g1fxSZ6dzLS62kW7Qq4TICH8WjkVhX
J+EU+hHuoAnOHG6R+wI+ijTzZ66EO89kazIhrXPs89HV1mNho6rC02lhRLWjcSoM66MaQW2xklO5
m2sL6W/IjyAdC23lJ6m+rNkInTWEFVG2SB/kKLf85vynXdX7EZW22VdPkl76GoFeX93ArP52D2mX
piEc+yOhqpdcRTliPgyRxYKBoyWHbutp+GWYkqsdOkX9TuR5tXNn+5/+0t5Vef5c+Rw5hOEd2q4F
RT739BR4uZ5Qq6PEBMuHUZm2OUq4i+v3dt55WtCsHqe+PEiTYzvuRX5lK2/fkOHblUWpVKRX+i//
cXsnJ/TG+lnUWsC+6I/95G3b2Ma9RuyZwutavBE06d+JgHdbDxa/O3seBmF/Jj7KRiiJdJTISfVI
uxG7fLGribVNFdlzxz6/4rzh6wZsUGlIkZtJdUmqKu+xrnytvM56MKA5ug/dioPAbBcOGzmO5gUB
LRfJ97wT+151vT1fPQLdf9Vt1JqdLJN4bLYS6Mp+Q7l4esm3nEIPWftRRGq1nnp9WEkbtfb63RS1
6NiU3R1gFP0Cs6D1FCV2sbLcqtzw57WeCJqrh1JAveQXivkkXf66YADOyVE5AqLpqunzoNd3k26H
D/o8iiueiXkaPUdKD91gbe87MRG2y5rBu0fz1aPMKL0MFsKE4Bz2WYLMaucLBJ+K5jTOcDzZ6PPB
K7bsN6+Hy0WaovmAFsyNIKi1BPEZk6AhhadMnrKYFH90VxnazXvDG07XoYwVmjGMFAVsJHJUTToP
VMcpqQHzNmyCvCfZAOn8YgyipKzA9Z6mGGZKNu/2XTUPW48di1koX824saulXxRrdlfjRfrmoesu
o6lFb2a+G+yGxJ3tyKKWtFSeDL3Tn6YfQ6+KWQA1VxcC6vs9Vd/WGt1wsTOj1wx8zr9Ub6bgtJo3
P4C40M7EB9zgqGdGKcfrMG5IYpjiXtWi+qHKzOpBg0RBmrKs4zw+e0B3Yd/LSek2mxxP21PbUWw5
AQKhoxzYOdoiD6pVqIVPaqXmWzY06IHoM9BDTl89S22aoFMy6uVvV0ony/c/4r5VlgNhtceqNh5S
0xzfJpWjPuGjbi2H1At8TXh4Qac1Xb20hpia0wA7Dzkozg17Gr6MUwdw+C9b5mfBjgxpSRljYyqo
DEyLDibOaBZRL/s6PHiDCA5yKJsp9zPSSgm0BDD3Ic06O2qJEgRr2Y3B4Iil7MormzX5zWLb1KLc
JkFXP/plQP2taXcfQKPo6N13pA0AA1RGfYY1Go1MjeXJ6wXQwk75Smqi+9Ajfe/F2gMcVOo+9dPW
37SdRQo9JNvvZFVwIlbHhqqDkMLo1R7yicx46ahgQFpevViZarwMjOJ5JOd6Km7knDp7znNFFWvX
uf9/nZzTZgz0X9eZ0CVCcRcHyzou6qUxZGTURq/dgTLvNywDxVNuuKhwz3AmAQewSUwwEs1dm4bm
9x5c1GJsU/2iTFV+6OMyh76PAF/J3qyYjO8tXH7LWQ+KXG4Y3wMz1eFCYEKDXFlonJiqnh9NVQfG
PrQavqClzVI43zuJ+vPgK+FroBE20Xst32owLR4BMSHc5JvWPpp1Ieqk+9UbRI4MVx9sjTydgT+z
y21W9m6XBSaCedRBRPds1xdDaYg339bHTRHHw2ZwE+9tgNgyyMz0G8tUc6drabwXPJ6f+TNdBA8+
6Bw91IyiqXv2oL+BPqJV1+6odM9KFA9EzmtUpufZTq2pRyQcYWS2B/2FU6NlbMSPFuW1z9TJEwhW
zelwuxPcI+o6ny/Ff0F5WnWovLg9pq5rLGGHVpaFHNY2H/7/cXZey40ry5p+IkTAm1t6T5ESZfoG
0U7w3uPpz4eiVnPtnj0nJuZCCFRWoWhEglWZv5kOrW1qqCxOp/eB01kkha8Kn6S1iD8OxehdQNtB
tc/LV2771Wc55RxgNvxiydvO2gD36dy0PAC0TX6o+kDe60GIv53Un6LS6i+tlQwXhLtZEgEUECFx
MHCiVv2qOYsWGez+cu8VF/glK4QWKYrHHKXD7Rt1z91jjkC3h73jl68ilHArOSl5B0hoogIDULf2
7UQXrqfDo4k49Vsg43ntCUax6ADXj6aqPrGHRVscqsiNwJAXczHB37P+qx0G3rVQdRtCupFsJonz
hWJJ8quuAsMwa6Vdo/utvLZKUQC96Y1dMSrxdpiS654KUslPg2wVp35y81HoQErGVNBkTuNbmBbq
1vTLaj50cnxrjcg/mKlWzu5NH5aS6mQ30Sok0LtOgS/36ETFvgy1Yi/OHgcpsCmRiHZILcu+j6zw
ON2HdY3rZ94oS1NqXlwHKdUEQdJbUIXVruxRDRXN0DRihMfx3SvkpL9l/gAqSEcYVfRavWQf2h4b
otg0ulsX2MYRSYmf6dRKSXecwnB4FX11EWtnJ8ifxIWR52pPg4fE+TQy1gPjUljSSvRleW6BX0Rp
YOpzUn7x6vS36Op1P7op3I28MBjmYbRBW1R/EePSARfykoyoeGyr0xeU2e2F31RoNKBgcnO7Ad1S
SpWwBbLb6NdviBVWJ9Fnh8CA1bCP0Bynk695Mk+cMsTegisl1G4XOivqjWhmLXmCtO/llR4q1P1z
e5+6eXDM//OAPGErd8pBhMemzMlQ6+PXsFCBP4WEw6LxArVaiDHoDTBmxOxnE6uIztyb4kLRL64O
mxANc19HTytHnyE3O3nHcoCcEz/ZQHqMWDtoDbL1EsX0Re1qDv+qKdhhWAXuVAyyA5DU8khysVPH
4+Mw9p58VEM9xtxO3SpTS3SKeDSQ/4Yh7pTrDoOPmQimCiz22WMQ+fNgWZXNtKCRPtscdBslX5C6
nRItst6McaHm4HsAw9s79lEc7aZO7l1JkV6DwZr0OP6MEaeIZ6EBxpud4RyAZOaAPGfg4Rmlh9Vr
UPDr3juGRz6GZqkW1zGSwyfRQmJvMWrt8Mzqha1Gdoi8AqmGssgWrkqBPBglbbpj6Re/iIbVECTe
IsSEPZyz1EkXWptlq0jnMzdP0ApCCI+62b2tlM7ZT+zxkOiqfhHz2Dk/4Kn2NE7zZWFQn4zBBXLO
Q4gQhKtxN0T1pwjd42OMZomvV3PxJESsxZZ9gTgtOj6tgqaw0+msmrhHRqNXnb0Rtqjuasd62nCV
00HEJSQofEXWjmKoXnS4a/FO3WOPYeKqP2NFPLGH4qCofO4bJKa/uS6CBkomv/eBVW/6xqlXIdw+
Efdcc3y3y7HeGHKB6I9eYArTGj4yUiH6lEWhr5ukba8DyuVXzAZ8u9YvIsIKRd2Q55TwenfceB6m
aHRKtlFtJc9qr9hl6k8K+/97L4AgyEeBj0vYNJ2fRL9boMQLE3G216Yvtn2aqBetiSOIhSbEFW4U
ShLYN/+7CFaB3TyXrUXxhQvSnnRFZtZ70Wey3j87eEOIPo907VFVK3TZ6kC92q3x6o3lL9XN2pew
8PDcMleVVKNOxXQ3yXGloz71mTGa2XaU1RsxtLW1cY1YScXNgt5kdJ3Dn3nUoRLzhBHr1S6AOlwp
6lmbdkbFtFvKU+1ZCTvtKFqeXJMLQnZ9ibS1/uwEbnmaxotOjNyNZ7nC/eA/x5O/xSJq6nS1sTxZ
g362Eh/QUuyGuMf19s7MjWiWd7l+5UdKvyJXgETT4GTbuvSNa6qo3nnIg43oFMN8pddxZSAd/7jK
6J4zyGoXcY2aa816jAYDX0NmFKN6pbzarhoeRctFcG9nTw+sTyP+emDR9MLwEJXBzTRb5VwaZbWQ
I999RS7l08E+7LevvWSSFsO8hnmMVc34UQcomfWjBviIn5lVURrjPspcEmsSm6AMhOQlsIZ63lm2
8ermycZLW+Qf+uS5mg6l18E5kUDIpOi2P2NoUZ3UwDiIlhhhFRVq645eb8VVTpuEh3Jwfli6ZWRM
m7FljooGpJbVbWED5zM18qNTa/fqNrHaM4iIXkYMfToGruMdFflDjLiHoF5GJ9EuqDKBjJP3yhQS
cXNkc5KGRb+Qs6Y9Zxr6aGEcFR9jpZWLQlaGXVVp7ltXvtiJmn+MCPpvurZuUOKKCnKQMaSYaKy4
hUpYlzh5fkWWM78i3yvP/NHPtyKmoXV2hSwZor99hc6XXV2SsKA7snYm+sSoHKEHiBnF0eha7axN
ByM12nlnYCgqYhU2lWfEJLSz5VsXNi7q7hEqtEY/BcpFrVgXzMTlOVBxvvDJnG80lJpfoxmhcj4d
JNsh1SVOs7bgNNM9RH7ZHc0fg6q++RpOvddgBfpPE7nubU9ldqu74U/uG797xHrIe46TGKkf8A3O
2mcIv8g227L7PTWtNdZH0qfROivJk7G3ME1tltSJ8Tz4kbMcJcs8hFql7AL0lCZYtXdBcmGHnBw4
LWOh9ZX1gbKlvUIcvl9jZ2d9SBTvUEky3mzNtbYhynvLLKLInvlIUsSjq22MWNLeHC+9QTE0ntQ+
DV9GqqsiXEU+UpF+2s9F09NcZ5G0if6/XqThijw3xhL0FsnpXPF/mL6hLvK61vg2DN7Zw1SZRv7O
vvJDl0HVtJgDXIvCPYhwqcBLGEoU0RvE9N/TyOxned+ZFJiRPaUSc7+6V1XSiFbSPMV2suspxnyQ
ikHBA5zQKs4H70Mb/Ce3A5MncRs9k8YvkNQhjtqNsuCLMSU3Pf+jGFddaOTvPhr9LDRGfJIytOhR
PVKW4C0PskvKo2XHeGwVNZgjGth8lB0poKHVwiPI2eiF34O9KHOXgd+uRrs21qI4Dr9t3lHlea1B
ve+HvPQWYpgG+wfeW5medZQ8LsNgvItpiyxCZF/1gDJNj4JnbOMWH1WMHpVl1hjwTtF2dPkLOnKf
VcUddcTNYKrQj7kULAzQAdtq+GG0MtqeuPU9h5GvbXJqk9naV21/k8J5Qt6WOkLU1M5arn0dWkPd
1qe6hcLQh92e5KqCT8I9lgXH2kOecGoZOhbHrIejrWQO0r7MM3S0usR5CYpBOhtOfBCtSNPHl0nz
ZOqy267ZZ1lST2kL2ERQ9A5ZSZ0+aOAvuoou8+nK/PfEdn7mrSH9ctEipFiBumjNQsfuyuEnTGtM
g4LOeEU7JpgARgXQ3L5ddkFfPo9SPyClVSA5MTVbmMlPjuyjPavUpLc10Jq4sLDL0Vz3lKt2++wB
reJGfg36jkaXYGauIXIg+iQ/74++XkDSpNOvIkZEyi+UOKNDBKVgxeNS1Io0fKxa9hdjkejnvJGV
OwhM7YvPVB4S9AMoqlkscBcCHKa0/Spl0/+mlFW+0XQDzFuvmR9lRsq1qr7zLe6XKKN7S26tn6rr
4+ZoY5aIlkOpLSpsF9MwwnZR6a2dOEDfAJApThnIaTaY1q6YDn/3/2vo43qtbtqv60VQXH7vLmvy
BUWqXuyGvFGf47VhycBCLEyhZ9HJLtCWAKjtnwNH8r+rXqrOilZ3XkpUM9l4RvKZ9LiydmDMosBW
VnsprNCKlc14VyaGe0Fyql37js+Kua/di4h1sCHmfJa1VZvKJIbjls9hjP5Omo/FugHy/D6U5ncb
haWnEgrDc5poa+SiC3arzYiyuwkSmfseXjw9SSJQDM3BVavOPiIdivOA3y0MTGZI0hbutQYksZF9
FcMICilXv+M7lLNuummRgoURSrTU1tzybcx7vMFNBOONqSk5ErrXWXBD8geIaWtdRbhOe2cb5Ym/
cFkrvPEbj9+Jq7Ub0Ysm8ie0XOckOkVINOus2+sw/m99340bp4vspd41ygcZsWPTusazmire0fKr
l6i3rVkmt+EEcuDB8ZdaNRneE+rUBGNXbko3xfBjakJMkHaSSyUcgavghueGd1J88vqS8ZFm/pts
DMZLVaXqCqxYtqx4A140d0LSWshut5VkvNgUJ056Ht7iDv1wFZnQlVRqh8awmmd8OdvnFIEaAL5h
tB8mkChqUt52jGWMVqZeMQ6p1nnJAvAiWt2gogeRALm0C+cCSBhX1bQ2n3ygAHxuq/6n0hRsL9Lk
m6uH/pK1Pcsb1ZZPTW4g1jqNyFGVk7LwZ03Wal7Z1OPdEVSHVVrqYnSQbaoaa9ZJ48ksggN+Gum7
FSo+aLGo2Rmam7x3uj3v+Bm6NZaJ6VzuU0PgjXhv0ShfshJV11o5lBiCkx9B9MubjQoQl6z1sYng
Yx6o0NwsXUO/F2Tnrs/5meH7b7yoHnq2WpHnFz32w02iIfntdMrXQY6Lq4Emx/YRx3X1Kdb7ejuk
nQoDoe8/pDE7N2CcP108tUtTjn+mARk9swTsBOsyWrUN+0S5l7u9OfLAspqY1zrH2EFFuOWHlaur
UDWGT81zdwPZmG+VmpVzefCcg2GECBNHZTOToVe/Bloa7pDmwXJgapY+hmVgVqjSTU01QpHDT1yM
tIKwfKVwmy0sxbI3w9RrqiSMTL0guTP1shiCt1zzn5BITryOYF4xtY8uYqa8gYOQVd0LMJ3hZdCQ
dJ6uwVIRxdpJX7bp++8AuppP197qcl39phiMXWKk5DcTOs2yGvT0mCgk9w0/SdcDed6LDFxyPvhG
9j2yyw0cvfozKYxtR6LlW+h7WGUF5XiJ1ABSt4QjS4r52lGXowyBj0a9aVOp1oas+tts5qz/6k9u
Ab8SM5Jf6zi2ABM4GZ84OPFoebsYnrEiMhwQwGporQy03ScYf7uT0hdAo0qwLay63KNWU5HTGqyQ
EgluIXtxEF2PpqkGgKpsdMv+dU0aw6pQCkfa8PORncrpUIE5WWAm0i5QnsxO5JeAsIlupcJv6tET
sKdjxc4Y0Qur5eawk6j7bWbzW3w/GBmC83ZXr4ouBq86dXSFCzAjrdQPBLPcbSOaZRjaqBACWJ2G
yMaoI4/pthRflGBPRbzEI2M6HTxlOh3Tap25La4cUw/+HcG+bd3CX4nTf4337fNAguXi6NUqIDvy
NspaeqSmCKRsaga1V200jZuD4rbem9zgr0TSZNyIXn6pCzzsm+4oeimqo9wlyc/GUBTP05R9rUiv
YsqgQYtaNMWUHdWvhWh6LG/uU4om6hBrQy+sjXA+rmqyVR50LETKZKSlJzdkEXv4Ihtd2Sf3HhH8
a8x/i7Fg2VROfaTCoyMmcKvzBEK41tpPjWfhEASXKzYzBNv/xPW+V2dJDGZCjGB/az/FEyqxJhNL
heqfS9WSt0Y1WyzdpiH9TtcoynJ/jtbojdvHcjpT7PDrTMTYKn31/jXuv/UCSrDv82Wxd3RRc40i
1drVPXxClIhgyNqOrutzcarrI6sOcXofIMZSzFNnvt1W90tFrBTXi9N/XUS5xNrlilEvBt9KIApI
5SZoAeomMeZPY+J5cDYUlpUlMJ0idSg+/ukY8Cs7QZ+fi2GPuBOhMcv9Arg9qWp7JrprXT2CKu72
j3FSqAa7Khjee8OwtrXryCurkvsdBjv9rjX0FKm0qT3aMZ6dcubqy0e/nqf0i6EieB9/b6u6p4IL
BASK6tMslM+pnY7fvcwsl3Kc1js/CLpnVanfRdzFUdEYhr5SoeazzItVz7sklSI9pTYKanzY60VZ
mRLLDl+rNpQe0UX3ekRnx6I296As76PFJSwunXOUv4gGtT+u6gxp5VDiOoqYOGgx2GIgvNxVZHx4
WruakqcTS3bWValOkidy+Gal0q7tIqip3nBztaS+5LJaXOI8etXzfHhHMwF1wlXh5/KtvpWu1d4q
t9U4V5Hzvgms89e5qSE8mXjjGZq2PQ/NTF11Wq6yv0IoCsjS71JDMF8N4v4lKEFo+jK7pyB0+xeW
ut6mYQW+EL1SlcXHanR+iM640BSWSHtwCXEzD8ZypWjeWRtaEI164RzFIWkocs8Md6jXreSEWHtN
7Ue/OLOKZiPrsbprmkhu1rWE9Veekl11wrzdGy25ipnrSg1WQ7St6SDO/orZsQqVnswkCzENCRFV
B+9j48CFK6B3Rr7862BYyAX34Yi/yX92QBhA56qw5dmjg/yed0aDPTzyeZn/FRdzun72PKDVsRWt
3lQ7qmokkidukOD4jEqXbQ09g6v1D+1HxA02aVDRHkQixmw1xj1C9zMb9tBjOhETc/4ZK0J/za76
HqZ2RbXR+zGSYDMj1mG4DS5/SZjDRGgGynRdlm1bO5pOaYuzFKXUmRYHB9XPuftYrnZCwks/4ajp
oSE0LJRWyk/m4CJErASpsgilMAV0P/XqrB+61plVIx8UsMq8unII3gaVj1Gqt8lSNFPXwFcpBJEG
bjh805QQuXqgTaIzMq58S6wbY9wnCoxPhSIFb2AZnZ3ZImcoBnl9UXK7KlTQDczP1zqeg4es9mJw
77vHknL0xcZ67QZbFEQbc1SJUSJLawb3J6Xq7OWkb3foQ55+FJEZPQlIA2uU6kIEBk/89EA6gEH/
K5IpHyG2IU+Ahas7XuL/Ps/9cSrj/TFH10MWg668a9IBTAGJZn9fyu5gzgHQAw2bDjAb60U6xtwn
0ryBrig14SGBsHoQZ7UIjiPWaZGK1cN9kOgPKrX+Gn8fJS6IEirqSJ0Bzf1rEtF9vyi0/OjQ7DJ2
RPvIaap12zj4ZMrS3td7rMbEadClHgwrggNfSG4akBpA+1ktGDuIjnwOApdsSOhK+4DsyCzDQ8z5
VdtuuJjSiFjkTEVHUYn870VJ0QUgoNiLkVgyruquTHe6gz1YAUG1UCc0acn+/K62dm//6a5kDBJO
f5p9gE71TGizKegfVYs46uddYUT7Xglrb/0QbKu14f4AoUGV5fSneZ8BBaMeuZykg9Q5dhflwzQM
7SIOuHY0xxDbqSH2uXu1fiVtA6tM+N812iWtYv0SFR6MEcmVJ7OHr5jDPRirQ4vC6zSV6MjwzZ4N
KhXGR0yWzXcnGuu9mEnEua8uKvDj0Ii4UlOy8Emy8CCc5hah0tZTyrPNVVwTWhBu21rdBuyxIO/n
/UGruV+1rtOyQi3CWYpgR8MDdyFHuTQodk0DBtdbSHnY77zpwlwMEqeuR+FRCe1q+ViIldMq7tH8
f1iw/e9DqqiqcYBF+r5v2fiM4Bu8xivPLnBm1Iang9k9eYPR7xp+5g2AacSKzHolA6tvRcuKyvKc
akpxtpziV28UoKr/hMSIQcUhsUHRF1dPpIijNpeOqKwGOD+2w1s8QqfsG7e+9l1iLuNcco9O3Sob
HSepnYqA86GyR2+tZXX5JOlGtwiTILlhTsemuTXs17jp273UyOCjKJDYwDQ5eEmPS1+xV9LAOaiu
R2fT6l+dYoSqDuFBV/2ZzMZYjo3wKZsKi2EQWic8y5aiJQ4Sd4FdrNW/2sGLwjneSN06d4oKxoJr
Lioz1neVB9ncC3xprQ+j/dJiEroKU3VfG2AKKWk/OcHJMowI+UcOEb/Glxrp3sS2cOWeWve45+zY
C0oHChDjxLWrvrlmYOzECDmO44uN+PKM0rWx0S1P9uYQNIAkVKW/fswuJwiBdimF80csq2JpOWpx
shDTiAmbohmwjccTRYwzpmfW4xS6zX0/m92fgiNrrA1M5QWflMGbmyhTHP26XT+ec2NqeACRPv3P
V9f1AwIyCaD56WmL4eiw31/dI/TnFT6eQajblERCz9zcHzJluwFQheXD4zFDy0KBJ6UC93jUNpDc
JVS4r1coJiyD9OsV3t+twLeR+p1e3X1u1fBY7/DqxGgxv3iFFcJpjyfZTa8wqe//v/vb0uWQwKP+
69WJq2XL2EmeDSpqeiPE1VmSfgvV0tg9prcoI2J6JIULYHjFM7ijie8q58ccO+srpbLnSrWcD8g3
aOylmCmnilu8ZXhk56aUnDLV0ZfOiJVAbWVnbkzGc6qSkfNHl7tMEFH1jHX1ICnad9EpDgVgDM1w
hvv4soU0X5MAXYl6aBf6zcHOo1+P8Y5C/pDffBactrxoNIm1XjHJtCd9v6hCW7n6XqZeUb462H0t
HcOpNRQW/tYhb63oFMNMF8l6Vts+OpgMcWsfOQobyeNpDnFQ67xfJq2FndefmBtVK8e0qvP9UYaw
IufvqjPxMGJYrQe4gph5shPNXhmqE+Dme0tc1dfIGRVmgRzpn+frqx3oA8V+EqEQwYcNYhIZzrM8
NxFDM/wzk+NqL1pxHfpHS63ufSKEtjt50D7yqfb9c5H2EXltc39LAPvnazlMgPFr33rnqLlpeqok
BQLr4AVncWbECdSprsw3omkZMUruhQoCIdDrcPHXaCeS+20J2/ExgRghDjwCJlZfj/AIm1EeQsb/
5xEeHXHRfD1KBgkF/XjWQ3KLRrLsJ0ugzKS2WXSsVEOanOS8aMtyHjHr0en3VJ1tyu1lcXIcrBJ6
2a8vGuiCBfUc80XybW/eamn/blQd1uS9NvwIs/pY2q376WB6p6R+z5qwparM0sybxbbK+kT2f1q6
8ru2POndTxwbhTB87FV4PYsEfdUL1CW2ppomn3i6ytr0W2tvSa29dVK73PYSn1wts4QNCysvxf3J
l2s4ANXKGxzap6PCkr/W2mQrenrNmRhHKbXkmdomw+EetTRn1vNDsARRkfIvqPkvp3N8gsj3S0q8
ahSWJ/MincrZyiWNKv1aoD+0Dqp8G5RKQM7U8c6yAx4EfLGEAGUbzyM1qY9jZcrXUK5uIm57kbYI
x7LecXdX4FRqizS3pA/wrMrKUV2TQjKX990xUxtEdzvd3/LVUJYizA5x3xW9/BJejNG3oYGZMW5V
jgPPcsUykSQkFd94j+9VvK+qvIajPJ2OKqoVtqHsOsXDldb3F4Hd5stxSJObY1I+a3rMEWzLjG+5
hK2CmYHvEM22gXIVZvKnaI0YkqKQ7hzFlWi+GFdU0udoI/NbPB3sdAOypH4RjS7K1yi31xdxbRKO
N90L5JNo8UpQInb98CCGxh0gwIZU/Zb0gfSSsP/c8lXI5ZmeVwG5eg5arwRzrI81fOSDr9iYwOdC
4boCKGyQ9hMDw179p3saiJ9cvnOHDLzxn3huTImGdrImHsfXCLcVYNVF/NZKg4r8P7/8oqnl5Dy1
UPd2HiCtN9YAr7JRhE/Q1cfXxliIQUrqxGctb/kcM4ONleo2MRVWAtMlsW1QzpdcUAJT76Bwc+ys
0T6K3pH6Nzgk7zaArroYWn0q6zh50xU72I91UJKO56KsHbOVCcZiJS4yclkC5RuwecBhZY96v7vy
JsakOITCl8cJ8OHBevorqIElJDuKFAyezeVzSFpriBr10kRaidpyEC0z3uGV6OwG2z1TZ7y3RKhs
Om+exgNfoelyh5L2XqkNKl59TgESIdSb1Hgh2wRmIhHsbEPIBSCYPxWj+oGyA7CfYKKJ61b+FOmF
sTbdceLM9cgeSvxkO41ZPdeq7syQ9s6/Vxb0KWUqoysNZlFAl36abpHPoiSTb7lvUmrRVZVEtu5s
OhSito40TniSPFiiJZvdqpitGR/K7if5tcV9piKNtnnX6t8jHaaCCTH8uanJetV4wB81OaNyF/Xe
JpAt9+xbWrawlSh5C0zpV2JZxu+4v9znwfTqImG18tEYXQ34qpUuDqoPC3cccWnq49uIrdVLgB/E
S1vhBBVZ6VWEwkofZ7A2QFZPnUWTFKuMdPpS9HJvjA6t3gERnXpz9JRf6v1jLupxU1Yrqg+i33KS
ZNlYfMikj9Rp2pehTRYFAs5veGkpwC8CbSaaWm5YK9NvCqS76+qNnRhWTlEPfWIarCXuisJH+6y4
SXmFWnUP92bi79NsQkdPo+KM7xz0kX49yI2x76Qar0VD6o6TPsVCrvxurptjfxQxcQCK0B/j6TCG
tbnA0okh0xUd0r145k49oq3KSLQ+ukVM9CIHB3oKo1W5isN5043uqTI961hnuFcP2mh/JwW383p3
fM1HDBwytyrWcDKDd08f8ZaI7e8ShOZFqo76IWiV8CmlfAOtV7W+p+HwpmA+4VHZmPlu2oFr7IKn
x8Gq3WPFQmcPmbGwZ5HtRNtRMv2ZGBIH1tdgL0B1WZfTY2TCapqZpOpmhVFXfP9Fm93Fqkh4ewIj
HZ4qBM12YweUR7ADMA78WY4oKwnmQE0LSI+PmhOsgsEJfspmE5wEO2Dqq6eR/x/XiVl0o9/aShmc
5RGqgFRRiHeNyLn6Rudc7Qr4iG1eRGSQSfogk1MvRJ+ImXa96h18OEUrNqJoU3Uol/mYwKVz062e
kOntj+E0Weaq9mrERSpQDfPq47GChGbCxkSrTQwmR/sSW8Bc6BORyjSkpQuffRFnFaqNYRQuNQgg
RwVUtl2W4TwMo/JVydKvMxGDZtU8D30+B0MRfHO6T83MyncrN9OtBcFtKcKuF+wdq9Ep9nK3wjoG
KYOkC76Fo/wTyn578aMmOw3aYM3E+CrVkIrIrO7kaHJycVX9t4gbTu6yDihMZGv4njl2MZk4B9+4
t9ZoZybNNjQS7z3UKc5PcamT4nWMBNtaNHl2xp9n13V2v8ymZ4HCzL5orK9n17KUmnequ6qQUgmL
LvtdWMqZjGyGlyYunGbUy0e3dop9kSH22HVBdBtbIArkabLfsMHnUd3r50ZTk0Wjay5Slx4mINPZ
45A00rA28et1zObfcTFWl/VXT7f9W9vqEG9M9d3tC3TI0sg/FkoDPV52s6WauNZbr8ZnN7CVX6GW
XUHFJW+ax8vqykzah9rYHVGngDmq+9UHWPmtx9r7l+Lm37Dm0m+YvqYrOyf5rgW1fOq8MZhEM91v
keQtxVDkkAIA9Hn1ksH+XrXY6e5kqOxn1KP6uaoMfIkHvUV8fHBBtY26tdVCZ8MGIxJiQW8jBp6z
bhzib0Ye/MiTyv1BJuGUIdDxu1DHpcxt35857RHRkyycNSbyNzBGZlA/VnqWlL8dX37CTK35obXB
77H1jY1kOt1KxnnkGbvmJsufkYvIntuyYAM6uMpKxNpRL88QxzZp1mX3EcgVenMn1klj4DA3ZMHV
T0PnnAcGKObpDCZ+tWjiLFjWNnIiSx/FMf4Dzr5UKUrz88q+0Sii6723duElhXYdLCML8SLK3Q3z
/HPJPca7er9EzO8rmbIM+6BexXYrzUIpls6u3al4yAKUi7ys/N6Gr+CPrR9x2bhzxMaVI/8w86gj
tDwvp45m+JnAQ/4eml249Er2AeYARCWXO+TVotD6Meo5jIzGf8+7qF0FdihvpdyQr3boYxk1jehb
80WDg3kLUt3boA9qA94zy1uTKM9iAJJEyQxRPyBnVVWuVSlQeQuoFwHFBF5XvVtgsjdSnOSrEiMY
q4n8VxT/1W2sO93S7mXjmzk0i8BKhze37PWNjSX5SsRL+UfdB/FHg53bugF+tFacwPwWJ4nxTbPJ
KPSxbK2Lpos/hviH6IvgOK/YVmsbLFvGt0GrFiKuGGxUwyrBGRhhzFcSyhvxEOR3rEUgBWvNjKV5
afhYnbGX2IuzfGo+YqJD98v/Y0inOzp8ikZf/HVtD9J+h449jpZI/IlDGYJTLoJc+1csTbrszJMI
11QK8CL6MzieOvAnsNHZNn79FVdrKLe+Vx//irs4pRwbEP9tZA7zCtbyvOu6t9SoyksxMRdtNHz2
f0Kw3qsL5jT3EFW2kiQSrFiJba2vD8oix1Hv4mWGtqz1HsGT1nFWuabnR4ed3gZWbL+Xa/6flMXd
rWc6+T7J/HZTofJ5NFwUdeoop4Ih4eIXoYX85IcVmgBu6T0nSotCbMhiNFTlEzCA7Fyamrwyldad
panhsrG+vxfysEEjgZ2paaZnERNnbuwYO5hBJ9HSHAzuZ0CdimNFQSqIu/R8j4VlgoVgIseYUg/y
M2Rwb1ePJQBWVx8K9nr+HAB0dxG9RlwXCyvAHlQ0tcjuDriv/8jKRH6u9LI5IbZ4iD1Xeq3VMKCi
a0Qb0dR1pZuleejee4NuXOtO5F6pnnovtdosxCh7ZP1S6qzjZdiKAL/QmhmMkTph54YHv9Tr10Av
59GgIcdskSkc9bZZimZTR7/gxg9PdtJGl5S9p1HHgEQdXVvmZlGje8lFCW5VGRWTjZzh72qZRnUt
bbLAehwcm0nZNqqN4Njy4y/6xMHr6nLZqH65NE1ljAFCN0+6YcprDwTJNg3c5CwOil5EC7kwMbTT
svQeC+oxga3k+biAmsAZp8EiJs5gcJYbuaHA+Yi5ku8uUHtRZiAP83HZxj21kUmDJ3GaZBdCalrH
tJ+4Djm7tmm4QTk3R9XczyDe8YNh/w4L91Ntevn1f1g7ryW5caVbPxEj6M1tedtV7dVzw5Cl955P
/39ESWJPx2jP3nHODYJIJMBSq4oEMleulZTSCCyp8i91Vtk7GOEDuBZN/a5TqN/Ntbx4UcI8IL9R
tN/B8hqa5vzQyvApfEpLWecNNZi3pk4sGOra5L6IMiRN/25vp8EPNmIbKK40i9jwfxSGV6l3Dnhm
SjLkca0DLDhno6aAjQy/Q3A+wOoyDEdxNTeWoSRbJWqookbFzZkan30IVY/TZaiVT61KhngWehN2
VaJOX9huzr/9xOjs3JdKsY5l3d1JVKNtEVsdQBuZwauqSBLcgbKxDysvePWj5HNgOtWFF3fwqk9Z
8Lh68VyrJzScPIopY1GpB1KG3VI4xZxgQX5R7UEUlnfKwGtj7KgsMnpLezZDXVkl0VBdYkWNd4pc
JOAXNPNUhHG88ZFdf7AoElt2lJO8daP1QJB9AvKz/SJptXCpZA9ctiG+rpVLyh3rB73iDZIUinxS
4Ko9pLbk7cZCHi854t2rASHTl67jlJx/4pmTnHQjJwUQVt2CAJccrYC3xidvKpNyGkohF6IvGiB5
IQiHZkSjMfo1ItYQ7sLnNkf0VQnG1q59Gyo9ufcn6mul77JTnxZQsWEKJxMIBOMcdvVWmETT6Wpz
IVawEHNmu7hSJ07smw2Pm+vv9aEG294WlBPidElUXWw/zU7CXx4DaeMaYwUQS3O2BoGt41iExaHO
OocQfOOf7UpD2x0o+BVefHvFwWV4zAajJmGsFdM7N0ecSfNWdkPdmR7pyhHGFkgMkoktRCnraCOM
oZLaxe3S9mBodommDUd5UIGgKZynM6+pHtsuBgmuuwSrEznZyk0HMWKf6/shKYt9OkUmQxgZN6NT
xtdcEqFs1XvS5SxZmnJVfEJH2IcnlNBiCzEp1ZwpW+Vh606HqAXAwnXbFVCNuZm1texhYUyAj7aQ
ggMHcPTepq7lN+6CegnpFMZJ+/LbrbFAF9o9FTOZr/10cyvTRbQMN4fVhF2sZk5u4Freu7ELMcEJ
jPEpqutyK8U2yf1oUB8DE917nye4WftGsXRVigJaGAkOpROrj5aZogbvGVTyT8424jaPKaU9k6ue
J9lSAeu2E66KXMeHRgKuLbq6VSN46RTqrrNICUEbJD8mPsyahmNEL7nHqacZVfNTHbIZ5r9f+RyN
UEn4tfJNSlv2XDFE28QqFjZhrnDhlVuOGSkcPUG6rqKkuJekSl9WDaXmZdjC0dQkhA5JAnymiPyc
+Q1xi9DeeWVm/yA/9+z2YfGWJ0a+tKRCf9BAyW1qeFTPZhhp+2ZItB0SDO2dWBGqnxRSLhfW7Lb3
P5cZu1PeXVPs+LZikYDemVbUWydfDhNJoQ4sai/OOP90CvpgIyNWHPyE0PZo7HyKFMNM71MUdoZk
ncA/BEu3pOXJfVDn2XPRFM9Zp6l3g9umz3zKDHCjQURmGhylDKo7WysPYtRqqhD+TqPdiVGyHgXs
Tq6JPidzCcMam4pYd181d2BoCvDvWvxmB/LJmFRXTIvjiec6n1LdnOhGg+bOCSuAma3icjyvKQiL
inZRaVb9fdy4npR/L+O4ByACJZacd2+UdjgnVyp/NnVTDes4i7XFh4EPXbOsOG1RHCnsY5DBHeIg
IZiMunPya8LQkK9zaA0NTvhF0H9jRwYhc9/9gPnwBUFx/5OTwBNMXVF3CePe2FXU5VDrYueXhITw
Cpptc2vqg7Pk9caffWoaCgyOpmLDI9dryIsLY4YqKsLSQ0Rm2nB5f43BItA9/dRVlfvket30Q1Fr
hBnpJq1TrsvGQPJickYlwNyOmg7dxtT1GwceZ8SQb0tZudPc+VLzLKaOnIofIDxaWpOrWTfdkq1P
sIk5T1AX6Y3RKo85eGaa1GuvTcLjp1pxbuj9BZDkHuWHANIBY5VHQ/ddzpXHlCzjZ7c1q4Vqmc4L
CmbDEs3d5FFu5GAN8fTRSSx4Av0BztZwzPY9SByYTxQpW9Zle2CrYYNnZ1Sx9HgrGXa8yiI3fUym
ZiCzQKbhXlhk1zs51riXGTr7vumcVSUzRnS7KZ+WTTdZARHq5JUYLwciwlkLX3HVuOeQuPyy0Ht7
kfryU2RRfWVCybAdSD9tTDctl4JZSBAHhVMBbJ3lk3Q8sFZ5rNBXidUXS+efZ0fqRfRkQuggr5/Q
VK2uCpzDhzJLy5WXWsbb0GbfrMRI7nOnku6ghybpbXT8jtB5mKKR92STqy+J33wz+Ju98XJp0L4E
FhBqTbCEsfmK2nx3l1HEtA5sGySxYyGZqXTVvvQot3bhmxxQC0JgSB5P/Fr+UkYekOiAoHhXt97G
dEBYwvcWfHP4j9FKSdlFSijtCAB+GUqIzRMdAvICPvSftSwwRKZqbr2iI+pukTpJt2aRN/e+mZ9j
d1CRIdM4+pfJV7mG2YWgs3+1wuK+k/xw3/eBeYTEG0bIqTHii5d/zgq/9hZeR71oFrQ/OnUja/K2
Dwrnk5+53brW5PJoc4C4eHzEZdiwydJgcNiguq1fyrHxlh2xSKqFihCmaMePFnUTWZR9yhdNacbP
yiSxCnlKunCtPOcbNWwy2X714dr9YtsBKOaOgjNeKOHWLGFGcWWje3VM4Fql7rdfPWPYll5B4q7R
ntpUd6jSk+49M93VOmQLgwXpyBCpy7pGZLpLfHsbwUl+zPqq35m2dHDHLF0rg3Mc46pdyAQ9CMQ0
/aYNNHOTuc0n30prFN7tYFGlQ/AFXqarbRTW95wfD1TOaMBCg75xpLo+QP16cKhvvsNhEjOnQuEu
HcClR8BAes8P70UDQZlylCJY6SdTJEnQiiW2sSa3o5w7a1DOcpd/6u38Wpgp0fisfKJ8PL5A7Cw/
Z5ICgZdi3alhXp0Ho7x2IVCePAnDY+B8D+UmPcmQTjhhP+w9CwYU4P2ZfpLu3IZKRd9M3jpQGVuw
6VAzTV1pMC9TZOvBVNvurjFrCtclQG26FAarUm78o+o0Z6VubDjrJ8ThBEz0Ha7YInyLch+M1AB9
gbCLhmIs8PTCRfQdv/qLTX8Ki/bw3KOmdCni8LlWsuqOQCu/pLEjw9dV7Ytsp+GCIotkWwbtN5tM
yD0ywdq57y1KG3U/WLLbyE5c3YtBSOO7e3QRgCuP0RfC+nh0ijHsnSDKF7d+oFr9YqjUGFBd2q7z
3i5eCi1s1shg5lvRNTWT14+jwC/rjdS/Ofmw7GrKQImyaenxdmlxaj26OpV+ywlUcYw8/YFUsLT0
O2QXfeeQVsO1GELjYiegWrt6rTvaN851xUIO6y+dbrTXsU5IO2XQfJbB21jyOwwldTk0YfWj0x87
24LlJ/KdU0GaaQELVbvqI4pnmhAp8kBq3B3SeASc+DlfE5g8r+l0RRr6mqhxQREnJjHYZhRKdR3P
StGVVT25k5TySwSqJ0Pp7KmM5JZ3ELRQomsF3ngebIJlvOeewHx2D0mTLSmDMJ/yTE4WATABEuf9
ezW5cerGkcZb1zc//5OYnPAQAw6vh702cPffmnUWTNlDEP8o3Nw+9AXcj3aDvg1VN8ku0Kmwoj6T
yuQSbjKO3MNGy7XiMtqlRbGl3BDD8a5OXWS7jK36MbXJy/n8/He8Q0jOZVApQHg4XiBlztZuEMgP
zRhZqAx18lMe35clG9BJrve+bcNw1+oowoeeU1+GYEq+OHH5prrpWS74pUdxj9o6cCaiXNrStJBc
1xpD3zXuKO/ASqNknqnxWjGsYq+YrAa4e3pldAWZafalFCyvVbk0v9t58qgMyARVmSwjWyOtOyPM
f3DKu/N5Fr55LZ+w86MMiqag2ZVDfWfzU9pGqt1te8MerrJleys4oNVXmQSlaibhj9Q8k8kCOs6P
+Wr2tfVm+fCcFq1SPZBgajZFXGdgXUqw0YSx2HNV16zSm2VaWdGXIuuXflbG32W/RAQhDeJnE2jg
poXd5DiOGiwtBlhe3+kUcvrDWa11+8l2HIVH9oYoV/E58A3KO225OLh6Z4En7L4rXsSD0raA4huV
CRC+CY9QEYdrIjfDXeKY+aI1jC+hkntPlCIOOwXi1C2kp84zZ3SoIlPvKzQWAAjTZHgYEr2j7KeU
N2XaNq/woh6ER2DWIMYL4nNqV2Xbpq92suXFezghzL1C/uHE/2VE6q82L1BPOKsAIv910xN0H9Rg
OKWEfRd94LhPhq4TDir7w4Q96TQYgosetGBfx+cAoB4VNWW9Lg1kqj3+lisTxc89LxfppQlHf2G3
NunvabRqbBRnDP1JlmEaJfHApqjmRVoCqdD0tts3DdHr0VbSNye2vncgTa+FE+rXTPO/IdaeUgDt
LHJw1Evq+GBYcGRzj4jUsO3bKH3w1ClynTXVVxPyrCRolO+ccr4XcmA9F1A/rRUlerOHMl+R93Su
ydSAWYZJldzRzjUlVYLfo1JWYwlmyXdL5yocHccEmh+SxJ5tudSbRH95sEyrCLeYuNLVvq19Wyw2
EddpLn3bEWyWPH9tZ3l6lrwKAYIxhvip1eITqIu/LACT50Az1plfPUJBHSzVUT2NlXPUE+K4lmMr
5xxR9+U4+MrKqOt+58SVukeHZLjkUxPs0oGQCyiDYJd7TrDSzUZ9NQf49Mu+/0Ex3Oh3nNihtXou
ibcvqtrJ1h0ESTwuY288kEFY+rpkIBSVazt5AMQWF6ZCrMazdm4kpUu+8vxelfiT76jQwNiIwGhy
PpxGilWXiUY6OjS1ftUZERF6ebAoqWuadhHVzSNkQclO2OaGqrBfLpWtduvO6rQFu5GzTqrg1a46
wjCWHrxMbJSrNjG0a+T4zsanONtNjC0ZqfFEgVG68wwUbzq1gPEnqM9dqSWPMCqwr0ZlD+yV3u+F
TUmAvsAuCxxUsq8cBazvikoYapzkyOwHT2OXjNrEZ1mShoOvZ+MBPDZ/HZcMRkBR/6kBe8RGMPok
VaQdOopw1y0EzLuk6O17GUFT2VJbDj0ozVP3Sqw04IzjB80y9pLgBGY43QcjAQsbmMeqsEZ1pfmO
C7lL9+ARDXcMkxT+GErmuQah6FKvdi9lXnbPXnqqdkY2YjTZNXmgd59NhAAQN/TZ5MV1+YzKF0H0
SH/i+2OC0VnC8J5e7WZSUm6eLYqRr0Q+k1tTkJdeFTCErYfJSwyEReXe1flX0UHaVV6TMI1WllWO
VximnIWm1D1ZFm283myyYW7V2NbBv+IiBjgt6BcDiORkybswWsoGAu611JSn3rGKU9PEP69iqBZg
6IaGEdJrQMrC53bJk4jvVSy3m5g34bk0EDyWZCPfJorjUlVJw9fA2Te1Rfw+Hc9GafICSML7upAi
fv48FtnBWmjgwtCNsAklJKVh3QtbbWcEGitoS0Nb5ZhUuSTpiOqC+tuOcpqusmK4a6ADusowGyw1
1/fufT71ltBcTLawgzXfG682YKITP7qqU1bwCuq8pl396ORqsq1D/a312+jst98Igpd3cTPkG8d2
YYsJUCCqXEg3xRWcytDkiMu5qa27vugHQqfIj/SmbCI0YcFXLcVvLqwofxnIWywMXapfeN4ryzp0
vcfCLlFqC0v3Ysp8KYII0p4gOpoNasRqY/Bqmbqi6SD1oArSyfpsIYbUnrh12q2kLlavWvUQCHIm
2YyR5+EPfONukgnH7akKI30xUhDCqVedQn0IuAmCJdEUvsK2wDebjeLJ2o3Aqawb5Fd7FX6hicJJ
+HXoWsEXbZ6iDB6BPPTiVWMp+qEOqNd3AHM9Kb5ZPXCcXsh9kj3B/LgGJindTxt1t6mUVy12ilOZ
BO6ta+RJsgyHLtxA4ILGStr20hq5VmkbA9N9qPTsK6UTYMTSrjvwWwsWHZmqeyOLwMs58bg1HBfA
VSm9+GhbPXRDstSbsnryhqF8yhL7mkMmfJd7UvnkaJ2xbIeh4QlL17YVd0uKIly5tXtnZHl3bvPB
vUuRl4efM3z1krDcB7KfU7jhRa9mRGySOGSwE6MRddRg5EmViVFXQrgqjaRH2dblB94fO2HurTY9
xX4GsomDJgDJ0Ye8gQymoVXxinoI89mIIwi8VbjDqagyn5OK2DdAM3llT11jkJVtnvF6lyLLeE6o
UgISqsRrMVd1Wm8Lw3ezvs1tQA7zttdg+MWZHV61yUbXgyeNpaK2DyBtp/5LdFVEKtcw88sb4Zx2
YNJ1aEdvo7IXpYRu/Hx7m9v37grCH3krnDWKKValb7u30dismpVFmf1OOMtBB+ipndKw4r6jLy31
uo624EZ3huW0l9YbrE0SjPnJjo4ZEbon1L5aRe6epkqap6TsX8jPOecMZoEdDA+w62t9d2nqeE9J
u3O0NAk2FmGrlc/FSGXWzdRqXXSng1Rw5VwNoC5N9SPZkYPd2d1F+KdlEK84PwcItqNuYqUdW7yA
PLEcxsjWkbtIlP5rmhvt5zz3VYTRNeNCXXq4C+CNqkmHXRsjem5kpMJMJ1UPxNTbZej03mtJ6Hij
wXOwEaNKhexHXcSoi0yjmQ6kr8raqxfY2kvzuSoSb6f6GaTlHWG7MDHLVSUV5RY0M+8t2xuHg4NM
hbEODevXZTxd6kpSqMt3Du8u9UTJN9FU7eUZD4jbei8m/zyKloeVBA3Qi8a37d6NESKaepLR6ZfQ
Gx5ELxzT7K4AnSd6YKyMk4ZCzyKY6NXHEpInu+/hO59WRaBT20zsWqvQlLTL4Mo/G13aWxIlh7OZ
DX9+iF3AlJPTbI91OBf9ITCXHwYyL5QXhZsM29lZuBCP4KxjwjX/+3Zuy4HRKBXlGWGCDfXdw5s9
mu5qrJ3uNCipfJZVwl2NCnAw5IzsD5BNBJOikGiKSVZIXMWaMfFgIAw7WigKCZvy+yrOpiRzizzt
hwHhLEZh7UX0Y1pZTEPz14NHASKL9QiI+rZqRWwZ2BNJqWYBknkVDWN6yKrgZ0NtYHog8p0exNU8
MPvNAx/8/guXeXngZhDei/XneaI7+8x3+i9cPiw1z/3jp/zj3eZPMLt8WL7ypF8f/493mpeZXT4s
M7v8b3+PPy7zn+8kpom/h9IO6Dv6wYMwzR9j7v7xFn90mQc+/Mn/96Xmf8aHpf7pk35w+ae7fbD9
f/ykf1zqP39S2/NLdodahmjvwNYumH6GovkP/XdDUeUzKyVHeJt16zd6lL3v3ya8m/aPdxBGsdRt
lX/zn+86f2q5Q4VmPY+8X+nf1vu3+3OY4ejd6SG78/mOt1U//h3eW/9f73u74/t/ibh7PYxXo+ja
zfyvnT/VB9vc/fhB/zhFDLz76PMSYiSe/ss/2MTAf2H7L1z+96Vsp4Q6t9Q+D5IRHBupnRgSAZsd
49+NGImGoTio2lWYhUVcVWLC7Gu6ZXgUwyUJpL0TI8umdd5DpjX60qsMaqtqQ7rPghgCtbp/4hQM
ke3Ui3MqCVvwLdO4mDMGunkg+/5DjAu7C0/UZixhxBI20VQ9bBmmDgishmz/BF30BVKP+FLYUrzv
bAfB5446X9uMbg0MlfE5T2Egnby0KEJJTowGlgSczZNPN5sYViP9O3J0BESsBmoZsVTu99Q556q8
vjm6sEquKiOw4Uk2qC/JRiR2ONmDw0RMdeNHaLna8N0Y1M93xUUnaEDePqS6Z+oOgVVcCiUuLorS
aFtPL4Cui9mtVg07twDZ8G621TsAk9PmDXJBVhQTKzNHlsio7+e1xNJ+p1UENb3jbb0gKZpTmMbQ
8v66pXBL+64/q2wsbm76yBHNUneOXPYUMaMX5E0K9TexeuiRKVF/J1zfyNRfjUO3Nfh/OwLK9U5+
NWnZC8F7YRTT5+ECnIgjOfoh6RpQFXZeUHSawvSRWfu8sPxbx1ECBzTMZM+B40JwRfDqNkMY52mS
NUZLkh71+t2cm2c1lOsuTtLjx4mjMvj7JpTuP6wlukZmnol0G3ulMtCqjxFaG+XOuwuaxLsTV4C9
PHRbS2/rApklr83oPCD8OmeMziOVpZPrPPO2kNY+2HYUEzcN9INoRkJnB5SR9YO4QjBt2CdSshCD
yW830XV13UspOGFGRnE0YrPSonVk4GWojfkQjzWFetdKknInrC1icmswtdpSDNxGJ3dx1Y0yIW/V
Ownf2YOMk7mRcig9wGv89J1HI8V/RGRIJWD7t0FtzPSdrtqfZ7sJnlCFTyvNyPK48laMzDdz0DAE
VddBYTJ96t+f69ZNKdWj1NBeiw9hWJ7KX6RMYNiy3YNojCxDsf7WztYuMrFm1IQQLZx8E5AtCF8P
KN+NcSe9W0AvcgIGcRdLtwVvk94tWPZwvUowNKxUmNGP+tSEYd4cRVdczc0HG3V60MZyEFvOA//T
AvO02z3U3tlkUNulHHzK/pRwREQBWU2uvuyn19BIOV2FCEqIAeJtERrUiNRmcKTDS2sfKAUY04Xo
gz39abQM/wmhBXkj7KDHnMM8Y/YthbClWEbMnX0+dHOvpxrDqfejHL1JTUomIzdgctPD6DEAoLa3
LYIGMt+w16LVdsKDAi6HM7fjX60Jxp5mVNflZlwCqbKg8J/gJO0EJ2kGQD35mJukHqdLYaynEXE1
+4gpVb+xeuSbZldh/qduICAq80qxPN65bT3cj45x1eukeyo4cB9yXS3XQxmnnz3dIKUEwIrQ2QDJ
25SCkiP3U2EAXI0K6NfCunYXUj3sBdhYoJBFU1e2uzQMJ1nPNgFbTqmqWyfgt5Zi4AZPdh033Go2
X/13oGevbqM9zItfbo4NVdxVAGMuAlfuwSkc58DJVU8X4lI0cLEbQAgqNO1v1pIy7b5QjY02e0J2
6iLDOfmQN0ImdmrEdLuoAwCWhAVys+phDE0hVJdHr0Y2J6juyhzeZ3ElmnxIqLZNdVAdbvVzIPp9
FXuAHGBy1rfCWdY05KAjH07U2qoufRq/hK5jQT4cAzmV4gHdkF+2kFTWRQz409Wf7EmfvsS/14ja
J8KW+al28ugM9390bkprVTmEPiH1+mkSg2PRjeBJKiXfQ0J7kkd76BbCp+pAUJP3RBk+dSLqA6e1
kraugq24jBvjux2o2fadTdwq/JHDC34S1xIh077XEojudOeQTE1vKjBSzn1xhU4wuiRmtftol1rn
8E+23vDdg4ToE5ruk89tVWEVfTFHNO1A6clSjBTFIO/IKreGqVx13c9fauLNvgyQ3Yx9/ZmoR202
+YvnpTIK6h24fjl7UZCQvxid+ShmhLkdn8ucTWOuE601Gx40OiXXRz/13aO4Srr8r8GzzY3odUPh
Hr0KSDIv918u4e+r2dYBM0UNx0V9YhqdB26TxTpixQ+3q6nWWaV1MnHi/23e7PxzbiCjQmEFG9kP
sm0x6t69JJew0BdO/Ino3ZvR68oPxLUdQyf1a3vhY2xF9ZvTRqR0wtZ/8EObZ6YRSkezNuPjh3Ua
SL+OflfCd8OX+KTIlbXvpJz4E7QDixrxnFOAvMRwbmAF3LQh0EuwCGb5GkaSs45h61pYBMpJmCbR
Gt6x5tRMDcm6981sEy6KrKyj0pb2s11MmLvCTdjSXDN3Y+Sg1fa3JY18fH+Heb4Wko6ok+TqGgaF
UDHiDhas5FvRjeU8uXOS+A6AbZQvmxQ1C89HbcvXani+ehS4FC3oF5BqdSTO/9Zk6PWi92rA7b0Q
Q2GnwGMtLnMvQQW2IKz2zugWmbnWuhCUm1M1m0CJlKnkwH8UTaNDIIHW/b3oeQUEOLNHN7l1eATW
+MuDXRP4RwV5b6VIqxVpR+9cCpKkoo7ZtrtZvxZGqDP98yAIkeLJSRj/7DPPmX2qiXZJDISh5u1k
sHowCOXaM1whkavkz22FEt2vzq+RQiqkTUp1FMUw03NP87J1CJXDUjwG56diNsCM608Ds+32HJ0G
9MElkD49VkUzLzUPzNPmpWbnDMEm4rVJynO9Hh+p9e8XNhn3wxihF6MmlkeulZKi2HKbYlnBVeI3
6kM/DUKMYS8bBWS28O0l0zgG1aR3m2ltQVolONqlGlzEaJDzP5Im0JiLrkVm/k73+iPCQfJjOaxb
6mMqkHRAFia5czvTVm5j+vsUoYtTYsHCxZkoj1biEmLxoVrYGchOylDLTT2kfbUoNPmn6218niqu
umDiYBg4q4guUXaqmXpAeJGUPdhUG9+5taY8DSQ9l1pk6XtQU8qTX1o2bPeei+J0DlWYrHdLc8q+
Gki+7g2t+FqMss1xdbKBafQAgTXlfpzysKLRPUXfB3X9VfSaKWcrfANKd/7Rd1pzni6uxLpKJpV7
WLriYx91BfXr7KcU/g4XvQQwI2ytQrVm7bjOdiwy6S6nTnc91C1qc72XL/sqUQ6jaOIKgFM2yQku
hOHd0DSewfVx8JL255VweeetRcGnNJPLHeid8qDKEEv+VhsUkoOimwXZkbSIfxSmWqgSVgmpM1NO
Jwr+X/qEwrk0qZyTehXoMZKF72b0Sn40TMs73hYQI/MqYwrd9er3xxjaikT56MVLI8i/k0rNH8lA
FY+SFP9Frr896VNPkY1+B2QSKavJIy/U4jELmhXU5+NV+CvFiBBxT4mUGJQMs7pXa0L303QxyXVj
BcARWt+3G9hxck5Sg9p+Lc+XHaGShRk52VE4gyIY9+pApZC4PwoR8n6wSUtCXG212mtTldrZkoDH
iq7lQao81lTliG7hWNVC1iPrnHqS/PpzTtsq2llK4Bl3C0d7neewiQ2vqoranw+nZWDFXxIwOJds
akhhKhdfTYx1P6mXzjYxkOgZOgkRKj+iKxrh4uvBYw868TCbxBU1o71JcGZeh9yhfXBTKH9/3+7m
qVJr7vYOWNfpI4imt3QY1FN/27lSfTQ4e+awDaj1Ue3Lndl5w85W6hp6WkyxampUrYi+uBTW2xwx
3axIIgLFLaq1P4J/bursHyZkMjWfUSDtlIYjhGji1nNBXU39SpbUm5Fyl5/Ds+MH2zjNaMzG+TlZ
DOtarG4VcPkflzZix07Q9vzbsjmlLzttgL8RXpB4FaE480lpnI43rY5Ip+llnxT7GVJk6wWis/Jc
hUgGWn2cfkrdIV/bHuXlHLEhei7lhZXJysqZkPlIQadHY0JuiithGwGiAyueRkST/b4SXWjSGHaM
GFqebnrxZt1eZs98gpe6uSp+0l5VxXBXXYfizWwz5cI7V7m7FaaOoktYZidKV22w+70wiiaEGGJr
AuiYeK6b69yYj2HtZlfQmRZHRYMizqwqHQD33LAITfmcGKDZKDFdhdBr7nKy1S9NxV+oCg0khycl
Zup/qa52m/qoT92uBsFKhbB7EqOm7X/uBme4E1NBwF6SUi2uYszW822jm/GDGAukegECJ35SHMV5
7pAfhuHFMaWnAKa8K4DN6pi5IFKnXgK1we2qcWJECJS22ouB3vDKq1PazQ4mLfYjk/M80PjSXlb0
BsEL3IQvODZv03gAU2ZfsToickXk+7fZtzG/BI4hacpa8jx343Q+PASxl11EIxtIQ401Arqii6Dx
z4Eqr6CmkWVvMzun0yiSE93Kj3Ko536vEvVKdvF81Vl3TY5A0O8BMcPoiNqFkgUZky5tTJi299zH
3KcKqjETOaU8Se0hy4VWsKC1nPvzMMKFEF6K/lDXxa7SKV72o3Gbkf+H5clrr66m8n2brrToHKIB
eCGn/NMSulk3RX34DxIO00Cb1yUVDIBJiRavXSmmTj904AmEgHbfObV1HaaGqlxUgEuiY7ESWFc/
MayrobjWtu4jazHbdEVSTlQ4HYVJTBW+0Ngs6lT1wSiymhhUPC+43Wa2zbdxWiqOW7hpjo5vtXsK
sylOj/Px1WTLvUr0hnjk1LVho6JsX7/vW6l6jHRr68nqCNak9Y4xCNNlILq6Fa3jxqt2YjQo+s+h
O6XqQec8F3x7hRfcKhDfcyBEtIKli0pJN9ByBFvRHcMCFKXiO2fRVUoQn1L6mmp+c8ebKr5NQp8F
5mGYGtbCK9cMaVGW4PlFN7Ug7FQR3NYLvrZmnqG0AB3QvsqtdMtDV3sk2cCTHCKBb4EJ/TaE+F/g
COyXFlLflw++OjwBaLHgm8aovLN9XFG866xqedSO7dSIK9EESFEdrcJ3CzjQGZGAWy1aLaoh3KQb
ldWD5tThaxfVTviUp039msvNd6UJNrZVFPd5J6tPlKUDjywrdoqBrz31oD1WntG5WzEa6Jz3US3R
AGDgPKD8fYxcYFLR5FwSQ7xSAn4Qg2J+WHyNbU5DwuLn4ZtXSjBcT95SDrH/CLG8bBjyKuan9iAa
iq9kw3/ojDZ/oJhzJJYkQ3Y5ulG8tGOOq6muQ4z6279us63mG8adaqnf3QRBsr5T4kuX8aRkOwk7
PmjESzM1YqBPU3Pv9clzbRa/TNOENLXzc2mGy5t/Y3qH0B/PjaAoncjnxdXc1P9gGxLj3/zmaWHI
9z+T6n6lx14EVtqFcWfQqRieak7VyldhDKIRV21OnmQh+h+GwYIGOz9wT8J+W0FM+eA329755HB1
bPg9fFfkQmWTwY3f3WmeIq4+fppUJzbUs61b/NFRrDivLfw0XzLWBU8VmLrRCFh2NqzSfGujfGNM
3NKiD7VJAHgYQONs63oNDaN3/WliI4xiztyUthUe8ryT7gEOGo9tlX6VMqM7iR4hV3XD2cxYtXxv
HhEO2QVR1p/SxlZQyaFSYzBDFX3TVL0Im2ja1IDk0laztejm0gh2t2jH/yPtPLbc1qE1/URciwTz
VFkqhcqu8oSryoE5Zz59f4R8LPvcc7sH7QEWsREkqyQS2PjDnpwt3/+2Cl5BQ4cw1LQWr8A82xju
2J7iuHbhqYT+QZmVX5mUxDUAoWCqfDDofnCRV6bgaZNrLerIfzfgMkb22DO/yLg1pREyFHMXLflZ
9xwkyTnS3AkQhxgEtznFwkEWbuh1Ytm3Gjkw8L4lGJPcpU2S39lD9BAaZrqNfodkvLSqoFj8+3KA
0U6UD/o6Wrb/0en3bDL2v09ZeO4/szeFvwXk5Ky13s1OdRJ2CC3ANCjgmCxCqwt+ZMA8IRH95C/z
pqON9WXS8mblaU5yyXOUBBH3E7vRKrWLxRptZXVtsYS673L40EzHwACevakCqER2bQ+rP4LyUha6
D0C9a3QPuBaYbbDdYjremkck7ttF6/Ex4Zv8cWsIkYfFiQ3PSzXNH3nacjtGjlTWYEoYd3U+vcua
LPrCmL80fbUW9Zg/ypgaIgRTTQ4/bkIeptkc1YZr2WbMIeRPxHZS9HZ5i6Vp4yzGDrD6baIh/vQ0
vMuvs0IHO0CTixZyDhnLXLRlvWSINjLG4ihcliJsduiMXPJixOIDm6XHzrWGE7qZp2iuQZMvH0dU
+DeIpk0rWZUFOfwfAOUjspN0S2rTvXiceMtBMtTAtt6ibNAtK4Sh4QkPI0gyD2vGoRCXBHS8UUzh
uZlrMi4Cy7hj7XCQNUedDFCKYiy3NpZbCxm8FrUqLp7AKkxvUZqTsaBX9bMxRos6raK15SrlOSxM
TmeR5t0ltqaf+X87AJ5t7aWzOEBROyP4PhbaMkUMBTJ3ZxwyI8w/ghLiqoMqFWJHirKOp9I+GiiU
HNxaNbY2SZH7Dj7kCgkW9YuZh5+ccFU/7WiLo4a/4T5TbW3Yc/etK6xlXvrErLZ1Fzlr82PbuAfZ
aikxivfJyFccr1Frp4KF3CdY3Kx0UVlHaPM/kFQIIFBoWHrPoVtxi1lotO9ytYVvTg8ZV4ax6NCy
/mcY3M3/n+n+61VlbH6H7LvE2gcpX83Hl81ctPPJqywgG60iAL/HW0j28MWobVqh8ged+8qYHC+r
EEEfwbube1m7zQtLJkMLZJtDlzq0wMpnm+X0uewSyKL2V6Ts3UvNCdtYZ+UuF2p4zvoG9q+pWw9k
g3Cecj3ElfAhXWCLYX4dzPapj/kGK0O9NHvOONnl3131Vf+QWpWXo5uKdVUaUGVmZVWhmxTyai5k
l2lWZ23nrHU4pT8nUYwX7mjIXA9B9wlZ5VBCq/ziI260hV/e7crQi7CsUT9NvmO7zLGR38nt/HWA
gLR1nWlcy2o9NN0ao6ZsK6ve1Ecr1dSjvay6Yha/wujibuRW+eqjZAXdCOmtUlWVE/7P4Joz5NdK
1REvg5b9qlZzvlVW3dj1kCLrfrXKanpfGOvRV3900+Si/GqpuA4lBljfJotBR/fsYCwNxxL+M6tU
6dSTrMkiDdJZyEL8iHo9S9eDvRcWiX7SBjp0GFW/Xs2LdYgxZc8hEEQz2WBg5XBt5admQFGaeyeV
KdaF6NGe/d3slqZerOSM12lh1i7GzFPWDVYxyy7p8oMZp/gEYhe7msCff6omIgzC/apMvbmetCA8
tJWTPemx/omJZ7otfB+cTuvnJ1k43tAce+ciK2Ndlu3q1qgrvrY0KyyWhrbsdwgavnpZCZnQrcTC
FbZybmbDEE4D/EuWoLZkavof8aLMfGPRO4hPhk1L3oBuchQKtN1+6nC65Pgiem8FGpWW6Xw0vc+D
Li7Qie/gZbR906EZkbsfyAR9aEVXPRn6GB9YKmlrJJ77j5jlcaK7HwaZOk5qCxUsrNAejcn5Icex
D+DxDe3kYYDxyHlEa/DcDc2rJJk6PBmapX2FUYp3JxCRvdw6yiJlKxTYBY+peTcpi7CE9qk2JQbh
me2gNFxM9qlwrZXchDrRbNeW+UvNa9RLHUfqJa+99yr0tb2syUI2RrG36OHGnW5xXQjj2Bb6VGJV
qdbuqzXp08nywnHRqZgKTojMrV0xOFtZTRXzBVfnJW6seGLMsjWGFgV8aiI4yqt4CtJ6IS9934nr
xa1JdRo2LZUGMpwhf3T8dYnt38JoLBc1x2k4RnPhk4XJVpXev9m51W5lA+5bHtYnYf7FMjIYh0UV
1Pyte9BD8jKYZXei2dRifuAcr8Ws5HOtXzu1HLlpeH0hiDVjpiUqukbPTWP7Gdh4jKJLrZAqxs91
Ertm9u6pgcvzVI/0XZMK8aJ23q9WpO+iw9jjDMc6wVnApfM/JzveVpFh/ERhf19HLUk+RBrYPnp7
q7bze5nIT0Q5LVQ/C+5k1deCYF2qSJM5sf1SDxP+SPH01fKcYpM0A8lH167e5nheivErlFlkWfkK
c7yzLEFIHXJ1CN8MJ0bM2K2f2xEVyDTsfsiwk/bBttCHhZnuLPZoB5S7UWqer4y/q6My9LN9Ic3X
y2v3ALiVUfLgvI351zzX3hr2AtniNqfv2g82PIhtldn9UfHzHsN7rKzMXru0eJkbmPkSk62xOvRH
WeRV9qwMvr2N68jyTjKGNAgYGlFUCzkCkElIenqetcymeKdx/lNg/orXN5ykIuk38W8yF39Ae1rI
VjOM3vNabXdTowlYDfOIMGg4CSqsEJbe746SBYakj3U0mw+2sXGMtGXHgqZgEVI1HGJslSq2NgV6
ZqhdC01d+X7zsyhI5StJiU8gvBeYFf+YvfN/xfa97X81SAP4a2xWyPhXg5PZkF9v08je0iX+ahz/
9/z/Nc0tdrWP/z0iM1FW4bfLuwnndxPO9tCy9+29moF49I1MX2hKXa7IMeT3OIxl9/Z8Bb4AApN1
kRFZTAEuclVv2X90dZNmZD+0uw75PcNQjim3Ma9dy5FyasNRu/NILkuGjLQLcLwwDdLIYRBtpsj0
3YXGc/VUOP1ak1U5Li2SnONM1dioPrRxaH5dewxBhN7emXx1+L42N/yp294a3Kbt7mqSjte3Yaiz
CZiywsjZfkhJO7UuiVJhls5DUrvGCdzLQbapcyjvbYQ69JHV0VyVDU3R9utKc92ViFiHL9nBeYua
9tkN2r724Y96sRDvOcpZuCu0D7jZ3NrB/jV7VF1OthPvnLA1z42ZJzxfU45AtVoFooOywTmaDPMs
rxy/0vd+0zxd+8khfp98z7xs2qX800l8M8LmJ7Fraj1cWPOsst9tqhkXOtpFfri+pIZWRggra9XP
p4191/pQ8IpiJ6t4nWMEbEJFklUnReqjap8wDHDu8Jewr8W/qrJBxjo3CjfFGEQoD4L906M+WeBv
Uz3gMVc9hBFnXkYhYHz1Y8XHTAHP5M+Y7MxTsFklPWodsir7ybFNxNrDIMF8Hfuv+eo6aLZFDRdb
w/X8zsi7X4Xb2nc9iwYo8CgtQab6p2G2LC8xQkCO04zqvNqgXY7mBDKDpVb6KznDH5dyWtlbtngo
iPBDwxppUjGPwnwTS8wixRO+idwjlGmSbL2JW3rRp+rqWoeF6hyvvUbXR8HCCj7/aDHloHwej+o5
2294gizDE9YrRuUpdxOsQtZXFGZcKNgwc+qHoI/QDvFQhMcQnivq8/ohSpONT45zF9nQqqaiNA+c
2Vo73+gfFb2HZY0q8kKfumbDBmr8GpNFgH86vgkfTQS+Ic2mSrprPLOq6RrvU/FHXPafgJNc+xtJ
q5xwVUSSZUA+qS/LczW76yYx2+OmGMPDNHvv9jbWAhoGept6NtvV2bjs+EUFK9nqI8169KyYB9Q8
tsxG615Vwl0798X6wDk4vveKhOn0UFudvqgrVHvQgsPGwdQ/dK3FHsPvQuTMDSiuohaLJHLjcxcW
yROOS5cSNfF3YFbZxvJrBYE1t3h3YTKTPyog++HRzoE/ronpCYpmdUK6GgOhEhOg3qmuId8KECji
JL86aZVCLi0Fni07yz6yQVZlUdjw2D0fRx4/mDVfbh3llTJLOuf9t9v0MiwnucX6IPza2u/JkE+b
Sq99bVNOFqRFhe3aCiPScsl9tGYZNTeZUVweh1bnLp66UbIhgZQu/scosFTRQXf11XUSOd+1kxF3
XzRFr3aRHoXnW2HloKj7cXmLII8UntGxxCthCs1nUpL+XsZuXeRVXTjT0tM0ZXVr0EaHYWRN/a3Z
pfAO5xe7BuVlXoHsQL1ppSfGn+9Ct0nFtUX74VRxf/C9sTu4qv2rkDFZlQ236h9dolJJFn/Uf0+j
TJ6x9LDVWsrW2+D/dS57fmGlKYIdns17pD2mbTjYwaKaJbQalP2RAnCKVaG4+l0WuEhvSamtGNGo
U8z5znI0Q5K9XjWquFwyRs35o4yTuJNdkB8IUVbCgMn3C3M3JLbN6rFS3vte28OcQ41bDQYOv2bt
8jleTuUPPUapI4wCcS4a41AH7aZXukNUm/lnkDo1T0ldeQkjo1wNtdLfW6oZbm20Ne4crCeWbTIW
WNsJxO+b5iOt7ehFLxT7PodInCH39uJxHvOc+wfZJAukH4A0qzW+gfRmXfFQ18YCz91vJV7Bz7Eu
eH7qylLWTMyMnu2BH5kTt6uRtfbK1heWEsZPftB2T/GQRisn9Zptklrdk5rn0Yk74KtslMXge18d
VotHWUOOw97WBtzNSCUttGQyZ57MtYNfk0110m5JBJ/GtuHAb8pZw8wiPh0K2WBO5irKJ2u7Edsy
QQ0oDJWeh/A/TjzSGEdLaoSdTfClt4ayLj6webGRWCYLoKQBp0xDfC+RVqAML2WTxvcShDW31XNN
tvlRdKnVRF2MDasO22wKjgtjdQFWv3i0cyN/ZC0NWSKbsq2sygY9hyccRfZZhmqzq46isZ+v/edB
vjLbpfpsepKxi5JlbzSfkeu3d7ILJxnOpZms5W2ApjZLlZvksdaMRWyzCI6LsDORCk68vZsql6jy
FTZLAD/PWJZ157SvOf9XE0grHlKeW92Gs4BHUbX1PE3nQ/TqZWkGHJHND9NExGgbR9j+zDVZyMZ8
7nHr9n+PjR0ufEMNuTdW1rnloE7IntpBbmQ9RqlzNwxBecGjpFzi0pp++3/3SJlj+HuOVivxJNFz
f1fGSfNUj8qbx3s85nOtytpgN/WDtlQUo37S86F5ipM3YSTxo4yYeIzgZGj2G9kWjq59NgZ0kvy6
eUgiAay5NM7sTXHmTrvus+eRHZhK9NbYrr6pXT3c57FqnVtuBlbveHcVj7kKui6Xw+Qqa6cAAInr
u4Mc5oTZ0tSIlxHppWtVdJZ4aTvP/qN6a5Wd/2tsRu5vh+ZtOonmKAtXRfmAh26OlOM/MXmltihe
kAr2OAXJZoDnmGKrq6IsuboG2xlNGrX2LrX06TAVqGNLUfYWBySeSfZzp03KbuxaoPqZCN/VUl8i
+hl8ApwEDhY6L8KOsEgswODEHcKueng2e0WcYxRkIDfxMzmmfrG+NlpRY+8tX/0SQGngqMd7zWtu
Ea41tdsOA5tV7k76cxkY9R3HH91CVgXi4PdhHWPSUyntUte/aKJon2RbhcBCrJTBWda0YiyWznkK
uZXfo4Hj3I2xEi8BAGAvMlrjqSsnfYndUvBp6/aGlZL5pWsKVEUEClnWqASvxWwINneQI+PZmKQa
UHSSI1lah59TaW6y0Ta/9H1fbLt4HfhIf08ghqvvYYnP4dhoyqvV9Z+VWcUXWVPFa9026guQuvaB
w7VTkuQ4f7ceJ5ki8ZeyKrI+3QIFttbg9N5S+PH7srKyCZS9Mu0KUNciITWkzoUZDGhO/b4aUpQy
2Az0G9kgC61IrGs/G8GPO0TDlrfxSc0hCvZHbY0ChBds7AwXrcFp2RlXY3x2W1Vwx0y0R5Sa+2Vc
1A4f+uQvarsykOPSh2Xh+Pmd1Zalc71MvSK/0xyTFLRdoMiofGt11LlJuOVYDQ3AwEeeUrneY4vT
Nv2T8GbP8NSIviWetyT12P5Mo+7eQIzqfRr5wRh6Wdw3blzsut4iR6il4qxHpboKNA7s0ez+kING
Z1+gQvTDNvt0EahZ9ZJ1GK1XttctKh8HcM4HOxRF+c3Vo1Htmthqn8lJzF5jYNtla5UHPoc8xjfZ
aOe++8QHI5tkgd35K/7d7knWdKt2lrrTgzibp0a6+D/nko2lMjl/zxVieGLomnsy5sFyrkg8+0lq
rGTarTPbBHejsPmVr/uj3g2Ks0xbFIfqeW3dCLQ/JvRgdmhFmM+JFtmbssvidTOvtbuoQvpW4Q7c
zVV10KczWWvOfakpWiGehvhBDpST2Waxx8Gj55lHOwZBJWyt1L2Tc6n68N+v5L8UfsijR/e9a+GL
xgQ6GsThpu3qdiFb3K781Syr1z5qWmt7cB772+CoYGfhox+00Ead22gFxu1OWHibAWPlLDDh/jqH
vFn2XA20McSWictr7zQEXKto0WFCIk91tHdTDYAZN6236f18/KpPaE/9E25LlHZlWLX/M/xXbzlJ
Nuf0/uotw0EUfXdztI0H1el27JzMbYwa/bMx+t86qxq/IRLyqCBA9GqIyIRcZaowNyu2P+00LWQP
ZBY3fefC5vSCAkB7+0WPtGGpcwJ/YjWJ8qqqNPlJ1ltw4/2sC+X231haY9uVGz8zvzjjK+O896LC
7agkq22TT91W6Owc7LpVjl3nivWU9/UzwuY9unL18C2v9PnGY/wkMbRFdXjRZu703AFsQZ9EBeM1
f2pmBdzjP+J4qJ0ao1CffQct2N40f/UPMYq69b/F5/7d3N+z6S/nlx/o3/1vr+szz7/6y/fzd///
mF++/2p+//aYrwcOUJ511/wR6G3/rUUFeooT/GGcBUy6EMF/M9uRMhDf8E//PkSGfUDktmPBaZo7
1IOijed441f02pBiq5QvtkDzuJzjmBePX1HkWRq/4xlEu2t87j85Rrcje9IsUgxX7mojrqpFkirW
XdnrNgYenVjJFlnIhltVXlW1zpB/NedRe2iDYdjd4qPWm2TKAvUJW2d0mdJYvBdd/eJwqvoTvd1U
sdEba6d+N+BRsxyQYdkkhVsh7UeBn1Z1lFV5JQul57jcN5oaJRQeSQoUrWJqTrKIC7c5hXMhq545
mEskXprVLVYZLXlsWfeVKdrohj8t5Dg5RDaMBaqycDor5P1t9b2bdKzeKv8ld8zw2PW2do2PERIn
Q2Jhp6niSMLewDh3PfIvcZIeSrvFRT0BzbV1M9y90W5XjiR64c3ZUJEnfda/y6anIWR74+Zst+zx
CXeQ6cnBuwBKaYf54hyDdjNi7MqCI7Sg+VniHnLb+NQMLhK4wDJQPnarcukPDoyCRJxlqxXOPCtQ
YmtND6anFiGueTfMYrJZ6qruvkXB+EVDl/BnEt/bKBn6C8sCHzHNPEFk9ddtwrpF5MAOOrX9KmC4
9Vuc54IzElDzFlPvsfJFiWvYqXYAMkBD2E0ti4OsDaRGLvKqvNRdOVyvFZ6xK1MkfGYDQCA4/LCG
Uh/qeQkz8VRlxZBvq25kyYyg3pLDyeFkQtvK0IJC6UfvPr06Xw7FaKB3WyhrX03DQ6z102NtRkjO
Iiy3G1TTXTtNUG+cAcdYTfGH1yaeBR+bLNiLqB1eRyfSFmwAM3wYaJ3KmCcKBnhGGg64lJQ8MX4X
mED+qrI/ig6KW6JHjxbQGRpU91Lb7ZK1CKcmkcZtI/bxxJmr8OwRveuyVTTo/Jd0e1bXzMESk4Jf
W0Ut3gpl9hCvY/fCgVt1Z4AuwRtK6eBLBsGGyZtF2cCOyBxHPMiCxf1FVzWkDH20y65xZAcMpbiv
QW4/5AnElFBMyG7/M8QIy568YfB2C02IdO5UnYT2bRrOSTG24cl4HVojTLlMpjZbaR5GyBVgnFM8
Cf0LUvylrzZfclP4Zwcxz4UMq7HAQcOw3jRULTnvdzZYsIObikkorhQxw5XVbF/Flaus2qhij5Rn
xmbqtPTixH52LVKsTjCGRgLbAopyzkFWblUdHzazbsdL6ncW7BvN/opE86Yw/PxH3jdveaUNr4at
9mtFRPURh7f+mDd5uepF2zx3ZeqtOCIPd7UWTq/kF4DR+BXki14bXwOn/aqANYEmSE31TdY3af9k
ZI3xrIKd4s87vWY489wHk/soO5XzVwbOg7awQ5SWRdZuFXWIN6WBfh/cl+FF79yjwnP3w3LQwdQH
wDlhiOsklEx06Ya++ShHKHS5nTgPA8pid70GDmAEqf1RknzTXbv4gvJ+svNtP9zWjdm8z0dGsgMu
vWjgjll3qDohnkRYvrbkXbc+uYBdNQu/Nq6mPc+Io01c2eEB019IkIhZLTH7Ep+D8rMUyvgdQCl3
P/jij4Frhzu9CPWdU3vqQ+Oj7Y3w2PQd/BACWsq3yncScDe1uPdtbKvrzsZyFqhDltfRnTsrSMvC
Gyf1CPYn3YwztOIWu145iEw7DV+oa4s5dww0PmJbNwjav+fhs7EwQsVerSyy4eBPNqnFf1/KuiyE
YQwHFRrJ/+ykNorKsbPfDwczKpkFAGMARgipBBWQmR5q3dmvQvOhqIbuPnI/IkPHVj1Jg+zoj96j
bLPdxnwIik7dVRmY1B5KQbSMzcBYd7mlcYY1131UZpfcmnNk3+juGmg8Fs42LVH5Gwuh7aaKI2nI
7DbrYI0Tn3oC/42BZdfe13UI7F/tz7KG4G17X1gOGeYsFmsZk8Wsp4BXgXbGyISpZKzxxFuqKc3h
2sN8E6l/IEMxoSXawd3KwVrgHTPjH0thP3B6H10S1cVkJnAeUr20H7LUbA54aocLWfXtQVxwUySF
1znTR631h0GAdFHceNo1imFsWHSo7wAQkT9V9vWgPJB56h4Gu4wPjinche/5P40inpd8s4e1+WSV
rE0azs0WAwrKLyKOklXtlTWvn2AEAErwZNcsWGwbyrqaVs5dG6g1J7Z5d/FmuwIkYsentgUlOBpK
+ub72DbbNkJ1loW6ADzvh8Kr409c/PxFlxoYe/RIqsVOLTCDiIBm2F36jFwsXlhtZD+0JP7W4wD8
ENq4tmnKGjYGwIOdlQn9rmPRu/c7PkZHne8RqtXsjKmPT9C/uRVZQ3zBapHHIruAh3E2Myn9YnrC
3kwlPYIh22A7Jtorg/aGf0IM45AftY2QbRPY5XdDHfdFNovweyaM4XbC4iANxoXVafbLZGGPG7YV
m2q/giEt4pVb+9UbCCScIfQc8WHdrt6KZMFeyH8bVSs/IiWSLGWvxIbzrScOtiPzICRfVk6SIYsq
6u5s1l7Fb9qqsEItlVcncCFFumQnctE9mb6yVMdjYJ67pAjxrBmyg8BC6ZteZN9N1YzeVQ34Yhg5
+MpqFueuSTIBlLWQukj96iztegSi/bbllIW+UPu6uzgzjUwyaSXjFixmhxx+9+jMdFwZ6mMfdZak
EwfXSYqnCe7iAZPpblFWcbcbwMRtsEdSL3EThuhXaGdZAykLMGUuUC5stjH6xDwhfSNal3ovFkqR
Wo/IsYjFOFje164tL7hAOP6CR601C9ryqqcwi2GOlFm4yfScJ2WvxwrgqARPVxHZEDMa+0SaSp9W
PoQr1ont8VotO09sGhNBJodjaf4MUbRxYk1VD2pc47OFzOgiEV55kkU6H95UfPLDNRhnO9RrjKNs
VFMD9RFyZOvSxMwjcUCFNIYfnRM93VgK0vcjODB+xrlxH3Wufh/kXXmGYIiq6z+her5qUJj0htG+
u8WHWDGWVt0VGy2MfXSiMezcXafjjgh2ZzSvU8mJsRxtj3XV/9TqCW39Ich/pOe6d5ofSmy2C8Mp
xyenmlz+p0Z/YGfrrvom/2QFYOGiwRFyp2YBJ2FQ7GT11nCtcngVu3V2+ld8MFp1FaGrvZLdbkWe
k8IwsnsZMZy0cFbDqLVLYbjZevAOqvC7R1kEDh+tJzp1L6solWso/qLEM9Tdo8K38BGZy2zrOw7u
8vMoGUNNE/a6FrkH2a9vIL7Ek7e5Dpi75SLINvXkjSs5qq+M7rGq1FcsSfOjDA0OXrNdHZ3lILB7
OW4jwa7ghOKs9STiRg3nSr3qScYiy8/dU7wrfupvDEv3D6SVtUdtQt5V9hjs+pPslvpUq061r8y6
33gNXsFqHu3rvDB1TF6Edy4b+P6tax5RJUHCFS+BlWnMIlVYE66Qga325C2dN4uHS1jYxmsQatGx
B4O2LDzLedODmluhWkXssnPz1fSwP0mdYNnkIOY1zYn3daprR/Bp4TaKov6SN02xRm1UfSRbby2N
uo5eyzLU0JdJ0aW3xq8KhhDf6i7aF7Gu82xzxm3oTR68Eoo24ObsZqNgd0M23vIQ1k/Gd89MnGUz
udNdGXf2S5hY66CYiKO/stUmdFPNTB/eM0FWukPW1SMTgQu5zhHIPHzMgYUFxVBc2mKqHryg/5DD
C0dYq9REll1weh2H6Ylks753XaDmbTF0Z922s3WA2+6zWWomFNYs/Kgt3KPllqfq92HXWz8ROXgx
rTh/D/O8XKq1Jh6zYfQ3csaercd1Rhvd1rOS9phPDVb+XA6DCbRfCz/MoDuJWLCJYsYMVMV3jROv
8dvsPaOLwHm3Qp2/R2/pRz0NjKegB4bRJ/Z7rwNlUVAf2BuoSD+pfsIuEoGCqVAzDL2yK4rOz4z2
jjtHu5QoOlCt7XLMPj2nDDGg8pxlpVVi57tU+y5BLKnvcU0mXwOGujG2oYJFuGwdYnZoAZDspWzV
S0jtNtRCvP3MO8UVzgrNYv8zCdY8/LXPstUaTLtS9WiGdXIZFSObqWrD84wwK3Kxr2prfGGvXxx8
EQVrCSz7Ox7OcQlE+ztesF74r7jsrwxFxYlkau7UJPI3qasFWNDr0UvQ6cq2jdE/sL0ofumFUhws
gfmlbM21RGHfMfJEmltdV+CmPiSnSZsPcZr6U8I9DKVLDn2PTMEN/SFjnHdyHP8b/aEMRnKQMQkQ
kQ21yblADTjU1hE6dnFoOzmTzjGyEon30uHOXgsLy5PivcHx+rWaBfRJAqJwNndNfpjxps1BNcpM
gTG2xlleifkKQf/LoEzJQYZu8Tyzmm3/e5Rs4ED811CvMf8YJYLpezXVxk5oWnRp09he5dB9VmaB
yrqMycKH2rAThYurFSSeS111LQtcuH/wvIxlN8Ud/8PfQ3AH27pl69xd+8m5PA/SZDMTV/4IKqpn
rewJvENr1qGy6oy82lUI3S4Stw4w3JxfIeYV5Nxynuvo+RWMorNXqaeRd9Jb98GaNJh22lB9d/Uf
RR4Nn2aR6Us+hvTC0bJ5CDAI2wjsdi+BFpt4pNX2WklddpZal71aagc7pxTtbpirmVkhvRw71UG2
IubQAWUK+uOohtmr2aZf3ai3znC6s1cjYivPr+rQBHxt1IRXrSe1eAfDh7xRYETnSHHTJ5hDFxk3
nTwHoQFpeMJR6d3ui9XoWtkrtu/GXdGHv4Z7KRJjISrqZ91K/nO4D6jl3Zry63BE2I0733bF0k51
0Bh66C1jl2xPrI/sBZw2+lK3by6iRi9NVSv3fsJBeupEX1o9cA6keBo8bYr4y8CudaPaNWgp/iYL
V7HqrRg9HOb0KjgPDe7sA/rQu3rEIknxx27VBIX5OoXWzyLBnaJMHqAms8SeSRjwNRaRlZ8d3RiO
0mlX+vHOIb7v2HGY/1j0/g5VJZ6FfRp5QFirdl8l5WOEOrW6hRPQ/FHFO6bdYxX1WLZqfg7iCoah
56Yr3TBQQJyLNG2/Jsil7MeuxDhwbKL0oqE4voxsu93Iquynzg3pKDhErPTsOkE1VCtXT0Dhdfr4
PHhkESK9fsOBsOSEfDRXoJHmhAKC22hyJ6eBh9qr2SSL2IybN0O31IM3OMpSjvJ90S5TE5to2aq+
jcj7vZFoCY9pgpMaHO+G1XuUrsbaKw51qFor0prBpkt4gqMx0FnwGNmB2cb1MkeouwaQewQ/RJak
4/Q/Dup0r88yOSvW3s6i6Sue72iULck+Ri9OE4PMwiv1R1qD1POs7xEwBNLG9vSkZ9jQDoPh3xkm
fDakIsK1YsO5N6scv6KJdDOn6egjmp89d2GOBn2kLbFN2A5eYe/hblvnOnTLlTsm4q0S5kW+kBEG
uxguJNZwPEgLdQJqkHvRRV5ZdfldUQKbg8C/4mXVuBjY4y6ekvrcDQobzk41u2Nn1f1RXrVZ9OvK
7k3lTg2BitPhFv5XV9zR+2tr2826KlZBYjLm2Cxug3TnYmV1PTbr+QOdShG9ycZihovk4WJMnORZ
Hn7ZivHBUik7ySb8A7KVwN9iKxtZgiTXucrQVQ7pwHFyEAv/HhM7c4VRE9CmEDa7jHnzFXn3taIK
jotxKbzGS0/Uu47T24XscRuQhEhLufZQgtL8Z5Iw5a04ISI/88vIuBwVd46xcmPsyGXDH7PzgsYl
jNTiga1E+1JnzikcO5Agc83R0hdFDd2zrNl1/t1LZ02OMe1ebBzd8ZospqM5VwvwzIvScHqgE4xU
Ea1ZCt/9P5yd15LjRtqmb2VCx4tYuIT5Y2cP6FlkkSxvThDd6ha897j6fZDsUbVKE62I1QGUDmAX
QSQyv+813U1bT91T3AXjMsUnby/PJeKNtWRkTjt57qAyYY99YG6v/wYNhRGvwzVBnuuQ5Nq0hpps
ZG8fewLo4+yvV2LBWaUWFopdXzx7VrSbVN1+t0zFWiWAHyAPBcUj/MHLtR1VjlXMfv6oDllz75j6
F9kurxOONeqcbjNdrAzudddMzvvQmhqzbVOdgzB2T5YuLMIQGhqCTTqs6gFbydIJ+gsszP6izPT8
itfkpLpAzv5sF7oIViQuBSs0RsgOX2iYVWQosMxNfqEqLsKu4znDrOQg21IzjhbMmGJV7psI8LfG
Kn5duvq4j0lsPvb5dNdUPT5BDbHA0a67R8uGjIhDwLGfa9emADWTCs1ZWYvgq+FlnvQHWR29KFv7
STBuvBgMotO21iaTzB018NpFMRcxj9+YVRfMSxja2pndo4HrLVZNFADCmXG42hRvU3e6yQpbeWuY
UkXKipyt9Q6RUX5dICLfmtTdYaKWP/GSqA8oxM4Ou7SjEfT7iOuNqj2IPsuD1XgJylI7hCyzDwY8
GaclQq4zaS9EP1T3mZK5u2CMhu0QJeNjqg+/E/q3fo8s5hH0El7ywkw2DsiLG4Lp4QUJXORkrNj6
3cnuLXVovzY6Fr+2ZyUnVwMUUNegXhU7NQ9oI9QLj3UP0xxVefDi3jzMgRng/nPjT0VXthptmW7I
D6P5OPc3QouX7rzVZHm/xJDAOxK/Np1Vb6vhKlQUe9WmjX3CwbtlzxPxtARFuesMwwZfQ4cvagCj
nRggKTJZ72QjGS3n2i2CALKJa3WLAaWuVauhd6Ia1nSPd67YzsZSWHiNTcpsPHzH3KXCpiGa7n2X
DSciKydZkyeQPVRXw7xVVZWiTVnYtssyqauLHOLxDttPuWYtDNSA78V88HXEN/wsdveyanR+cgrU
HYznC5R7wvrVs0B9wV9AnL9X+Se/BX4cY5cU5g8q3JW1mmIxUKDKsre9KdizW/JPiRvih0Ts5SHw
S2XBg9+8d2Xy44o6OZD/XLFGN2vrTpm6xipU35lajKZFVXmvCDF/ryyjugQwCbB7dJ9l82iohFfS
yd0686jCNrZCD7VHdtsTpu+64F7T3qGPuxrAct/gTFW/ZulK/j9Mjv1gGWx5odPZeQEXOxl+ruJu
qSxIQlnLdJwwWurN6hgpEE4341zsZisgeai10sY7hDEFAijNQjZ+jDFQ7t2KIlWXYUbYUToDa/q4
yxoSVRHP5EKA0Xwa7UQnDzTBA/Zzf91XjfPcWPMvKH/BWMw9+X34x7UGaHNXs9pbBWabv4xl2jC1
etne95Rw5Xhet1FKcNe6i1NX2vGm8vpuy082f80QPWnnwK0JBWYVFzH2nwjR3gnfjhdYm01fWpCk
vMHS5E6P44T0qQ9b8U+pRlmSgotXVcZrDxttVrne5mNcF/XpMrRSY5nhzde3WX8Z50NSOsTR/eJ7
m6IBImuy3fBDWKTlyFoU/eXrMDepynMhXuWoj+ZmZIEj9DzdfXSUBQGsyAbAKK8mP69WOw28q5HF
X4reX5tMDaekHvC5asfwPgPLs9QtUKhjBYChD/LyXdOaZ0wvw++ZQTZUb5l1XW2btVrBFtD0b3Sn
xlRKEd+NMTBe3XIMiOCkw6Pex8MqK0rz0iEBs9HrqL5tdRglem/OhM6+W33g5btgaJdO4ULRI2FG
hqUP6lvZXcMHxRmm/16zQdyWhIOR4sljbOLyu6m18NHRgHFlSkHsPdYxf8NokrsdNjcteLxXmHly
eEScZR93dbCs6j7fMUshu1hH5iqYJ1x5aJqoCK71WFRZtTBqmOS//et//9//8/vwP/73/EIoxc+z
f2VtesnDrKn//Zvl/Pav4tq8//bv30xbY7VJftg1VFe3hWaq9P/+5T4EdPjv37T/5bAy7j0cbb8m
GqubIWN+kgfhIK2oK/Xez6vhVhGG2a+0XBtutTw61W7W7D/Gyna10J/4oRK7dzzuiyhViGeD/Ygn
SrIjgZysZLXVhH6oMN/hK6cXZIJ3NrzoKGt97dmP0N7BG117DVaWSF6eZUeuD1CryhxdMwehLrNL
1m1jFK++Ezp7Z0qalayiNZgtKyeNjoNZFK/tCkR1+hobJIOSSUuWcpAad93KJRS6N7PwKXOy09QM
1UUzvWLn+nm30Iwc+rhszEoHulrgHWWNkGp1qTRlXGe1G6+cMq0uud19+fV9kd/75/viIPPpOKam
O7at//W+jAVqKIRmm68Nyjlg6vK7Yqy6u17Jn6QpvJGBKcomYW2kxXzUqc9yFLuJhM00OwJfy74X
M2dGHkSntXj6xN+B5lV33HLao7i9+XOUmCMlfzapvmWiyqu2y8KPhucE3YrJI10ga2CDIaOEz0GT
tPfZ5EDmZYyvePUpEiZRkcuvvwzL/tuP1NYcXXcNR9M1x1DnH/FPP1Id0OPUsVX8OlV1s9HMNt2Y
rA33hDGTp6jPz44ZqV8yJyXB0oqQeHYQnQM3URayo3DMJ7R1vQfoxtFNl7rjOh5KbPaq5gHzUSwr
pyS475oo2V+rwZw6kPkDlYDstlUijGeCpIWD+WePzDGM6LnHPVZlHxkHWdIVw779OFee9XHRnwZz
vvxcOeKj3RuAsyIdyO8dKMehyEb/YMM0z6/1wMDGkm9rK3utecjHOATygusZrjzjozuJ0sxaYjrv
/8MsouvzNPHXn6tr2JohdHvePDuG9dc7VKtajZ455O5OCctNn6ou7kHo/zguhErCDOxLsUY7RV7V
HYvGhaTf5c2rXevhwUi67C4UUXanJbh/Jr1r7mXb9dDB/PCDAkPSeZxsQ9w2JXbRtVtZbUcru+sL
3SGImjSbUX645xUkdfOyW0MJ8ZDBgKYcm0bWLIZKQZfZiCmWIOoJkTr1Mra14ugmBTyYn4oNgsO7
aPIunlqDdo8yvvE+ETueTes4DWW8HXojPOdRoq+BjfZ3EU/ECiPG+NHvCFGxS/eelaKHYjZMylsS
BF8VFfC5ojtH9KanR7hY95WpNbsJYBRhzja+6MQ6L7IEV+YbF0CZ8c+mvEHkMGrSZ9OdBud6QlH6
MDNTcKEf5zcdtEKPMFyo8DTms+DbZOVl/IWwCsRkG5ElXy3tpSl6fH51Ae13LsX2hFS7LNZT6F4b
ZRWguXnT/CFicr/+Eqx2PIcDk7XbBECY5cGPd6YzKnuSmzEK1kptLDUnwAIAEv0RCXzvmChNdyDe
DAGemmy3/Io19E9FQM1r1Ninm48xucuibSXrlm59jUy/3np5sw/VIngK1LZYCWLvx3wynZNLfnhp
zMHuNp0NJRPxyism35A9NPcYcpMf9VrylZU1XmH6Epk/eD4WfQ5UzhnIP3YucdYauJHsBHwbnfsK
vr/wpmJpVum4GNUI+6t5sNG4pFmz8B2Md3Oc3F49gZb8ccgyDGjY69pb9qmTvqi7VD1FGrA8ZNs3
cpylfVfHJjjbTezcjhnW7INnBe9uD+sjHgXbja4WF3tAx83NjfC96nKIR56TgI8xlQfSTCez87wn
YjLdwo1uyBGNJ8WrVH/d4R1JWhMYmVsWZ0OBN4AkLdbZ6VQeZFsGlhOtS604E6l46gu0Iyp2oP6a
LR6BHbCduxGRYn9dCBZtSgYuQp4nT5ElN4gg0iT8NR/XmhwE4RMelnUSJHyxEdiytTl5wcpmubzW
Gp03N6rxJ1gO+UF4lXWubd06jxFoul+/OUzj87xkGLqqma6mGqYGg9v867w0VF7a+L0tvgyetzZm
HwVtPhB5a9n2UxKI23lg0/7TWDpDsKpIj//UJke3oMMOca6YqI3MZ8u6LAUDsvLqlJJ8mgykBZt2
Q/Q7YQtpxacqYNqTh27IIvwyZBlZBVVFiIdRsu5XLqwivzvIc2T7dQgQoif0rHwUdWpNXeQig89m
YHT96+9JLif+Mn8blm24jrAcV9NNRy4Tf3rDijLC3Vixii+KGWVLm6jQNi8LvEUBMr11AgU7dO2e
c8dpD8ST0S+Y250IpUS1ENM5mRTv4gvzW19YIz617F9YTtQ3Qh/Ul6gsFrI98IxwRzS02MiqlmER
CoLjkaidcTSDobpettQKFuSNmp4mEaSbRNd6jBeScKM7vsPcG9svPfJG8QyK/dSe+kuzaPN3f4yd
dY8x0D5Bd/ElVPMrwDhCq/Tajpt5+5IQT5ZA30/jM9olYNgNlQgdh0NYOfnDnJdcFVlobmRVGZv8
DCt1FxPvKhBe1mF4B12+j9q8eMAgmwxLU38fR0Vb//puOX9bD/GutUmECe6X0Elj/PVXXZW14ZDF
DL50QYsTtJa/TFbt3UVpaZ/6vOoXjWj7t6ENwA/4rgVb2dGe0MjZYIndv4luSLZOq4dbYabNug5A
uhjgSw7afHDIrB1kVZZkWyB0cjW2fRPpcXZhvYOki8pjU+KFfEEsELvYgcmlL9Xi6Gljfywwy3hq
RnEOqmg6I0qUP7m6+E6+o7mVtWAOUjZFUB9kNW3Dflm5dr+v5jNLn62aPxn2VvaG4MbXRlrVG9/V
05tghpyBgWyP3cwnsmbt+HbZ1H19BLUH1FK2yL6PUWWvIyPusFvIapSm2qj/xqRvzfm9VLfIjxHb
vOc9VuziqCaYkqiEMGKVoUbczUPrxt/ZHuTM2h3tWxspt2khzNy+zSvzVOVi3Jdzh+yV7Vpj2f9w
4+WN/fkx1YlRCk21DdVks6Z9Xgj3SFF3vesb76PuV6vcKkDUCqW/HmJ+8KiRuM95FVkbthTRrVU6
1l06IbxrI7Aoa+TBk7PoTOCgbIFnU6lunXtmuMhqcDVjj5SZPKAVlZ0cm7nfb0yFxSie4w6qU4Ra
hlPHknj/6x/136ZqXRgqP2dDhQlrGIb2aQkZm6J0DC3S3m3Ne6khNd82zDI/HYYedT74jhoLucle
pIhL34Ia6Vdm5rmXMtXzTcz2HiMlNEhFlns3pRNaNyoQml2XTNOt1w3VpsCa+QL9rF/0xtgcilAj
Fm8W9Q7QNSihZFo7XurtTfB7N7JUqFF3LWV/lv5b70fbxzgSa/E/vNL+9vDrwrV0RzMdQ7jz5v3T
K40F3MSefazeozT9nmVnwvPe7RBF1imcsTwSnyP0NF6heCRWH22yFLeOftQw2LqeUKJRs5DFaJpB
xEY5buQF5GDZgZLNHP3wDiNJ6/EH1LtDYaAMxgCtFae/vcK/ZVEd6lmqaUzWPTFQcAcQRnUAPXDD
9PpsSx2Tuc0OW+32OgTU17VqzEN8NFcWaM2OyMDW2aWq00fdEeaNNBvCiTi7+KpodgIRXQhYVOVB
js3T+Do2Be/vLEQZtDtfGTZ9pNfQfZ1WW7RDeQtS3nkP1AR7egcwHhESm02seDUb3323ertZwlxA
XUTrnUuVIMaqzx2IDREOzoPsDLLGPxeTh+jm3JGNrPEab8QMXAT5bTuoc3iIjmgqXkwAkb9+TGz5
HPxlDrBY07gAW23bAYRofI4MIFmZaGjZvlsDyPGyDgl+4S6wjpTefi5Nr1+JurZ2wVxVejDcqtFk
t7KXVzfuvUSFx0KIx4wlpmweLbBTvNy+ogZqP7ca+A8nN9Wl7HR1bFg8HhUOc6+T3wV9/4g7UXkS
pbBvhR/qyxZl5a/A3GFUGePrVBeg/nBN2WehXzxWSvUiB3RKVi+sdmzukHuMD4E/JevEG5QvTbiQ
A3I9c1eFG4wHr8hcfOI9Xv3zpfHTe2QfYD2yijF2g6HgRiaJl05qEfbze+4vMkdbVYvqu3E+QP/5
0VZlZnUnD0il/NwmB3+cq0RdfR330aZHKCWxpvjLtT5fv7RBBbGd1MmeP9i2egrghLwlBvZCcTlk
+7xW7Nc+Qje+tt+6Bg5d0qkVak2e9WaX2IFDWWQB34ErwWAEkTPaoVdCTagz69JlA5rXCdRQ1y33
XUHiD6GQhMfE8LGLhu4fQZ+rxv7AwqMPnt28eXB0sC96Xj+7EARuJ7NxHoCzGeveRdwtxI34YfSr
Dps7fI8ipCuWLFxAmA/tWY4dJhy8kkrxYK0y1tdIhlX5lCxk7/WQN0vTjaa7hI3jUQyasdX/FEqR
eief5E8+RFYw0p62WDFfPprkCZ/O/1T9dLkWRt+qFLq1kOdKmZWP66VYjt2oBZZGud2suz43LqLQ
GhIcfKwxl4a5TfaqhatfS78el6MZvnFVcmzejHG3JNxdFv3cezJay7x2EJvWjq5EyMteZx4tS8Xg
A05hXEyOaDIgQUysxUBRq9GdPOReg5iBF6bLGU1zbWuEOe3tbIYLz+Pa+aA2LfyWWD9/nBrZrXLS
p3bZR6O+Rt3oyXTc8c5Wp3qp9V29lVV5GDKtXfSdk+67ppjuZJuWAg9WID3JmmwvRnefO8V4+9HU
igj9/Da6ZIZoLiL77mmkiusERyNCreMrtl7fyTf6F1fRzPtBC07NaA+vorQM0DSoN+GQ8vOoPmam
gVp5GtMCXD6MwWU0Gmm5TPyTh7TZvasqw0PtR0QbSBlu/W4aHvRyNI4z/9Bxu6wkPokHFDgXkIKM
7XLFgYzCy0mLH3TeEejyj3dsl4sHdUjbtaX1+lpWRzcO77KxXMradcRYakvT15UtjGVCjD6xBIS9
7GpjeKZxCPWO1V+f7bCJtHfCtPp6LzvkIemBfW5cYcxaVn21kKNlT2Ort0FSlPeai3h22Yj+NrYd
7eS1AJIAkZZfEwTIUmQdX/I0zbYZeoo7oebFE9Zfd3LAe6j79k1g10qIGh28DrcxbwfHGYg9jcMZ
Cmx6ggywuI7QWMkclNg8foyQw/wiw0XNakAmm6rDYrlyiCIEWJMPYpi/s6Q6aD4i8kFKNbEab59l
vbFGraFEWZOAjj146VcDAZ0ytoZvGBUBLMZS876bfORx0sbaeZE6Mvc69nVIwjPnWvbvFkllya64
ZFk67nkfpyhWvLQwvTDpGxAArPMfB3eufrQVqcltnImWGxBu7iIgl/uKVd9SKgeklY3ungoQMypz
+xyovJalYsA0Jvd2WurHoudbnooexWdUG98nZ6YsacpwSlVCeiZmIrrJJhXk97JotPId3hDoo8DN
4dK07RvUXCvJyvcJkP/Wq6diK6uJflMMHvCwYSx302jWG3kykpDLHJ7bS68oyDt58biW7UEd7ppI
E0/FpHY3SW+KlbyMVtknNSFc6GU90gEtupOJsEzYgt7wZmJjvChtaVA0jXcYub/Lds0Huw2+Wxob
DK/xcAjm4XqjqDsXw761HFWo4mzWFilfENC3hlUoKHb2w9soGiQAykWM39qyjx3xZKmtvRiaenpt
/DrG7Skcv4jIh7de6d+MKNuRJvEBYSp/5HAjIwI655Ide7Agzb3p87T6HvvpnTJ0xt3khxmMaTFc
MmDzSwgT3iaO9VnbV2m93ag3OWu9IajXXpQsKvQTz65QMm9haDAEK77STZz5qORHb3qguuywykq5
9XpNuR1sdMBivTzIpo92WVJ7r+ePYsH5qcMMDGU98WHbarBw6Jris5OEyPaYivc0ZkYCotlVLm5e
+HfscJyFAYWDTCxtlt9nJ6EHd6Qoj5Fq9Adj0Myz2vjijF9IPMuyrWWTPKQAbbBpGdobUpFEsFuW
DK6qBU99DOAW6EsMiqQNn1DqsM9xVzJf0Wl58fDgG9/zMgyfClWvVs6Y4nnkDs3tMB8KPULeIat2
qpc1t6pjc5hLslMOK02jWApIfGvZ9mlcmQzYXlqPkHa0Y6Wr06F30xIDnTp6nAbS4D7gi+8hvhmN
6X3vRBAuPKSnyLf609oHMXY9CQJfuYkSbSGASh9sHeFYDUZah2Cl0e0Us7lcq6jKm8exRh1mYa9N
+HZPTYaBQVXwmEQirZ5KiIJrjMGCreNb5VNmIGfJrG7jFkNVL02MRJ0c0cu5Gtq2vQvQkl7KqtN2
5Q0LzOhaRVHRPcBLBH80D04nS73VC/9boj968aR+AQr+ewRE822oS2/hV8J+TCq9XuWOFdzB/ss3
UT+ot4NSDgT5R/UmGblJiVUgsYKfz9JS9fYCwzbeqfy3t7SxOUHKEyu/GjU22d03TQv6P3g0lCpJ
/ohY2S1irBGey3AM1lUBRPgPJ9PTVWwlPAFqZLnHvtR32CzyABSm9ZyVmXFTeON4mWtlU/BN+UH2
BAo4WSiaMSFiqqZPtm8CifaV6kb2ulqG5iK69kDi6dW7oUflzp02skrWONr2BPTW05ilT+hRmYu0
VeKjm9fBWde1P5gMu5cwSPNdAc9mbSFM+eLnrkbYr1BRZaHX7YKjHjT5fZMxgwgfYZu52S7N6gCb
WU6o3UuD3u26GGp1K3v5saByn1QJ+Cwu2ferCpjSs4mM3tnuzZ8+F1JgupbnGO2w0bFntNSuvsdx
LAeaXGLZFVvhyUdqceVUaf2CXPoLzCR+n1G/JOPtfnUmD6DWfJKAe7IdAoFV+HxS4IDUMrA1fpmC
5HqS5fRLpyqcr36fIlBhR/W9P39Sqgc/fxIguPolq/wXS/GV72nZ/fRJsHp3k2ItmEsFKNE5GS9T
9PJQpc3mHzZ5c6wjl8n6a1aeNJpuqhaBMwBIf4/ztJlXBIoKn8KOAgPhzzY+6FWmP6d69Db5UX1G
+E9/DowYBGtdPQ4lS59+9FZyEFxsbI2BWl9PCZrxJjJBFcnqDJjcokJncOO4hDMo/QptEmMnr4hE
JCiLIiZJN/eOYXSOsaC5aOzKb4j+hKc897JdkOCzwGoN4Q8xhUffTfJFELGlzMMBdmk64IyVWI9y
hD+8oPnWPcj+ANsRPrs5yVqo8SpKRzW5Gd3g2aldC8EUg924am29ylBmIKFzhFsKPWiu1koW7eI4
isAbUXWTckBe07V3smo2FszQotEPgTM+MBE/646V3dtxl93HbDlAYpLJ6AqehaUf8fCGWXqQvSBG
2ttf30HN+Jx5mDOhrqsKYjUWLCHxKZwV2cwmZe307PCGcUuAcDLI3k5MjF6KOFaDmXZ02wrVPFhV
xo+KvxWinUei2RrFxcu+6qoT3RdVHt+XmFjvnVg0pBEjiOUuWqIqwsTbWg2V9ZgX3ava8WJuU6M5
+7WD2kox7RNF716nrp92kwDGGSAO91oaKG9MhMBOlolDDvjw6+nQQ5q9U/Po9PPVihaGrOtY5W2P
PcnzCDxbnl4XU35TkEXHgIth5QynyMy0OqagT1+cH5/punV8cNzMXMpRvkDQT2N2PMhroIlEUnNc
KU40LAcigRcdhblLgfmCz/R2+mhyBZgYY0C0TbbJg4cVz8ZEXfd6KnLO2tEsrRcVE92jj7/iLjdS
9N7m0kfbfyv9epwduT+u5/5Z+nSVOHTFFug0uVb1ru4UbxsFYbhkgzbNu7TpTkuDZCPaLl99tPla
O626VjPW8jTZ0Zl6uTRTu9t+tNnCQTBt1MuN6Kdv4MCRx6w1wZPnq3thEMaaRI9SdR069+i/50sr
C9o3vROP4McCQDjKmgYITKpTnoyyq99//fv+W8LfMNgjkFazYKETtpX9PyWMMotNTqg3wRtCNWF8
Y9m72sgeIXg13y2n3Yqx1t5V3xHLQLeNc4mm/r4KJmsL2T8/5qjfL3KAgwsQVvzI54OCrP/KikGC
yqpeN6df/5ONz1kTw3aFbRDctAzHdEzxKXBmaaofBmSl3qdxWEXuVAMR4WAmBZ7Ptt3s2CbHi171
frSpg43FN352Cz01uzc7qw9Q+4Cba1CsSCNAnkrT/s0Hr79IRare9miGPShjerZStX8rKm6QjqXM
Lg1W0KYLP9Nvx6YitDmY+GvnCS95y3U0bBPpkSV5kANBKvT4VoX5P0A1DOfTxMQf7tgWIsqWbZIV
Jc/41+QRLHqQGNlsP2AxYYqkzI/kZ/zZyJuiPR9S3c+PXgHnnAD2/lO7rMoRH2NlWyJytFoTE6+/
+SKfxn1UP87NXYg7sJoiNGHN/t5A3PwQCPcN4gAxkNocMWiwfbFxzJreeQhM0OUAc/4im0BrDXtm
0gltWjrlRXoVG6faCc0dcnTDvVqUPWIaFxHlXFLp+G36VYtqy3yCvIjilcEC+IR/kBeBYTaeYqzj
ZKeo23jtFb0pEyWHhBghS05gDPF8kKWmNvMFMsvt+lNHlqLVvpADLR6Vpa4hJFu1hY2cXjwtAyPs
Hu3EGk98Ifdt2qHuNR/K4Q3GVPxw7bcIjbJIro+yDxCLnmXNMU/wvLHKBi1XP9DwbDDUY6KVP0qy
TR7iuffTYNkme+vGtPfCR52mn/zioLotwYcxuRNaURAX/89Bdk4Ogveb3ByLg6x/dKsRksYkDQaS
tC5+u8qkbIz5zavNBxX8SqS16cmZ38PAaOLbqcnO/fU1DEh+g1lrC05h7p3dfJDgzMgkgqqQF+nK
VL0T7Ub2yVFhOlV7VFdHFirzu/y/farWjfvQM398apQO6tIZBJCNdJpQ0MWgMUFy760G8QMrrXDP
EDeds6z2+qi86T1RfAMBhmM36Nk5zZov+AsbJ1TlzZMsWZ7JDhCXDKssTLaJEyAc2RGxz8dGoi7X
svpxkGdU6Lp+NKkkHxatFiOT0vTKLUAgxNj0zNkEqqXcyraPQ2D5wdIvwuSG6HF8QMMLB8C5JA+1
4o35QhbJWiUbtFHPURskx8jPUMByimztcBtWVVRU6xSZDVQl0IMmyDVAfGv/8Msc/Yy+yx7qhrh1
P+rq+lqt2/bOxTZIN0wvX4qsIvRSFh1+dAwO3L49ZdF0JPiT3Prk8JA9Fc7Ca0zjZRh0a92KetrK
ao454MKcxvhcBrX/XLFi0dzEfEmmsYOw/JezrO6SQpJhudlExAX0+itP880IuO/Fs/Jqm/dsf/I8
KFC0DO/lAJTexoUdeNZlCN3uIIocCeHBLb6CBp0v4BSKs8oATh0QFtIv7WhOC9kBVOyOSEnz1Hl+
gboMgrJxBno9dPQbOUCUaFIrBF06Bz/VYhmnntk99i6bVg+NNnbO1WYm4XwZVggnArKKIbCxZDZ2
Xqibz2YNNGvujpwYNLfFfiXtK2vtBGK4mcHF8L6QnlMC5VBKxblBXWU24lmSmOEX8T6oixRertsc
htz/QdjQh+4b+YTiDg+08VSVJekpIJhvtTmttbBRzugtjPejS1ypAEO6izN9uNdRWbxrzaPsky2V
ZhegkwJrKavELu5M07Ru8FQM9nVoGJtY1fLXMas38ruwhrZbBs1Un9KkJIU3CnH9ehFiXmVZnr1p
Bg81rjzqfgiG8kFg+CTPzLQYCbRCwEmoASoppu+u3WEM3uFqXG+E7iGy1ztodBp4dZzVpMyWVoUw
gtIheZmZaJvWJTw5yK2ley2MsoCT0LXwZ9eo/v+M+ftHcJ2sbqt5WfDxEYqvi394Let/fyvjTGWo
gFxN27Dcz29lIfzGTa12eDLNyTnHSXvGvqN801r8MTs0WraymiHbYVU6AbOKzOCybwlBjv3Ky32l
i/l67GKZIYgHSVCJgMT/p6SYtssqY4y2snTtLa1/SE0iU/LXbeu8siItadkY5AIhMj7vedg71GUB
hvrRrHqEN1HdVStD29kmYpyy9NHm/pc2Oc7Nz7iGLkYlJSuFZkyyDwlO33RTSeQxcb2bTi/2YzZF
xlYbPHsztrx5rnXcaTboGaOJMiRvXdskK6Ou7JvSRVBU1A+RrSSsyqxsHwZhyvRMNRq7b7gvaheo
TAakv/CbHEUEIF0bDk5mslp5jzaQlpcCWOWmq53KOiVDVqI1FxYvesv6ow4a/B/naljkK9/wqkc/
ncw7nj/WfDNAZ7RxXspdHDcDdnpO7CXbACWnc0+W92h7w0bWxrh1z7JUtY6Kyhh+erGN/PRCNipW
+oaClrf/GCzPJ0q1UedTr2PluUnL21g2dgOu46FvwJI1NG/rh2rJWqUvXggB2yABiuRG/iWR696T
uTQJ3obdU9dkRHj5iyz8CpZwygcUtzJbvBVp+CWIpvT3cIrezCo3WfYPHj9QBwQo5pCP84CQ98RT
KEqmut4FMjcvl65FuYbSx5g7q41tvTQN/hEfC6tKawtv+bGUQqEUzwXYcdupNdONE07lnvW480ia
+M4wQuNLIbwYxUTfOBlGUJz8suYlNHe0wXQqeLCeXDXz93ZYdZuyZ8Kpo99lP6nnYD0lWNKbjTp7
M3j92mD5f0oS1hW95hZfdDd6geXVIeunixsSucpKtvOtLyPsgV9nLdVt39r11i5c5TVAvEYOSPCP
Wuu9Ud2grx49ZiEBmvmCqm9WS2ecnFvYw8a5LjpSMnNH65HwRclKudO92jtMaVqurFS4l6iH4YIu
6XNd5TXyZf+PsTPbbRzLtu2vHOQ763Kz2yRw6zyQonq5d9gRL4TtcLDve379HVRmnaqIPMi8QECQ
LEtWSNTm2mvNOWYVPpvsDapQzC+DlNV5bgz4SXMxv2DziLddrBco8rk3rgCrKkQ/3VzvbfA8SaN4
gbI03TTEJrAl4bfSeFl2c6gAQ+rj5aVL+tRTib85XR8kndDvQbc9Ke2o3MmCJNnrH8b3cpBONGyu
DyJ0Mdt0gW0dQJq1lyaBzbLMC8KOdt01xYn+/O+b5ET9cbOuguZEa+k/b17vjRtaDtfHdmu6UlyH
tHRzZo+OweDfjIJjHA7mH1c59Q1rPnUdHAU2bsX/033XRyiB6euppaIJOaRFEJiv9dQ2IDsAziFU
pWWfMqAZNOuQlSuaLqhUcqVkcqrmwHxMF/vh959njkXXDSWx3U3BPdX05/XnLSWJl7cAATAtZXd5
V3VutEpNlJm4ljyyjVtrqccbdLLkQSRgdYceYQ1wXl8WnTz+fpW8Gnm83g4YxuyI3YSRw0kWGI5x
KWYwlm1NVM/vP6tr6xKri3L8D3HN+rNQ3M9I2gMWC8pXVG5DEr83Y/ggkyD+HMZ6R1JxGblV/p4T
EJ64VX/LztiM3DJNIFqEy2c7B7dWY4/vpO98X5pSfNUWY4IKBuBuou3tQokHsxtICVIwYweBgc3h
PKQG8DQHmybXevX6S9drrd6RFWXbuXf9mdJgmXGViOfIr8/BBCHewe/8cb3734+zR6LHomgp/SHI
J9cBc47XNA19xaqNG/a4Km5WIQ6Fk/QXdFtg4syofVQiamV7aYZvkOJugxC1oqtswmIYfnc3xaup
6epsurqYwjAXp2hB+bP6n7qZaApLz0t3aCaJAI0Lmn3YRCoy65wwoRDBzKrx9HcQ1IZjGLWvYs1n
u144q5O4D/MLAfHK6fqj669aEVDIAM7p5t+/KyOSB4UZ7bOkMTeaNoe3Wt4tpFdZM8l0mXHpEnXw
NacsnsjF0vDe6uG7PiGBaamh3SGtNilYn49ySlcCnzCenRj44fWZmlD88UzlGtCqW4q2s5TGvNDa
Ks04utjrjYwy9JKPSwbYbazjbSuVNReBe2RmJPgQyef0UELSNUm6PVfy87ReS0Sdn8Oq6fYlCYS/
X4v+52e/3FuG7eirWPlRB6hHh94o7pv1amSp6lExubjevF6Yul1Y/u+/BNnQ1Aja4Fft1BJeKar4
bgC9mdl69oLkRzvaRt9uNAurM7wMyGAR3QHsavmdnenksK53wEOrNqPT28c6jJwvTdZ7mWVMZKRg
kSjGYd5eb6L7OpAkZz6R7ZMwLsYAlkHf7slz5a2m+i7jNvhGaHvs5eUKKFP0ZltkcXEGy4uWGezu
rl7C4V44y+xFEe51NWP4oK8dpnDtNXVjbBzsonn594+u1+x6NDbxmmaoEvgj0tw+k0hus+nHNwdp
zvS09eb1Z9eLpaJycfEcEhFpA+eDGHTf0ADzBPMwQLoVKIXr7WW9PbUhKqbrbc7i/7od5s2LoRYw
vwr1VUU/nDdq8YMNItDOwmS/hNAgSg3rAa2wtY3sKj5ZMg8vvb0OnJSuee7LAvoFZN/P/j3L0vJH
oaEhbRrNflZY9hAOZN0lHBvtWMo83WV1Xz+w6wTxkdfZ+0Dg5vVRYqhuw5nVCuFe4LG07v6686eZ
P9uTmBIajtRU2sKOaeoqh9PPPS96lNFgq1XwYZYr/mDRw1NOrw8PzA+tDdv3PF38V7MHc50QsO6l
8WXWiMYTLbZixRTxba9NB5KQiPyrA52KrLyJk6Y99M5Gl1W8y6syeoiKhyztbks9NI6qYupHugUE
upRV5sVDjwLGwJTBrsnYlOoM9WvKVJYOng4HLYzPbf8iDMXYdDP8Nvp23Q77Ce1kvcFS00XEWoij
tYpvpIp7CqD0qyaAaxX6a/KJcla/W8pnwugclD4QjDXmmyRH2cVZFYHY5U3/rDgLQUUhA0y89uae
aWruYaxUTjJ5pOkB1Vsb21tzJokrGLAjxVCkT4oqGblDSHULclq3OcrUzRiQT2VHmReYotxidVO3
Y5Dp28X86A2tOAy0WnxJf9wzAZlu6YBPnmwqam+zPwRLnO3x4qKVWdANpWbpgujF0EmGmhLzktuS
GU9qwnDOa3dS4+VxBBqdKKQ3zhHnfOy9MEW0VPromBQf4V21nXVbc9NoZHSfdvVGBchG8gMsGWXU
3tISZN9gFbVfhEHhKkqdb/JQqx4S1IBICrQLEGvt0uEFS0Xck8gQeRBupiOCY+dEgiHg8xYjGTPD
6DHFNOllk0bLkVw3RIh1c4DDt4GHyTA/6Q4LHHtgDZVrTXQMkqX/yNVaPyOfeQ8jfScjaiarLpPC
DYa5PtIND7swP+e68WVKLP0YdqrcpCb4XqqW0EuE05EdabXMWJ7Y1eVnzPz5uWaRniOgrz2OjCYJ
qsfIqJ5Ms8uPZsyoOjBOtK9vwWJZr6y9h8gm3J3ccTsqLqVuJS+Nku2EHEdCreLWKxlH3huI6YbG
cLNIon6oIgLgSNDDKZu4wzB0l946Lsgg/JXmuSXU99Jn9nKJSgQqimQqjoXtXAWkzKo417ZyMsxj
VSdfyjwYL8FMUzaFmWGLJtj3s3Zvsx91WZLtA9hSoNDa9CiSpr+5XmgScuJUF0TwRQ2iq1rVT/rc
IpXT5bliGns7okTZzFYEvl8SQ4vY1huDxe3US1jb5hdsmq4dRaeaLvZRyZXpMDvD1xz/+MXQJrTR
Oh+jjsDV03SChdnRI25EP7kZGgAJwWJru4lKdpNr0osV/UMda1+LNU4v8zRd1CK/6/Aukk6PvhaT
PHiMWe82adEThJ5HPg0LZ5eFstwAUd5YU/hmafrwN8ua+LlnwKqGFUA3hYkYHIvCn0yXdNacMsWP
9j0Hr3WEAGid0I9sSDVPiAjKoDMRHRK4BS5Vl+ZhQA53RsC2ZuMXNG3vrxdZR/y0+b++GlLCAbY6
jmD0+auTfEJyrg0c3t8damIoHH1DnHT5OdjRaqGZu81iOKlrJXBD7Mn+oSvpR99107kfneVQGvau
ViUVNE2sPZXKdAyUCPlTF8utiGoo5wtsw36IXlEkqTftEt2krRRIDYb4kvdatuvJhTD962ac4MQX
pYwDV6uSp7ivH1lTHT+sxpx8rczcNar+EmfEDiYGDDHDSmGYre3upHd63i6QOH1tqb4Ih0Oet5oX
mergzaFoSI6SmFrWm41lZX47ylOIEYkUgtzNJ7IJwUb+cLo42plx91UrFkB/VflQ2oZz1EJxHGPl
EVJV8iXlGHKF7bznJeg6fe7VEyoRY1+ELGelkiU7M9CaUxL6zaqy7fsf5mzccnTiyWoyfx6hmTZB
2p81tetQeDpECKjVqav77pLlhANbYdl70HNTN1XtmK6FuAPlrzBNiMnNbOflx19//uJP51iOxPV4
RJ1uaFLav5xjS7idsjbD4nsh1eluaJyKsKfAGD2mDI9tpFGkV/R4tfXorOoyujft5G/8MeLnBtT1
GDSliVGcPhqhSL9q42HzFdJpnOI7QjztpZxRGJKmJAcFi1onFdoQ2PihqvlVwDtrDGb1gyQZuYuo
8UgOSs9CTdNjiu6kj4cZHz1nu79+m7Q/fU3WYSmiDr4rOjPIXwenQpHthE92+S7K7IMYtO6M3CED
x5aHyDpBq1ynuVraXFBG7NiyhIdoFpNPDxi98Fja29jU3iH595eJdFlYKrNyyjDhJ3OhbsZx0M7L
SI7mX79s8Utvj7cWVLeKk9LWhLMOD3/RM4iU/RdCIPk9bvh+qKn55vSjtiGpD6pGENaHQlpoSpbu
ixn5dLsP0Mb1b6U9HTjX4YIluI+zdjXeKEPl0q50jq2cMzexgflD//cEhxW1oy2e4lqo/hyVe4BK
6qZrw5OwgTUEZP5Zbb4hcMQ6TOHSbmg12rvRpjk2dhlgkpyATdKMVi529hIoU7GVI/jiiOHuqUZv
6ddBALokjIeztGYGIMxd8fiS4dmXSevWyfxeGAwDIyyEXqrMvT+Hk9yWph2xcSuHTZsMNfbB2dmG
vb6NSrO518cux5SfSX8i6GobGEbCKdyhvDPDkXbY0mEQ0+tNY4SdF1RUek7yhpMuaut3xTDMS51R
kCkKebfCJmmzxv/uyiSeaR4FT3jLnMNoxD96CiVsPtdic5oPMGurfdV2yG9pU+w4xYoj0NkYyu6H
qpODC1FDbwaCqMouOljrcMpgf0pcZEwkY2Qc2jGc/BHml+dYZvHogDHfO0P/acIezKkCNLEXOMju
qpbS7hbFDhsiFaHpMZjPjlal+6gehTsPRrzQXig8s868mazwO10q5LDWwB9H1YkKl1a/ch8Xr4XB
xJ/oBpGfCKikmCrEJhx/QOfOH9vSsPbG0C5eR89WNcUdRPg1Fwj7Xbl07d+cqX5x0Px+KBvwJCT9
agdO3S8Oql4NHL6XMvhuNXFE+TEUbioVZ5si2dkKNe6Z0g7DjWWZw40RCgIxk/BUZnjmWVu2kzE8
DmtCH1a/p5wP5a+/adrP2q/rq6OBjsNHaAzvpfGLuVOoWtbkdZV8ToQpkoJBTO+olvccJyUx7/O4
1yTBYxWjE6+i3brNROvqI+LkK3m/WgBZJTM5HHq21YXVbtEo0OmLu/y+VAvHV5dI2y7r9qRIx5iP
P9N9IzeJzSujl44l52/+O39a7yTDBdNBcCAsTf4JMKNr47Kk05h+jnF/i2xYPAoHuXuDwtgLOFNu
5r7J7jpoaOgkBk9oM440YQuvM1mwFZ1U77YV5bfJ7lHQplJHBJkMj3J8ckr7fQ7n6ilk5v93YhHn
12qGN17XmMTouu0YLCQ/7xgtEbd5S2TBpxICvllAKo6lfO6yhFIBfOnWmrTJjZSgPODZYTyELPYR
2vCdzJxjISzzcN1MDap+UdoJvV5x0EbSssqe/Y4gn8INUVfKbmwvuqgOCY3DnbDDFViCsQZimnNs
xkV19aDdEQ30MaMU+6qnNsKVrrkkedDs6A2nT/nQ0DZjMe366eWvP7lfFGzXA9E22LzZqqmhdXV+
0csseQ85YUqTTzvXWt9JrZAzeIDtu7Xv9bhKT9YkLB+v1OesEBTVT0dlbs1TPjU+7iUAxGN00Se1
OZt5VMG3Fq+S4Po73VYOJBYOSmd8wexLGiRmjQ3qxdit22zwaKrAPknC+mYpgm+92rNGB2yq8Lk+
B/h6Tk0Pi/yv/68cP3/6vNH/ULRoNgepJaxf1oRmzM3WDoviMzNNdYOSdrzBDewQtD2E8hBTZt7m
cbpBJ1NcnCV8NLroR1AvmpeqmrnNDCe8XC9Kh9Yu5B5gDybKSuxWSd+n96y8waGy269EME9nhXav
3eV+rDQ3BCpPgCpoj+JuvDF4bXcGwKGYY2vvGCGZ9pli3E2M+27S4mssD5ynM9IsyXGAalA4umtW
NnZXVX+urd4PmNHrqSFOhJKj5e8GFdIuKWE9upkCe3wlOTXS99oHYRJ5PaEhbhsW6/CDLdbyYOaF
OxuWQqhJDioFg84t2Ifi3K3UozB3aiLsAYKjpeGFmb3yRZmzesOI4hb9YnmjTU9dt8R7tpwhfXoL
U3deVKQMD5mHEFzzFv2ZkhCJZzt+9lZ/cuqGLB9OPsDAXYaK6W1GGe0uCFr9hMQTN185/JbZEFVc
FzfU7M7Jtsr4xBCrdLvUMPciCqbjbM8/prjXmDoU4hisia6BVnxGfQ3qgj6mS2jAdK5I6Qhqcik7
2H4TK/vWpOrCIkfDQwXus7ZCDXPtwA2DdImeOU1DA1Qsyb5YRkOm5ZrAq9n03NAM4Y0Rpzaa24sx
/GBA391mFEMuGJEDrLdxZwRN+gWh/zFo6BGX87udKeGZFbzeTiFU7wZpnZvMsCPojasnc73AIe2S
0Fqdw6B6h1H02eAD34vSvAHsbDwYfT/tJTTVES7trRYjqZzM/KPom4thQaXv7PBuJGfrDliq14r8
geSI8ocMObVbN/T25UshFsudGT2cClW7mUyhPc4i2s12ld6N7DFhns3dnmWJ/vYYjUQIRThp0evt
rZjWP3hSaosqd/yEyuSE4n2+hD2tqsV22ruQ/LO/qejln3YV0hKmbnIylI5Ab/jLOjyQTMlRZ/Sf
FvExXhrNVHE5vizb6VlDqYBubbvmgGy3GlnulZuEAE8sEW4ighl3Vrx85FNs7rIU4HxiAh7/RtdD
umCynEOarB0qdk6czs8kRGIGAYXHEhde8Ga4qVWMpL8Elqvp2KTDcbY3IpzB9+fjfFbbb2lW7HVE
nw8gAkoCBIv+AoPE3Cal+HGl5uAa2ZFdoh/MiRkQ+LL0a94O2QbrGGeRPmIbwt8a89jc4onRdpgH
8IaGcXkagWqla95n0Tb9Y59owluGp5zJF9y1KfHVAoRStBSfk43SyJqGbhcGDJTS9RAOmvhmSIb5
ElvmXbdUze97mP/zEzWuvVLkPkqwYojBul9u/vdTmfPv/66P+Z/f+fkR/32JP5hIlj+6v/yt3Wd5
85Z/tr/+0k/PzF//49Vt3rq3n274RRd3833/2cwPn22fdf+i362/+f975399Xp/laa4+//nb2/c8
LjZx2zXxR/fbH3etunz2tTrH5//w9da/8Mfd63/hn79Bny3/lwd8vrXdP39TbPUfAPaQdlBbmgIn
IOcgMIHXu4x/sE3B+E61zfZQF5xri7LpIhB94h8OW1oKkRX5YfGw3/6rJbSUu3T7H2RIqShadc0S
Utj2b//6z/+B/vv9U/vfUYC/ABhMyjQHypppwvGCs4ZC9ueSJxgJpYsK0zwUUbaRNhTcwJlW611L
xERovuuY2xL73R4Eil1ychjG4sts7deaZIOtianD6yBQ++RsHGqae1XD/Y6eLNsUnGRWElssRkDs
bMeWfWHXG3OF0AmrdKsBgrEYc84PAXE5OEB9pLrOYUluyk5LvXmtcSmA0lSNmJbatts+FeUum5do
nwsN1FirHWnWa3+z+vyiyrm+JRoSZ5N3hVrQWj+W/wTP0Z5sAnorxmFRpLPHbq17YabcME+aiQlV
dmQNgbVvUcpOi36j4pPRlvSbQv23SSrEdpDE913lIFJ0Cv434dmpaB21ieNqaWlt7YF4eQAtr7O0
qr/haQg+vp9qGpMCVl97g5ZpUdlYhv7L2hlEWlZZfVwfgjB4zdfBRaXn9/lkqW7eOeVuXsRtMb4U
McyDuWIVrWU9HozGfinpjO5Ew7aRUxXIuBHLjywJuxvnfd+lLDhk7iU0fbWWDSAO1qGq5EbX4MmX
LExlGE3UPxlst7Uvliw78nzvY1G3QM6bz9wkM6EKulOdxZlfldNpHsIXQ1suUH4HRt32qzaEz5JQ
epKUxEFdVrSndRBpwgjKvgvZebst7sxt7KTPyzkbgmWvDNohX0V6sQ2fUGn9wVizFJ2JIX7kqYvx
jv4cE6g1fMzFsa9hYOQ8zhujW1sRjd/ir3KFNWAr6r5jn8ckaZP7lATzIczC1o80UKaG9VJDP3ZF
W/frsNy1lC9V3ZFmpykfmLIJ6ZEkONB73WPTnT11gB/RBVHucpbEtMzRMkZDzbEsD5RZT4XWLV4z
5RU7X150GSLo7enE58VHGNCf1MZhJ5OCbKhZvKXz0zSkBLBPxpsdHYSNBTOou7vYtEkchJm0NH3g
cqI7MT/chhlWoYU5apAx128Mw0VPDXM+by+1sehbNdJRfy/aThbF25LOtmehYfeWpd70Q/OKR4TP
cowrr+6nya9Lbc0Q2nRNdAIxvXh5V5BDkVjMthjF3mpBX7N32+iBIHKt7u9T5dHWEQThuPOdxCYq
nLiFbJiOuezeAS+6ZgTQtVuMbRQXb+iaKKq6UW4ClXwDfJr3RL2mdMXmryDNCZHEE14XX8iK/NaQ
/IHA3E+M/lXSSYYQXnxvk/geO1fliji+bdIOim8/vKDN/bqYnmLgWO7oNnmLgqnRpjmD4BIrbsF8
yXiVcexPJXB5lRwvYnR28cyYKG2UkHyhEF2PyDl+UMWUpY3z2ZgPaoSDEpcFoqbbGQxhRAx6hCq1
U1B2TeOhTZsPqd3rK3TdyZ+RlGakW05vijD9uu+PqY47r+FjsYnbKhcMAVnGN62sXXuW37DJZBua
3weK8cpF5OoZqvFCRstTlsZHQ1nOSRUBll8TCaIkVPeFYXl9Pt8OcfnApOit1NqvUQZLOMR/wjeJ
mIv+W2fv9aLlz0mL8EIbnSsUgNQJhKsqIOCdgIXVelpKHEgye29t+0fAa2my+VgY+pvSRpWndSzo
EmhQOzl38WC+JnyeIiF3KYhBiSd0putnDNHHegjvpGl+BCb/gcJ4M2b6E1IwPS2CB6hhl8QhV0EN
4Vkq5kNmNH5H0p4rNCdCYmJF3pIPuzwUn6TIt8xxJociPHvuMWuzUaVpaDHWMNU4pZtcwsWdAjdu
2Q+0ct1TZ1sBAtNb2KyzaqA0qDL9ltgVZjGKyzOT92bfxQRSJ9Z84+jKvpLORlQ2TVizD33QTizX
jo977QZri87oBOQeCWOHNugPSRO1bha8Mx4+K0X0SOZ841nz9EwAurbBHti4waje/f53027ZIFfe
4uvZh0vylhHgsn6/Z3LoGZNHpyaPD0EGmS5h2jA38DXCr0Ndzu4yTJ9ZHtZuHVBaKjqGMXEH0vJ+
vSNx5Cth8UwYnXetI9/QIopvbHTiX1qywu1v9qSfQ/sUpAfZOkTW1BjBDrPKDK4WTs3Si/lkmfzY
Ub2I6Zs7KirtvcralWjPXGk1UKFxVG57K3oKRlPsk7g/gCEzUP5aDjuLEAjreEvIwqHoxItu+kbS
rORMeWPh6qdNdkpj87VbRyz2YjCMeFNlEW/qeDovMXG/JNz6K+swSiJ7g7GmQoKE5azvIAI39Icp
1L1xJlt7xIXmSU5vnsk8h/PXF53ciiwToz8V2ogCU7/NquZLEE13lhykFxbyi4AtlqTt9yiWSAd7
/bveFm7ZoVXAtIPrPKbDSePketfs1A+V4ZwLxJJggwhQjvRvGvD0pcoIfG3YSDhLxhLCqHDKAQPP
C0OsdGGitgw/Jr2/t5hzT2H+bqmTepyaZNzHlnV2xphTewxwqtRJcNNgoYWdYWF9zg8I4Z8mpRzR
H5DhKzn3zIL/cyo+8hq2i06YGr5E8J66+TWdWn2TBNpbpQQvTdRfSJhycISU6DZCFdK8hWGb5EMZ
l66mmQq921nBE1G4hGYZ2MfTHfuWR3DKOO7ka27PDgNLJ9p8Q0HwNueL31um/gZPiWZBtG0UrXMD
A/g1HcPCTxt5QycVQ3rPoVh11h3Tm3FP4ixCKNSwLuboKO6aO2NNWlFphcsYZI9dYUSMNLVgq+RU
F4s+Ptnu4ffFVrG3DIvL/4HOCge80rbMZ4Q7kBJD59fB2GyVn5A9ia8WJZprvfVzdMuhcA5dWPPx
dHrg2+ZTB+r/PAQH7Fko0HJ5pxojH7Yxfl9iHbKrNu+0WXuOmrbYGQptFIHJrpfyiV2um4b2UeuG
mwkGY0TkVGnqbqDwalm3ggWvh2VB5eGQuGzNLLmMQf+y2AZJj6h+XEU7j53xmE3mBmhn93V96zrG
SSzgKsZr8zWs+++Lwpc4j9TXUY4uhIORVAn5QsfhMZcAi/pO+G1JQ6zRqq0EvtYZ2fehGNRNRbXd
xTQJJ6c+OZlyN/bDN4MTorcYujsGxbNVzJM3wDV067r8Yodr8CEBAFZ96GfrQdHG26RqFkZdT5Sf
R6WfnoIoNmHV9SxNi3MQDvYoMrKX0Hy+/u84PXoG5pE8m7PD+mex/m211Hm0E+uzxXBJmqD8Usn4
HqfjzjJaf0yNvR3cWHN9qzgNLxw4OHIQGWSO2zVMG8myzu764X0Z0ECFaU86fLtzVEsnLnmUnoki
octneegm0P7DmN/rpVUeWeoF8Jq6qJ7Hbv661JL48VEQM2MQUJ/NmquZc+lhPJQem7fjVC4YJ0E0
7hWLysdpym1Fn2aLy9Y3aMicSgdIvdQ0XykTuosF5v9KQ5fTRLHf5NkGc2Z1To3siWDMYZto7GBg
BH/YWHigpCIrr5dxt8R47BVMSQxP8aOhPE5QVbjFwuS/6xnqpOojuYZFERd+YCY79JN8/cUIXafo
94TmfsZhE/gFGkTPTtZw8nGMz7O2aJu0hdXI97CgodTcTAyBH0B5cSIM4/uaiLFd6iiKWzGUYsFC
Kl0Jsrdahl8t3cKs9Qil1DcV/mO6UmLx1SrhQxzVQy0ZCRrEpM9MPt0iNKCNBPkFHspjFAFMIcis
2wzII+AcKLvW5OuBKIYMLSDBHon12b6LNQAd+hznkHBNqqexqY7DesEwuTr+++b1mphRHlhjvLve
OSrwf5WiqDfXO39/gH6XNctEZaT+51Nc75vVZdgyo72re6M6lsyNaAmrnNv1XRQu1kHppVi8IY7q
Y0R0mKdoIfDe9YC5XmjrC7o+0fVmhQO9SBKk3m1cHOnfyZS+MleBObK/CCqPIMmvk2nmR2IHAq8w
x8qXiaYcKkbUeaMwjZcSiexUGAfZOAaYSickPb54lAZILjjiT4ZZ8basT78+zfXa9U/Qe+KvXX+Y
KXWBNJHhaBuwMIVKWuf72SIvSeQqn1c9nuOWzvIgRxpaIaEUiSgOTqOqJxJdQ0Q49nKTOOuOSTer
na60hAsZy4lDJrptQG/cEl4JZG2WkHbqtvABDAmY74RZRkGYwbeCJYJ9wuFbiYJq4qRATJb2IMMw
wwTWR1sqGKq5DGETnS3ysq2y2gjFMO9NTcRH1BwM6AA8eLMcQPzmWJZX/UtezsqlJKqQuh2kT7tq
cVKii5CbAaRzCD4MnfgMmu1Lh+qGKpF+XaZtZ5HXF7VjQKgQnynsnBTHhTmqIipzmwr+fkvUynkc
zK/0Fz6ItUqRXlCltk1w7JVt1mYV402zAixdGQ+RSI7OvGZyrPwBq2V9KCpOFR1CPLwYZvaNwDM2
b7ALs2poTvW6ziKc1H0iw+9zA4yFBnvHF2PzCH9/uowLmyk1n9tt19PWtWh1RFYT3gq8ZC5qyAN7
fKamQwDmzyHvg/RiIlhk8T4AfU4V5wgvr9wwOy1OhaASS+qwfQ7nGA244lBdSoWFIhqyVynD+xIV
Ew0ApkhlPIRP41L80GvW77GtPCLyOlLjA/04D+PXOs2nHf3K5cIhYm9srSvYjIfhnnkENaa0T6Ol
yBPsptVCPXcVzZOseKULw3aPVvOtgZEOYoLDACB8N8tuPlSl8Z5NMoI4QHtxwqi4qbo4uemCLr5B
4mggzCVdrdes47zU85NiKQJhE11LM9MeEP/YT6HSFgfw6+Qcoy5nV4/lbm50TC1g+l06j8i5EjiT
1XoxqAZAURPTmCNSn3k4cn5p3aWIcfZxP11alId3jhPcjInI9vZKnw2n8TmTWXmkLg+WRd7h2yv6
5KERunMmanRPHoAbsTV5mGcsW0inEdZUxivByCA68hQqERriA1zmDtxVqPmFw1lVrV8ZI1UbTmL6
Ae6UcyCMndFnU91UNVZsA6HfwSI9ODb1u3BM1b1CkBFbpKzbZy3auPFJtDQeFsO6WHjsYanI1g0z
DfzIEB5joyi2UR587xBlPwg8fEkxyN0cGam74Pw9KAKScjOl+xhl56SWh37lHw8qCGyOXKI3twoz
HJw3xygy9YMcp3YrI+wai0gf5CotCpr2NFZsQdU83lSSA2JYdIVyLjyFdGWkyzs8uV0RjOTK0i+x
rek+noWDggEKXG2kBHAu7OMFEyF0FZruXk2HaAW7wZ79vqlCL+z7zwQ/4G0/2V+DXP8yOFQyE/Cr
as2SQEMM+STMjwIIBEws/SAi2FdwiNf4HYojI2AG08TfCBsaHkii85UuPTIECu+TuboJ9Hzw46Ir
2IBgBVhQpRfKqbKRwwo9T6CEf1nUzEEjAQctJsmCbimtl05ONBTckESlkzGm/YkBVNHcm3F+R1It
5JrANqadNWP8sXudWeNUqKdImW+pp5NtSeD7IVB2y2qQUtVq4FydKX4o5xs4QXg8MyPnsNGcXdw5
1g1TK1YZpHM7VQ2ORm8Vz4weX7tBqJfmBR5V/ARcBNl93d8FEdTHiYIRmNgDKKSWqioz/MIQfs18
OJVU511TNhTZaIdzvdX8yQxyEsvs73AD5t0y9gyZsmUjzYUJRmdu6JWSY2XTWrOM59nJu/1gwknA
BeVNWeLsKxUDZtMV5yZ9bkD8SlyrftiNARAVz+6qEyyO+rhk7UmDsXxPzxLFLAenW80jMWlO7ThH
uV5cr8XxuYLafFRqRbI1Wq9ODRAACO5FFCnHcEj24zzk+8SpZj9Q6SUpzeSYGLYKQmvB93j/j70z
WY5b2bLsr5TVHNfQOoBBTQBEz0ZsRXECkygRjaPvga+v5XHve7epTEvLGudAYSSDIUYDOI6fs/be
pdZo5yJtPyvNWHe9rplnnGlZF9CTIzMjmzIwxto6//5lRvoVHYW2OJctJDxuC/dmQfze5q0YN1OX
0F/M9/Mit7OtpClDmSPVc1xgrJ5wHKLf2eXOXnj90fVm7f3XZaTVIYd6LgM7Izxgcs3pjy8l1lon
fULTVDr6eVU3169MR4UATsP8x/cDDuMR9gLYNRVedba7oT5fv6rYh1Ph27I+A3Ja7Heq8HrHmCVe
WAPtBp0qXHCUas4mJk+RXiMYvf4svpYuf94N0mLsMFl7Z5kXoSOZvv555/U/uN7842d/fqvreVkE
c5ebIf5cGuQ0f/P3G5d6NqmYYv7529c7DE/nIX/5EgUFvmppAkn170f/5ZeuP/SIgg05nUC8//EK
rnf/40/gYdGwBYa0u96RtozMBnPB6/Dff+Afj/iP/pc/f8VYOHOzQd83qlpkIUQ2bi/FLq4zaws1
gVAJt0AgPnV3a3u87bPPi8y7xyxxceqqxcCmjhs3zsYzzdPlj+9xFhvOS4+dN/rLetdgzo4HR1mC
ZE9I3NtVeyoq71n4JUYL6gjgvPrwafnsHGBCfcchXp8Za3BHQuoptkRLvffM4om4wnMZL+1BIxB6
vZDfRlOAwQItgKbGfkl/X6rt1E3zT3y35r2KOE5i4qeac1W6WHtOMRfI1QFid+F9OIqCrKBOd7Dx
lGUWdLJ5yjL3M60bDPNaBKbK9h2quJbgJJO8oxP72Y1RP2Vf2mXUg2XM3KgR2Ylt99uUNTgjQfwa
pfVD9NqiGj5DoHfa99Hg9W8unPnWHDFC+5BYQNH7WJYo1UZYF8KVgm7AQLDWPmNBAewbT9Vsv+Ry
fk5bUu9G0/tynSBUiN2Dopg/rBkYnAlWKMzma2f/8hY6uY4HQKFPRxPXUZ0OkA49H6Xp8MuuNKww
loubykupJQfTSN5N9Zo1xhVYTpqGd3GdPKZATPlrczRQ/+XYhi1j7YRJUj1pkkyLxQ8HjPNk6waV
Y9+bzvgK1w7q9mAX7eu0Oo9ODQtb2/ZhyLSfvWfrkd9n92a7PHnG9iLraTkaONYFnV/fEMF7bPBb
K6jdpIzluRni5Ehw0CMSsOluij/deqUsapHEpjMb5Ljvg15Yt2SxFFEmBurOQkkY4y7o7A1s3GA3
4Bcvi+UlQTtve+/SUWyFjfT8yKcP4bcYI7msSaGNDST7hfZxaF9Wuc6fJltTBmnSs95XJBjtEp+M
kSB5Z2au798OFcrowVLl+R2WUc82fFXg1v6TCyy03rYO8oVhuoWKZ4a/Rj65fnNv097UPma/vZGT
IQ91AouTv2I2+HWJyVhMYvQqXpNftLEvd/4851Sv2SNMXRyR0Pqjtkqecu/vMAxMDlZOrvs6oj2d
W+HsOXowVzdbg//GXxEF5poaeYVjwxCiREQR2I2zHC2Ds9DzjL1dU8gzV1ewWx1Hbfmz0+Yl3Myp
DvujBVZDEV0xcpA49285b2Azk2Pkr+wF2amfvckP10dfy/Sw2byf7ljc266N3wpuWmGM2AN/3gez
i5ugrGQS0lJ8hqVfd64Tv2TAv5Xev7IpO7GXEEE58dnhfISli+18ySxecLNgUkoeJb4Rxa8ayUoq
n+rC//RmdNRT3Zx9WWQ40JDDB1j43hPrGNj9Em2yyUObjmpoFlW4uYKwZd1eIpf+PXBy0dGULF0a
QQUGKE4vRgjLFgv6pZZH2RRgpewl7dELGvJaZpf3jZTPt9XXT+OShTSKGgwt87CpNIfgxPeCi9ze
VOdaI0o2LefGMZA/4zObQ30WlK40OK0dmb/5njifZw54VhqRcmh12LnLEeUAhCDhk3QZSNsrA3KM
KYQW0uV1Kw2zXIR1uiW0GOoIhRmB4ZtYws5EXsyogKuZ61IhJDfWHKzCryJ91cxdkXDlxqaLRvG3
nnbPpYd332+etfJquyUiAdxnfDvvOo/MZdojKujBIbGvfYoLF+sOkqJlv9Fu0t7KxWVANXNeCZeG
nXg3a58QCvVG4i/G/Msp79itMNWKnyZ7fe8d/6OjH8KnYbx7+P4QK4hGNMi35dfAHLKT8jHz6507
V14Yi+RFDaSZdrUBHijDwRO4hiKJ3AmQ7MCV6xTOxMOQvkNJb8htCVynxLRtzk+oobKoKktc0wb1
8geXhMeWSr2zHDp55P+0MTtmm/3gYgn+IOYNvaN/GTRt3hEf/WFiiXLI0X/uWv3UM0jrCvSniWkz
87M/J6QPZetcnEm7X1TDflBnZDWeqqJOInPMRFgp919f+zDT/EYW9QcWADjvK1e4hlbh5ZaYm9CZ
iM1rLC07uOLoL0Nzis31o1XoMG1nZLSvU0brZlizb/HyuWhgprKyItSQd7PBeFej9Y3MdNNpneri
E2kgDTfiEWiJJuEADJM6W3Vk59SFJZuZpcZGfsXvoJR7mx5sMGbOt8xgapzLD6swVQjQRkcwb1xU
tfPD1nkfkjW00ZwXVxoXYoqawDTMe62clh2mqt+HfswCzu+OtA+eU1HzpkOIhnEl7nNZjrigAad5
yxBxtvPuCy8LKRHy9vpR2ETxFg3QaVeyUK0cEDEu7KWvPXqclkGJU284TBOHfewfFotwv0E7Ftov
Ms4L+gZMdkZHW7iIJpwDS/sqi/ui9rdo3RDmdkloWY15O44t+VaNu5Pjna6jOWtGkgKtEbvXlYUv
p0hqCUZjSUiOV9Tkf6ic/4LKcV0fsOE/h3IwXK5+fQwZaqK/sjm/P+wPNMc1fsNqU8fcAszDQsMI
6PEHmuNav7mm4+q6BfICZCGgLP6F5pi/6cSxWK6wbBQvpNH/G82x9d98T8E8luJpTFKV/jtoDnaR
/0Q5MEL00Y3YYEKOIoj+DqIg8hA+2ON07Ar9iNdIEo5Je2NnLvXHVoGxDcPboH1imcTBjGCvgZtn
wkZVJJkIM+8t7CDTEDND2nylBYSNMVdB1pUz8Ccwbvu5jMXNhOdZ4GokidTFHOjZqdAJWnBzdYEd
OUX8xOfbKV4CpEoH7AgwBCH1l174S+azM1uN7c5ItYeGizGzOvd7v8gX1zcfCsPSsQqeb22tY0b0
Rd858TxEJoQGqbz4CgCqM8Upb2aVNWF8pxfa4B4pI31RzG8empn9QPU1Ff5zR3mJZuO529LPFCcW
4eQ/xtm/70V6O3dEzQ2q1wtYa2wT1kflFoyjoDQAatgIIU/j+nHCNqcvusOqL2xYhzHChODVttIv
oys/J3b4sBDNG8vLJ7wvDEzN2wyc9SAa50Kz6Qb7454hEs85cbs3m41Elu6t0kTwRA4HttED803d
sA+eY99Nfv7GfpoR1gwtvPU627SfFv68XeeRYcfbFqtxsMVD8pgGJ4s0+3mqcLfAX1qst6akYheY
OAS2PHrUUBLHx1BveQ6Fym9h03rU7SpKzDlYUuHtGt072Yt4j93hI+54XDahRy0ow9ggX7A9xZWR
8J8A/1yOFK0nPmJ7R6wcEQndUN6QCyIXLBBakYWTtB/A4Dc+TpPeg3fK7ZhAGPVpx732026+otyG
5imsYdcu3td8NNeAoZFH1VU84Bp9dpj4hVwnM8HIWiLsODlzG80ThJDdlwzu5zuMiloKqGo3Ym4R
WY3gg9+SF0oDnF9dChP8Dz57Cw0fsXLHGkOTzOXQ4d9h8HonwH6Fpbt2v5LGPDE1Sz7igjpg6Pzn
3O1g/ZLbBPfVnuaem45z0Ot5HqZwSQqZ9VCQrl80us5m94FHlfZo9nFkFIpFGPEAsdKo9UUcOjSD
NjzwOtfNuHqeIaKtwOp5rrNDHz92TylCmOvJEvv+EurYqG2tYYeb/tm4jPaM1XooJ86ZTvcZgyZf
s624Q2puSoM3SHcepqwz2e8kDy3Kpz2dE0hRha22FS+z2WM8kYarsjw0i49lYhreVGxcK/PRHwZq
9kd9ZtOl++4dsctYHrdFMBb+r3jYYXf0yOBrR/bdAX/GTxGLJdhMdeK18lTQKMXA0mEAJT8XH+KB
Ub8XdGb9lS1GircvBQ9ngv4VVu/MMboEk6FVEena9swh4lIDh2XJZ5VUTCW3OXkzaiZUQ00TQQcX
D7u+I/9EGIF2KuF6gqngFNM46UJPP7RNSVQlh0NmPSPeg9lAXoR1xXmTP2SbAA/CIlNIBSPPQjeS
T7szonHe21v2nG0LsIfxBakvwS5kbQfQA+gyyo4E7/LU2gtEVhlfBsuVmLxwv/DyH5CWzO4W3N7n
Nn6ruhSojY8QIcuzibFwiKPEjntomfl0/wk+l1EhWE8ttrhhkjLOIXASg4r+zZX8XeHivcZae0h7
TGFYPaVw83BuvhDjzQfbs8WBB2fCI8sfGgsZxkHtiWqDB7mlT00dFmbvkLPV6gFsaNDoqdh3hfE4
ehirIITAQRS0OUQ8hwVWRxnqm+qcHZs2WDP3bslZLOuu+045/GkuhYR+AwhJ2wW3ghVMTfEetnbx
2PkfhsT6ItPt3KWWucMyBwVQ+tr3LEeYGjDsma2bbEacXo11H7WqAU7UxB5Dn4qLgby1eCMCp/Ru
k/iiZ3hT+pn1hHnLbhkwK4D1CMiDZ5Kfy08LVVrIxq3eT6lzN2t8gpPt9GGVsNOZqopG8uq96CPC
VQ/cAyddJkQlA9F6hAvSmXeSWlazvJWzE7jJuEtSvTrMWAmGC5Hzk4HccZJeHc62/wX14B4URCv5
KLS4ujHxesBKh4EY1BGCqJ9jVTxZM5+WdN7mgT7h5sptXzedf6CL8YNWEq9ZGVpz8Q2FBQFrF9Be
qrLFn4qKm7Uk6c2HtZN5lPjDo1ukT3o3/lzwbOtEYQbeMLBYCMgn+fN6lC8+dtbk8OQU14M4zDYe
HGW/ZkHj1vcZu2U4cpZb0olOreXRLVYXLAjvDEyNJ1prfRxOfYtRgE/cYe5kPyBJ7pd1+O6O1Wdq
lwfcBb7hxdgGhlH81DXORRyg/TAxy0Npm84um+xT3EOcer7mBIWOHp6R4oUG2MFZnEPLar/CNGkJ
JjuxKe622b2dZx31oM4KHE9m2KbxjrJ9R3HEgr/pv3QxvHrEPARpsT5sFlmoW9V+y0YC2ZqEi5Fm
SJbyxaAFITiXt6nruDgVd1rv87oqj/oiL7/rs/zaNfrZIG42W7hOSk42Xf+FWSAEXby8DzGTJSbz
CX2y7xgSTiGTemf+hic948uOcU5stPQ6F0i/WbDYIE86+SOPdoeh2hMddkxK1KMdkTIaRD2NLEJ/
xobFZ3a1557BCVrThF3kaD5MI0U5+779phZIsahEqZ4rsW7pRVhMFzouQZvg8hZPvIh5BEbO0zk5
rCAhhXFnuXyuhT7s6eQhE1CXQ04eK6ipOApVfRFCADxgHKaMBRFruedtHd7ocEsIBnpsFYkknWM/
6JqMMkNP9whrtyC1bp2hVvUbZYPmNE/azGtJ/VsLnJDVrdCjtNWrm56Gcq2ld6p0ydiAuH2vBaDm
d+umv12PHN+qa44AbMc09uKkfO5c6KOA1p9PjLaQO7khbum0/n6e4q9ZrjhXh5H1ne9akgPJRt65
uAORI/EXc5vTaMhdPn/EmbnRpDuGikGXVb+82WjJyBXNvtXj78PooAOd0l06xnkAOtO6ryXSlp3U
KLOE3CNnpUs1gNA2U74fyAviLa+OphDDhebxHzftWg+XDmPmwFm7ipIJ9Bi1m2X0B2YdxpEK/Fva
on2RRKdga3Itjudz1/kG5nnF10JXjcxe/W+PTup+T2gl7r2mAWmio2Ock56b37/Xe8ZR1UTr1STd
7ZzWxX2e064ZLf2JsMn+3AAjnY2q7CHY90ht8h0hdkRx2d14dtCpnZssH8/Xb683o7oj3q9JP56F
/WM2JA1pze3Poh0w7F7nLRwZqStalzntyhwcE9Kz73U+glMDHNjqL77ZeXtt2JNhYB7xS9ktvX2H
sbhx0BF3YM9Dqq5tt1jO4kviE2lQHXp7sCDd1HPBVIN2d1m8OJ1f7NvrHa3kkBuyTqPyTobzNhgJ
vqq7rJ3U55kknElY9mZqH43v5SWt7lZw2l1lJmYgViNBOj0gpGLg1xVxS9HeJzfxUNxotQmOllri
7BU4hfi2tUuFvRwF+fVdVT3Fzi+xVPFTv9Eg6f3poyZB4yZ19emGELFUMIS1ZGAVnnPmr7yQgdwQ
63G2YifAz41kduLZd23HAeP1+nIeplgzwuuX0jUpcUTxef0uawpJxe9ugbHlT3kp5nNudAszKb4q
iE6qSEvHwxK3BzT0+8V0v1XaNkYtB2u4jeLNJTByX5uGdZ5TaZ2FbsFw//k9bCAcfJX+LIfVPOsZ
JuFAaepLGxuJ1ZXUjnSuGJM1aBI0TNhgOXy8D/ssosyRrHfehmLbvMHsVcO7hdFR4tB2U9+ZxG/C
JSaiChdvYlaNZuxyvSEe7o+vprkBgozjvagHd8dGJaONOMwXuAQD0ThBYborpgvNdvaGLkWArLL5
RsSpG1img7NmR8Nu0x1U9b5zaYmE//2r2O7cyB40K7j+7PorI556Vb+dDZHbu+tPUMs6F1HhQOp2
zUK4t35rWEiO5nz61fBkGwSf32QXV5Hn6OJujhn/Tf44XeZ2Frerpt3QfQtd3LefsqHX7obSuVQz
s9KWlOgLxJeB0yAhgGYtksP1WwdZJEMVIJ2Z2qyZdfO5yHLjpidRLJgnxO7AJZjbECof4X04vzcb
UOXiygfpoB3p5PKtHN3ytRl9Z0eUkxXIyqE8BzO2Rt7t1BXPf+kv/KGs+V/VWH5hyjz0/+d/G38X
rTm2Ry9AIN4WgoPFw43i77v1wtfMza678TiU4Icmkhj2qsw/Pcbd3vPYUdVYOtuSCerOzrh6/f/8
fZuhnSk83f1/LN4BP83VH5rx2LvLi7ORHeBSTLLZszL5k2Lf7HvSIgRqfmP7L/TeSlPyZ3LJHy8d
zZ4w1ZwBp4i/v3SKfw1PAMC3YmWfqDaM/eg/L8XKNMCmGWjrRz3tk98l/f/T+/ovel/olNU7/J83
vy4I28YPuf618/XHg/6lSlP6MkK/Hd8VjjBpPP1Lk+b/5iBSucovBU4USq72R+PL8n/DvwQ1Jl0x
IUwm+f9ufFniNzxCfMtH6mYI3XDEf6fxdT1T/nY4kd4uCHhFhu8jv/pn34tmXdqR9ZOcZ/TAFY1Y
JnwN2z+xaKe6iW9j0DzH3ZjUufZz2RSkm3hVetQBX7TijIppYfBA/c2+Mt5j+TAEhV8v7FbIFhMz
EgzbKrFca1C+FPQsUpk/SW1wdjNXzYhaNypidAWzn8UnFrBfnbnPSPD4/peP5D9YL4j2USvC318n
75SD1N5UJ47+z0TvBcbSkSTJnFRVEtbOsF8yWR7jtu/OMZw9enHkOoOfuJGv6d0ZHpobbIVCt+3Z
Bm3FsTL01wpubHP05tB0DlscpZfKKSdSwRLkW9C0vvEiBpdIyLF+qjT9h52W9pfrTVECtQpGkbvY
j/fIiWFKSbTXCGB3G2TfVV7tSjGV9R4Cfr5oRX1aN208Eive7lYXUZQem/PF72XCc7e/S6vB9USu
/o7n++xpKe516sYftPZcruGgV/r5etMrBmOVtYvK7uHPH/uu2j+USbXLB4YQvrkdLcV2XG+AzrGP
MHy8+CBjztebCacn6oX4YclqYx87A6Z1higBgGLrG2FXrvmLAF/UhHbCILgbhjNKpbdaz1Azp+Zw
xgSoRJngxlEidP3caElywAeeZqisoH9HKhNrbJk5M7b4MOxy3Q31QyEXeaYoxpanLB6FAmcaNr6Y
SqHZwJ+RSkx9uw26/5eb6880JHNostxjU1bpIbP6L+xmsMXh8MOvcTyaS4qDfcE1oi6AAnBP63au
wS+zpV+TE2w+dIZvn9tics7Xr9aNarb/KrV2oqKGzRFOPOwT9GN90R6bZFMaFwRoZ+ayE/478RDN
5PYFHpGw+DBvPr797XdTjsZOV8VhalDxrpbxQI/UIPLd3JdFMt4Q6NgFZjphcKxuGqGDFySI8ifN
yfDS6ReCuMfX64+uNwkhA5epJBgCeesDdtJ0lYtxBBtSN433adQgGEXl01C13xtZTKeaksXhoGqx
sYtwKHZgf7cusmfHoPNK9jLz2MyCMJpai2za7qboVVGdme+e+KaPPWgj7YJgZYB9hqujes+MLqiJ
jao1JE4N/nEnSAKGmZmJAJUtDpbi5446ZSU6NnG3LKwnXEjwWHv1RV7u4yrXz2wRIJJgknvEEpdq
TcTe8rNncl9wcXSwFV2+jCX0bJfJ22Iss0PrIyBZWu9o+g5lryRDPq+wNSkWWhA62cpBJjQYg2VY
DxpVNA33Lhy11go1En1PygDDHo39FtOLyJxJHghf6s5Wxzm06AlkVWtWMEj1g4aVxrnxi4pZuVh2
ov7K490TH5d5ZkzLRNcZMZEiDvA4rM5hSB37DNPVRuWUGoFet+uZsCFvzO29TfMyFqgIW+ZrMGmv
XTZ8B83Szst4XLDEOsVMQavRnS7jnGJjnrVPSbMSuQCMPtnNXpurl7bcvIjhINboA7tLXMXpZXo7
TJEQWBbNN3ox1t4sK1g0pz/ECh5KNavGaTY5chT7B9OCCOT1Va/VIMr9IovtNCUf9SpwdFc3hf/I
wrGepIP3HwlkfXhdKLlgtkcbzDBucR/flvKhd0eXjFDZQRGh7yoZHRT0z8CEkRHUtNOk1zBRXBYn
dPDf3ltNca/11nquPdM6+ckL3hTWeYEyEYP8ZAY/hysKUhlrOxzvfuU19peEssEB5ezG53SvFf5b
6rKxNwxjryfFq1XP9SkFK9zWuI08ykekZphYexl4vpmL70PP3mdsLNjPVjPDvJXPM4yr11ovlVmc
N4yfD8PY3tVj22P4Gv9a3Sc7qd7jgcW3SaLrYb4W1bnIEFoIr3yvdF1AXifbOfHR1HaVO0dugo1u
34k3TWw8S3Pa5XASHA8jNXpf4A+YmqgwqA9NtkB0u15jHEooIuNH13rt0QNHdG77vY+lqWL1Hmm/
8buuc9lMFaSLo0lTodAezJH4Ql3h7OMxTyWkDTkZ0daODuMhPbRLw4COBZgm4Gfhw5kd0NSsadkQ
O+Ou0Czm2f4G47aax9YFiLZHDq/KeiwWNuSVQO+UWt/sg684/z5rfokV6xRkvBGZ4yLqlvZESKKD
bwhTpBJlKj4RmHt6KG8bHkGYuXtHTEW6szKEEECgG7RXh9mU3u8s02j23gKNEpM2etBX/8eS1/tM
kzHxpoRN6okeR74z3TdsJMkZO7VoZfYoYYGbY5jBtK2OvVkdu3U/D816BIaE0fJj7EFAuuqs/Woa
KU1UjKQRWLDXzyhf0qn74XbpEFoJZIS2aM2u1PJhlxXTdpKaOOZEk6TWvOItAwiCoNM41vF2u3Qz
LaJWdhFUWG8hgLOaftltms96tBUEr2RgBH4DAOK3c+iPNmmbcP9Q/C9IxlT3TtMekCVwf45HSGme
6X7QKUKBKj5ilAQRK4sT9qYdOYLfNwY1eJmy9ei24FhyQXngmH1I5x55lUeUUItLDVKLeH5cOJmV
gVUbpl78ZRZm+ySa4tZ2x91QFIwFPJSfNNz3ainbW0N9T2BM+QJY2pvyq0BDhAcHdFVmOvgMdR0O
t2sLMYIv30Quh0xusUGOZtcoOc/HB13vioM2NvUFyZQzOK9ZQZphYgNGOxmHpWFLLdIHMusanx04
mos+G2f6V3z8tG4AqAYx7lsQMPgfNqRrL29aKravRX3vpI/xMMz3c+J9a/HkiHrskXYI2CQ0n4Ee
s/AbAtFRt+/G3rLRnhF6R7LDW25ioB+jYmIOgbXP2hfmlzLFHaaO3xjLYPPRzM/tjJmpNdmfBfKR
es36G+np+9ynIqOmGaO1ZrOKT9wa9W4lTlgLJFH/qcnBvozYyedDfBg8xzjhSrcjX7nFltauv9OD
7IJ5UPM/ATi81PQtHRm3h6ToMdrEDjgY4wY7rWS4cf2WS8izbZbmUTCQMUiY80zemCxvfficE929
o7EQnNQzxn1f9Vt79tZXjyGLt4z2bhi1qBM9x6lDvp1o3IsL90i8D6Qdw6F+q95sMOaYGQhKuPoW
vz4bLwB0K1vmwYlIa2WgkorvALFQH+6WHGvTpoHVMxeWLY2Ger1p3FgeKP9ImkKcVDrcaE2Hrikn
VXt8q7vyh+d7GL9Tu+f9Tz70J8SXtAFowvtF+cVG21MUZbXvzVwPJ98uUVS99Nc6L8mVqjTC9HXg
VFhRrgG7GDI9VI61b9uYPrT94G7m/Va5xrGsdCOUUoOHWfx7XIWPNSQLERk5GwYvDt1qwkrHwp6F
RLQ2EQ/b4gms1M1bzZtvsTlCFopQLhxSf490/n0pPGop4C7yqDQ3/y6Gfg5T2zpN9P4GnjKxQbgj
JmX/xSCAE1+AxIkKj1Gm3ujjIdZOFVEwUPFYk2uo25gdjzIyuxpHt58r2glGc+Jubf3uMFWoePKR
rF1zeV0W9435/1NtMsDwh+nHgJxk725lx4TztalcGik2wvE1VoZUYYVuKJRoEd3uNDBbJHQBgbdp
lJGFyVlgSVryM/lzOPsbGafTsHdWM9/NSg2xEOg3Neig+ZT38AjVnll4lLT+bozxYXacnvy14rVt
mzu6K7uYjJ2Aad+GS2d2Y1f4+SP4rS6GTXKa7/2qx+9zb75wvTnQnxM4bY2fjYnxyAbzsGWzCPqN
nDBqzk+AoXmfoMyx5hJhmvBv/TohH/1ho8x+7CnHaizHoirbHg0ze8w7EDGh009OnY+t+taMQxll
MWXQZKKzpzBNnOYxZUamFfpLifwPM/rqhC6dtMUm/9rqTsDkE8VnQiJmldPyW1WbaSix+EZ/gVwL
6+aEz9bYLlz3m4dY3hkOlikyvxGNpRrFjx1ZQYeyQMvQOBnuyd66d6T4Yg72vJuBlyiMLJxHqJ/0
bUbamJyYApJELvxxz4CDjVMrl0PbjIyVnHpkWsLE252Bu9LsZEq8PvDtUroJrCktAp4YkU9ouBjD
m8oXbNEpJBMvf2mL+sFy5vnUGV9mST0Of0I32XIPOK3e+R3OWqhnL1pj/txIzI0TtatypvG8IMSK
BT64KNAZirDlXqwtsrbc2DUpg9M6uV9yjn2CkVuiTnZdyoteSnuv16yFg74xYC38d1sxVbSLNsVY
EZ+zRUVxXwFfmYrCmhSP1Skyi/1NwRXz16gdV0VuNYrhwsQxqBqoLl/xXRWgV6qIr0WxX+hWyz1g
QxN2nf0sFSFmsBYqYqxX7Bh4nBKm++T3wZVpAGa1Is0WxZyNwGeeotCWsQOhzMzv2LQuOwtUrVLM
mge81gKxFcBsOlBbDNxGtrIbCsW72Yp8k/IjVyTcBBLnKDZOV5QcUhsmlnBziLsVRZcpnm4ErEus
JGwVaYcDSb1nbxZoiT3dsThi7YmPvYE2LBvuCmi9VWF72vI5QvHNCudLTOPVV4Df2p/HdP5oBqR0
2nr0Cfc5+DNZskSuh1hoYztFBg1FiaEYk7n4GPv0xi/9jxq20FKQIUmCSVSPp1Hhh76GONFn+aNV
fkGXcTLqz7noUYxp1By6aWCxdLIwN9+VpegOHVCiEzvzTgpoC7rqdACcndFrfYDcqd0bhIOKZXMC
j/V9HU0UTvE2o2bIbCT7Xor3WHayyIoNUx1YIEbrFNC0WlCdUcIjba1B3GXGMEseBoVvTgrkFBCd
GmRnZWUE9sB69jCfTdX8ssT4C9UAqi8MSvS97a7v09LroCsuJ/38XozeU9YhTNfknang0k5hppYC
TjXxDgwW6DMgaqWQVB82tYBR7WFVNQWt2tCr/MeUTQpo7SFbdQjXBp5F6fuWSFf466BA2EEhsfXw
LVOIbAkrayholtMYvIK1CppWSLDaSgG2PaTtqJDbXMG3oJ9Ro3DcHC53VYBu3Q5YhbC6ayiq2WSt
gJkJGk2dCttBrQ/s6+VRjTQg2LbmWU+qfC9Kc4eY0sEJcKQGjLc79a88FYp8ICtCkjvVyP3gfKOD
yOG6ZOGwNo1qHoOEbadUT99wq+b6qtWXwms93DqQXAIv9wpjpozACF+hzYOCnBuFO8Oj4q4CAe3d
TM3Gm6HAaFSLoaNQaV1B0w709KAwag2e2r6C1QqxJl/s7M9A1w30dQGF3WT7BiZboxfQKkg7V7h2
CrftKIC7Uii3UFC3Cd1Nbf+aQ3t7UN++wr/hP54rBYRbCg1PYcRVMABeIjJ0FD7OGX7fwpPHCizf
HkHtwzHHW1Bh5+0MgK4rFL1SUHqm8HRbgerDUb9i6wpgz6yPzMjiqDYRzdkujkE44LOX5zqRLMty
jAXvW4x3KUUk/HEfx3he2Ct9t5YduYLolytOr8B6WyH2s4LtY6h7bJzA7+Hw8bGNsYrJHmN1RiaT
gvWh9lOF768K5G8h+vHgb+D7CwX6I++/aRT5ryQA8fCepVuUkUhaoxBgBh3K9ZY1ZBq1JxzMQPay
8plMGlT1u6Vk9MYAnF/Dghb9QYcOYUOPECthgkR4Ou2xEZo/KS1SrX10lIzBU4IGbDLJfEbj0Cqx
Q69kDz4z3U2lNqAnUaoI1BHkFqaBx4WSqx6aTiWhwH+KVCkW0U3JKzJ2AoUSXAAVqwyKT+qq6a6C
CmyVOKNQMo0SvUaLbmNEv4E5/o2pBB2Fknb4aDwstB4xmo/BQ/yRivQXgoSDULIQBNCPDjoRG71I
jmwE9UiNiqTXBerKMlioKTCauNiufBoszpaJqj8tzccS29zYrXdEvSJVTdyLv7BrRapQ4TdgFvG3
mN2NNma0qv4ve+ex3biWZulX6Qdo5MKBx5QEvZUJKRQTrHCC9zg4AJ6+PvBWVt28WV3ZNa8JlyiF
QjQg8Ju9vz2ebJwuCY4XsVhf1GKCMYuDrGAEaD1pf3zWzOp305bvxPj163mk4xr6n3OFki0VS36s
4dx72dUbomheSYP/EooXbbHkWHhzun66eItZJ1lsOxw9Y5AvVh5E7z8zvD3uYvIZcPsIXD/jYv9x
FyOQUZg/KNjWgJ6KlcQrhObvMC3moXaxEfX4iToJoNPBhZJd3cVuVOM7ivEfhXScCX4kp7Q+Na14
qZbnrKn+i1OlQSE5kXs6bnfUsRBGET64qUWSMq7epvQuhr8SY6y2g9X/EtZ4yHkVr7V+GaPEOJhp
TUIXHimUEeG2LX2xdfUxAsntbEGvqe2INo3q60gHAoYjhskCm3tKGCGm3nycqCQbCOg2dkQYmQNT
/V47RJr/ktArmI3OVTp909h9QacaUSDO5E/C2VkTFSQPI/EJq7pDbqdn+g117HpwoX7A/w7sPsRg
mkzrEVWQmy+anyziU1pgOw5l323zWXxUE+gCJGzNDq3jknsT7xMjY5qud6fQQe9Cic0Ic1Y/ix4t
1UC+sFcRa1IrenOn8FpGBGgQOp2e7qosZOZbHHsgx3phbPXEevNsKhpt0J31WOfXJvPJodbmH3k9
kgXPYYTaE1O0oJWAL0fyXtJYRK1k712KYVjrnhuiWgJCKvIXeDWciJxN3uGCW6ZP+6aqvlV98QWU
RrWNp+qXRa271p5ytLWiTnmlyzYJ4n4Yz17c/urjyAfAYYldNbGMZYHvXkKKfGqt+fuIIvAQprl1
RTZJiepNdxIR55OvokArjPRS1xmyKnyIxsQ1ZDH49N4tjkE3ZeAPV+w13V2Fh22Tm5FaY4Oe9u0e
PGx/TeaeWZowV0ScO4HXs1NU1sWQWb0T+acZVwU2J/Ln84lBJciyjOdtMrTF5iLrMaWeZtzsz5ax
VtWrocuQbIrc2QoNoU4xpPdJQ4OLDf5VsUAPKgE+hek43hEHSSdrXFAi/F6tFFLeEGsPNsdgTEHN
LVlMvlHEJ9IWgRul+MbK6USVzOkLBfWuc9sfSTH+wnGPu720j26d3/MSw80wQwmqQ93Gm+GQsZK6
P1q72XSuF76VnnlFAPdjZPZDROw8EU1sdttRaXiwWlxHBgyyKSTtymu79EKCHta7kbNg1X1PkZGu
BmOUaxrH+dx5xe90svFSLvlmhkdHgJ4XRFqdPxGkZl2cjPkc4+tthh1/x1PZ92NeP2M5TVbAWg7J
QIadrsVvYaklKGfG7z32ijMWa+reqK4DCyItYJxwZWq6fovVdIAew7DSkmtdrMweP7duxGqVt1Rx
ZjrYq2kyb0njkj1tpD6fWnfcS7eh3I/9jaUMSSKUhdW/umlDXK1TvZYA5fWN3hoHLhNgJHXiMC2w
le1nG2nqzJv3SzVpvUurmWWGr7Gz084ITZKT63012YnsuowS39Wa+SI7+4syzOrm19fSNFD9Serw
YqfrrBNIhCAKuWLV5AF5XGAifEJvjZf3R6hdnL9t58xottuankRerDeYz6Znclaf6ym+YI/6qi+e
REt+RcKN3k7xjrr0oH4/9jsn+d30hfVUG/IL7XJ4DL3PYWZBORIwh6oDLgMt/ahn6hhpstrAYpmJ
CpbPVhXdGR2pHadC2EK991IOWri1Z+819Mt4bVSVeupU8jsh96inRwr8iUu8yqo3lcQMvPhICr/7
Xmamt1u2hbi5RsSCug9BoXoVfdnfwrFGXQ7oQppT9DUK6Tj0RQmuJiJ5k3hgCWZAikiSd6I8km00
vUdzdsIUi0Ovdj+kMJ+7NA5iHz6BiRRgo6RtEma3kh61IeQMAknL5iklfJEeCLencPGGwhw9DOrs
9swxcxu9eu3Bo4jD7uhCdNu0xhQDi4ovIxhK8hW8jUfg7DqpZsS9bgidt5j3VWZv676JcFCpqzJm
PpPN1T5qlk/6cNhAi+vpObFznOsLQl3ruUPF57uMwJ2lm4wzjHtRjZbVdr11EXe/LY3HGaeksgy4
UB3durSCaejggRYmuAjfXLwH2XVCw/7VUhBHFEIqWTjbSiPFqjG7eA9E4G6rqWK5ZM2BIVIkeEJo
aLaoymMce565niPYEm4LNUoPP8NKFIDomr2Q1sS8LruG5K3SXMW7NIm2ruN/H2vDZDtTQQ2uZJBG
SQqt5neuhjTQEsh4uuH3fAYt92qH95Z4qbPelM9ZRoOXTSYfz3S4AVH+Fo0pKtNJX0+a9w4E6HsV
q/icse0O/JRtp1FlW4A45wGWAnuPmuFOj6KU2dIto23eNIhJvdhB+tqTBWf2EEbsiuhE4GC8eeOr
a39Db3xNCivfsn6TR2GDW+BSYmQk6Lr+ZKxJbHOQa7KWNrtuq40RdKi5LoO8rl6klqDcwelqTRY0
vzoPhpqTAAk/QSqXuf2MSzLvYmtL3mUfIDHLgo+KUfV7PFj8dic3rT74SPUKZE96jU6qt+C6lXIV
K4crPcFOYVadC6G6YE6q7hA3jQiMRD0rHB6H7LXPCYdLiQVxlFmcQg6Sba8TTWQLDTlw6m+cyf+S
5Va3H9HvB40e6yvC73aGobO50ZOflA1z0HsJlnLXfMqaEI424+ZVIqhA6qGihXOL50xDURraENbV
jB6VtVgOUjr7FVmlwMCrPfck2PC6uIvAOFcbMDkMG1ObxvRpLiznNqP+XJez+2wXXA38ZL5aNISc
tOV6sEgcsVzjZ6ko1MfRq4LQMKL3rL+18jOkNn+ajdK/duAxSzNEFYjoYUISvZaG5HB7qtzxxQTC
uUeXa68UoIub1MWPYppIW840AuQHuabiP2uCy/MAP+TSoOJ3GlyglmreWmdeC1ApO1WCnM2zXWu4
YFtjxtv+7yz+rlwMjjqfptpqTIKa9I1LFlKkqAGlUNZuMsp2xZmW4j8t3B1g+A1cFR+LQeqhf+zy
E/ETW/mezvVn2UpK5B7lbmt++HaF2cYhFa3YyKmtLmnsIqI35c6dRbNrNU4vdZuf5kIEtTbiTLVd
mqKQ0luBPRk9jw9AuCpQ0Ky1WXeCoULC3CbaKlfquQo5/ZACu4rssYOXgE4iIZ/TndIMJyEuzjqF
aat1jOEnP9sm5NzbBHFt07E4kwogVx6NA+sNeDsE8B7yGp0cxtKdlHZ2luPXtuy6g05ttO41pJ9O
rJ+zooowWzDXqysZBbXl9Sc1aDEtqcs7NWnfGBlbR1XMTyBHpmBQ8w+qDW2FPwBdJo5ptWyFSucY
6Ql83LxUgYECO7NSLn4o6Z7Mpb5xMJToXZts8By4V4dxOQluNNiDmd8IpUXeCHG8sTZG5uzZrf1M
gSVs3Fak6zTUGInRfgjY5mvihI5uZ5FhwyaYPw8rpsyfk26+z0M23KTGkMJyeTvTZv7BuvLigqT7
PQNxoMfjYhYRBMSzoMDpgP3EZ70G4Wbb7o+0QwQg8cU6ehVdbUty7cORS8soNmlmbnVGRReuGit2
bf3NcVrePsFHOmsubcLfNDhXdDpgoaFfQgZkdTdiRicuYW+bvPGS/RDWe7buLI0NptrlGBKVwydX
E+WHn5Y3uyrgPRkty5f0nI8ie3H145yMOYBLbh5JfbYLXZWpMQYEjoUODQdFbMdWMsNd4DMheIh0
24pmPimMhM2RV51mN8Qc6kJEq51v2NPZ3cazeff1hrMme0VUA2wiSMQ79aP9NepL/E5ECqYAiUo7
Ld6LnPe6Z/leOslAyoiNjmTZdAr2VcbgGF9QIZvTrWVFiNaYgmvyvYwzczfyP1dEITkOpo7m1ZST
u+lw8gVM6ogJPmodQy/PNnaNDbRPDeSUJErDfk1UAvaa8Z4Z89oc+wlU53hzvLzaZZ22nX0iA4nd
PlDE/QaCwd6SOaaSctiYPtsDp47g/jk2Jjoxh5t4okBpmRBZQp3Qpcw7vyx2EU7ma6R5z5leMLWe
B40y2WdwB1JzPTk96p5xUNtk2RxWyaqrM3BGjnHwiXu4Pm50F7k2RobBNpODVVv4YsxY3+HtpyUe
l9RDP23fYZohch7KHeaHCvMDpqMS0KHUO/M+5tI4x6OC3rsIlcHnYbrugV2682G2IVOZBa1AWZKT
MTRLsXysHGqnsWcDMkV7ryRsSqAnmKL5hJb5LWps+2zESbRj056jp8+/YxdsSAiF4pV7EeSEyTcC
Q6XvFYvNKc/0TUO61zhyYoLxc9DeMIQJDHzFsGXuDHe04+JuEBmzxXgU73IBnAdu2T0aqbwjYplZ
Qw/zs5n3oEBmELEyc1/8Yv7pgUI1IECYlLVEcZH+vVj4ZXFOe+8ocTB4ZgYdCVDKEcvpPaJHaA2v
2fgmRkStybW9PdafZpb8chvdQ//vdBv4VNbGTiaXCYrFR2Cu6h3pzUzD7B954SO0KVKmmMjPdM09
dy1SlDJyD17mfJRJwnSp9y+yIGklZfGYlgU59RZnxvxLI3AMIv4y0mpj2NGNTQgdHYgnen+uMpz4
WcOiuI3KNRcShoXVtK1cY1x3RbqvDd70jm4B6yQLtQTOAU5ab2uMzrafo7tkQQZ1YurAIjbIA0uw
xFzFrq1yJrpN2GSzsQ0ZFq6kPsRBGzNDqfvWoqgLckJIdwD58q2BGUziuG2MgsRLs2RZTXkAEjTZ
ttVzBLNq6yeJtddLKQJtKj8c79UUrIZAOJyr3GZfUzLdYK7upwfbLItvRW7QbTMD8vvpmZY/PPQp
2xjhI3BoQ2NNkHr7TLwNvVJ3YNoSBSJVvGaGfVSVzyiedQQ9sqS+1afbHAPqTPOnqivplMb4GCPn
2yHZZ8KtuoEtKE2vg94PV9LsCGhLqT5hiew/nMzT9rpN/SAT7QaCBFqszXl3Lhib6Z6zqaw6fh0c
IJ9ePT9ZY5dsTDNEhYl+Hf98R+k2o4aXSbhfRt5jnSZgt6xf/kRvn/sEtapK7PBEHRGrTce0FG+Z
SPMtDfx09Jebx1eWLqdj78S4iWcdd8gYsjAVYxdkERKWx81DjYE0YZjXuEBYQscLoMhMAQUZqJSO
dBwsfJKKgjWmn0IdVvYAj5hGsxfiR4+fP266ERtir3lfeOisfFPe0aM/low+RXePl3uPb0WMo5vB
V3sSfzR4cAiHcrfaWqCW+bsmBCqZ9Vuqzs1c+QEn5e6I0YulTGMjAEmJHUqUScc3yeHIhBs/yXLz
lvc8aW9Rn5Va+uq2st+mgzP/8S0iHdT/aqn/v9I9PM9E4fz/llIHv/Pv6nv7+89S6j9+5+8QAftv
uoVQmXB2G1OI7vwJImDDF3AxI5HpY/EDVNb/KaXGJwBggHUblAF2hP8ppfb+ZllCYJNwbIMwMt38
n0ipKen/ojEmO9wRhIUQGIJCW3f+Is3P0iFOxew3+4HsiYDZ4HEWA5o/xzuyWQiP4DW7TWRhUCQt
0Aeqqg3ORiXImcSgmG01bk/iDrAhGwTGOmVxN6WcSCu0xMGULTHRKbovVNZxv6m7PjoNZbzRPZjZ
dUYRpCqjP3VFu86z+EzkL4PxCLEmBV1v9866cxx5SryIfQwNZiCa+LvuOx4jM1wkBBUelvYmcSz7
lLGrj9maMPCINslU/cbqO+8skI4MPHEAZrR7Q9l9ZRJ1ZWOUFAwKW5l/gz3gBaEldywGQeNOjof3
1X2bTGK5yQW9esgqN9VASltr6KBs2rgmj4RpbmnvQvzRL1Wan/QIh6om7X49hPF84gq/K2drBx2Z
wlLY4WbycE4V48Fj17939b7ZWl12N6LomxPm4sVLmBRl3jlMi/ZYzJNY69OrrEAqaDhKWc8Tu2B6
C9c4dV0ikBcNdKR/zDoX4RI74GzYL0oZ9Wa0suyFlcNHUmMWvqBgqA+q75iSWOI3IhW1Tt36KnKS
g3zIgJxVuoDLkb5qu+Qb46QkYtGYZpDqqoJCAVRpT7zHpsA3si0KSlKn33IMfWYK96AJsAlTWv/y
8Hg6gvd+qxv9W2EgEJtHHCz2HJ1ihyAML/pla0TalmERU3wbTxTATzYI6LXvZ3GgZIygC0Lo9hZn
xrUFhhzoUfY5WXSz7hFhlwkToioukiqdtvY1DFnhuJ2DiK+dTszFuHamzS8ysWBaNxNZ2Y6DfCQt
7jF/yDHZM5FncumrhuLNMJ5KlusTqdGkI12I1UMfO5YvA9bldRLqHiTFfj0qwMk5jNPVFHWHzIue
DK84V1NxtvUfbV3c6warJkBfgFZhtklT3hQU2N+gAhymGueatp4rfPQm3f2UfWtsJFduxewiY4jj
lflbhll/uUb2IxiFOEZxqLdB4Wp7qbO7TgAK1uEtks1tBG4euoz/GWa88ohZYNu9se6kXNWIJrfF
sCw+GmgOUo/gL+Z7M1qkgsvWSeLCH/oIjjef8VXNzqtSipVC4+4lNmf29ZghBoy9UYHlXIxmuTNL
9A8uKyeMOtMhSaNXLvYoJfqeoBS9+Ey9Zx+dc6eo9agibqGlAb6jwZOti5nLe2HPpm7EBZwL3aGj
rl8cbeqftTDf+mgtIeHGb6hpgREnn3RAYVHgIlc2fRU7FvYYDdAOf59OL4yAuw1dVL+xMgxS8cXN
nXbDSg9tc5vsUCygdPIZ/FDDYWUj+x3ZA5D/ghGF2zQ+vRzAWxhuq6wdkkP9o82ZetlXM49xVJra
FZZGvKXqZ0OVwE2sSL8juvZ9UvD7In14LhJXCwzk8QP25BXhwd6qP3aluRZu2y4ZDgy2NQX53Gme
mikfz+a80LPw3K2aHmpTbJYkGiS1taM/x3YwcXYa8mev8a09PmTW2qCFwwzroyt7sBOxfqMU97eh
D4OAtNkwiV+quJmBFJQv0KdAhfXFZ56GYkdZWm6nWPx0E5LMEfgrlpjpfiAnU18WPXBRfXF3G5Ez
51XXYXoyzPTUl4JizoyddV3AbAv1n2kyJEFh2G+Mel6SCBXAYFhgu2TonBzUPKd0HMhoZjM+eDCa
o3qUzKIreaqNGWASD8Bs+vaUSGKpaUqyTa/NvwbGpXE4Iakd31KB8ssRxA4OtrdD+dHv2SQ+uWM3
7nxBfC7YaK4bbuucDAr3Q838wi2YDXHiN8RIUrZALlflJXlTjN/3M44CKyHANwuXoLa+yc52njNH
muJD7g27KlP2Tnr00dBrxXoZeS2gkJa2zBgAzXWfAHpJ/whn7dRNjXZK8s7eRYNx10i5OpVgEVkp
LvjBvClOZPbomK35cxr4hn2p5itwuXKvMTQyx0k/eaIAyjoXAdG5sLYaPzu7pfnuyzndgQjwCTFq
6j02pkuVIgFLiV3fxK3lBJS3zh+Pol0eyuPxNPMngyj3+LiDe3Pcc6D98ShLRtAnNmDJDiV2MeMi
ZfCGM+WPL5sErm//ZvsVym7HfK0YdASajPcTPqptaxlPI33oEXzP8HCvup15fHxVLo5Wi4TOVZ9S
alakVxQ2dS2SWkRf6dch57tIEkCVSTKJDAv/+2Tdo9LKNpM/X/LF4xqZZXkQuPIx2I47pc2XBjbc
6lFW/a+Z71+Y+Qwqx/+2Ar3+Vv/nA3bsnyvQf/+lv5eg4m/ofA3v31FVD47U3zlW/t9clhO6Y/nW
X2pQi8KVz6at686S/QYE6z9qUDhWlu+btg+gaXHhAab6H0TMCZ7OP9rcGA1Zrk0uGVkenvPXElSA
ugOwEWEdwxZxG/S8fw65oiErZSJUzMHM0JAPskVPHn7azuIFydW/tMeC5fqnRwGRS+dl4rUQxOb9
Q6rbAKN4bjxw+yWi+G1tQwv0i8s8TOJqg7TYTkV7aR13PcRY3iMBKtruP6exjgmxnZfZYdv+ccgT
jvhfZ+8Zf63NPdshxMkwiLLBWGn+1TYLC9Rwaw/LhDGxEspyrQ90iROQYHGM5ql+z/HeNFXX70wG
zHQSFVYJxwkI9KM81Z7DEpWYLJXcmfai6MuZW7hs/dfEfNprV9fYFpoIPiEuRGzNQjuo3HbPFW2v
DBEetWj88qfe6L/wNP4lZBsj8OJndDnaPA4oT/w1QLnRdBRgXYsw1p8JNnVHsfHiqt3UxPiYNZdF
g5hKFrGjsRdcNlFZrqC94mmvz95YvjL5RE1peO+hofubf/HYaLf+egCAbfMWkzYthLsc73+O9eu7
Pm0VuCAiZRTSKSdQkD5QiDns2mg6wBOwaJ7M5sP2ZX/E31CguG4OqCDIIcEuciu0W4Qz5F89rn86
MDHb6jqPynJ8nTdqiQb/+f05KaPFZf5/U11jqwc6eG/hKiEvl80YgmtbYwpdC0J47R7lcO9v4JSk
OyNSb3WhqqAqQQ7O9iwueLn+xYFp/7Ofm17WIRbS93kv2cD+40OaOgGJKxwHgk6FIsg31E7Ue6zw
Pe3i4zZ6yUnVMMzoCcVN+kry9WayIYYCyU+2xbLi1wFWXUurAgEyaBIFYW5hKSRKupr195aYYHhy
7WU28xkZtbZgRK1X8rTE2Rn0o4UmBnVEexHjLfWIpgRcAoGfiiRIFrmLN6K6D6cflSyB3Gj+uO2q
6mx1y9S87hidVR9xTxYzIUo5ADSxJ0fjaqpW20KfmK6gwbxp+kzShlFy7MhgdOshcK0Sir4k9Q71
aBLMPjJUVaohoCp8/e+PRANP9F+PRdcmFBayoMWBrBsLQ/DP73lZwC1Iix67p5IrxyiqqwlbqSl9
/2SkZntIIc9gevaG+xiOV0JJ5tOMH/WexuVdk1QiTg83phRadPIHmKaFO22nhhdokr9UXPHcpyYk
7GEOkQW6P+tmGbglk8/ra2DpIbnHcbX6I+yzdRx72IZGg8jx0HCPyrDumWe8+lM8HOLO1a9ay83j
q8yPIuZv8j74dGZmPDkb5CPx7XED7+IqQq86MMoDH+RUJ7crn3kb5ZUA8HGPw1W8DlY5PcXhDYqq
vJd9IXZ6NovXuZPrR8aJn8I1UpOuQdOv5qCLAseocsrAIt3Vut2uhSCuwK46uKpRVR7qMj1YaEUv
vV9nF4bMaIhLdp0iuhh5rG/nWeZktbuB7sgU6WEDGtRoia+aOuvsoEmCmyqq/ux4PHoGgclFAJCm
wY2eivR9YpG859KGWFnM06lsB3GFjmto00TkmX737EZjM82AQbBIPau4aQ+WXeFSxL9KP1uLAxf2
RdhOzI6ykAIIT04rJ8brIwkQS/uZyWZsjecO3VZeSHOPsPR7OQxfvLryjo/3CL0ooKLYFIGrun5r
mvoH8cVAbJolPpDoKeb11cEstGuE7mjjokU+c1U9+I1LGd57pwKs4DmGcfcUakPypOMwwvPWXM22
glyuNeJFlm7ImdlD5TFaW2E40dmGkn5tvHKC4cXRYlgT/pt8OhvUrxb2qubJdxAf4KHQd7JGUtpH
UImQdAaTT9cvMUL6mU1Et+uptUniWJBqUcH+GvmVQ6TB2VpuUCCQSa7ia8YCbOsLpMxxJTjNeuMz
RMXyqNkiuY16HDH9xC8ySzRlpdPmhyE25zuoYv0eOovcDZl4M8nvY9tMmHHJoBn64s3PstMse3M/
0/g+W3qj3RJlUW9wz7T01xKDztERlX8jUoSdVOcfcXkfZOS7t8eNDe/94HuMaB53Z7/0/vhBZvM8
+kF5m8f34jRRLmeoERZPNZ8f/5hZYRLYXmlt/CLxwEShn2DrFT21y02OU/bAhyRmecndqeFk2prx
eLFaZ/f4lqWzCF0rrN0mXD+gGzHigix6ycrY3UWZpa85wWiYV7jRU5zSBONe9eVfxJ4OicNb1Fg1
ZCjTuT9ueoMXFKnxz8e9AsLClacXjBSOqCcRDRK2lDMk4QbO4Ic3u3SgnLRXnVy23VrKPsntrQ2Q
4uI4o/G++zmbAHv0+xe0PRsusPNZQ/6YStN/E4nuruDfqBeTJlBUEcaigsR3Qh3g7qU9bhlUGmyR
ocL7IGEwb8uVnI2KxKKm/vDwlSTOL7wMyZd+4iBm3o/Y2n4TeLMRAxfuQVhYnmRjuQGpGz/zSvp3
mFokf33zCnO4D2jc5PQmIUtZDpt/FgF7B/NYWUbDfuqZ/Ic+UGLp5ydUXYeRz8VGY6BgS5Uf7HyR
4SlM+cxHz7KlY0+YCbAwzyFvuTNmYK+t4Lcr2IoFTLlI6QAS04zc2jr5NDi1bf1aWZy5AFnmivME
uzNnLXYoe3PQ92VQIKV+ivPiW2+Sy4Qz0NgXC4Kvld610vo40MjUA+OGKq1OrbVGrl3aL/soEhru
Tlw+Jbp6DUfAXioixhBFbHik4UZAA8RyQ9N9yWNWo49XM7dm7TCjphAkHh/qDJdBkr7bUvZ3vXeC
tEG9+Tg/zcS6vk4cy2331dO1+okr1bUwZ3XCGlCumRO9kCSa7KR9GulDdjPLm6V0d3B0jvVRqfGb
haZ7C9/mKvGrrSWc7Mrx0GvMpFJ15P8w45z3sechc8K+ANu1/Ijy+cWJIuucROjcS3IOdxnzAH1U
/kb3E+3YYCYVZAb6sShOvH93L0rQ9ETu3cVMsCLky900UwbEMXb3dl4RMcj+SlIK75BqslZe8tx5
atN2RhgWjAkDMy0u2dBo4ge025Z6VW7qNC3WCgbiCcVDyr/q4/NoilMfe+psRWzTS0i3qDVK4Pbv
87wnqMUKkKtMpHTlGaCK+jpLUrFpyPKd24DzxHwIJ2LaxtnwztKJcmUMX3W2QmxT7ZeMda8lUQ5x
OGpvEStJsAGs5OTgBpMdzXeveWrtxX7QLfqvemS0K415BcaXC+swn7yxzQ7xNC4XApHf9MKDwZXP
lwTfF1HC6pA1hQ1qoaACjxZwZF3553ipAwr8tz0bKAyO9nHukN4tzpDqJ5N7IICMRvemrC+EeFVX
3f8dK0zqYWh+paix8d63v5O0QgVAtt9B6/2bkKZ7tKeZaZhT2JsoTxVqTnN8dqxZnEoi1C6Gx3hx
NjJ3p/djeye0GPt56VgYVr36I3Hjt4HJztHsMEgqq8ZvlRfa2hGmiQ88QtYa4tNq653X5YjMkyE7
6I1zJcfMrVG0lB0uZa0r9iV+OZEWFVYvQAR1dWiIsCEGuCJxNIWL7hHOwMyTB6/1UfdUS/9SRUTZ
6E2SQJsj4LyXiX7xi2w3R4XYxv7rMDQtpwEmjGa/jP88K97bSfrRxISi9YRaWzyzSWv7m5XGBEJY
SXEaibNGSSfDbUWN2sjBxHnV3JC/tnsSnqD11YdqqIf9MP5u7bK6KFKBCZJtPwkzIPEx4gKeIsKG
hn4QaaNtPQgQ+7wyTXIHsnJj8eatfUGwnBOVjG2xCwVdx6lQhuO7MdTokCeeQpYUJNtolXYwUo6m
5f/oGa0ThSSaHUfQwZSg6v0ZXZplRLBOcZlGKrM3hGhx7SFIbqty51xANA/DWkO81TP5b+0skJ27
4TAxAibpCYmROfynOysgI3HdAxNSbwfjDOPahJSglpgWEy/dJcwqkPOltFpD/kqqB8wLD+FXS9IB
oIIqNl9bKVAU4wch6IMQLFCZfeK/4jxpUezDKlANAt0F58V5g8xHvE1f5KR/tnaEGn9y0+dWFjy4
yfw+kIK4nhdImNBQ9cb4oxivDvUpT/g7ub0QgGTGpalPr07nUpuSRbXXYrivj7toVcYzVxZe4sE7
xQu2bLCz8QVryCHTWDY1yrmAHVKn2sHknE9OeKFMNQLXyIqvAmyituDRTLc7MHu4eC3gNMMiFb5d
4GvAw22wOVJu9ME4jrRxj+8kSjknomXA2M8mS4c8IRP18RMIMPyWrE8tFmYMbOAn8wXx1sqoDiQG
qnW58OAcd4pWSUybZLWAeRwt/AUGKt8qVevbxC6+tTRkp2HJUX189bhxY1QNSndR80GVXPArgGNJ
40LKMFjHxz/pEpYhTa/txtn/dHuMeoM+XTU7NQH8OMYfN2XOu9cMTQjkDBSfS/s1kb2bItaGq0hA
54fepBMhAVdBS/dkNchrHOeu2Vx9qrB+1nPD3qMlWYRmE/Lz5XsSHsw6agd2grWpUUprMGmmuH3G
SEfyVd/cH/dCYYAaWmhnj7vR3i4jcEoopQg8Kkhz8Ox6wyHDssYxzKcpQ5iZ5e0CUp8kPMM+BceK
0Hh0xHjVVX9m1QLghL/BZePZFR5hkBNhjkQSoSdoRXP2/OyLCJV7Jkb04FkKjJ5eR5A/YvHcZ0J/
jh2xtjoeYNj71rZSOh2YEW0YTamVIZePj1duDDTatBvV2eP8u7ZRLiLu1m6i86EjzQCJFCmwEFGW
+25tAVi10MyQaLRKaZBO2rRoFclwJZ45JDxLi55N6bW72Ry9U73olgYKO6nG+fi4qbCPs+n4j/sx
8jo+b+OMqGbkzEuY7O9EdNPGgbLpNnG9auynRaEIw7KvTtTlA4ApAiGL2g/4jZQEn6jdjV1zNVD+
bY3E/qrp5AHmLqg76obDWDopOxIv38ioOMMI+dpWzo+w1TFj5+1e99l7FUVyHkAy8cZGT7pKr/6M
FqilHemNVyq8fSrkdUx4qJMAa5Ivu11l5ueeq4BnY4hIp/FbgzdwvTjfNLbEYsZqmqbJq1PSerXm
waRGG4gyAgpSweLG32rP1nf8UXvlDV/I9EYvO3+w0JphayfFOnqN65BlSZ9Wu3Jc7KosqVeqm9YI
kfap1T9RnLzHyxUmt9RuqradbiDeb/aGSA9RfjDaf2PvTLbbVrJt+ys5Xh9nIIAAEGi8DutSJSUX
HQy5Ql3X+Po7wXMybcu+1sj+bZimKAokQSAQsfdacwV3MZz8LSnByLKp6osMdI/X51CQRv+kyXHf
O/WqLruDXusvefvAPJ9GIASKxTQwqyGqUuwjE52PRVuvkzLeJp0mdonNOVUK7GV6XiG/aRGrO+0G
geELeFkK+I56Z+R2s0dnNwDc5/tNkDRjaB7Jc4yoKR2cebi83tDdsKvARmzlfq0nPmdEbG+JbUZg
sFlLad3bIUHsTRUjiRVwCtCCg8oGfkO/aBGbmobc1dhFtvagmYQC5mXnrIc8+TS4LZP4ubyTqiUe
wGek6drasxWmIJLkV/Y4Yfuo4N3k4QzpwX9Og5iVaSq+eezqgtTjFYHKuJcEE4EmLl/iD3jE6Mvq
6M/8ckg3cwUZ3HbzhYHjlmEoWMCrd2+Vhko0651yh93lW28NEraxhQ5vcK1n2ic3bmntc2L/qIDa
4pAlAd45NzCfbLd4j/U4OYQFS2Dpov4M3D46GWV9rMvCuY+defaVVR/DLC/e8ZWctcR7rsoOB15V
vtik2C0Su5y2dW8RJ9AlHt4/WpYkRjywaI/xEophoRLSYEbHDG5gBkGvNKqbJk6cTd1ozx3DTxay
ao/GDqZ/weVLeUWF0sysll7lBbsm0dztpD+4001bhDlSiaK4D0MqhhVxJm1MDJHtOCzKbWPb0ZIs
ci89dUlBJGD7pItGP+FhLlYcwiREIMaH3V8dEY1Xx4LYHfI+q3IpNL3bu1bzkZQpHLgK+C1csg3j
HuOXpd+aiXDuAgrUcIXvVLQnd0d/KfS+xNDgyGMES2MX6dnHkrnUNu7UvT7Z+DnhVMSWsLaQvwVS
PBf4bd816+TSU1TeaWHUrahSl7d5GT46Ev8WBCygJO7MwaaeBOnJWWOzX6sIr5eDK/ooY87+vTPE
WMk7aMXX6wYahyd3tMw9E4VTjlmPyGXefSKje2X33lMeZTDAx2fUOT3yQwIU9LEtKVRXORCJKFuJ
Pr4Xmsu4NfjwTMD2CPA4odGDVJsNuy3HNOyz8rbL65tYSwtcX/z+mnoIBcdjWVTu+poYXS+Dh0lt
om9itB75hHdsxkohnuG6maIT85zpSVmE2c2laxA8891agLNd1B5mgab4iCPZWwz6Jc8Izo17bBQ9
cPlDgTgQOhprygLKVlJ+UlPyKaJAcZiYA0LbNywF64ufM/qiQxAGe3tOpSsMSAPVfHP98XojxUSs
3f/6a2+mjH1/du+49Qag3KOCOyyKfll29gcnLpHhQjmw17YmN+mYxbuuTN1dNT+BytRhyoGJl6RK
V26FwReP3eF600Wj2IxfAtbgpr4cmKydvKQlhUTDIGTftgXdmjbs7jOvOMVuxOdJAeQnRUqOPVRT
zawVhz3aOzAtdeq2rDQ1tXbimXVsYzb1YXg/EAhGhgl2mo3o/XtnW9Ve+hg63VOFK3/bzanOukWq
8+C7i6GqjCOhJitzW7i9g9yBtorbqXf6kOYXFyv4ZXIKArYJL+j6vZbb8QEH0HgTjNi3LEdDj5gT
gO7SVS67BJJjoO/8Riv44loqGWO2n6QHmn1qUmOmPqUHdGALiqvycWDgwiF5oNH7hS+bgDXoentJ
VBWEhKjBtT2+N/rGvemRh28T3OAsFJdROHE1ruqcFeCISSlXlHUTKitt4kMxiuqzyhF5l21GS76Y
VlC6XJ4VUiAaArRI9dpQU/wepW91hHjHcBnWGZ7tiaC4JLsxRa49F67qNwAfFUxmv7t3Z5AQ7Yfm
8wAux5kgL0yNfHScIN9yCmQ7LwiyZ0KVjlkWkTg4016IueluBjyoN1yiWSi5HZ7+MHhBQvnEqmuJ
30R+6Pzg3vZC5yu8pFXXVEuDMQaKltmdMj8qF5U+7ghBsT+lmUlmW4OJ1tEppCdt8ADHkspgS5GX
BbWzysnc3BtabyI4kNOuxSuwnYAwrkZzzh7VmprS3LTKcTts9RK5QujWyD+g5DZBa9/4pU8UbZIj
1rVbrISVBnKtdiXQDeymZb1jQWnvbYTIBMJkt+R5iAvFNiwWM+iQ2MCjNZPIzDx4rBqvXc8/IVsR
yzaFRNbQ48VEPGm7SrYoYMbsErBGWEYtq2C/SsNlpLp8K3USFb0xWoEA1O4H/zxGlnOOqpzrEKyu
StXj3vqYDU1zg7ZDDIMGMVA3joVZsGPQJe77aNA2VdEB+a/Ss4qy8AQDHsmrPhzpTuZkOo9nbEXt
vZHaL7FkSizJQ82p+N5Feq0tjYCLlBhmf0j7QDIguX4+HgqA1l9qrGM76cGD0SiuLuhbZRtbp4Fb
VfhdKh8N1xDWZ1PF/SrqAaLjpllgUKl2bTt+CAJYQUNfCUA4lKVcy9zSNrIfhP5SmhAFsxyfGziH
93YRF9gpAhPSHawQUBQbRF4cYwPOw9ifnsMRvaIx9o98W+PezlzWQHE3bTKjJY5RjZgvndbYxr4+
bQQHGENEsgSPtZxiqsN1zvMDs3rnNk6C8XuOBNXbI4amE2VO6zSID06bYrSoq3tyl9Cv235z1lIU
K5JLWtUjdbHGD6Pb37iZq5/8uFlb7N7DGGbvk0n1x862jxHIv5ts7N/5mZbfwdg+kUrDGdjbaIQH
WjbxaONHTbRlbCAFm/z6dqK07Tt0bGTfhpspL4NjE7YPk43ETFlfSnNYZ5YBVsAnmMXEarGuzWxe
qTdUJjXF/Bj/Uw+2B60pXvS++az3Y3CcAHau6m7Id90OImqIemlozwE2g2XiU0lD4EHknbU1ifde
6QW0/2vloIbosgIVCvbDB3RHft4eN0+7DFUpdmPM7iCyAcufcj5UT9iJUjCkt6PRVYSax4/+YIQ3
pEEbx7gRK7uU+noYiUolSyU/e9pSuKwiIVvYO02GuNBZeAYU9LCM6NupZvlPqbh4x2jPLFyPNpMZ
ZR+baT+G4aGFaUMEIL1mJkk1YeCVp9+GPjMhh87TXQCKBdxHA4S80tio4d/1GL0Y56ezkp7YtTXu
X8EiBB3swHExsf+Y2NrHIFctZFP3iaDRcluSJrkUVWY+OfA6GHhmjz7ZzXA3XPLj9Mg4Dl70FbOU
vSnIXTpk7QPY9/Z9N+rvUfYkCyebsm0g+IrBhohtASAcelswLgP682NKawyTqLnF/lMse13vbmzU
/gWYSi9q5AmDqrN3h/xZiig4WbVR4sw0SEcqPBPgYe1zEMK3UmxiFaoBxqQZeVs92LZYsrrB2eGE
SY9XmZnljgBomDN6DYUjdLrNlhVuebY0HYhTQNXUysU5DOxnPZXtjrHqmVYFvIAsL7Ggz1MLUdHw
NVRNfcng6DNUgVVqxLg7NH245upAAkDrEyXQoGbruPRiIoHjW8i428pwPAkmFCdzvgkNRuTKb+EQ
MSMEHl4uWtpSBxipZxiG4tKnSbP1Ii1caeWRSmp6RJEklnWvfSOMAKYnQLuLKcma1eJ4SzaEDlf5
UmuVfZko+jd9DJuwa5AXiuqE8m3n9CSVEBSA+tniAuCyTmzGwropy4l+nmrilUfh7JgmEoWYnyiQ
FL5clmBJj4NmsEBMh7MWMeULdGmuEstuh5Xhh1/tqEw27QxZtfVE7V2ksn5O50BEkOScGFmaPSu4
ptrgbjVjOsO4KNYeJYuFPecb8AYH0Pt0BfD4iw0J8xT9nGiUS0Pzuz1Y4EVFRlG1K9q6XHkd+twc
LQWkQ64vkwE+jSti0d8EFvFDUUIjvsuaJ8MMe6RtJILS0abFBDCqPxPmMrkMyXHt3FYEcN028811
2Ek4g9GhxDtnuKVpyVy9bFR248xtajngZbOGW8O3gp2KGOGjDFHPOIr4Npjv4aWbpdkwuJre3vXQ
9YThdquuSnjMy8523tUnGSVbxTT2WNl40AtYP/sgSlkpBPB1K4cVqAsDtUq4TEpdX5MvH3Hl9u1z
3wxEk6f6GXYuxpAsBSwRB/tST7od4x45oq6wKcam9TaBAxA4ILR0lbqPrQjPMMF12CxTtsKOka31
SdwBuyLDPm3Jc2JHLmt071tZ5eCJ9eRjL4xgFffukfiybO6aO89uBn0wJZ4awfKlasQRE/149K0W
r1PktAtEPp/HQBIy5+X9WguMY0Df6AOoy9VkY6yvmJLeiIIUaDlEZAJb3VpSQDl0TPWEk4tPWLA3
U5jSPWASCl6BSmirERU0GlR2tp2JETctaxLOMnfrYg0iJCU8DQn1hA6KpxBVeVvqmLStCtqYUbwM
Hfk6fvsZR2y+89x6vBSUpyktXMLCDHd9Q3HpejxcjwxPL7aSKccaXFiOcDz1YAkDfeLg5oiv4ycY
V/pSUc6Y7VTVfcbKdAwMj9CcscEUiKN9sD52AawSwXUDKXZWnfxIXGiA66Ce6ed0rN2AifMaCe1O
slBqgLKp3Jc5lYpogL/YVfnwnLnWV60GjBAlib5lnmk8TQTGrbLJmLbXQdjM6SqFijmdNTSfe2Qp
57Sq9S2CTJwJM7GEwHRt22qOdZ5q5znI8+aS6a48B6bxHJf3Nv3/Rzu2wouLtx9Hfii2QeQiE3D1
6iB7OMaUBbh7/dlE1vT3vWmEwn79MRglMqsQaFZqNVwSwsjdm9J1ph/45FnWvxMV3s8BCcbVYNGC
/yCuI9GLw993Y9ra+348U2yGkzPfWPNKzZ2XXdd7ehty9QBZ6q045THkKtxH2AbdWcYPHhNV9Xw/
C+0Q9A+oIiQKyd4LvfSQ9eKfG1eFcEbt8iiaOW3WbL/EM0c4gk48o5DgXzeI3Q/Xe6R52Yzh9rvI
sQLk0RTNDn/fBeiYH8LZblU6jEZBDfeDvvI/xqmrher64/cbywnCdRnTqw0ho5PDzgauG/x7U/95
rJLuCp97vktZgOHeihNvbQ398/VpQAh57LqBGBRuQjoMb+HVBsF7uGvEjM8lNVJ8mD1fhBYF5eHv
n+cH/QD2co8oAwuwWS8BUmbLumORT+8OCPJ87/uPXgAHuZ0jhn5+/Lr7Xz32/cfvfw/XAOPY9y0n
MOSpHUC6vW4h+P4tXn/WtIJvAjvngYNfp3EZygPxLBJZb4D3tiHnuKTovO175VI6fLw+QZPgwOpi
PzhDUR9dgQr4ul1nyjgirnc93C10hvnN9Z4IFDCWqPn8/aHr41h2/nlG7ap6Ozo5OOV/b+76jL+3
mQ8U/mSBfi6dg4ao4DWHaM4wut673lx/0YaswJM5dygsHt3ZcdcUARXcDmbyNc0A/TU2ONLkDIhf
++vXHFwPt+9faxJvuvmkupL+h5n0f725Mv+lPcZ0ScJgDe9uOJRFNhwMyvMU9fjx+831sTSYWBlq
VM3jxivg0qX5+vpB/IiT5HozOpW/9uNqQC6isic36pA6oRdILBrI6FzgyKNrCsDXwHF1bHB4uGco
DOjQmaETkI2BYktdNAKUIJrZ2yjNiOLr7E1all/SMHgSWfZgxpRgSbUYaeUvKJ1r+HwEsoMRcKFj
HHFHrEKiDZcjKzwiibsnQPW3YJPwqo7xF+K8PKRI9ZMN0s5Mm7mzyDlN2t47NZp77E/gxz1wcbVp
nolRY6lUItTzS9RH1vBslNYtvmT/5Et/E0xzsTn0Tl5MJIzDG1xgUxjrT9Ti6JXTGF0gAIsLj2+G
DaLJWNTgxtYNWMh0LCXVTfKXAOsiaiGFzQPY5kmY74QeQ87WlvBTF7Ud3epo5OVIqB3Vug7vh4za
cWXV7TuZVHdUzLat9yR0X6zIBfxcWO8aOwU52bj72o8/M1qvaALyefxwG2lk/UTl+Hma6N7LlK+b
xqzCyb7wC+vJ6J0XTd/qmEWWAxmoqqHPMroOYAJBv8CrY1hTIx2cwGCxwGU8hEwWWG22DNtYkh+o
r1tqQGQchh/LEE9o3yZiIYxhnyO2iOjcdPh6bc+7CxX9RH9kKp9JEpEKBxL9isT6dkk3h4KMUsam
p4AqG3zC6FEmlm4C61iiHpPEXgiTPVezEjvgWCCGD04vfQWMKkFC/9wFJmZvDZdllpkyxS8qb1N3
3j2gzywfzXWexkvptnCXmNesGnPZsaZNahiPTL9oBNo0B02x9RDbQBIkRVJKOu0GXAS3Mh/HxnDB
/DftEm3EAyWqM5+dINcxRFEcsq5ywEgN5KgtQDobi8LOnjk7v4lm1UzUSaOaBjcT/L30ObiEMHbe
JOlhmMF26sJybbf6JxYQNaesISqQOtBKmB/CrKTANWy8png3NviNizz8FBawNtBEr1BIemsIHFjg
UvEwOtYXzwbF0R8KfBpYtdjHbaUT4o6RjSZK6m2rQe4kIq+ljnJno2slrMqgGZ4MzPqbQdPGNbNk
Y5sFhEVWZd7BUYflJ4NGXoYR2BcYvuPkBqgB0tS6TJmo7+mqQwFh2XB9yI8htLe9eNCzUeMqZLnr
upw+GHBQzukEkcUheHwZScoFk284e0ggzgU/RkkH3dM39BURdFreZUBdvIcRjl+yzDhBzdCheGAJ
5D644z0+QS2L7F7a2fRImOkqr6IcpY/HjEfnsHHR+KFrQa9k0kajMlF3F0AAEUjl6IkLRXe53jTD
YRhq/THKT6HHlqLS/FIq2ATC9vqLQ7zvKtJ9LoXT1yQM2wOYm/AuNDWgRQDYC89grErcneNM82mi
hQ9+4BwCaZ5yGrOqs8hCnCx6BE2rwUR5MBvTeRhEuBmTqbvTW+OxzKrPOMdcfgV3bBjN7NaWsER6
XfR7JWKTUaNCbJMLACFphXXNrQgnrU2cihQO86w5Ivx+Yb4TbyLKiNT9hpDpooQKFT2nRQSxKuur
tQfknriZC0KPBjs3GDNMr0ydCqaFiX4ubSXPljHKc2YgVxzQNWywptmcyZG1pIoNiwgeb+gH4iSF
vC+7ju6SDaaYclW9yLV35tDZZ7NRpwHdFYkUJd6pNBgAqYpiRSDGrFZPgzX68K9jYjyirAgeG8rz
gQc+z+6P41S7jxYA98CK36Vi7E9krhTnSBMPV9VNSdhaHuYQ+KZq19m8/J+VxeKXDDJiJCwHAplj
kMNkvLZaTJ0RuaFjFrtYqHjXdzS9mxTrHprBJ4Vo8XFI62pVTYClZ3HHYDfhG2/B+MXtoZRiQNWF
JXQageYrObvrBQ1Rrk2xSzXkTiRt3jo+I4DWB+SKROpDYjA/RxBQAD7ughvpwosx4HtoRd4t69JM
Ucb5wXEWm+qdSG/xll4amst7lqv6zawCvVaj/rzjjFlw/VMUE+/a0fFK2+jwJar3nwXZuBkSM8oH
dpzbwEa0hNr7nUdexITsHXba1urgJ81euc6Gx8WyKf4wmTvSBT6F/XjyagmcC5iJCj7Zhv6cU8yh
+GN9RaBiScYvpsBUY+7q3AoXKYCTwxvv/xdzA++fqHhJ8BwxRdZVcP6DiWCsIzwzJDUz1GVM3aUG
3Lup+RBWRZNt1PeoMgAK+TW81sR539khw4M8R3gZ17mRyzXa/lOvPllxVAEUV+/duQICT+8DZ95d
NBTFFrg3QQBpQI5MBN6xIfjm+iH+zwJ2GYuv////vTDLI96vbqrwc/Ojm2u2Wf3wda9empd//Q0v
uHlJ+cN//82/8m//grbdpp/Cl1///t9mMPsvF7eKq6SyTUOhx/tPtpvj/CWEo1yKE+bfSILvQAL1
l+vi+VKuiTNKQpv8jxnMVH8pnTRDfmlbDgXY/yrbbX75n040l6OTqhgVfTjdNmr1n0+0UWSxQLGo
76A8U9tcpP43azq2PsoZimICTqKOKTxibe+Jr1YdLOrusdWDhT59oc6IINZbh7T9fLRafX/XFzsd
tG/5Xshy0YR3P+zmu79P/x8jHQ31u3dL2B0qQ3YP2XevTGMg5exCKZ93CzZ1Xjkt6rS402cZgCff
j25xqrt47VNEsWhgp/qDA5iumG5GBVZVaz4ZVMWRvO+mVF8jrAMD753DXG16FBYjwPUeZneI6qHF
7u7eOubXGrViDJ4WjwSbIXQEU7i3BEh7N29utFNayjzGM+KKNPQy/zw/p4txLpOKMr9cbrm7HmC5
PtEK4qUaHxu5eVJU6ueH5qfMmywLQZSxXKii38yb6i0azwo5WvFZsvV/v6lS0gjkPc1v8PqGy36T
g3C3nRQEIywdNueD0Z/9VB70PggP6KrRrIUY2LlP+MSi7j0KzZKXjjfM6teh0m/n55CNsq4AZAZz
W4FpawYjsuBP5qf6PBaRTA5LTiGsjIe90aa0U/lXtYTVoRgJ3Z2eeh/tep4ksY0Q7TOKpYOH97/k
b0swFf5IHEK26lP3PG/OiEiJqXcSavX8jDjs70ueTZgx0iFetm/0b4aqFn7cEgB+SzqFRNjDX8QZ
G+A1ru+LFy8Fco1/Pur8ejNVmW7btoF3nXV0lDRm4cH1/2Fn6Z/qiMVB2YJy4gOwHQnL3dPmpDBk
6Lzw/OLXx7VoXdJYmO/Pu9Cb7/O7OqcinK+i+KLz1phgPUv05miMauDKoCwNn+AIpPotYGgflL7N
/S6/i4wLUbQrHfed3hxCwpchC6znH+cn12hRUN/uRh3sGyuiksWcJCmpRQbdttlxftybKqiO3iqa
Poa8xrzdOu42IdPfmM3Nm0DuuKRztsho4c7vyjZYv/7zpwqCdYkQNO5nEBfsUO7Pvyvnza4hcV+3
RtOxoUrePFLG3aT8+fwO5j/rk43tfhAmmVu2h55g3HQu7veoy1/SSABDN5eIXZYpyRY4CHHtLEHi
r166IYWMED8MmndxfRoRRGp8pPy+TigOu6N556XJc1/Y0Sq0zEVGq8uvHXzYzrmsBDP6dtnA8nMC
49xSb1hlClnjWG77BtilodQlzt4bdULTMwQNHUdq5DP1nzPpr9IAwLdNLhoC9OAuEeaachDHWbs2
++aekt+ygJLV5hN70LxlEPu/TNR/LoVvXEOF0E0Mnf87yGeD6j/88tN185+/+efCqfS/APEoMiiQ
IF1hPf+ORHX+4kpq44VEQ8qVEDf0fzg+4i9dNwHrMKezdQsD538um4b8i6Y112GFv9o2bPe/8lD/
Mj/lULakKYVlYV5lcv3KvEpJS5/whLU7MILNqkyr8FaL8ugIffK2YVq6wiZGnGSqxawBiSlqmWWT
DRGj97uTxRQgHW5vtFmtTk+hXzpWlZ1myAj0Ra48bVbvG9Gda6tUu0rPSnoLby5O2Bc/XvlZsUrF
hASkEWsU23iddlqW/gT9AgayzlcF3STcIJ1CAOPBD8oMo1tO4J9b1/niYJF5Y1XyemH094u7ytKx
WhMGaL+6kFMU7wQoh2ZblcFmFlaUc0xYNQZrWDn9ovX828Lm4hOX2dIz8c38cKz9Zibx29fnayNj
wuEYk69XRVjOqE5L2WxTVd+Zso8RmQHxqjPUr46vLfFxlCFQHK6ntPYxGb7x+q/WN9fPj/8e54nJ
YWm9dr8PHVr3hEbJ1rIw2UVV9+BXXNLN0RJMuALkbGYDmEOFn5FaU/saAe+mcqvIgIepgZGs0t7Y
Jb9/R7gn55NLuK9tz80QYCgpmmar5ZAyRDQE64xZ3OmND/5qBscHtwxOF4dZLcJucFw/zzdrX5k1
ax/4TxOBR6PKo3U12IRjeP0ythv/gO7au5nqfKmMDi1Ar/V3TkW1IoFGfipMCVJxmOUboVT/XWr2
9a0x29ZR+hgcknLeQz+s2SwEF2YgmnZbgxD3fHNBVO5naQLnHL1LSOMT5U9UvHEk/LrbLcMwXAOv
PlnNjFo/v6hH2HGvzLzdgiuxqBajBCpAgK7/vNt/t9cNJswui2qXif78+x8+mq5qIxJxzEfzMcJM
io+B7Bu4uCnKN46jV17161788aVefcG2RKhPY6XdqnFOr0m6FRXVLwWUbQCl1DZHZgRhMJ7//AHN
V+yG68uCkrAt0BkuB/CrARlAra36nhMaugNUaa3Jdm4KnjV0SJgqDLDV7m0QjS2BB/2lcSQ40LLb
MTS4sDudmExNy1z3kbbVetvYIf8lgJjq5bUopFrkKeMQn0prwDCDvGTNZPEbmNtpq3kGSQZDN2sS
vtXCxoUW31VqzpCK6UCI0QhPuCD95l602kdZWuHujU8+79AfSiXzJzd16ejCtpRj/HLYKnI9jLzh
xE2MBgnMEN6bTUYqg8+n0oLuvpnnd9CJ107nXuqEKjvKpLs+w9RG2iqBY9kjsb0lU07KzK0Dy1Tl
/cocI4LhQqZjHQeL0ZH1WFcQ0RIrvwG2CuqVqIkSRNxkmCcWl9F5qD+HKSAfX/X6zns/2gj3jJlG
jQfgzx9ZiF+vXXxmrl3zYAXN5Hp5/uF4jtzEjieLYmVeOmiq2ulI1sDXISemue6fpiiPl1OrkCtZ
1rDLRnaHZn0b3fpGb0grmiLt5Odfspj/df2DAXB/VRXiQwAZeB2aGBJcasJ2a8Fca+wN7TDn4qJT
cfVPND2CJ9Iv6OA4XCe1smUVw2iGtGtcSk8nradBqeLWqG00fiej9H5AcO3mBZrKk4ghl2RjCcvV
ORuNDurJWsrhGE1keJiBYyzCvjz0bXfvF/2T6o7xQKRnDqkTAeAjS3nEycljFVnWzrU1VBIZnt2O
rMMc2hBO5GWF9wByZmGCeKUe28rwGUWcwimgmmEDq+/JjMK71uluQdUtkhCDDnK8z+jASBgpsnEt
/DJl39EniQ+GusP4aKfarivai9Th7fWk5Ph9eIxrSRxw8VSGGItGmZiLHGktlm4UAlND2J5VGUjK
8UPnjrvI3c9BZX2GdnJnAZbI61k1YX2kZnqRk3xPPAvCYYJKUqiOC88hc6pB9QO1uX0ivw+usgWl
JE8Lc8F4heMcb18SjG8cVb8OXLArmLUyFFNw/IVHQlvNakGpNttWNpsiHbaqQ/AmwgFXL0gBn8xc
j/70G+P/b1/V4qoLjIdqjvtq3HIrjg56P1x29efa7O/bPPnWVvbNMGlPlYzfxa79/o2zZ76k/Dxg
KEiXyhGumHkixqtLTu27XaYlLXMv2TVkZ6WMbdFjNetvqxfL6aa1qx/1hhVoYU1vlHB+PXGVpYx5
eu4CVzFf13X9FixfD7V6qzn5+6IyNtFoaHuIEdqmaIwDwDFH+6L1TvrGbhbmbz40Uw7FPNeEfPSa
NkOeg4Yfj/0sW+cGoRXg6zTtEFiOAzFH4UvKmgFjT8PilKCEmsFzAZjvxe6eI4vl5htfwa9XfXYD
ZXmQLo5wmBLxbn8Yv2Iip4VduDUUTGZB+jxs+EW8dn0cpKmiJ5b0tbiB9gE8XCIf8jxs5CpaI8K+
5DY6fyvRV39+T8bvvhrmwwItmmUKIV8dFmWZywmfYL01qGPCPNLWhS0FDf/uufDHb13dw+QpgS7D
OPO57iXvUjOnP+jp4DLEhxjIx4L0PQLrlUbRrCVblrZ8tOB7xSboX0RknBsoBCT5iW479BRavPRc
TsG3QHrDGuGJ98Zuvk5rXh/pLjGArAgRmv2C8vGlpmleYNZbB7v7NltRe7sRjpeus67looysZtlF
YbnszDkNIxni3VRTuEys+cRPWa2RPfZiTExdbJr5IFFWqJBg1rvY4qcUHXufJBvdoq0Z+565b6W6
6EYOF9Em0W2QCCIq9+TS/d5BYycEUu59k8vqkCQ7n32E4jN9Y/YlX7V7mA2oeWVMhZSAVoaz+fc/
HFmeqNx0RMu37eJ62QTBLnAQugZETU6lONHxJzQmkOSgo7huMxg7efAtCrWVFTDh71qp7ZieUy7x
BpuscHrM7BucBR0JIX2Uv0+Hsl1E82K2IUG2ST4RpftUBYk6EKBEJaWf5z8IXtOiMheGReyqZeB+
trv4oPzeXxdePWE+Hl+mOgX/HUtItF5NhopeP/a5/eXPx/R11vfLAfDD3nh1nvVN0ks/H+ut34oY
UueIf2ECNUEiWL8qYkUzyeMy2iP0sUVHnKZRG0vHsZ66qLn983t5DXH655tRXKQZhQRQrp+/GYWE
moQ77Hxu6nTbXqrxKEnYxgaxtksxnkIL138RokGvfJ8BIRG3KfGNt45b7F2Z0P5ELuvloHCtwm1Y
qo5HxyVcrprQUOFiMZF+lkuItJ8s/NmLsMxfGtHiG/OhCHo0Y+FeyAubvVSqjdB2eYAvaPbStMXB
nqrwW5KRG+CB/GoAd26s1H6fFsS6KnDnC3Pyhm2M0ms0SXoCkMYUBsGDpSvalm5LhVp/Z0rvBdXk
E2wfru2Fu3aa8l3bkChTBuEpLKkOVv4XBUn8jXbbr8sb6kQ6iajMgW2dksbPu9aCxTfjKeutkvGL
7zW0Nyd6FDmJAG8spH4zSNLHRb7HQpmt6vPl/IfTq05iO6NvXm8LP/sGHGmZOsWOofNO9QFdAjSW
wPQJAM3k5c+Hz2+mvHxGrOWGK6mhAnX7+ZVLz2+J3rYYnjNr3XaEmbVqkPu4qT8bgN0Wk/JWjtE2
CxvmwsLyse9iPmI6xbweazWaD0d9kVYbbuHikNcQVNGa0CjPFm/hyn4zpYFxaNiOaTK5YGH78ztt
/LA0PKwqCD6wb/XlMa+jFzCDd4NmLWm2fqtn/MOfd8910vLqTKfiZ7h02CjNwer++UXdTqsHxBT1
VnTtjW7qK8b+leNADrOdk688qP02eYKaa+6oMjxAV9obddatejfG9JHLuwFLwgoLTLchidQkvH28
hKRfwFd9Ywr063qNLxJ1Mtd9Frz66+lX2DadFXSMSb3KAQwWDvKu2EFxrhOraQXRtz/vmd8esSyR
YC1SbqPS9/OOsd0o9kmqqeEMI9c2zlLyqgZB5AzOYBs4ftEeDclKe+uA/XVFrmjUMZkGpcfHfQ2t
i2rh50IW9RaFzjsyt+6Fw+rQCxzMcEN1y3IFiizrz3gIAIv44JEiq14FHdkvveenS5XW9tLUu42u
4sOE9+aNS6X43aghHBaPOiezsl6PGv3YWlNQx5xRmnxhVIE8LZtoExf1mXXj1yBkdtxJtbEN1mvO
+FjQUPDkVBCxQ7+RUeybObIL//x1yd99X8yQ+aZY3Sr5+kDGzOcZZqYjWW99xFQpnF1IuXuijUHg
jExe6wZyDwFk+sbv0LEzcdwXBkXENlLp3ZgS4GeFj+YwfG2joEdo7wN4q+sbn4wazSSjVwU3EyPN
qXRLQkU9K9uGM1Yu47rgRuLcwORchG7gnqeCy0SGtomxHbRcYLvdu7o8ZwUrBOJ12u2+bpoXsj/f
Q3XDt2ZGDppGnwxyAqA7EZAzNbsbMAJj95mKE/jmumQO8Ocd9pv9hcbChiCpO8ylXystAk2Fo5XZ
5bbzreX/UHZmzW0y7db+RVQBzXiqAc3yEMdOckJlcJhpaKAZfv2+0HPw1N7fW/XWd6KSlcSRLYm+
h7WuJfAL7wdnITCwBtooB/ctS4cXz1B/8/G/DrH/Q60Vcur4oemjrQFu8r8/WlluMe5Xfktkdulj
sB6cY2ZgN7ZjiEIwIazTqPAS6Go8lzHzTSFauGDsu/6/fwP0Ui5U2XUb8f+cDARpL30TOGSdZkQK
Ofg62gKXRjbWkqWZ9XMKaus+y/qaO3b3X96u/2GQjqRLMM2lifGZ5f+fqsZegHjLgf+892eyoBKo
aIH8lTdJcq0SiI6ZAZEqWcDn6ARJZZv+l0/xf7jKhESagLSyPMtxw/9zeaNSqvswddtDOSxoXxH8
x8i5O6I+88reoVP8bz8xrdB/6CWpKc0w9EM/EFzH//frHhSE/SVrclmpq/CXhMG3HZvee54Y2kRZ
D46zRlZM7Hb4ZrjEwcgh/iMAnl186F+HZIrDZzy4hImk+6GaMdCtuIBiFMnzYPfXzmoh+skByAJS
fXj8wvgaEMrdzAojgdkVV6OY/HfUv6v6ovlip+VHN+t563cq/9lPIRzwrnzpSrQbQkiXE9Ck7a2n
7GuNGWmfNVUC42QSH4Xj/NIeuV+jPdV80ofglljrN3Ks+GfhG4dcby3bNF+Z5hhvDkLt2B/d9yws
cgTvQ3yLM2K0pXSMZ9fU6gXHExG2o3hhsdF+7f9iCRk22aS9j0C8A9LFjMdcX432BqrDm08H8SJH
18AIS+5vU9X03EEah685gYSbJJkvxKE/L8tsvXe1hSB6FuE3qOsg833JiAgl+VMdlu9UMsNJEfJ+
n2yTcILBOvd9+IMmqLg11pRfseKbG07I+h2x5puJt21XjXDfQ6tfXa9Qved++ulIElkHSnK0tUYG
xKyEKjcP8kue+b/ttFl+m4X1Ugfl977KDLysTnab/SFjKd3/aWaib1JQdQsiVjnsKyIS6PdKfUYG
QQfWl4vaZQXJkrlVkfab6YnwYkH4jGyo6ofyozfy4QCjUl0fD/npEhB84RCGbvrZnZM9u/dYZs5I
hs+Ph6ygcc89aUcP7hA+4vEqTUdfH/cej8Vw4Tut4gO2x4g8NvfK6NG7Pu79ezNWCav/kZlc4DZ4
gQhugFYgs1s8ztkNCyazzmRu9wkJjZd0Mg04eyt8pvXVj8mTdC8LYYVZsvqJ13tLVZV7cpnNTaGT
5cmQankaig0Jfu3T4xE2f/NTVubOEZc7jlfv2tex+/zvTYslI6NWuftVlyJOL6ZDzfj92M1I+H27
cb5OBWqO3q/QAAzLph9jRMmwGIJzqNv3mVcgSn0/QV8AVtoJZGTNtfVhYDm6dCm9jEGZjJGWOMfG
Ml4n2b7o0u9vgCiMZ8xB2yXMcDhOhti5CbLhJC3ac9p1kE7XLytK/Nu8lHCtppPSRmVsJr8YnykT
1DiT/Nbn2fDcFTvfzC92l8YvbYmzFk0KnoemxbTaejLKTS9/cYgzfWHApDHfAs5fZo/xu6fTizAz
fYmXhqhA4Yfv5YxDr0Etu+9rO34nws/Y1k5fUVsBYvKm5X12LEYYiV5utREv74hASFu1wpfKVOq9
+lGuDzo4GU/TQBKWaPwDYsL2a4Ig9ovX1xvgNu3XdlbtriuIOmgw9O49uYbK0BI/eV0m8A5zj9J1
pNfAxd1lwBt6aqR8Furqt4sf+W3xQ5QBicpB750hC3i8v1ES9bG8IwJJoAb26uBa6a7iZ/m6ziiR
q8CXSt1ER3ktrC9mRRKroZ8J0gAHsPBjhzoOv+q09nYmjMODKPiPcZzg4LLG5gaHcbngtYk6Gxsd
aaFsz+OXXus1VNX5pofxYpEH9+SNtrjLjveJtINpZ4CYunWjBM7SpH9SDym7Tcw2MwizjWRCUKXu
0L/lgCO/LNXwAuTY+17lEKI63UwnKBHdNywchCBW7yJz9qIxGBzXuSakpg2+D+m5tWfvB/vfiaD0
pT92RlJ8cz0W7evjnlgTDpt+wQjMZVUEEhOJY8wkutrwODFnYUbO3+s5+8GFpPxBHih/vfiS21I9
o+D23tM8woRRvU/DOLyIILul8zu5ndZboEL5FFTT1wRM5lc3W4p73hu/H19BhcN22ZX1poolYUC1
wavB7PWFQ2bjJ178JVxv5t7ByZYuzqVkBboChdRR1EMPai6sjo1tzV9D2E0EqDaCfZucv5aOu6b/
mr+mEa1PK/PuC1Rk6xY62atCsPWlX2+sifnBJAN7m+DJ30rtMnauw/E81mQ4tuuXOcieL1nd7LzR
/BHCrj60AVbp0Qu/TaIGD4c9vz3bREoSqnu0kiL71X3yQo9HbYwAS8fAgUDr04+7ZA937p21XLWp
pyI4BG3PmmJUhPsl2ru6RtDs3T5Ld+AnZxC37fz0uKdTChlZQDleDMyHk2CfN3XF81Q16ZNXvoct
4shKuyGjscS+mBokZYPga+O3PrSqB31t1U2Gbbgcw7nyL4L5WtGkdx8T1yWxiubiNAgQO3wZh3HO
t0Ph1hEr2u7FzoiGEZPjX1oc3JcK2f6t85cUnxCHnXT40zQfafRjc7k/brCIv1tFuBptVAIjCW5O
YtknJ45/Lll/8dK+ItbzUxr6txeDni+Zs/EDgKnuTgMo44iOOoRDP+0zh7QorD/Jzl2z0AFznO15
OSraiI3r4CHXIdz75k9WFCQYxwT7lHOULNknZPQDND1AaaOzx/PEs6Du01O3l35wxCDK8jUGLpx2
Hz3BVbGt/uQaz3FNDAiEmd75rjPv1TTmcsf464VyfldPSFL8gizQWYNKaKkhjcq5BkP/Yc/98wIH
nHHIU+mTSZ8ObJZiByWJj+qz+Ajs+Ogs7m/bTg9Olx0m+xzrkMua8Ze0kTv88D9LPxGwI/B2JDFF
qw8TWUGHmcy+2bIKXS1wEpLlsBBYOrdnmqH8bMnlHRzbc+vphRS+5lSo5STm8kXDMx1omYjHORGP
CF9vsiJRA53KgKPrFXPhgXFi5ejPn3ScL41gv4q9zdlWjcMEssJGVHeUrC4/VlNTK5vFRUMzvnrN
V7JSNWgM9zV3TFISOwenvI6pCgC87+PK3HVZ8DuwyhboMllPS9m/1GH8Cs6r3RnTbB26nMrEMKt1
yOhvCafi4xk8lfkAK3kZ+20dQuDv6nMlPBC9NUjmafqZLV7kysXamQoScy6sH3Vj3hmVYCEIDsQZ
7PyF3jPslj/pSK6t1Pap17y/OJNwwRkLsclKBdFstDe7MHNM54QltI14NklZ2HTky25hnGxL+5sN
X3fGb7XXLm/VguBN8mzzDglpex99A3rrZKmIVRV2dUMTnCTtu2vQR9SKqL9O22S+eFwSHP/T6DWe
nUD8NWrQRYErBdyO8A555MUkTWA7oILexJ63d2wD3GDdJ8cixvDI4N/cJinx6jozBlBgLC285QaG
caUvpNl2EcmhHeXVtiDjLLig3do9Mwkk5nhD0hDOuqH6DPL8r+gk5t0FBOhAZQFVH7V/xWvs6O7d
0+JHazUIDPAuuq/OU2awjE4w43tweneTifY0s2HmBo2JgMEleD3vL2EQyaJrYMAO5U3HSbTY3k9U
HMmmb90iUh6eoHbQHLuWtyNuEizM3F9FDjosN6dv5GOT0jqOTxBnwFCw+dxY7QhEg3MJBs2JxFuF
Oa0En2Uup64dftccgDkGtJd+Vk86X1nbWerv6raZLjgXpsvjXpdh5UrCAZYmR8+knMMID+PSTEJe
Mp82lzkjlC7onoFjIAVJL2HdSkiWvtrD9al30mRmDP1mp6tEXYIhUagMsFBtJSSN7ePBIRftpemT
q5jG4MDuBq+0oZgoNma7M8Oivdj0N6t/rLEPgznc/PU/bJ25ufiez9XTmoDjqmAjwZBvJ+kAjlh/
irSa6kj4+W9WA9kFL1p28ejdMdx1RCMobXO5SrDHm0V3cZG9Iu9bZR8KKqPOgEEXxdFOSKmDWfVL
Jw2M96RoN5UGVAzao7kUOcsFdLEuWxRjuKQrYlvO7iFl2U5I2HiqCBtgCbT+hTVRMlAeKVFeZ+yC
cDgCvsCAOMbmVvh2R2YHN+wFI7+zoXcZsGC7Kjup3l3jKaqy3pYp+/9WBfUlc40PBaY66tavHg/R
gl+zmtjdRVWXDNcbIdtpDah4+RG4FEtiQFjGIKrZD57XEsm19CTBrL/ltuvkDjpVDRSCvCFocTsf
cj0Brxz8qVmCeyayu1jvWSN+QzftkWUP3wIdS6x70K8fN3Lx+8ghQLQuE5TPyoXLvv4hTDoulY+7
o5vvGdP5x7aek8tcFCnJC9wL0wUInUcXRIJa51jjMWv0wVetQ7K9aqE9dlP0z5dGCjact9SwdYRL
AHJKlxcgiYBhd3nczDB2LpP8KGVS/fNw0DsB5r9c7calKeuod0RHrxEjAFzpZaotflk0pngoYZyJ
QZdcx/WdCN7pnPrdrc0OQb0SOmtzZOPJuWb5vH3ICTWOFq84UXFZcSRM2dnbIwlfS2lARzADKOAG
N1NDhGloNlFrgOAh/BnBRuerKEk/l8CKwcKEa/SaAm5an3KvNSM3dmmuRXCegblsxyKAtsXuwWjp
VUkl/j0OBuGrPRfW2Qz/zDYopyCd9gXUzHHsMW6GhHBvu5UpEFRMvelHuLtkjuwuD+Ca93gUfTaW
Cb3yBx6PggSuz25r5VgpGVUYM7hX00yPj8dFWlt8KB64Nm8ICFZ7PPy4eXz7xz34hs42D/FEPL78
5//55/bxTyVx3tsVq7H958HH32oeT/dx95+vlY8Ef8QA/u9zmx5P/vHH/zwTdy4/XHvx/3lK//7F
FK/AfpqcD2nrjJp7fcKF4R47d+KYTnDM16t3/nGvXO/9++Xj3uOx//P3kHIAlxnqr4/HHzdjosiQ
/vff+knnRiT7EqHD94Tpt+xVJX91fU2rHMSEBIawAh9f/nuzrGAuubS82o+7XNOHsxNO7g5O5Vla
1OJp20GbBjyzIzLiqk3DuaGh9HbN4nZR0UNumSor3jWTH2zMdRc4rcgaxHF/pxzj85RY7jarvN8c
ROBJuTgfCpUSWVEvOz8ZxHM/W11UxvV08wI6cfAYhFEynFEdlgoHFgnIBvijxfhJsAY4qLRifRos
zO8JQWPbm5m/SKrInqDDEz3TfKn871RsBDVzId+01eJjW4PSZjpce7yi/Oym/q5c+wXBCrLPKSt3
cRp/SCb2G8NbjMhc/B+h/4zBMZJT+yueAMHFM/YNXJd0/3H/tcxp6QaFIxonHfys7JSqxTuYoful
7hEXkcx9pLWCTSyiLNTzpiNEEpCmfRBWfy1V2W8DYiC3YAV3wosJf3IAC4wsgTNSgpUmz077pKZW
gB2zL6NuXzInxi8lBPVT8izk9EwS9t/ecfdVhf+E8/NTays+pD2NRyD6ne6cc75gY3dztggTCgsa
O4ZFzFiYiCkqJGiZytB7S8rgWonm+zQ8DWb9GhfteFAJBiyGkeGzr+UvXefpvgjaP00yvBl9S8w6
7O9tVk+XJE+xYkRGpXxe2VWWOBCLrVK1r1pCF2QdXhKFNiGjNrLqkfBL+9OrgW6l+muKfOs1wdG9
IR7qaqBPuUBvm7VEjSTMaxj2zR7iI5mdg8x2JgjHHSAUi+P5njd/pINxt6MFjiwXXmzhkhOzZBg8
tKn9Q5go8GygV2Htyq3VkXbXqYKxllXcDUMlxy5ePtE4FneAyvLsqOBS6SlDR6bHF4HwLKugjZUw
NXxnAFOTD1Q72K1uELmPrnbMEwhpbF3Vu8FTuLiMPkj7A3LjxMG0X+B7RdLP42MHg4fulnwhZctD
4tv6KYNQNlDy1QZr+WYAtF5Pvtpp1psI0ls2ipVPQyjp3RmBVXvFdIA/yN5oaOZDxppok7OXvcQa
jl0RUplQGyA1uHjK+6pBckGSA4FUInExybeoSH5YMycyUoROlVc3VxIrOYmqhjq4YGQbo+9e1tAL
Z0m/+7nHCb+IbCdypa4986EuQJnlVIHaNm6COn0Mvk1WU56DX4Uc1FMbH/JY5dvFte/AUrjkT0Z2
hNJyNyHNbLVrcelPQf1AtK0iz+3CA9rXcJcWzo+xJBSlcyAMpRn1PiYzwH2Uv1b2ISbEpVk9ENEh
aZxSSZGqkhryJ4wtwyg7ph9ZAzQecvwy1/NBNsOza4NQSPkmWIvz0zCApDM7MPNZGeznWtJBBva9
tFkLFyZ82cTz8IVLLsyl+XPVgDXAz3OD3w59HRP9cvkLDfKnIbPvhmz+gs12zoOFiY5K3jtUHnIt
8hmjxA0rPkb8+3Dq7T3On99pFkdTTYYIJbfcpVno39IR+kkpshaHGHJOV7GTZu53RecU7BoE2xyd
Thw5apqPSsrlkPcZIDJ7/JMBT3nhCogQRg/AyttpAByWt0BYNTj5pfJOBt2cheL7UtG7J15L0pCm
ABOm/e4YVRxV+FpO0hqgZS5GeJw1YVNDDo02zHGwT+JP7N5kc+/ylbalXbFOgvNnsBXhLZWCGALC
3y0FMv/xKRpFO57aycLZrWjiQl2xo4QyKGZkmRTKt3a9IYs4JVzCr3v/3PuhczBade3WnKZ/bmyu
jb0I/8ZtSoHFEoKsD3JJ6DeZpR78Nr3KGpkKUQtbn3WgzwqQ4SB5vO5YDJcO4fyFhhLyWsD+okpi
iCkCdDefeghyVJP2wVXJKYS9tLWzCj2CAUWV7Lc9qXlHb66hYmbtCTKn2kz1T6B6Fjm9TcaaPLV3
7x3hFBGppKyFJ4i/aZBGxCckyFy5WhsAORkRjUfHHH7ONRg/P9Z8r2prwNjac67Yex7dB03W7JvB
TrZBFxI95fflJROFxI+fRV6WdL/HSv+2zWmFB3NqmGCe1FRb1Inzp4SJOXviMK9gSKYIAAuN5orK
+aCpYJ8tOyEKl6iEAekmQHmguJxB30DMO1Ge1R9Ln9/SmKVGMhKexS7H4O2G0aMa5DFh6hWhvFLz
WweUg/xZkm5YN39n2OhuKW7R7tg1bNrFZpsTqktdHEIFUQMSILsUPpkh31NweXxq+fXN6RNl6hg1
QPM3uKHybVWsBsn8KyNvzEdhNNTiKVyCEGWtXzJSz+CPNuN9TCQxL4gs9jDd6LGCcia/xNj6xrBy
Gy/9HG4JEA+eCirApDQUGUnN76yAtxg6urhNRfetWLPNZoYvkRx05DI121MnJ9hBEcapuQmitrBu
qUMXIpNsO8qxuPgs0zH5O9aO1JklGpU+63Sy9zOT+q2L+vmpCzlchH614HCC7oLGQiAWcyV4hPv5
O5aO6lWzQMKRWTtbvwYjJRl5RZJkHQCC0XVCI37SSfFntJJmKyywLHwmWPCU4hcBPfbBGSGUCWZd
R0st8b7311C8Tp2Yy0B0HVRx6RRhlD0AHvJ/sUsG0y+DrM5L2+fhdQrDJCrRVKLGAt7oTKEEter3
d0YBJtBeEN5DnD+3Dj1sPNtPVgjtiARzmT+/mBlsyIL16jFxc01qH2F/G9cjkhHnlnoW8atWovrS
lMmuzBP7GY1C/QVtfBEFZETvrOG7WoGLbp6D+kmz73zc2rc+GCjr3bTehPFfW+fVt2zQ7cVsVkrL
+iXKOHA1nl2chZbTKS2ZMbR+Eo0k1/w1svISNP1ehdNOt67/rZq7ZBUBMiXx6VVnOT0RhE5+0dzT
EzBKcuM8P9p2S2yINS5Pgl/zxs2d6lTi1tzOfKNDaJRk4qU/3EmfSmC6L42XJnd2pvd+aqq3rCTb
zdMgfoLyb+8CUxKDSiKnIv28fyLIt7624y8GEt2tyLFp9SXSyrQOz3kF08odBEHq2XQyrW7g02Vi
3zAGfclZZhGTnBwqRD3stig7Z+iEXCNHliQ0LzV8oaNoPC7tlCkub9yzaf/OcF67sybcuYQH5WQx
DW7c/7CFvHsrdtG1GBfGRImf3G4B6VtHU4ZZqZiXyGhS71nn7sGZMZWztD3qfnx1Hbe/Q5Ei3de2
dNTI2cYzz+kau/4J7V56EKYZXsuWGnasvykbsJXN8BJVZXisGvuX35sgeXNxmwRjBEHkojcO6gAp
XZ9L9k0b0aU08YFzhcL9ibWOgajvj/siX+Bn1OOhNKV36tOsjpIS3tAyeMPWJ21oG8dzyTwBho+Q
ETmQBMarMX8id3VnZZYLy951CZCEXwT5xYlsgNQ7gxUYQpN572WO2JpjNxwXVcKmSqlu0tLelQEY
FsgtT6PyIsGoaudKszmpwp038JPf09ZyLwLHwqaykTKnUxVGdaDK7dSBJ7PKat95jJQl6pZD4wH8
ZlEFTA+941PIeHxjt928gyU1WWZHvk1AJOjiaQYfOn0lEGhjIqvu3PDTcmJ90oLJcCfcTT8D6E/G
vCFCOuB4cTKqhYBj1KwcY287hNMXxhxVQ2tu1v4TNC/nW27HLAnc7IfNiPXkBOGPZIz1Tbl7K83T
52TCLFIOAXWSZ1YUFwTyQfGhujGUOpqItcXU1lf4UginafzyrkCQ66qDyLIDIkwU5950iguF+7Mj
N3KEFLcbi+c8b/27ar0t4pPpq9lBnVXGhzWxlfHVSw5KLDLE9HumVrzWksaT4do1yONlD54N6rcj
4qNyPmLpxnuc0cYPb/wT+7X3YeW/m7mK96E7zVcwrcFJ1dBpkTBzqBfpLa1xwFhO/RViWncjk9J6
1eNbU9gYIJAl3NI8KO4VMK0to3wi2Cr9UqUQN/0y8266vLsBvVwSoJoOqoRQg6rrX+CNxX/nUvl3
I4MapV3Eq55ANRoYvH8bxgvaBSrsVwtuovWmc8iLUQSCbCgbw3tovrD2ulYz6HYli6Nalrcm7cmC
mJf5VTmQBRdwcvrhVHedb223BC+PG8Z2x7ywPxsJi7kzSx8Rqg9Uu5sxAyXz2xLn043zQL86ZJ2m
dgpn1LWZWms2NNByN74Rdjcg/hV9gaF2qIH4tYr6RQrAcCR9jIyGB3bsSymghaB9BuEQrBHuDVO5
WD2TAjq4UYh2ce/UYt77nllDpa3yq0i7fV8EC4lcmkgr2xQECzDzNA3NOsdl3dy66cGa4/GlQDcy
sqRs8wmO9FBMZ6DPAO+b8TNrx5ad0eLsH8w9l4ZVZlm302mLrbYC5TakdhJZ4P5H61KUSfOlJg2j
RS2Faek6A7cFYECahNvEcCLcNfcqDbe9ESfXLKifixQwacqCgQnovPVE843lO1cRhzy1iYi2nZf1
85OQEEfZj+SRXQK/rYdcbYnGc66W+wstqnFyCUc4gKk6ozdQl8eNocZw20z8YgCQVS/VLAl7taw3
zSf+nOtuwEVgarDdwfc6Tj7JkAueSyGQStbNCTGV3MyxGCkZ62a/FERrzaMYgHbZbI5bLzlVfQLl
qmqTg78M7dFtxozxP5O7eQbsb6Trjj9j9+xGfR53B0DJzb7Ngm9Lt9xKoACbRYzqMvlZw1Kk/oYx
FlBcGmb71LB+zYTK7ea5HM89PfEhtwiyy73qxV4GdSedbHqKY3kBxGvv5kq4EYBL/1CPhblbE7dQ
D6UfM0GtXCTLbi8IGNzGQU4plJP21zCReHKTn6H9t/U18fZyRNfnld+lgT90glX7nbl6A0Nr246O
d6Kx9rh6Y/gbU9EiGRAqSqvxrVpTeyUlhVuREbgCbwOuowS4+UwHDkWvsyMe+7d6ZZ3FoS22oz9S
e/SBBw+hH0550SJdCc32PlzMyv8MBhvxZktwte3Ob44HJ3YAwhWYHWIFGxFyVde8on1P3xGgExgQ
vCG16d1NBteLde3yx3NQ4UqW43SPjeSMA+RAvOKW/QTCd8wgfQKKKs7JIlpaH8k6XVHRF4hyEOEx
14KCx7wCNp0a6l2RWT/beN9ZNpW+wdqvb8ID0SoTzBN5bIAlIzRIB5CIrj6U8XLUpDnsACfVGwj2
Y5Cw/WwOHvS3v6N5wj8CyYV0mDgTz4Zl6XPcGkdplvuiZHBlT8x/vHi4qcr4PlXT78RmFlIN4Cnq
Bb5Zszjkyxrz06L98NYYhboSZUvOHcoMFposUVvLimphZ3vO+/WjW28Bx6hITN9yePNj7p/bHtqi
77Q75bUtR72fbBwyeI+Cciqbx70c6+nYCxzyHpHtJ4ORDLUE+jpSPXrJNreSebAp8vRbO6zBXMz4
aVLR8zQw91EB3UtYY8CUiaIjnQ1QcmRZHdpxg3wJv2b4ZbthDwoI/GAva/j/Clih5ow6S7f/wzzc
PASiBXIi0nE/smQrC/mTNZl3mBPBWMvAWkMVtE/slLQUz7xUblFvJjHEry3DpXliXzvgXrgYuk9p
8/pXSLRQBooEOcRgOF/6+qdvO+UZGaze9NVsrQgZ90iALtptBmu6z8Rxxt67NTJcCy6jcDy3OWP0
lsqx8j9Sg/BNoED1oTUhxbXArBE7TH7E1fDCizXhayAMAZmHeNK1dcZ+R7aLY8KumxGJK+w1G4xQ
zjZNO3F1UOWcqrF6Dv1eXonOYPLTKXX3fWpOr5+uXIQXUp2K8KnMmINkzNayvHXJuu7fqKAUb1Zi
Mfy0OwkCQ3YOXn6Wn4BNe7WmBlXIKQggaqW/M6pW3Qd/ebPYlK0TKf9MUFxFIKWc6an5xY3wdG8p
EXKMPK23tlj6M1e4szN7Baab8edAijwhW8A+O8F4L907cZju7ZbyLQFlnZZ9yZaj/tPRtB+mpo63
hvysiy69IrELIt/N/4zuOuqyk/KYY7l3A4LNoTCFEYGdv0h4eIrzx9yWQTZBAjZzJMy/A+9qALJE
VNWpuyXTCa6nLLtt0jfGpXNzClmshWBcaofrbPXJnpcmq6J8iReY7YZmWBQYOYOFZgL294MZxjan
EPnwx9PcK/9cWCu/2s15dYKWrWgKJhkD/zlcxE/l5+TomWlxnhqPmABpEXmoh1Nb5wMNOpcS6kiy
av5avpIvpuPOqCECuJ6Eix68hE+mH4IKcrhuhHQbTYhtJBHrwVqBuS3H7z3wyEvSzy8NSfCJaptr
ibNgm3uSDSHoaSYJyLBGuDWJpB7ISoZBc+H8ji1GNE7R8yqP7lH6o9547lRuCh2KsxsYv0qMxCae
1oiRI+eBJlR3Evx4zkSGkFO3/a6CNrxLWDk+Ef59FD6SLia0yc5pY3HwWbYUKekmVSDBRVvyFBhe
ecgZ+0Xa+W7ORnBppz7EwDpmJ9+5S4YsgjALeJwviQX5eLShUhl2xwe5VB/Cj8czxj55aBYT4ivr
p8lZE/NE26AiabjuO314edyUo/unYbbG7C9rI4YX2Yl90XMcNM41VeIXNaX5u1TOixubKTE8bRBZ
aXbzNdShNtPWnpGQjuqY/gfHGS9wF5f0mh7ssDL7yEN5X8YBVCtDsLxZ12N98gYieKRgKvOzXVen
tuhKgl0Sdaon90XU/nSwWy5aS9Gy3ttyZKQJwXToPH73lGuDCj7iUlGcj6I4TIVTbKvQmKgDxNfc
r4/V0P20ZVe8NYyEADr3KDy0aO/VoN4oqmbSiAF8LXX5XlMjzWkPOzRU/QYj+D72C9q0Ju24IhEw
rAsGpnOAwb6N4XH3dnpWJqfoMMX0hq2LwbwraAUWXBhWkp9bgAZXJHPRKmRfA66Cly6FvGhMBETO
c/jDR7i2NT3y550J7wHWrWFbyv7Y2lJcpjkhL5RerM8ZvxVgERg0jFakBD3NIglOXSzOQb85VAm7
mLkwcmKXtH/zAFeTs0Krg7+c1zh+vZcxQRl5ONh7Z83Q6RqbCU1ax7fKnI7m5ITnklr6pEtc5l7T
oXeyy3uqS+M4JRHPg77cyF9n6YOt1nN6D7EMpjn+CTuxykPFnpIV1NSdlsahVTZuuezEFjZdvhPW
0px6AgqiAIvXLjDjDXYQzUjT+1byWXkG3akoFdJTjYLqqWqMezUrTV530d3DJAF9AKz3NvK5TMVk
nd1KIjYhzln0aOHS4p72wIC70s2uRdzw8ujePqi65GpVm/n2ceEPNN2kbxD0JXvbPnF23EmxyQgi
ap5lkj8Jm6Hv4uhdaeSaYBGWWBXvy30Clv7YFMONqXy7Va3yvsQey4lU2V9kTY0Sj4iPdMFmSGfW
rzpv6ufM7/Zats73gEHLFisQTwl/x75uK/Fu6mOvP/umd95aYfbEufVvdYd+in4YRJpIyne3TD+l
5+lPKZnvuXO4WcgqP7oGrXC2zFfA2uLU2VNxC2znsIRT851jsEaDaOeQu2RKRItiOj7M/j0t0JTE
iay2kx52idWWJ4NVepzZb10WvqbVwpvIpDufpWi2GKRnJIuVuPfqf9g7r93YtTa7vkvfs8G4SBq2
LyrnpKwbYgeJOa7F+PQe1N/t7v4Bw34AAwd1JO0kVbG4vjDnmJwf5KA4166aumUEiKBklHet54dR
zzPcss1ws4feZD6g2y8TqvFF1L/ikyPFtmCk6fXZbaysYSeH6juv0nrpJW4taPoRFM1xR71vhJdG
14n9Kx9FQOfL6MY9Osw5Vx5mBsb3UbI0CWZfg212V7TWzr6WZMQjlyzjqaLub9DSJhS16OBKGAqE
KEqz1/Dxhumn4RhX3MnaFm5KtDEbRG7c7j9dY3KoyEu1j8s+JEagSQnzSAUOqghYHV6npzSfviuu
79jrimfwz9aupo8mf9E7TXqnX/uB20/ipmhWpx7/Y5yWcxoCwhbba1mtTsER7i5blik+YWhML6Zx
ChuW26WycgQk/l3NUWG9KJtD2nHV4RiSR08E+rmzC3kBd7bX6/LJcjTGzzhz9l7TUNAoZ2m6VFyG
H1ov5Pk8GParQ+dFKxuLwGIsw+AJjfCr3XuAHdM6PdYiyO6m5A1fWn68cq2YCRnTvLOflAz/TAy6
Q2TmJ3a09FhVt8t9Y9y0iTLv5fBjCnZWdUso8SBCeWl1/Wxwz1jJtjTX2XyKkKk4rEUYo7xD29Sz
wHKyiZRO9KSPUCv1ux8dpNhitsr+kEpAyOigy5vsbqXKslOGuYDGMzXeESZi4DYaFumsGd7oF7v+
HFS2RwqlKtn+cCgajH+oDl22S7DnmFm2vwpyHtbsMu1DbshPOgL9aDacCX5srXXs4G4/lkeFnpxX
hZtTmnXRrR+sZ9LxwOqDxgRNzIPHggrkRntPOL9v2CDuhkUcHoyQg51IVEQJAaAdePOlqvEbSadf
0LL2XLU8hIp+W5v6fpe17bbrSKWvwdM/AoRxQq/XLvdFCIAEiAsGGLtRhD0jmfzQa9gCK98KX5uY
sWuYy+DEq17gYKwZQNtp8ZkFFCLAOuJ7XpCoJdmOvrLbRqZ3Z7In7PRq5gjucnWoPLd6zdu5e4Yu
0HQ7DdvQ2Q71l4CF5ndp1RyBrnMTLZO+Tur8rYFnXdgK3VN4jXtPBeN6hBK1Ktv8UsIXp36iRS/T
Sj/rzPpnSuOTQqDM81rEb1HNeKf28Iv1Y7OxjdGiozWWDkVol3fVuSLud5WjymQP5XMTTpzg1pB4
5oWi3EaieyJi59pECG7btBi2gSBlNQ34Z0jFvDtA3Y/s6Us2wX3CnCQLdkUG+Ifky+5OOtdzj+/g
XTQMPtM0vhu4DVmUmED+U/IO2oB8DyJapSn+tvgURLBOS2ZTPw+JY7gXO7T1MzSmVbjS2Ae9Z3bd
HEXGBW+khf6uGvCdXR55R6tH3kdsjbvNtC4/VzEBnZXjtC+ECZQMe9NXxFTJlvEhLRVpnPtKhpAS
e7/6TezdcowN/RQloA8qEqgPpjUBOyxhRFqSVb2VW388pEIvkhEO1YBTL10XHqZe9cNjHMng1FTw
NTAOesRBMm2qAqGC/zOvKtCYFkS0sbthfCUamZ+88dt1tWFYWRbKTqAyxhLCXbut1ew6iBPrxZl6
Yl/NzjrIoLNeakP/t09FxXkHLW7cNFnX7vQSWXhWDPl+7EfMAnn4ObZW/JJVD7/yy9eO6KNHb/Vo
LpLk7veRdgV8sK2i4JmpzniSlh8hz/NJcCUf4dX42UW0Q3XogCL7+D6fo2w6Kd9xGaek43NaMmnD
ZHYktaihcDWsY+9iiQr9pn6fAlZYmAuqA97Mbts0zBx81GyABVp/k7a00A4i7GKWl8NNH7Yy7z38
JSQpOiM+yMJikzsiNV93gAU3bHfnICBZXswy/2bU4G1rU0fBYPbWnoqctwTFxmLIWfAHo8Zthkp3
qath2rQ+vSy19Uiqktsv4TN31HdEBPuGra4EMvJuTkPzdWT3oFqvffCNfY9NQ9AK8pB1m0bkQiFD
WzQqJY5uitSarSYL1qAR1xRFMcFpqmsD8sIpeHPZfvNyMiAMpeRCaq1NkafzUWxYNzpd+0Zb2WL5
cY655gxrNZQAb99GJ0+f61BrnqnfwgWg0WjrVNRHfUGP3U9quhDzEjMrd99aS29fkNjS4rr5eGe1
Y1ymoFy1qZucsXA4bCDHz0Yo4/zzoHUGyx48kMwv+Bprsl1T+93Wi6cjr1V2QK1nPALnELdteq+I
VD0G+cA9zaCtEa71PBlPytfMN+NPJtuLN/jha6SZIRHC49sg/IpwL0JarTHqr20j+2vuTSccsIF/
AHkDoHRibrApRkrUCeMra+JC38h6TtOCaHDUU5KwE0uqpVPF5q21s1+Jj/ZySCrrDZ1UhMjuSXV0
JIkwwk1pdc05ksXVtTvtSsOACCiCOF5OSXM0Qu0gK155oClvYjIIduhcEIpu90FnYewxjllHRnbh
bhiMfOMPeGaabCrWPjpQBiepLQZa1chdm2FQr0q8c7jNmleiZXIicIpfmW1GZCzdhIryNcb/fj3J
9qur1GMEa74a7LI/Q6o4dKXlAI8LX0K/1o9kWdoLcuemFeeEt+1Nu/uH4fL/U8H/b0RTjI6YW//P
RNPtF3qD/0oCn82R/Jn/IJoC4Dd8WG0m4g/bwi/870xT518FYD7uI2w9ZiQlv8T+VEX/419mqI0s
258P9X+FXATV1IH0BqfH/Jf/+d//DP8t/Cr/DXkp/+nz/wLThleBT/U/MRNIvgJMzt+m45y14ajN
Bvn/BLPwTS6RoPSyHfOyrzKpc3RHgL3rb+iQB5L1YJj56Uuc1ycdAfw4K+G9WROfTcZ5/NliZd06
BEBHI4yCPpu19J6ph7teS6plTnRl0Pjmwpi197I37l6rXXBlzqMS3gEVQv1m1KsV7vyvCQm/LjT/
mFhdvMki9uAlVHttVvzLWftvzC6AYfYDNBgDrNkhkM1egX52DUyzf8DCSJCb7z22AjX7C2TCDUGU
zq3SUPvjsaHYsiQ5oaO3aWaHAn+yQ44HeLoH3oOXV1uQRvmXiQK5NpOFY2QX6THWkNQk68X+NGYv
hJhdEexUN2Oi/7Kz6BZkCFDkbKDASDHOjop09lZUmCw6xl5xChDZNQqCcXo4r65jsJljwJtE0RN1
0L0OoHZ7fol3ECMHyEJGsDg79NnjoWa3B/v3ie8SA8jsBHGql3Z2hkzpsZydIjaWkXz2jkyziySb
/STMie2lH7Y9ycvRXUO5YmM+STChQFfepnnICnfCEmps+tmtEs2+FQsDC/+Z2FlSwSR8qtGWE7nM
c3XTMb54swMGyeVBzJ4YwA7dupl9Mv3smKnZhbcNijJXELUBFIq4X/w1aBz/sge5NBhvTJDVSjuU
OioVbDkO9hwfmw44tbciJC+IiB3QYH9SlzGnpqorSiqChpqbi+EnwPhTYQCKVcAhMXuC8Hc39PeC
PVd7n2bfUJJ7j17ZH1qrs94rt5Z9MlX7t0LWxx4Dxk5ywieIxB9DkpAWCxcsSjnbKXv2LGEKWARj
s9VQbSpMTZ4b2VwK6cPE7oR3aGvTGXY19hoLQ1SJMUoVdrIYyPlDAWWGx94ndGr2UanZUeVhrepm
j5XAbOXMphh9/GM5X2OLhn6IdELRJrKBqTCRmPGsZyk+ENfA6VXZFRh63jJBn53BMLJMawNjkxcM
9aQj/IVXjo8kSvJNLIPo3OrJ3k7HFn4jVPa03nFjye8AVxR6Y9CXwzOJldlOS8alJRmZM6QJ9o4f
vE8KUY834oYZEPrWCPS8RLOPnjmcu85CHKxB9kkkIYkuwhwrRAzLSlHDnY3fTQPOu+DFrEF5bGXb
+mu95fIdA/ksvTbaR1E9roq2/wQ7HoTFOlW1t0xqpqyRKM8y1T8LLfT3bMZeksEyFrErmFcxCeun
6USq6KksuXYHxvqwXKaPqEPNF3XNqVD2uJHBsBRaPy7V7IdLEUFibkkR+rXkTeK3CrhLbVpX3jsv
1nfGX20ECaDS0MGBNAisLDXRsBG7byhVx0LNP3Q13Lwi6fEIdx35h/UuZDa904QHZC3yt71haCu9
lR7By324tNO6WlJhTc8MI7mMot8xYj+2mPXTMHrpFU4RYz8/OzSuU1ExdURGDTgLEnZ7LMK0BbV+
vRHuewpu84JZfZWxM6X1dk6NE/6RijxWvJmvyJHErux5YqO2Rj8XYlDhXQEl0maj6CFS3OSs+sa8
RFbf1T1KujkQxaw+stZ1NrZmt8eMXVdTmstp+GNPefzsDOkKiBTG3r7LkU7QBtuDqNcQ4WZJtnvq
NahdKK75eWaDppYeNffY1bjC8wntQNOsa0NgFu98kko6lz9t4uebd3VMeJZszBkNpuIVK4VLUE+4
6eY9nzTTzaCi5lGGxp4kp2GtV5mkBRIZWms47zUqUlQz9VU0xk6GxQtSlmBDL721xFAewXft7Sj+
5ADFSDUFj7gnQMtwhzu0yRW56z4zraE59bbEWzIh59WmIn9VBaskfTgnmEOvhseB4vnBnzzR+PfJ
G8S8ETGq+K0laAo7yWRVOI2z9AzjxZTJa45NbSOL+EgdjfIsRorj6322zvXq6nEZmADhoHvAzgFf
vnPiblxFXWGupQMPyxxbHDYh9oAgUAx99WoRRx8abMLbiJkkGnV7g1GdeFLfy2HdDx+R25aQ6cLX
blSH3ieWCpXDiPPWi5Zk38QrZWoPZ5IJW1Md9Vj9wHZHaJiQ/bttyumCpuHRlU5xGBTfqhEFLJbd
PloZ3uxSlPH0Umr6zcPJdMQLi9R2qPNt5ZO2nkwRI65ueI8qg5A6JlxmY8WHsboV5ZSt2WUYmEwC
eRQ0GHLWJaUTy3IGX/IalXuTSATupCl4PUzeWeL8as02xuJEl22p5sNB2z63JDpEWV4/ArdPbSij
K0rIixmSEKsc5o7SKX9z1oi3ybVfRvM5U91wZPNSrElUfuoKJJrkQLylU/ans6j20fO6K66l3eRN
G4HbCj0P3PTc2Ta6+1eWDZ5MId6TyMTvViWXHqvNgf2GmrptZEGXGG3I7KG0l2U1TsdqzgPQuges
W7ZVmX/1oqpbWf6QbH2DjYLHYZzlbXph6nhm/eRT+tsmlQgaknmSidJHe9Z5Q1PCq4/EdVOiQPRi
i1IFwhNZgDyx+GpxpdKaYpMmoQTmkZtaqEUrtLRORZRqLhoGswkREqnaEytvnoem34pS2wZcVftm
4gzstCy+CPCBddfs62kWTnCcmGC2jwNZYws86vO+Oy2rD93P2os5P4x6/ctjOmCggYYhwFAvxfnM
m7ZCWLYUdkOgbKMZSx22BquLCt1NmfPM+OawnKo822ZG8plqxJFPopzPJRAH5GiLZeW76dpKo4Z+
iZCjYOJuCctyy88QvYXNaxt9S/U5+vDYdF/Smrv1c+iaAD7wNUYWG6YGhENZzobbyAjXTTpJUOeZ
2lUiTK92vh2Fi5SmCCnkBgv8CKWIrjNm7CCT5OOgHRDjnYFMTcvGVc0xLd1fUciCxIjm1zjNsANi
J2+yYxDiPbBNhFZmyKXp6pWxFlX2RTnks2yuWZekHgwJkseWU2JwaE7mW2MW3VpZjloRP95ulOKt
Qk5c0wDqV5WzR7VyAM7ffZukshjurpNF9E4QorEVeWwv4CRRY5WEwAZBh/vL6QbiXVFlxTZ1thn0
1aY1SexNC/mHxNFwZ1VOtTMRC6H02cXoQOrW6c9Zf/EMMR6R4Hn3+ZJhcuYAFX70Nev2ekobQtPQ
uRNaVxM2j2KXi21pt7Egv73hYO6yR2sJ0iGpbjewBc+DS6lvDsG2J4MNVyyklzEtUcJ47qYai+LW
FMkq9eSdbZi85WZTXhWmMJpcZ4c269mz2ucUuTQuiIrFrlHXhPm5w87IZqGdn0yLMlP+mpUrMal8
b1shEK3LVrhcAtVvFB7pkW6evWXMb8Pmo6/tKF1XpA5cffGZR8olvMbMdm4O/j+SwzuakNOYmx/O
LNZWfVQsE7LueaOACdNDD5c2h3TXTgYJZ4W9riqOAnZ2B8MbrmR/obkZ3U/Gs8Qg5+l2mpJrqLJV
Z7DDdprWWvrFfqB00fJkXbD1SIvuF5TivRYFuPPH4Awa+QuN4K6uX2vD/+02bL+KdtuyKUpJ6Qr6
8itSOODjD99rr2MMbbOj3XhtfAdH668udgiWVNshtPax45+pTa+abu+DgBTBQF2Hod81kb4KXSQx
KtXOFkVESyCCxzCgGeWGgcdWxd6y1uRWm5qN0tRWienVGeRCKxNzpSPJQtHsw+OedrblPCwiQhee
6/522mnlheo0yAp8xArnSUe2pVndvVw8c9KS9IJXicIba458g8W5adpI4aoPjrPzCG2lyzOOVbRo
jXO1qpz6df5NJlNJSKS7YSwPKukftR2cvNyJV4VtPJVGc5QmMsyYoAFIlJy0ln/MRng/o3fgyv5u
iXAMwxjjBwvweZ6GHmTZ6e2mymLSaOyN11RPqgzf+uYe+ixy6vxZhTeHbT8yMJzr4bG27C9h36Rl
AavgH6wtuTOIWCdn8Djw607H0hAfNPHDUGb4d2moFylx6b3LGa+NeAfsp2YE/9kZxaYnHHwN5ANh
VF/lC9cKFpoXrPMe2w8a7vkNwtI0nxVSKzHGR2Km92XJ+j8Ki+VYxTu4PCtajz3qAYUUk4nlZPtb
B83VZMbn3JbqDyiU2ENfUqT+a4e8XRXGxyDle99IBOqbwah/IWB9IaxVpg83MMxLpVWb0Rn+aP64
n7xP23XfgihiWJw/E+/zQLzxKe3holFdx/nE8p288CHaVbL8bY36rTNNRr8ULJgCPEHApgnGrhi8
Z+wW1lYLzXesy2cxWrvEaPd595STKNtS4lDQrz0MeIveGpeV4a6dInt2umwXXauGw3UKkOPk1ohl
bU5gL/Z0ZNky1FgvJyXWVhxNvBsStUH/qJn5TQZcKZVJeahXNA+uUy/k4F/zg0NN6ZbM4On0jnZo
+Eu0B06vLbRHV81vSPNWt+ZBGPoCCg9JPSmgk2ldGSR21+GDUS5PhhqegCY/e1N+cmV8EGm7YT+1
cVrn0hdqHgtfdegejenmrM61nfLqS+3WC4M2TMQxzA7nxGjgrcOcDL6DLaWD6te2DrmMP9pUvyfF
wh1nrYggW9mxH0Jr34ldOnITWnad/AIweLS14uyLeJlMw4Wf9GRzSg/OrETOP0fXumijd3Hs+isd
nhsjv9UoCvDEkDz5onS5bRi8U98tbM/D1Yee0zJuvghfNFfuYzdZ+bl/KMnGHRHIU7ttkhzUFrK7
bZbnt2bwdiEb/7BIvWVgjx9dlPzcMgtsbzKTH1LTH8KLfumwi4N8B3DoD96LtS6spxz779iXv3Uk
iqPWrppOPmOLjNLs6qOP091gwepwqfJ879nxvSQAi4aRTYH8Bq50F23wqdcL3xs+XVW/htzgplSs
SyWem0z8VREOlMn0XrrcfkGa/9dX2m/UNIfCZRsb6KvS908JWm3RI6fLt+Rg0zBwsWCF+CgTvHoe
xVtkIzdmm5RH7+CXComDzQKQ2HT2fqjDs10CHuh6bTn0IBRIjcUBk0v0uV6IqOvb7HnLubX+VgzM
p1JnroBnGqrxrpT3kqfOWmr+ZaCYKCrnvbfqFfe0ZVh1l5ak1Cr7aLXkV8FrEvjpU1tGa3zbp9Eu
4VH4xbYlaUzT6dGd9okbBnFfmrHSqmHtV8VBE8NNpMgG84jM5Hqnq3Gb0FhYhGWhvnlKkmif2MY2
NMdz63BpMxN22tvAzB8vbgVa301oiUzg6Fm8c7t6DYmKGYImj5r96V4YNF6J9DKXDMewsMU9vBSA
/zWOuSqDcZW20d8G7W/dQZvAzkbbboMiGQiiplqqs25neFgpbLK5au6uOUrtpeMT86YNf/Msea1A
q21DyKJIClEbo0MeYe8v6lR7bjg2F0FencfGPNS6tSkN93WquKrHCq1qrG8I88HiJi7Kv1dJfU8d
FhuyKj4Qp23cpKFpm26TTbYcxnASMR+9z9DJqjexaN78obzXFtQGJyEQPrdhdmV4lZHjkfLFHjXU
dkzkSB4gI7tlOqEnjAiHqocrr+SnUYo7uGeChC9FnF1zle8FUdSG6q/FPMl38iUO57WR0hoN9cpJ
X+y+fClEdRzd7tRayWpkeZDI4t0fp+ckN57sCrtOPZ6rScsXPbL3hYXNaZEntESlw1oUotxc6NXB
tC1pA22xU9xMRBKsTNaZjHNwNi0t0z3VuXqPLLjvSLsG++FY/a1xi/cov2pxcUxsTly6Px3KwNgj
c0ed01rvBrBNMHuo6VJKA7GpHQAKUfOOk+e5WkTQN0LuEUSWnxk9XjCa87Yv5auiPG9i+emJ8EwB
TKXVp8gPIf2Ju9MEaj3/XYU+niKmFMUohqWKtbtJkrxb/oWSt06snwsfL9SOwolXhZVt79hfOh1t
GLTf0nQPBfTudCrXpj++pUZ/7/jpWg4KozgOZrf29PorTImaGU24os701tQFwtZpnU3kSFvdTQiX
502r8IWAjkqicOkOw2l+veq2/OhE9+qb6jOX2QUXyRYv+rYtceRUD7NiQ49WyOQ8bs7F+Dezw+84
SRdKz34FrhGjisFU6lstHmpaYXtK4lWA+mOuEdk3WyR087tHuihhE9WhrOAaau5T0Qd3w1QHeC4u
LJ96osIqn1TzNAVsr0djkWn4+1ykPeZAEqFdZDvClyWTbFzlSLsdIOibAsYyAKqaS4Dp5lRvGKjM
mvv2HBi9vvaL3lnRoD8l9idagSudKwVTVlKxjfds2rt+8YQejdtVN703nYWbrKy2SCDWjiiuuiY+
WLSni0F1q9HK/6ZyPAztVwg4jxv4a9YB57IyzeSSzba9hT1vMJib1i3QOi1hjRowV2g9jI0NXT2m
f39lC+zCuOUM1bFtkN255Fo+ZA4Nejqwdo4772CjatDyWD8zdaaqK8d1X4udOzHdLvFklAn1EajQ
70wVP9K3nfQhsbZEuZ8m7p/CoDJyCrkhitG/KWBWDEC41ckJl2hNCw96NwwWvoOzvh2LkLvauKcD
WHirTvkunbPyWCbIp6E0mzXq7WjtyHDXCixLMgqf6Qh+T5FNQqNMmn3bMTIP8WS4DVtZy0OAaEYQ
+TG2PifCvwUGkeS9bd1Eb19lU+IJs7TX2s8g9YXh86QhXgqK18ABkOwo0P/W0GqrSNX2LqkgEmag
RBY/YWVZ4UMbnQEgyG2FARQk7SWqhQwvOEtUwIdABwpQgZxbjS3eHc2i/KHVw1YWLYIm1NZ2/XA0
vUUFn6iV2XZEXiIMz0M9WzZECbNVwS0NUx/BpOdv61ryDMXjhjG7uiyCyvVXflTvwWhaL2X2hyXD
r6a/2C3AKNt9aaqWzJTY2xUuLyHGH91EKYfOlA4ZE5IjTr5LDLKYdzgsEfm9eGMZGsyRiyhRwjL5
FVU57+C83TsGUAblVoDHgSsuk7zeW1lNOoqmEypejicillxejRZIpERjFCTBp9NTnoYxwjtNNmBw
SGlvBy4lK0XCVYoO0WQHXcIZQnKGRH50yvQpa7OvpCNmKPPlxhd8e2yUOdTELWqG79zzOO7ekPnR
AZTTMrNetMR+LSMsSkBwnuR8JTcNaxHlzdxQA0NzBncOf5xaDKFguFFgsmxQhadcbA0S3cVsu8/b
aEWnihtt1sTiwLKeyed4jRC02zcQxke3Kq5V4a1Tg0vW6WB0yKD/QD39d7K3wst3xP5B0dGCkeof
n3/2BZcInXCyaA2fZ9AJSywGxWvVg23SnHHfmjaIo/o3R9xZh660NHQ6XLvpiXGVeDcMfAHWHwP1
gX0jcPB3bsoVwUY1+lRuTHCEEPLLB/01Mn2FVMadR4cVVAyYZaj5rL+zt4rnZyYKghyMKRJw10O+
K3J3pUfa1ibnjJU3ku0UaZe5H1g6IHDe9oP7jPDsI5Bg7eNyMVXp3hbOHs30S0BgEqJu8MY+Uneu
mEvvtcaCheHOBB8U9MNf2qo5KQtHfopNo0RP0GcAKvW0+DD8bu9N/arXjUefxH/1Pl/CF30KE+u3
2YznBOLFCvjIH31wdqnXv1oxTYnrrpkOveg9p4/f/NHKN6uzo33AySuVkEubdzIjaeCbDOw2XI0R
dC9+WOykdBd1mhwcTsUksAR+Pu23G+oHmVQPcheXDEEWUTdcWHK9CaaFi0kMX1HU3GOmfr33YIey
qvVgo2sNQIqpeQqH7NnM26sBQ0RPonvZZkdHBdWpV/qeCXNHlwhXgHl1wXZfLStNHLDMsgoRzZ7h
9F+hgl06hGiy4JnGKJP8XvFOMM91l/0Kqe+JknLufdpvhw6Btd7zlxn7QQBcEemHE6h3XXeuSiN6
N8qzJ2zUqUj+jsVXmDDQKKgbbcU43XWObm6cNV+sTUtbIPsJFyDELw25QPwg4w5B7y9My8OCrFV8
/mSrVnqSLUXnPUmQxOiGf6Gn5c6oT9QxII3Ji5wvznPY4wVG0Hj0dQMlSlV9YX04jOwUm8m82GV0
j5X74Xf+S4AonaQuTBhlDGympxhp5BqjyM3T7GaRN+o1rFkpQs6sX9AoXxO385Z+E+3ElM2y6fIr
K+q9MRQ3jALr2FBsZUnVdZWBVd1HQqyhuGbaCyk20F08O/MDlIH+Hx/9fKrNn/7T1/7p03/6Yz9/
4h9/Xyy36WixespnY4l4ipPSAEnDU9jUoM0DIy8O8C2KQ8GugBXz9CgSXDN2BoDKnB9+PvqPh/+H
rw0sT7JFwFjE7eMUsl5YHsZoEitkARnclqI6eOhw/vHw8ykpOGrvTi+N3nYKpplZHjD88hdAzwTo
GBHsCSs6m1CsWvQl87drD6hn1j8fVrlLAsrPh5MyroHtDZvAi7kp+/mQH34esJD++0cSiKoIcJxl
PumhVb33nJbv9+fb/MeH6fyv/HxejWoe2GGjrADrUsI1hwFwA9yO/t8efr728+nPL7he2PG6/+9f
lvNHbgY1gvOiX0JxK3VmlnyxInV56BQbzbg6sEGrDsqGn4eXB4VBGtUH1qn14eej/3j4+VoONWvv
t7+9qrsFWv83Iwl4LxrIIIGXnryQcRxC2N8T65sLvouRAgAtVtyjQLV3KUzPRc7wLUMj2XmSWZXZ
f6XK6+lSeYCnBK2/BF1njOPK94HBTNwmLQdZbD5A9EpTI9iHXnHt4mo8NPYIckDn5jp2l7QZQHc4
7rBEuPsxOBUeAQ5BumUgds6b3o3ZoaMJwOZRXpBkoX6W3bieSuT8IdiRLP3W3fpgDZ598Nt+REI1
PbykTw+mHahjVJKvOda/mySqd10RpPTWi0T2xUXWVXtRdu1zRxVHtgwl7hl3XTrd3q27AFu2wT9j
oqvXUl7MMgcyFLK5pCZ1Oao8TV7KEStojs7Qhv2813r9bvWGvHROczZKVCMT/vPKRPpLHb54QXac
nXVU0mGhrEtnWtYFlgDvfmsgMVxcJ6v6dvM0XvNH2gs2slVe2OcmjsXsZL/FavD2rmEFp9QMqIAw
n2nDp4HUcOlV5pc0VX4uSup3iE/nNqJk4f+JNwRMC0ae1dRn/Bs13Kl9+asfGryxVllcNTkV1yn+
JjjAQXY8Ibxmuph0erpWglcFPhwlrq7wWKd5cYlcN7/o2jPbpeHsTGGziqqMlQrjtoKI2U1nYOen
P3fPSNZJs7Z53ePiYYa1yyirHk9i53v6t8WIYGLFthC1T+CiOYXYB8iZGjmYKFXzaYUPk5LRZN5v
VLSbUT5eMIIvxsInN2j+Ttg9aWznKG8MHalw4Hrt9keRXUInX/pV3nAS+RksTPOd807fMaZ7pgBZ
6/OLyEYJpQkLlZydHL8rKriy0lpY65+v/eOXf34FJSVe+LbkiTlO8a6orAz+Yv5m+d7fVkynEhfb
gkSAJ7g5jNCaC+S1Q6IFL8MAe274JWrrS2+T5zEPzynZFvTRx34wnmMV5gtlG6+4quuF5lefrgmB
w5iYytbTo5+69phn1srWdHKSqRQNAe6cBcxOc5d1nR0qKz7JgjovqTFXQ62MLTCbLraZWO+cZel2
b3Zp7jryciA7mhUeOlzCEQJZEVCnopJ91GE2LMnkspeFR0q4bXTPPmeVNnj3HkQww4bxVhP5wEDr
QHsLhAGLsKec1z7oz96YfvSaTZlK46kLeTNypDNGc8h2rLYpSwZ/HThwS/pEotCzqmvunhVrVLCc
nQ87pknjJ7hbK0gCVPkuQYrwjhXIg+pPX1OEubn+2VYYedzcX/doE1eacfSIbiIT3vp26O0WtUEo
oxMOjyDmzj8OJZO+UC4xGOwNcQtQjRJsGW80sxyOfTp5yyHv3lthPezpMc1gj6gJb61mZqfER7OR
AdoxzXRRdeiM4xiHq3bRYV5wI8RANZEBVnfaW1CxeTWj4n+xd17LcStbtv2V+wPYkTAJ81re0RVJ
uRcESWnDe4+v75GgjqijPr077nu/IFAgi1IVgETmWnOOSW83KQ61nF988FMsXOsribdEql6lvGXE
f/JasthxWz1PGLG0ybxUlY50WtoPrh4eyxYep34PJm6iSE7PonDbbzmKj6Swp93ksPTrxh95WXhH
1LHavTYCJS07WmrCMM46olBi3g8zhK6NZJ2HBiS+m2dhYT/ma0gnFNjGRcTMKBvj2NEIG3O9WzUt
ONEiL9c6IRkrk0WOGZGHZBaIYEt4u2E03BTB2WEWt4kaAYorS9DrjzhxzKz6AT/j1UGbueroVQpM
Nfs69h7x84yHUBp4RXOpn6vgpQ9143MnKbjI5pRBpj9G3WhusGN91rXbivlZWaBAserqe1rpDNP9
qSjDv3XCtFaOwK1cp/cek7Pe6FkZB2jFtEjHyAVupmABrYXJOq15AofNfFJTycYU50nSsjOcCE99
jdK7JmQZC3HzErstlXqU4itfsiwjb2oVfHcbOz+DzUGqxuJnFdhmcTdSTlgZk3twbOh5rHbza92U
zyimXnsr/hF33wmgk7vemPyNPQcHxl3rPuPLgj2yMiB670ZW/PQDxme4S9Mm9SaH2lnb7l6IzOt2
FeXl1rawklYecXLteKeHY7etbJqPlY8uMFGJBfIlJLVmJ1lRcrrvSuTVX32p/6jC+c6OMgPQQu1u
47FZ53ToV3Xoie08CO7tllqhbTBtpugRTmVAR7PTcEL41iY0S0JJQ6vj/9OMGwKK3JUdVA+E2yZb
zcD6itvI2NbOtPU08rV6UNVaOj9pcwzeBEsflLxbWbTRPhD6YyiZMxvAMtZoe/q1A2oAwxnztzT/
MWrJsGriieUwIxslXfsmlkh0CpwcroXNoET55gFkl01t0TtD+yVDd+sY9bcOjufeLusHyrLewXT1
u4imVC3Da6qgniadCoI6gys96wOVIfc2cDBIN20pjjFpFVDnuuzgAcnYuhJiXJHi8WrG4WSa3d92
NX/KiADmb9snwuEvnT/Fn9LuLrSa78HYP1VoD5iogcEbhL+tfbHvYv+eKgv4pqCi+owPjNHGImYQ
yJgf6K+1Ng6rTFerhcr+UVABXjEpHbajIpFCJBUKTdorSGkCrRRnPR8BfqmVW+4qapVpOKU8oSCn
kcKdVvkx4ZOt6xYP0aSQqFrwI29ApDLmmcDD8IVGPHd3iUKpJiFQ1dAV7g35CxtdAVeFQq8WCsJK
8OpEqxgwq3AaPG4K1toqbKujAK4QxpjCwPug5Ep+wi3Vl3QvFfRVKPxrBQcW1452shQatkGdv+kX
Xmym0LGOgsgmijKbKLDsUHwm44x03OWI2swKQ2uET6bC0uYCQC1sjfRs1xWPqqAEYNtBsn1/ieZk
X1tgbgF+WDsW2TQX1eQPFO6ooLjLnk0R+YCVYTspim60UHSX3bmm4JwpyK6paLsz2N3l+LIB60Pi
BHReXrUHAa83VuDeRiF8Q7UXQfW1Fd53op7KLZgfhUL/lgoCHCkccL6QgVsbSLDhgAs2FDjYUQhh
B5bwpKDCocILM7ifQwUc5gRdSsUhhgMOjFhhiUP4xMuhRCGLUZbk66pVHOOhAWlcwTbGkeMdXGjH
hsIeL5teoZDHEiiyAx0ZGxyxbjWifV+hkwcFUU4pg2xSBVYOejCOkJYDzjh6QODLrsIwAykZCHUB
zYx5pTijLYHPrcDN0A1e9QBcYw7TuYPt3CnIc6lwz5YCPycKAY3cUWw6hYXOFCBaCpR4kYJGmwof
TfjPG8vWfJehIj0PLE/AxNC4iGsVMAqAmvo27SkFpaa2UJ5bONXpUBp7fWFX44qszv0CtFbfMo41
qNYKd13AvW4VALtTuJRc4h3UFR7bWUjZy0EHejaXFEXwCKA21uV66yrItgNtO1HYbWv5ByMqbgC5
C4Xm7tWXEIw0DDq43ZUCeNeQvJf/e6zg3sseoQjOplPo7wYGOD7t6KHuudP0+s1QmHCPnm+qwOEF
BPFWocQFTPHQAi5eKcy4Nnd3bcZ/IMI5ZdCC32C5v5R5465wR8KphVdeKXB5syDMA6ZzE1Rzvugd
xu/0hrZ2uXEBn6MTCjRA6I5LNckeg43uBwqTD2UwoA8f1SLaWQ/W1R+Y601eBY3T/mbCWo8VdF0T
zY4AS/yDCshuKDS7A6N90fj/nx3if7FDmLql4yf4n+0Qj8qz8P82L0nRvmCByFsoQMfv+Bne3/jT
E+HZf1lwMG1kkaaU5DN/eCJ0Yf0lbMtlFoFlwrAl0V4/PRGW/MuzLOGSYo3Q03FMTBY/PRKW8ZcF
XwqqIYm/zGx51x+miH8ySeimo2KPfzNJCCpYEhuHrtu6R5qlrgLIfjdJiCZvfR5XZ6TJ/gYLG7VT
F6Zdx1DEsjg5NgELYjTAX1xJ2VdMtObG5sucaffp5Dson+EKx0O9snrb2Rn9DF/tMCUQYi1gx8Fw
TxoV/s2ZaMHy5BPNyj0CY4AAiY2GhmBXhME21GPYSR7stM7DQ1Zk18buvpgzubb4izE2shQdIZ5U
7j1cwGKFZF8ezRpEHf35dap7X0XtPHpe8RzP8+1gjW9umdO9sLpdh4/NyickjuPBS/KLTJgWZ6Fz
Q5kD7oCRXJnmvJoE1K9nlnswtirRXBNJjRHigrMtO9ZLrSTWSyEcjVFe9H5VNqgqoIznq17L/w7p
2QlC7qOCtli/xcZ03xGYh9ASnfzo1hu/+HsI+WXoD6zLLOu5G6zN0GGddKhO54isscA5K7oqD3Oh
KugdVDQvMN5mFhhTS3WUrvi1SskYtuVjO1DQNCmqr+LO27i19g2J6VNZ5S9QmPs22zRTfASMRBSw
SdUrKSiCjfWzLmy0muo5wQKORKZ4beP96AL7RqO2hv/kE03mG2z7HR3o7EaqkKuEb6FBG0ZJrr8v
U2wmJXpYphThIRFHm/pyC6/HRQABliG5zLEcsUCj3NCM6KWaQkUuJSdsdpPvRXqPSh2LbPdodcHO
5m/gXSx5UEURTVcDX4hJaTqAYQkSV7v1KUDQ6xhf6yy5aKGWr6o0jXbefE2ja2lTPLdvhlLRqfgS
prLALzrmB5i/pIy/ukl01soaD07nowqf7wklXBs+cLwh6o9SEK/jjpVz1C2FOEviba1PzoZV9XNn
Du4hrNubBAnZuXR6jNJWsw2BN+KaT3a9g8ZCNs2u4WRiIyZcdYr1z1nKcgeJTUWpKLnYRQUlGn6x
NQK7oH8qm/DW7HWCkBwUcWGff8lcMGMh4ORcfLKc5HOZlBAFaEgw+9A/JXn+NvU3wstvjAwOZuJC
v7NAQ+m2g5dz3JVt8VgM9nXO3CPzfMr25XBCOr1p7Kxbm4F/D/j41shvmTJHYA7ldXaKkWSUg+SJ
zPKcyjpVHhaCCebwAaNsa9J6/7Vp4B5uipyPSJYDj+0EFhEosOmL59J00vWt77Y/kI8gllZd1hlQ
ynqqsueSyBKPJte2RQ6gz9bXSjVn27AHk+eEPMRZCQAKe0D/bB0COHBUL8zviH0J4pz6DWXxoy9b
PFAiFyczMuYTPtj5fe/jmGIh0RAiMZ4IBLXprIR6sNpr1J4ajKG7uF9+/jDWEq4eVXLurI99bS6B
d3WAIt5/9tufw2a6skrURCz5iEgZWv3Ahfn+Kqn5mrZ6FE8bmBmt0plSxqpY9a5yCY+GELL+5HbR
myNQu5SdqGpE/zOi+TQ8ZHlIqxn9D5ZotZIoEFxhKG6RSUHQX/YGs7yfpkQneuhfh5bjcW3cRmOE
gvXX70fqN5Zfm3iWbGaZZRS57eJkuBSLS3MmPs0x9nVkQF5Yjgn1g+VXlg1wUHkMxP7jyMdvUR3n
XaCgcwY3/bS88/0vtcvfWw70UXwl4YVFS83VLfuC1iTR2kkeWU9DpoGH25dDEr8g2HFSo2G4cc2v
aFF87KuqsYb3uHCqe12JOQcQnUDR+30HcvY89MXTgGH0pjNC42CzHiV8rzh1LSk2dZlHx5gVMXNW
IwzmlzHsr8CrabEjKVCaQooX9Fur+HYGMnQZp/6JSMNim8N6p3Y4a/AxiXSvHQNsflA8gxzHu2aK
i1YilW9jcuhSglYpipN4An2cGoQ7Nf7JR6wANb2T2tfZdAVcsXpG6hK3hKbAVjBEcSrn5qVqEEuT
0dMcsql4tUZICi2lsUPY9O5zBJUos53kgBaFuojmZkfNDb5WU/cjDzt6ncIv7g2VKev2W0dru6cZ
KSTV5fy+A0DGNLEtPtPLpnQZXrMYJ4nW2PUWKmu8bRzxBaHpTJRH5Z4Sjwduo3eb8HtXjvWtET7U
XF2orz0UzFPVnHTqoJsp7+hHBi15ftGK27gcVn2QBUdrrMK9bfjnpbUTS26ssMbMclheu/0aK6N3
ZC4vMpThJE4smzny72h3D7DC6KeMkaDJ0rbNMG9dC0VVCQaTW6ThjnQcvMbwjuyRCvB66ajMiLo3
cvSgUhtjcVo2fskFHQNX+XlweT2VwtiX3bQP0UrMa2Osy9OyoaDo9uWJK7Q+2bD3TmMDEEJDwfnR
LKl/tU2WYx8vnbn8pAHB3NJio+Oi2lBTztOdOjSxoswVUICjF4w0METLT0H5x/AETOgWbWTOa5ue
HavY6Eh7vzotGwQFLg189dqVLn0tU34GbQPBI+qqk2RWYFhYbTCIA/5Qm0gnNfPjpR7SPvYDBz+A
a9M4GrWOEtuyG+oezSb1GpNfv42T8s0K5ibl81KIpEPFFcnXQNBFinl1Ysk4UBNtWS2dimlwV15M
4Xg5r/PSjwvVKSYi095XNkg0NZyGMVkKhVEePrJGlrPcqdSUjwSU5Vg6JT8ADhTbpZ1WDHp2WjbL
hfDxctmbqw7NZTkSC/urX7e055b23XLsvWcHGYAwOrt6Xq4FC0Xrz8tAZ96QIkZsvvh5I7eOQ4dL
EJYXlC2NUWpgpDzS1V++VvUVzWrTOiYaW5AM3Ln/OrZ830Hc6Hs5tgdfEzX9mX9tNHrxv71cfrAc
m+2vFcs3qCFDTWdQfafL5bbsJVkNadF33fVHX+4/NeyWK89JLWhMdbPvCTHjE6XQx3Em7T4aoKnq
dkqcwnQ71Rg4RCUI9aj6MTRtoeJIebC936NLR3TZjfKWoS2ZMAb8K+nGeU+++XWnfpxDsyNwe3A6
/HictH65Z9/v3Pd9GZdvTgx1dDkxH6doOWN/HHNyj4C0NCcoQN3Cy91qR0Re2Mu5W14vPzEwH2yr
kHQ/mpM/b14oHrR/1esmdrjvot6BsM0sJMqJYUD7yS2z3Eqhafzc+zimB/reQZWPC4H+K+wF5tH5
WjoNRAzVTrVqjeFA/ez9F9SxImgRlkjYSp5gPBRa2JycX3t/HNNqKA4ac/cVKmb81RErhx1QYEQH
4VyfvWgmLFINHD0rnWUv90IglV79bTmFH33t5WVm4Sx8P6NllNuHJsafrW7B5ZYsyLDARxXojJQy
cbdd0geHWncZTt/H2VsCcuL3MReXIUr2OfZpQXFf2g3OBL1Jw+1yiu0l92h5U2nqDzAe691yovPK
tn/vgL93xOuKOmDSJaxAVBfdkxYTxuVM//a6cW1tY6WCiSfkT0ac5QyrDXDS4iSWg1nfakBYCXn/
NTwvrezl5bK3bJZxezkGypmyV+WBEfrXcAlKCmTZMnK+7/L3vxJJAxcroTPtqYdMpq5aGwNDdnCX
pv5ojuqDLT8jyWzG5cBvjDrzo8Oyu/yIedjP9y4vA+AF5JPa2muPYSN8hQuNd1F9pF7nIy17H5v/
dCwH4MkNrN7yvsnUV7Ps/vHrI2uVLdEZfy/H0VvyPqpwZylNqrUfb/tP7/3jWKJkE3NDm5K00p//
MBCxF2eAqLH8bkGD1G7wxcGW+q4P6nGU69w+FrW4903f8HV/HCOEipvNEAQT1YazH4cUwEqX4VZV
52J5WzCRmrRa3rK8eTn4x59ZXv72HtojWxmbAFv48GFtftZDwyXJin/7/c+9/25fjmgVXb4N3eyT
/fLzZWOr/+/7T/uZeANsigfNQjC7ajCqnkpd0NBqQ6JCGructlRC8/rQ60l7snEZnKIQZ46R5/tZ
3aO62ozLw700Y0adttCT0/xYqLmBhnzgVC2zBCzdnEI/+1ILCHe+uiPAI/o7txwulZKt4OOiD5Zh
TrxMGoRvBpn81P7aLC/dZeRdDiIh1RkuUOpG6lZ/3yzD9rJbtvDvmGu2D5Yr2t1gdt8zq6S3reYi
Qm0c9QRYXlrLEyHOn10H78DEAm9jqZGnB0/F1+afls+yHFo+0LIJYt3e93gegQ+N5QGuE8nPapYQ
qUejSzuF8GuefjhV6pPGg4GlnnoGIptKUDXm0zoEdkMnTs1S8FM0dIrZa9oMbycXohpAZSqwxc4A
f5QahhooQhi10WW/sSgxH1o19I7qV5e9Gr1irUMv7tTgHKmhPRkMLkFdjdjL68FKKSqhfrRaKYoD
6cjVyVHTqcyQFqOk/6Xt5wHYqposzmq4ed8TMjiF2mrIIEJtY/U5Xfh5p2WPHpy3i+fuJoZCbmwN
JOQ8Z5cPvmzsLuw2BHd3q1JNKnDZ8bkx5cAKZi0v1lWo0R6Hm76JG5ZxQKBoAFj2fk6HQGyhvaJp
0oL7ShaIjZahVCmp5Az+Hvg+u35r0MLEV1Z5wXzEO5udBPUspJVqlwI2kitDTHtY40iRmI0N6lm+
7HGOeC58HBR9qFHDp/EDf6k4fWwykIP7uXF2H4ekuoLaAP1x29B6KC1JJxNo6vLXejWlWPY+NoG6
UpGjfaYqjzR00V4tz65lF1U7X7wVJ2uz7uWhxZ8FLLsPukOI1USqOfiyqZZLTYYEPaXwNhONE7z8
QCtQy7tt9eKrU7Ncba6XdYyI6rXMLXbD1uw4ueYLVN5zngUTkwF18S2biBqhWGd58DfFPtC5lDn5
0/R9KYvTdilzBZMfxhMsm4TF/q/XWVANh6R0N76Sz8VxO5ygeocZEuoQ+etyNIoi/nMyf8vxwZ4I
E+9Pgc9mefnfjsGE1zx4iKBcexTNd1WfDbedX1toW7bMaygU9dHKS8hdmrMhWre29ti7c3yKhI9W
1wDqBSol3zs5KuZyzohcEnO0rYU7o7e4TiKHSaAoUWX1WJIAcI7H4mkmC/nQRLQbWtP+auhTeBmI
j62LWdx3nV5cYDSVvnvDdDu+oelqnjHirfTY4YZAYj6QcYLs0FqnrnnvUc395Ea0rJK+zDdN71yV
Q4AqDMjzXjinIaFQOcY90Qv+/ABkOzoQ6tCey6G/9CTLHYZKzRYGuYsCMRLmo910DsuPqYmrg43e
eq2B1YZn0ZhHC88D0WzaFoJbTpwIV7Rd2d2x7bqDR/b3OgDtTNcXakbUaZSCp89o/ReI+7TOHVRw
ujYWO0Oi/2iN4Y7KFtJ/1VNa9rqk+tGYGRk9VVOC1l0muZm5TpBWbALqnJi/9WlNoBApcrLST3ng
EEbk+6StECR+m6YZhU9W47uMtLGU5g82OKW1CINDDiN77p07hrPhyaSztptgWa9RyIOxpfW6D0C+
3RGXsg6NWpVBSPXB2wlA1Rl3kxl0F8PNxbqnUwQeyIhhqZHbpbnujZnX+c5BObIKqc1YaJspFT7I
UntKPRM9jRNt9ZZCamZ2bzIqzoBehi2lVjwpyl7XsfEhaqHmJ47B778XhDsVE77heSAAxzefZJ6N
cCWjGNLn9DwKI9xWxMCvxo5c+zKcERt03bfCGvHu5zr6fCrrsIBe7YYibt7j3oO9AEOZCj94gpG4
SdPuCF23WgwGAwZsU1AJTuNrhVVgb1YhJskGb3suR/HQWDwshzzdzCI3oO801c7lSYEWa0TfHUA8
9eDIUgRfjxV9TqlhNdKMbuPIoFwVggSvJCvmSzAF3QqXarczp2w4lrOBWpcu2zxE3zFxtj3iIqaw
l1mLfwg9IOKXad9a6LmS7mNjcXDVmyZoUdAjyH4k4uF00sPbcbHpRA78f5O4tLajmRG51Y9Wqvmm
GeI4Y4GJiUUh4hoe9qB/MamIlgpEto/Mtj0Eub73JUZlsyAmxie+yawab0NQ27CmQXjni+zsaXZy
qVwa1WmZIQOoXktwZ+tCJ0fx/7p3S6ftf+ne6ebSTvufu3eHl+Elin7v2/18y8++nS6tv1y4YdIw
LdMBHPYTZEbL7S/Dsi3V5LOkI0z9V9POMP4yTB28gxSOhZ3I9X417XT3L48sTlcYpnB0fqL//zXt
aP/91rOzPNd0WXahW7GF69Jf/ANsJmwPy4UMjEdRxtohnehOaGkxreJcv0kiVFdpPucrAhjOettZ
z+4M9d3w6umUZIDge33+RAVO31AZGrCaCWLQZ2s8taT7QFnSzgLgEXohbt/ea9DGtujYCL04Dh0T
zbySsC9dLb+YSfOEEXonWrybFsSkCensSfjpALBBXwM6ROtrYMMDVagdCKtstsHQHCZ9tL+5Htag
lN7nOvWgU7nuYB6iFosZpTbnYOY+IEGoNffM5fD928DEi3BMdkicHipUEOtZYIAmRJLiYhPzbOsC
+m72c5WHG8NrHqtiPFg2rcxZa+U5wAM7dsFhjs2ZJwuCXgaCJcpbt+IUZZ2s1yLyA3BuRIz4Tk8+
uaVcU/3w1tQlTayStKm47HACDN1+0OzXVk6f0V7URMo5D4ZVl8DQlCKCiBeegNnDBAcW07hD2kDs
WSsqBfI6lAQkVE77uXH9v9EjQ8xPvGw3mrZGViystwjmCFiyTTIkzcEAX73FUpwfIPzu4n7osFcH
N6QD9kcw0hs9ta1TUYx/L1jqodO+aJG4byiHXjNJkA0DVPCYR7AUHIyPIcuZm75muDJKCk5xLmhJ
WsOZpOu3uPXs29pJMRiMREcFgmGsIn+oQlq/Ltsw35eqSJ8ph99vHfOfzL7fGX228d8vZNumzU0X
Wniu7nI3/d58zmaLhozf2I95xQAr/O4gzU5uwzGdUJP20Lx0Ytr4d7GBxN+Q1W2oT+IiTC38LqHR
3PUeC1sNby4Oa7p7Sa8/OADuNs3cm/cVMn4veNKLEnDS5AYnp+wfokT0RPrG05Yog52h59F+6PTb
VE9KasTkDmsttQKcSsFQOXvwQior0olApJTzpfcGnbtsK+iH3xZZsw+xEm/ttItIy8CYViYvTj83
nxukc97sfOrTTl4BD/FMG74hoQs2fcOl6gU2DAQ0iLE+XRvLbdemSsEAUmFgK4eJlZuYztEreY//
/IUbAlHBvw8dlqCRASjNZbprSUsxE39r95euTUSOKPNHp0roDEwqLBP/F7pU88YMsrXnS5B1YXCX
XkZw2Od40u7Hsv/WCk0jj6YkcoT5y6rs6jfZ5SiQ0z4/mHpWX3gcw58wbiJ6Y7uYNBCES2yCCvuO
HgA1aMpBRzswyHXtM5vvYvNej4tjFzaszMdX8jMSorL6zzCTXaZZ0X0VArUREYrs2c0+kfy+GtAl
PRtloZ/5lvKLZph7twscyP0DXc9qvJeu/ykA27XHhgspodSR4+UDsqJopk3plF+RTl7SlPiUrJtR
ELmXBkz0ZirqdlvBQ1r3bvk1Eo2rbJMnT1nexGx+z+3uMtSGfnAY3CZ4U/us16s1KRzFpykYLpZv
bmQmnG1rae0G5dOqg2u8C+kkrc0YbJgVFB7TwGzdDSIhX578kjQLiUxGwMlz6DZlno+Zn5xas8VC
iNYri5y1Tr9qV6vkoCb2vjgKawBQncAq/1Jaz1lTRI/S6o9ovinwN3GwDoh/CIvw2rqau57BvzDd
jr2t6AKB+63bA0TETpYDmxNNvYlT7bYPG1y4+C3Opa0/w9i5w1tY7USTjJtprJiRNdGwI8gzORC6
BQkhdDKu5uksZgLdjKgjTLasDogTLOJ4ka5Nw1kLXZ4kPbf03JfTuUIqaZYsS9HVAcUPuqOFksD3
3GHdp4irKkdzT1CKyb/TS+Qh0pKPKFAOZd9NJ6bOMPtktudG/96CR2TS1WurzsDDiZnlDWQ9bba0
NlhDbdK2FTdcV2sXP4VBN/BC3WETxqI8dwwmBpK/m0ERnScyXXwQhjsi1JK7cXoww8y69zvw7Kz4
92OEL7ibJNlJnlPCRWHj5OWqrChBTXwyXB1JecgzOBqehDKe+tNmHtxvhB/BlCBNc6eX9oGbANld
nm28STZ7DXLPKh+M8RAL01v3cZCcTILOByMw9yTyNBtqODyekuCyZPcabnmP8+8N9ORw+OdhANPq
vw0DUgjX8ICKgNlgxWQYnvnvw4AR9L4fYCe8AreTqyEkx9qg8oqkNSbNQVKO8KyaVDYX0xt5wbXD
6gl0d6g5ZKEUuAYE+hmYXLNklc3tleX9JyKwEZrzeCeIdPw+B0I+RtmJZkvZdeOlkf4qlXTBcs3e
azU2D2x17YkG5zoLzfa2QhExehjaq3nsjgMkpL1GXXA9tJNx8YI02trOPrwTLU5JiroIwskUAJAJ
2L9p2m1msJC0zPwHnPzuHAaduwoNHdchKdnn2TBs+hFUrwJSNkP4IkWd4vQLff7+SKdXCoNSzxpm
5yvhD8EhE1Z2rhtr0xVjesD8caKmquyLjP2A1KK1NOV0YdHWQVllkTJxY13MErxLK9Auxx0Z8oWd
kluiOdkGi0q2Q1tBrmWuyXM1iU+w1b8R7vpqg4rcG7gxPGEHIMOhX/UkcnYSqnUDYzuEgrTLcSts
HUsaay/K0Xk08zouY3wa3MBn2zOAcvdmv4v8lhAsvbVuhpwFlztlYpt5E/MyZKznKOD0tmMM3mdM
YwYAAlJqzqgRDYdGpSS3ow37q0C0WgSDcomx3nOoFlbTNdK8cGc5KBWFqTVXIxYdUZ72k5mDYymy
iw6KuajK7NLNDg4LtTmMffcuRfw3wu+/zRbURfm7VE24JpNnR7i2bUgQwX9I1QbMKVow1/4VSiaO
8D7wzr5NivvcGs1BWManss4OmjaP116+xbM33VgEgGEHIaBirl4ECQpanqKAFymzYOgGm8goDDzS
xnjJBswo2nzVqFQAGbTpXNTugybT6aubgw1xPRFe6UnCafVEtLeI1I6wrWyBLvXrUtbe2nNr6ptq
dV0VjGWmU8+7ORrTixF0Hoa6wceMPr+iutLPrUzm7UgkStuYN/1IgJPjXhCSYGbJ8ZdrwAOukkQf
JtGcNLsWnzyCCWZQBIfBnIGYWIF9ocDfcufcx3gYgc2kzt6RzaaiVrL75+HCUuuJP754S61tdNsQ
pmPIP0aLfGaxq4eBc03tud2OsT7eViWj5xfqDf59DpEKjUgIcIqcn6GlEKCF56KJukspKSzBIoyv
hMoSn6VtKwWgnaAGs4IuPwlfSACcgbaurd671VostGS9kK6ny9u8JigFp89ZZ2Zw9IsgxftWstYu
GudAIChrAtmjeZ7M5EnHL5wm7tc6DykA92G4zlGqXWzYKy6P88c28BuKDmmALgHzHmL30z9/R7r3
p5CSq9NyLEfXDcPBrv7nlzRkNelo1iCvzBF5YpLJeRfpD80sulMd9mLPv/nFNqiT2j0ZWqKbR5Yr
cP6qXrdgUzHUaZ7M90nTEbokR7KbfTzstkXTsXTKCg23p2/aWEff7c1KG0Ymrp/VjNu5fcSB0p/g
7N44VfwZ3pR1KJpLmPUXAXJt15QhZnZKTvRV4PzZmbf3GucVn508MCrOTw7m/Xo0vWOJs2Z2m+jS
99lGL11iDIUKXmDGuDHcbNwQszndphaDXBL1At9UgxkdqXzhFdapanP3kglQe2ADOnJ/4deQpRoH
UfhF06U8kJvRa119iTprN5EHcIPMNdh0U2g9CZ1AUTOZ7XPWlOaKiQQDyQmGGkKTKGN9ZSDKCvsB
gMyIg5+aCzIbbe3BEF1hsf1iD9yWA2ud7TjkclW7MI6tAn7GkNkQrXNbP0Pz1CkNB56tHTQmTfe6
NRCe4tUQBsnfuhlqGoBQwDdNYV8wvXfXaIbH1lLyrNrKvp0LqJxxJMILNrMvndkwbDQk8xbJqwGp
4sVNSMxpXYxq0ncPGXNCap0OxjTze0+CwUg9sZ38dEO4ML79DpX68gSywvyepkp1IbTvNiq1u3TQ
3bu60pBVhSkwGELR87S5BU9yrARe+wIQZ+EU+gkOYiExmhixo1G7s48ir4NPZpJJVR2bHiDTnWrF
RYsm8Rnzrv48jCr2rW42yFwmVp1gMScjIq4J3Omu1XAyxK5z35bPmZHFd4A4bslDJztIeniGGkae
gDqX0ZvnZsxXWYVrcbAib02S3A9Hp41OCHOwKxGuo3gnhwHQahhpIcWuoNiVDZ385SUOiL2TxW9m
kRXHaWQWxy3FsheFGPwPuH4JXzs22wuzJSQvQ/toUujbhRM0NKdFkEjQorjhy3VX/3wXM5j9OdR5
psVyVHelXAo2f6xIUTNm0Ol6eCU2k4Mx82KQgJ1zaqio3PJQus42Qz9YBevOSbRHgyotQuEGQcYw
VvvJp/Kux0ixpHKYmbI+m7HVbSP/XsvyByq9+ZNCkRjt/CAMwtgjqLEUG0LjGWWlhXvdNleky+V7
RDdPbezKvWh4bi/jrFkjVojSZjiGPmG0QdANd27if+/d/ipS03siQWhXcJpv+8SHhYcGmAhCUj15
ZrowWItybfTuCMhWig3VGYS+iBB3zdAg/dKo3ft6GZKGZEPX0HximwdnV4N1O2uz6976VQGLJquy
VWlXOf9wkN/Jzjyj8EXH4SEpk3nQfXXK+QgLen6y9arfpoGgvDwacp2XD33eSgoyRfhszlV1SAiK
26TaGD9l/qPtqd8Ws3Yz+m569OgNHLsIt1jlM7oJJ3jo9Uzc+IrUkAnzEvvQqAa3Tu6YKX5ubArV
4WQgvcXMfexDK9sEk4i3Xue8ZcrZF3SE/jVhhH3PxCxWFoecajUtZqYzQQx/K4XHjAFxRDfIlOna
6vSSqSHsG3IAVySEa9so745mwoJu1BGma5FW7dK03xPESFCek/m3RlV4sNJsuQ7hvO3dEGlp22qY
z8eEusagfYp6wPK5X4p9PemMcdDm0WjM16Iw5Dk3noQIK/AwPTIIH7iNX8Ry29nhJjLDCgL+oAKg
PeLMgN2A6bIx1IRVhf+t7JJDSmDyCjjs5zDGalyNwsRq22BsCnQXc5zHGpZ4pT62JzTJEY255G2Q
qf6IBDXZy8IMThEOlju80LCYWjIGhip70607nrj+i1YQR+633JGBPqRHYKqmArydfStLbiM3OhVI
Np4h5rxSsNFvKvWqrbwzjc0r7mUT0JIN9Thvk/9i77x2XNe2M/1EOmAOt8zKqRRKN0RFUgxiTnr6
/lSnjW03YDR8b9go6NReS0siJ+ccY/zJjchq8LT7OSetbdsIDWlTsazbuCdknoEE1WJCbnALzfRg
SETupgXtt5L+hvXwqVWGtk/OmH0A68Ip9MYADVGxv8++720Mtw0t1jLOgMIiHQPIqVcNRxQK46Q8
s9xnili5s4TscJj2KlZA2nmG4YUTt5yVJLRquLJg4xxz/o4NWdTSy1OcSKTSbsdHMo/Ux6mMClxR
X+TkUnjr5ZqSp5Dv70afB1W9RoJV4ASlGl5bQLWQE2M55ehE9RaTCKipXkRMJI7K7X0/RPg6zHrN
i/BVZHstp3MasuwojuK4fV6rERMGvNIfTq6K2CKyi6/Qk6XoCd/LMSfkW9P1QErUFZB/sdNfUu1Z
P2a7UqmPXYv0NDOrmVeoZka2N6bwJtILi9RmarIZblpRl1wed0l9uWDiCg/g6uePQWC19IgRJDG+
5qJe2cPQ67tELZk51N/MKaRNHJWgGfd7istn/PRMPdN8OAYN1moimF9rvBHxo8pYd5rzGSYBK0OJ
T0nYztwyCrKkrYNqGvBya9R8CU2DMpD+iSh5JQzymdFAm0eUKSdifxBLLxfUAp461ifZI0ZIkNfh
bkS7gNbkkc3zqG+dTpHDBbguWVsqTCwifPB3au6o6kcyFtpqOEYFTgySMY2+3E+LPMdp4K9sntSP
NivrOc071mdTirc1QVaP2QTP+v5S80IwTb6yZMg8ITOElVS9CL9kCENJJ72jIJ5Jm8LVbKiQnPQI
Bc2yAiRVFIpZQTSCpyi/6wC2OHq9E7knBQJmA3NTpEiAFKXZ6V0fNmJS3Z4Mi11Bzl9uG8MBDMHk
opk7HhaYCkI3bLIS+W/1kH+zKsKZAduwizI9tlGN8RcsFfY0Ja3RyWqeaZ7xYXpcDWbnhDWoAlyT
rgk0avd/n5T/qwv7/yFLVPi0P/89sjT//oiL/wIs/ftv/AewJIr/EhRAJSAkWdBAkv7BlkQdBEkG
emI2Y7xAp/+Qg5n/EpiPC7pBog0SafEfZEkR/2WaqqmxKl4FC4DU/wRZAov6f+uf11sIfC4wJjAu
SOz/dTCEdUvVqahUNuKU9AFMVHvg1MTH6ylxbN4ziGZZjHvg34/y3vaeFsWHP4ZVJt6hOfy9/PuR
NNhlNwnJEn/0n78ffwShP+rP3/8smEfAI8tiLxukeyC/CD9/P/6hAv2n380eMPJC1KIpzzQcRUhA
f0ygv1dS8+KNKbVBbLweVjgevEhhfzTSv5dhRYg62xlbZ3F5VlptxbMaf/GXRBgqUUBs6C5USG8w
22ozmgMD/DgnkcRAa93oL5qZYiKeAFAYvNbI13GT249xxHDPxCtGbjtEtA9NsDCNnzdT+mly3rJt
wRqJsV/E7RJZCPlholdJzW6m8qu6fXQLZaYjCY+q8jBFzHBmOp8pSoxTN5lzRIMMGYRiLktMr9MG
92kqUHhrTxPG2t/L5o8yK70os7I4MqCf1TBEXiKPFxPq7xWBb/qcnIYqi56Lvx/iE2a/MNy3Y99A
pqqnIMLRaZHW+Ijh2lVF4T0Y8bbMSq33RJrL9iO5p8uYBozNWGeOSvgb9u7zKKK/U/RxTpzgMc/v
FVH2hMe82G9/9CXYhgpJv3DN/2ET/b36oxT987vpRWxyHkOyHw2x+09cpT/K2x/N6I/39vdKMiQt
oAP9N4nq75P//dD/jKpeP2ZPppljrmCFBgCDKeyLkpckvRelvgReenxaiWjhbawjtosSu9rLK7Gh
tbWqk6Qe9dQev2vBwXcVR/WixULUo+bvZ56IUaOVeaEf2zM7L4mY+XhhZbNjJZEv1B14xZAdikp+
7jGRlpBjweDZtv1gDY0Xaoz0lumrPLIe1/RXdLDouxTr+O5S58k4yKfUPU6B+Ubz3MojrqzfhYr6
K6gh9NbANdNklbEjtguUdYNdLRkSkFOMQhrxdDD18+encILfQOmo4FF9wIBS5+S34gfmN/pSE+Yg
aViimtik1w7TcV0h4B1f+YXycLWfZMewCSGORBwLVrrk17fW4/g4yomnnbUOO9DXZcOWT8UdRYEN
6NyVRTb4CX0tY6HYDCBTQBPEbGIYrUq362hTmp/lN4ABl2/bv933lFwMmSO3XbVH4mi4EuRckO7U
+UplSySdSOvp5fFs3ZfFnlDu5sDvy3fCddyPdJ5Y5ZJs5BE3PKt8xycVoCXDzqZHzucQxZIQVIiN
ng2HUlk0mjX2/nTf4eH/wCTxp9Osof5KclvHEgQzonReVPbzS8DPssVC1eLqtmS+E/Fk2sIHSISJ
FXDmNhsyCAnCGxmzSgvkf91BHpePnXSSL6Q1iip7iEWPnUROs4fbhPKtPIYLkqRrV3i4MgYK6B15
Ng+lEeB/j8oR5QJYOz6p2VFb4VTSXh6f+ulxNt1smwyWNrh6tzTrd/Nu6QFmzejkTOhKoU+VR5Nt
sCP1XzrjYDzq/fs6Q5a7myonbx1yNow3eTW7arHNl2HZKh/Kz/iGUSB5TQtiqPEmtHumHpLTS072
XTQIzawk9JMvNFOCjNOnk68lmZ0iUM5k+uBWFFndPi2O/ao6jzvpBiZWX7EKHEybxdavjBJ7JgvT
jQwrchtLF7NxWVBq5iHNgbxX6UvmeqS+R7d66d7nAv7Zb7RvMLxopkgXAfnC+MmF9ArS92sScI5e
UKIbcHU7XWi/5hcGE8vmR/kmWv7j/m3u2XemxtWOkVsiO8O54HkKsSNHPTkwgliWuwYL4tYWL/gN
Vba5wAgKGQ0BU8r2EdAgbqcHNgg2DdWEwvVD+sgLt8gCg/WQM75w4++q8dA0l853v8ZBtl/jeK1d
lBURcdgv9mvTwXMQqa2L6YkOVfF6D63EJaO7tLHYJ6HKqd8qGgI8PNgzMJ0OjN/H05vOAjHY+OS0
10Z+Z+8IJ8Bsa9S+6Vgz/aDGLi9qjHzm0gfsMRjCPFIcubzdWPBh3fpdBE0Lku828jUbKS++tAcx
drjmzQdmzp74WfwQC4r9pkHSroeVQM8WVdvJdTqpq4i0UB4DP3KV+YCBDekZtnq6vz+p9b3CZ7cc
bn3iPeflLmkDkTTa0Odexo0ThhtBmJdv4UIM/UcbZLvZF8EY3N9hBgK+4Nl7vMGs4x+U7gwnrHHV
ncPnHCNo4eUt5Zgzz+B7oN6uLURKs3GpdjYA2YODjn2HadZbwqLEN3rmRszSSJmCAezGhQXvTUiC
NHS1PY/3Pl8nn/CxzK/o0IYLdasrbCDyD2AbjZQVo9Aar0V/Sqp1irHoETPREWouvp2lTXTKNFvp
s1szwe0bPRq/+otMzmu4NjEcmnYochF6RudB8PPirCIjKOugqK1UYbLit+KZIaUAj23c6sIvSTQd
xtexzeZxz91QIRHNzbOfPAkEeH1wLfbjtSQz8MXGtPTj8xj2N6n5eakdeXqJEZN0D6SmL0FZTXgF
paXlO95DYcQljC4+/2wWr4xkYPQW8NtK0OKa3BmoO7cYxy/C8citI73sN5vzf/gge+Ho8sXY/wWf
2mwRf0U42VhvgGP7KLumypqwPz5uaz/Xw9wOr/WC3Lc7R99SYKBBMjmEk+ir11aY/qT5/IExVOfh
ii/lAcNQqXDFeFfUDH7hIa77wefj4THKeOCez8VinUK1IHyE8ea8dV42JBZTblxXvYRtzFGavZ6O
llgu03dzIS+Sg7acAmUjb5/b8GQsWNHQb5ezqw4czxaT4vQKRfnKR8AirG4wEXdi0XvIG4aJTpa4
YhgQwfeQjhIWzyqCRjs8ZO7wVnj4T3tEsGRzwi/ueBrgG99u0pEYrTXmb9MSt1LvjJsrd1D9FuMv
JfZCKUBgicCzgEpf2wYqrjsTx4i+777UmOtb92YJZboi4gWf9geMZIpIUhAIJAqSxK9EF28zqfKH
5O1ZeJ26FvugVxwjW2uhzZ+XSjfK9gRKQV9MaRNZXQc2otPrrTAX2sbEWFDdWszhf4rKqU+znVL5
IlG/HL0a00Ec6a3k557uoYzykrCqx+QzVMEsiNnpQNRZ56TAq8jfKqx93ERemulZHwJJwhIYfN26
fymXcm2+54b12PNbYgHDZbwcSa6k0rCNS1U6fKSDhJeKNa1G3/hULuQbrbLDBEL92k7b35nu1Bsy
7iAn+G3n9L7kmL7sPm7tfub3+6cb7Wbiops322Epv1fBXiNe5ae+jRucBY1tyXs83XipBA+GMg40
+2RY5056FbCMfqsLmJq2seQaYdA1EZ0BCnQkCrvBbJ5y1aRXmONR3KdnKD4tiWF4VYCOOGgpa1/4
xAzi0jWXfnDrE+ma/T73MkI2j9OSWolP4VOzq5PfaT6suGyBHYtmJ3tlme3hF1/qE9eff+zeLcs9
bhAwvHIbFza7mDdvwxvGPKzY0iFKuCU9CgLzQj+Lp+dPPLryHX33+nlCeSpYsG1bnkHJjb66Xfmh
eHXD0crklzXkCBBlmGTj9Hro5tFx9qZ/s3BqXzwJ7QVig3oWZV/E9v+l3CFC/WI8j0jLBT7Jh4gu
4ky+HFYSVRvU/QGzI7XwVRvesy57QNBp6hHZuWLum1hCzw6PqOqW7FuFYarXdG4WdIJXYACQHu6a
2/W+RsBnjiwYZMiTPwhNhp0ifrhNtS2+OadNyPa5J5+BmmK/+MZOwm83XTsnrE8KT3RV1bY9CZ+5
8zSvhkcyQvrwsALHTrJp1sShhE8vH6hud/2hPtTSWrzb/UEufBOW+ft9sLCvNJbVjuxx8qyrY/rF
l69kd4DcZRMeBuxn3hcVmmjmcG5DEBd/X9/gGDG7L4D5my2cZ/5ogZpaDB4HpZ1nOm5pWPPjEG0l
t6mxw026DS98og5E6nm3H9G2L3yma0S40DaZvyrl+SttCzkEcfBI5o96CRUg6L4rZurDFSgWVy4g
LUZeC1XcDnOueU5iw2p4YpmFxyc1Z0zonlXLT8WhLSOP52WyJQ8IIMpujt7fWPz9wAfBXLySZAyj
voVy1i8YdmIf2nX/99Xf7/5+RAr/1RQUKgwDb/SMQSVZbhpuDWHi1I00WCN2klT7tMsALShO/l4N
L8Ha36v8T1qWvP5LpjSYaWf9cgS/Fty//zyqcoue+7/72wpqeEfVBupINdAT4pnS2bWqox49EpUi
GeIv7h19Zvf6B/+sA7Bw26QmlsK5SAhKT9SZ8pycJnzUC/NRcez/vZRL+vwpywdb2gF4wO5E004M
8M9dwmjMFta0aA3bo31HpFL7au3nIF29g/l311gj/ypPMo4gijX8kJ+2rANZmff6woBm/qmJlgG9
wUrA8zcCnQRasXeVk8ImngK4v0kgIVmIZNa9YGGKMUswYPd5U0XbdOve0m3pqB3l9SRi0LScGR6+
YxhmSbqb/zwu027mttSiJkxYan23vGAPGa5iO1p379I7DdJzybffJLhEWTO7DTTL3E+x03nKe7eu
bnSd0YAWnmBHhyFqbpClgWbc6i8VgVrv+NfuxJt2bD9nkxP9gKVzoZX3wkdRL6UO936qoNG42FZK
P/13sqNJLbOD+mk46h5bdyzl0/igbvC2Gj8f3mNO4QE2Uq7aFSDHk6fwd0YUxDUNpp/YE28Jdd+7
vsccjUuHYf4m+aYoptMbNDt8b36KW4Vko7ETErN0X1xy8Yj4od/hr+HUIkL9MS3pXB8JwMVYMS4d
XKjUlfwpcf7tG5870lIPrzGcB2NxYo/bXbbWRFCk9QjUPf4VMLIseTOJjIpceLnY1JOuIHwPeMon
aGUo2dskGCHxvrImSMQ0CxcGF3+JtwJdcFCAe2VoE8KHEa1FXm+R2clkDV60YlWWif34TPAAGNz+
AoFfwN3gMnO/RntkH7uvwjfdxl58rs2fgpWuQ2Jd3Ma7L+SgBl+nq/fbT4lbgIGNXcn2E+VJQLpf
Y5ufGJ/Mjm3s5vz9gF8cZgfEL+laefm8cL4f6J/lJXMUcSmysRwJZVOsXiQHySkGF9haeW8AgQ4C
mcAk4WCp/V0G2aUO6fCpqZDwQ6f0Mg7yE8laoqMsoiViN8giDhTRwa8OcKgxXGEZGQDwEEYhQfoE
6LHZmmthDvlyDLpTslULR79UC+xUiXXYFrf4iEGcXDjTN+zEfYjNRGJHpzZkZdrcF9PtPxk4w/KM
L9NAa6ndXembQGC4FyDudPh8D7AtiLjhUZrXwXjhblS+6ZXbkIHQu6RY6QnSa76me+leRWBwvyml
Z9IIpOzBhTeT5+KB4nxf5i4xvC86duFkDLlVG+d4HHZeIWKBIjLvguDtjYSnKAfm/q+DM0eeY83E
fYfX4PEVV/Shr2kHcuN3VGx5tlbxoKd3/6L4oz3V/HL+GpaJeB7hnukiQBsIg2FiwIwAt4uz8EtG
ab+ijxQie7g9V2H/geFVDBjLOdHwIXytsrGboRkiqa77UD/zQM9J38FdYMFsRJfcEKY1+WEXTziP
85IoIjgKFDHBGFuk3g2R/ZAt8PKeOdjl8S7HVvT0O9wyBYdIw/FTRJu7hEPxmrc0dnN7raKb8cMU
AcLgkYWBXxGP4Yuvi5Rlz1RgdqX5Vj9ZJDFhx5hC2NVNfjrqZzPtc/yNEy9jIHHtftji4veSbJLU
KRB9dst+12wAXHTiBC+lFCQ1mySfi+HEXNsPmsOUK9kNNxgGjDK0yGaONakXUuxm+NtUrvCT1W5z
m4h25KINa5LD0MgYEWZStvHbMP/KPGxE8huMOVivuT9j7BPdF8PapJnWneYzRDDAUl/L2HCdnw6c
1C32Uwm8z0t+Mw+TuslTd+gcUbSzbJ+lbyE70yUqbExg+9qPhnUzvsYsL0PHZDOGnL0Mh6JVOPPQ
Q6g2GkjwVJyVLdQEbPTsl/dq9bz0O5TcQXicAIVAb6znnrEW2gaXu1t/p3sekkg+6ioH5/op40fq
5ZOPqtXEgk+zSEs/SS7dC5M0FG/WdMr3GOlW63I4M/XiJArVXWxSKrgcOfWn7uobJmiYKF54dlvo
EOtyq+2mHRCxhsaWXWn1EhChs1iQlwXBw3q93Z7cH+4jGubp9NopiJY9cud55GYXfBWN/SuHhR3W
4GH85NRoJj+BCCjD4ujYeZfFKV0PO/0GcdG0Se8WfkYl6HjkSDr+7FQnlT0hDqZ4kZeewST07o26
VVBGkBdDFaMDJ1EvzovZz9/15sYorrDv2QSMd0cQoCP6uVWoS/rs0C+3Tempon3HVRpisA5uvIiL
IMcrDbUjzSeU1mrCkN1nhGX8cNTC+L1P/iy7asmSE4pdlIWFBbEu0mpa7dtwkH5abvORxw0tZD64
jMSZ3SUY9kheiCxrcPkHFYU0UgvGAYpBCMFs9vEG23V6fxxMOx5r6/GBjLMECbjCbs6v021Y86Sx
YZOKkhCGC3lPXGfJCfYZCTrZvJ5juToBH7KcijkdKtdqRtaM5A26+wx4amd2mPgKqX2vjV6mv+Wz
c72VYzMEPBcaMkvyW5byTR1d/eFkKGaeczSGKRZHo2fk247V+H13aY89fMRIg01zVxPftMnV62DC
P79xoWNi0MYOcnx9Z3aWymXWyXIEzgfpd/NA/STzmuEnNzzs13EZRPouvUNJZinQVXJsg8timBza
98ImTSCTXGxWXwuFwHfTa7N9ywbTcKwNa46NunLv9MkhrEPP3LD9WoOrnUGAY2ooaZmZHs/d8CM2
R9Pwmp7uciOcOBQZCnZ0Sd/FvonmhZ94d3XHTZEvyinaRyflW6X83/TLnmyEC+kbiB2sKDAJdmb2
64hfyS6CQGT3xZy0Up5RhQMWfZ/PXATzCeFU8GBCHmdJXIYfaq8KyBZwyIaWYB6UyK634ufUuwwm
n58jl4Jybt++qQhDzkRoDA4G8+G+YSN5jaNTusVijrDFGw7NSVvkH+lBcLVbRSpfTPiIBUuGgX43
zMUL9MVfsw6ipy16sQ2s85jPxi/YIjgRBsYH26/CsjxxSBLhKRy5sGH3enabH2pxZEnty5wKZGA9
++BITxfktiyMdXkVSTX81XS6be9pnFp4ugkkdcFnYpNyD+1wgUHrg18pr8EqOlGzY6aTb+j5bxiL
8axIP8ggayScnTOccHY45zwBFHgDB5+XPwLCinIoJJaGHaFHTQbVSiDpyWUOzBwTAytpMa6kX3Zd
GHCINmfbaMkqa4+PbwVKivWonZGVYJFDu291N/whUYcdXCvtlzFdsngCfgw/eHovkl11iAJW6xcf
kqz3pl0xLC0J1WysahHOFUo3nwwHibb9ZpyrjeLijehnHoTFBss5ieXJUKf75Vg2M5uomROll7pM
aUoW2Urcqk8M0LBL5g/JDsX5gT2qlgNJ9DIAMkLg1VeZEYrLyFjFJX2P1yLuLFa0dv2n+cnDSYhd
f2GxSN9S63D9LEJRz+GCRApW/2m84HrFA+Vw+b5v2dtzVR+bE5tiwvyE+c3bnTLBlebK+/PTvMD1
mU5pZOc3ziVV2RI4HU9fHDSU/+FKvoWVE2tL44vqZAbrlFDsZI4xF+XDm7ovGegcU4mPTD6To62k
N/xbsksfdD8Zfc8i26Zrct6vam0V8wyCw+qxVHQXY3raPWiU0MjbGrzFkuala65xE6CoCUZX2RYP
KnDVhQzjEeJoFau7Kwem99iZyzEYD8NV9I0VWYYlzRLJE6/Kod0yEgeoiD3uRm2FEoWUS3URkzr2
iZKhP7JHNq99w8o+sS+cejzPsViifWLmbBDQQDfGzkc1Wbp1RVAvWmf7vlJ9fLyBA94ErAZHR4A+
Yziy4RBdjo+o1NnY8U8wydzU9F9+hfB8jl1nPZaGbGkPUlWtlBSzHsqFI22fthFAt5vkU8nGmjKL
Ytqw6CiRpSATXQrE0h2+xEW9aG/DW9946uBI19HWHG46FXNHLirN4Zauj8L0QNqVeMN3eV6c6PiW
AAJzGgv99JI6rLMNEayI05nzPXlGUqt5F5i0sulHAUQt1s7sA0X7dfzF6GYorNm6us5ar/tqz6Rq
mUOQ7avW7h7Yc1vq2VgKnwyu1N5VLrNFLfrxYTwPtau2uKLaxXdChcSnYppPKHUpBK28gNtP+Jl0
BwBguMkNd0uNcYgboVEGxkPCOdrSqsX2omOcclNjW1gx95mO03Mlu6jTjtUV0fQdCIpiHDf3nGEM
Y5KDkt56vtF9PlzvAxohz5xsPNpjZvMrJulfQTNj5tUeuG1VaCHDYfBmdaFliM7EiJxtBLGkNftu
bf1XPgN6II7MI18FYhOD+05+rsXMaVgWdtTZlXFqOr9sPNzjY9rgDAZkgD0MruSz1EFkFRDLKDys
7EEigM1E8au0RDu6It4UFPvJZFp6XX9sQLF2HQ/iREwNlYbFU0AP/zxMW7IRtddQqtgZX0Md8Ifp
C7IJ8Zmbrtm1SVoBzYi+Jw+PeQ9scVdtYMUgU3MlD5MQHh5KZQ6SaK26pVd8dGf1s10lvZVDFPwQ
GCXXr+03/S0mK/9t343xdVCB9Wk+5ibLeA3GGv3Kb4lvvjULdEs0/NNN+R3h3t7t5/2FjXKExAHc
L540JFmHcLYjTr1DJJYRJ7yohR3WtLxjjKEknmWER1oAkiK3jcl/hzpoYaQLst5UhYAZbKHQLFhZ
j4kmzpHW/XVmncRPHG4eRiCaPqClHPnQkQeyJgwcPq5Q5KsnoJsNTFSj5vcfkS+96ggwUZIwOhve
aXVQKMrhHoPRXWVsKskGiLxidBo875jNjI7xQXEcbjR437Bc58OCggC8kMbP6XkAvh7vcM8eM4fd
8mHuVdW/Z2c1qI+i6U0GBYyVfMWECXNkOeStfbRMz2srE5wUNDjbAnAMJkNp0M+AxoU4d57FTYLE
zRLW0U1iH6O6dyViKgLuHhVwil7TIfacT/A0rHyPHwDzTyKM0c2uyLtbx9tEXTek+JBmQA1K+Lcd
+WzZG74ulXFypVrOy9WDIPFnEVCjmR/6CReIxzn9jjSXpZ6vUtt0jXcmATquIrRejJny/biKNsCn
7RsUfcw1TRQjb/TwAIrmew3JjIFJcqlgPzKEKvgG7uxn+DLeOeQk1XkdSH1gUmzciAHl+OaEg2nI
5tofCS78yfc4/I5z/avAb9hNY+wjCEtfkdah+eqVxEp4m5ywPEmpB9Y/TgQsum3tPCaUwBBtAal8
oMP4zalqDzQZvIxoC9FqvzhAZZustFNhuJC7KdOKdZ46wpmkgu2M7UgCmXpS21QDfg1uMrN02Sno
w3jSWNczKz7dveaIbkIQXdzhjUcQ37LSrnblqSgCHea8wmTbFRNmdp7Z4zS8m4azmWCORO3MRkGx
wUfxus+UOY+PSy8lLQ8CMbxus57Wj7lqzQJGR6wFKrvS6U/MZae784p0OOo7IqXVrbTgeFTOZLV7
zYU83XKGnsHuTxJBHwlzWwQEMYQYO+lx67Sex+j8PEKo7eQbVhwtHxAYAigrMJiT567eYnNoYwD6
Qqp0bR7F3pOATbx04pu20dxmgQ1wl9j19Q7ZIDlVr896/xgzO7RD/l8OJoIgph2AOYDR0Hma7jCy
pNxQAH2VFeApUfV26AJjXTtgypO4m83zbfWWHTjUzRrMYOYkvvwNYJTQjxKvOwdwIEw7SI+Csk0W
w1ZrIf3a2U94ES74dWQU3vPq/eEnC+j/LlMd+YNhd3tj/l8uCjLURVta1reHG7qzeXu6H/k6ihOK
LiiHPI/nhPsxcuN7x+toO64fvgQrmKHSC6Ej+45FQ22XvdVvPJrjG4uMDU+qPPUoX1F9zLZjZ4lz
E2WytOqLd4ERxlljGNP6AwqLh5eNYLK23jrA3eXPQ17W2EcxEwIr44jm2lPu5EEz4QJkZy2YizeF
rsr2Mjh66hXpIiHfqlyLREHp867Ew9/tFP85gmV4sMjy0NNSVr+F0AT8AUGv0dkZpgDpJcOjqtWX
/WwjrjlYcDUA+uLqIc16XV7VIZI71cGjLfm9/rkf888RVecPgPCet2fFvP7UAltQ5HUFjdKlWdY/
tcAS4Ui39FVyKhXLOBjC69vJ8LVBlhhtVRYQIPkLPVO/N+4O37Gh/6AMu0hLHErW2haakC0sjQPY
4Vi7+jcpFk7IHKK2dYBCUpGSpbbsP6avVOQZtJJfcI55u6lHq60w1fGH4Rx1G1F2ZYq01H3soytS
04LJrr7WfTJDjgK1rQLQ6T87R+4cyo0czA6CumhNn/cLTUWY+zUJViA6gCdut1B5TqH0fBrLMrLj
fXnK0BB4szm7g0BOt18XK7PwnkNAdJPo8hhUDixW6U3ZRT/iAXFC82VkdmtDizhlPzOmtwVjCUe6
8O/1Ht+dmdW6uQiBfAJSnDnFcfauHcb3KAnEuaT6yLW+GkqUb1zgzwzu1NMsmpPY5YMtnnTMrcD1
jvUiRo15iY5sCprwIqLh6lWiEd9GG2M9BOAMJX6EL02DTYD2TvSHr3TXAr7Ndp1gseLLk/yuAPLc
j5nilCfjE8a1yvBn2b0Bnjyr1/WsfQO/wjfeo93Xe+FTWaZb8sik2iYEhAoPPsp4ft5qX45eUGvD
oIG56BGQWcWf3YX9Jl0xrTnGN5ZddBQYNtvGFsinnJx89fFBW50yYQhGP6UG+9EHqz1VDIVs4ipg
ugNiKmx4x+T0PMINeFDVsoMXFrICEjWhe1efJn/HXP1mXFBzlfnoudk44S6AjR7z0AFWBriFN+Vm
P9NR8+J9s3xVyCMHL0QACwrJiYHlst3kW20zc7ilya3kwVrevfpQ7s25ukNfuxt95VMGMBwsaCFL
KVB3hum21/uFRzde3J3HPtsMDugigRkCutuLwliesnPviPOHjyBL8hAPTXoAD48xC4P5AyouePJ8
ie7S3vqNxrcFvv1+jWwjbjUo5dOJlzOC2bnOtOux9TgpQXbQInel/laEvzC+DsiMuVdz7vM3sxhy
AWaN36kW9A6IbixfiDdMHQAR9cVzL0tzbUuJmVZv5kJY5myfHD3VinVZLrJTcXf0D+2T33WiJf+w
RbBQxPcEOg2V/aVeS45IxXanInIqaTe0bgJSM5FrB5+OfE6Lb6hEvkxnWxETgET6tUSEt3oP73MG
5EZHTcx68kH1XspvPUXS0xUlDI9sU7WEr2rFO0GWNQgZIPf4PBzJlOV97pibN+CdyjKMHfWje8vf
SNFh8PKwCgQ5TLYhYh7b9WyRvnVzWFTaH8pP13iQVvHkDHMq9ZKtj4/IiUmDGAfGBQibOOPHWnxn
rvszUlWtovNj9aKIRY4x3sJpbm6rj3jOo/VknnqFEwJuU9p9Z2WrGcc99Dm3NLchjFj4cOf62tCC
D3h8Ouzb47UC3WU6tYjOMDpmK23PVADldnjjpHtLCSbYQyzbQ3Pdt+/VRXBq6ujMKz/YsQkTx1ZB
ZvnIW04QThptAWtIqaChMQi3KTTFah1V9rSnytZ3eHLhC1xQHtf76a05qrthWftZOr8rtk5le659
NpgtCsLZ0nzLorm2ESCQcDIz/nh+zXDQdCDF4I1ms/PNPDiPjFmoeqcYT21/8k2HneBa6854Buuu
z8nZJFUaUi8Tf8s8RbRBlF8uusTFNQvXWMro1LVMjPmtSXwVHr3W9IvqzbwmbzQMLTcy8jOaJrfa
1ZuEmoO2prIJ4CskKmU3/24/6FTvvZ9szFt4xDGYLVGo523uxEJAIjX1ZDgsH+UmEQLtS/tKsfrn
UnERV7ruqGkAjH6/0lN1VyLjxsnVAK6ErU6xm9vpbvgW2qA4JsFjI/Ngdrb+Mdtx0uXyNsdaHA6L
zOJS6KeGQJhW7RCYj8M922O6E8Z4IEBPsvufCvzvQg1BojRlRsEYCzGx156iL9zGpZAxh83jw06d
GW5eBEPpVqI9pn5XX0jp45jkaKoYp4mwZQNWWV0wXQZ3ZXgF1kSkIYSodbFsfTu78V4TZRW/Z2vp
XU1b6O+56P4f9s5kuXFly7L/UuPyZ+ibQU1Igr2ovp3AQlIE+r5xOL6+FhgvM25ee5XPcl6DoImi
qKBIwOHnnL3XrnfyMykPXUcXwDnZZCWQSTkG+MytYlmQZ7HsaKIiwOFIagYX4OhR7fuf0460LM6g
cZkt2E/da4ZENdrH1ZkgJpvuB2kG5r7Kb0BRIKNi5cN1UyHicyna1vqXOsbk96xJKeF6RHVD3zJa
d00Qc62CxnKPU49N7tTfugePsem4J86zmM5cpxlLbyMWHHym6iGaN+Z0bBBBOEdj2LIj4QUX+Zse
IhmFIyTYiI4Hkt50LioMI9hbG8vb3xhBdlvD/BAnzOB9Bcz+1ihuinpvVgjZscVuZvEi5EGOd0uW
CdMuZpAVg4njNN6Y+adyjpaHWOxFebRryj3bEvZl7IXYJODNaWmGsGVn220EXrJlreTjmFO0emdf
7EJEdRhfSZQaNw52KJqHb9aDf4c8aejRxmIFwyaEsX7Fxqist3r1I7IOmF/tCQ3HCwtz4hzGZ+dz
vLsO9odl2v9nzn+9C4YC8Uuhi99agOvPxV60dEda9HA8gTRP8tlx+MidbcSH6/dU6Fi4p9y7MSz8
A0ibgLwGVHAdZ0ItaMqRCQAxPZIDrRS+cmsU9VLp9qFpz56wqBWv37o+aMyQOLqe1vb1e/pc8rC/
PON6328Jum0af9dbC1c0BXetTQnA3EVrf/1euzzQZEjtrzdqIddev/rzwPXnfj/FswZipEQykspi
Md66/lABZJEVb/lF1x/to4rCJDWyI1nr7W00HiYIO50FvkkN4d7kxeoOKQmt7KotjP6dQgNkpH2/
nqSjNk4ZJM/ZoG7aSN1PYdcT/sanVhWmfeuUyW2exz98s3gwLfHD0MYeqLtlrX3GG0mmDolIg5bz
dQhvp3IyAccQpV7nbyE8RpKk8mmbo6fLonHazX0Hhj2tKPLoIPhk99g5slgF2wbrqE5J47mUyQM6
0dxMLyLJ3oqxkocxYX+K44RLn8N10xkSBlfdMO0Lh8l2In9UWmWcrBBZFE5t5VkBnwp0Kt4jWxu3
HTZdjkFao/Ku6A395NtMH3BM4EVjFu+Z29plPpl1xOCoD1wh3Sqf2XAMowO/E0maiNgY5QkjywR9
p43aooM2EKgBWWMnuRBmMMYUgTqHvIrfxtQ4VqhTFyMJdldmaHVNuh4QkSQdtrwh4MQxkyL5bhBe
+iTl2Akir9lKEdON403kGD87DTmzE6Pw7/TtPDMvr2PopMbsfqeF/aP06WfkCSEIFYga20WZMHlo
X1raN5je1pbLaG80dX0DzoQFT2g10Y1CllSst0WM2A5BoCq/valMA0ijJII8wE/rO9Ri7UgZkKpo
M1mz3EC95OlLGF8SvyTtWD6EFVn1aWzcE6Eb/yaYuDG00bKY6cR1eXHs7M9J7e1SgMtnDVQVnGLe
8qCbkLjrST4HSTG8hVpcH+ril5aifCALlaJpyiUGR/voMwsYMT0kOj2HloTKS9qTgdova01e/kga
3Bb6Ja0bRAoE66yquaciz9yPmAyinRE6n34838DSpCnl6SiPNXuLv5gxH39RZNHbNGJnIi4ZgGle
hXuyJNn0cqodXHMIqnHCEKpm1NyxTz+YmaLpVC8NR2KgS50+JEHrhoE4MmMxS738Vyvj9gTlgChV
eiJegq06LTk/Qhlr6DRwqmo5e1f3gyWw/mUV0XdK2uiuzLm2ZTotKoNDtqeHZjRiPM+eOrqzyVmS
shuw0u4doifiUzpoTc+AqLUcQbCgw2Jg5D/spqDV1aZvLjk3xPWidXbrRy2jJCBVir4yWUxsErS7
KOXSlpr+42BFtP3qzN60LGVpXdi3OtW/Ie9CDqRNONKMMCJvA5sDdW6O+rv8JUU2nGGbAUMwzI2/
WEG1pEgWsJF9HNjSpGE07cK5ytYNotvKsNAZ4j+f+lzbYUG2uaBWY15tle2cHN6AsaF7WJDSSk4k
XfAIjNweo+6pn9v0PCRsVIqOXV9ZZ5hcfyTddNQxcyNE9GiEWBHUUQ8iCGOIJJPfBYGFGCGjtxgH
9Kpyc31VGdkOwtawTtps3hmDVW47IsfpgTH8H8HvfLWzlVAAZ6/tPL9Y2d1UM5rqmSFOmUL8PHAE
xwuLT9DEqhh8Jr7YFJnS7l2r6G8rgxImm740V3ufJj5rPLIqECSWIcv+7Cpqe5hFBBYbyrz1LFqO
wnqBHsG1+ioBUgxcUg2xbVGiwbXbh6kQ1ntGu9EwmVVCioOqO25zSxwlmwiDkNiV23n9MRuTD8KP
0wAT3cmEvI0qcsE+jwxIpwhbQohKJFHNva/3cKXT/FSZjInThp1Dr5vaZmyqdos/9dboVUBC3JL4
ik0/bM1H/NaLi5ieIU5guGGAmbbD3GK/cePbUo+Mi2YMb60xPFckP1XDXAX9pFHGk65EoUU8VVFT
gNoM7WebcEgto9lONefKuub3sr4ZInwQYcScohHZES1iA1gxhta3SX2G5P45ZImsvDcto00ZFikD
fBwKeqr6PaGsgXDyZ39a7ArO8NF7cYinn+2wdD5zp/ipescnfkOOZDnTgy+C2HGNTRYiLTGMIiat
R9dvhwqpua9X2cazqJcGSUvLiOBtR8N9Uncxadf+i1VpIGtz+hScZijlOtiSljdvIo5ylH7rLsLf
w8RZlqlzyL0tcWMVk7yO5ONEvmjDg5LdS1cBUANlGboxB1UMC8hUIcRk0+Y4yV8S34y3MdHHR/Bn
aI6hnDDGQeOh+3RGvJ5TERhnv/UHNtMlg4/REQMSaG1NyLxYz3EUbkGa3ZJyi7jZtkhMaefDoMd1
4HQ5kbWFApRCe9SDkmEZ80aD8c/oVBJFXhBGnBQ5PUZX2dsig2vPWIP1l+DkdAOG77aMOOTdtBs3
amlTd2zErYTP1Nd6WHYj2hVR6yunpblcz6O3ForelxFqDCF6+zXXaBoU3nnuxRxYDeqJSnY9yiWC
WusxPVYTmUJ2lAcVsa0rv8Dal0Z0+Ws7HFZjiO88pArLiNNmgkYJg/BEIlmIPLqGpoKL5rb3pl6L
ILY1hoQThX1q0fXoHGq/kSvsymXwFLu+woGYM8MUaLGX5DI1jqvG6epdBF4ZcoJ9URM94+oIkptZ
7MB8P3EtYoorPpsWo0wGs4AUTTvdJwza9SmHj4VAHs/0q+7RXRYc3wHoXgCdKqFIFM9+3sEC9wqG
nNKm/WEVj0aZvogm2usTC3I0dJI+PMXIAi8mOS8/ll2Kb4mLSdG6cAtt46WwLspsbS7k9V4MNDCV
luHY6qtv3nFKds9/dTxbvqnB+wrz4pH44PlSDGN3ktGBxHXEl04iT7YBzQEoBmKYgi5U63tnvyx+
2CHW81Fjil+ld1PsuUdzHp4Xzg4HK9sadne1hEqJC7RTTBrTUHPXBXsvdFwz3hvmT4VjvRUFgyzI
ZOvUDSl8E3pYppZDZW70bzOzX6q20TdTrYHSUeckRPQ5Ur9s7LHPN7Vu7coM6ULcPcyueyDNmIA5
RA2G3uw88PjrggDWjRmRVNrJhuqrJ6xmookFCaMmkttpZwxjDA/qwtj6Qhe3A69/09tRe6lUewlF
/K4mL947km7MRqWFdW/12j5SdJMKA9ZU447B2KL/0Tom25aWk8HVpYcwmUkxlndNXiW70ox3cUL3
So9R8Vdpgw0pGTArLiWQaPMgZi/QjVymE/8SSV0d3IHuS5tWm0yM/larGdLnMbl01o0jIIA7EeNV
28HIqOm/bNl/EdDAj0V3yKDVif0db1j9HBazd2jOQEOsx9lw8N0Cy4aIdJrZnOzmF5IfrC0OcDi0
+hEIN40JeOMG2YJnGdsMUxqx0l20QiRkHxKbLv3UGQ11zl0dFRhuFVZS2BWu1yu0tUW8nmcX3ZW8
mXyuEpLZTwd3e+0r1JByeDFNMyVAp7hDiDAZLYZLBPWNzked9JMJxrQNyIAjyNBt3INym5M1WdFD
nWabyIjXXYtUEeqVs7Wa/sP1a3kufDCWPuWKb9e7cfoo7RujTs4dVuFAuB4jIAVDMXFfY91+7PMJ
4CWvlbcpRU1YhBkbyOxJRd5nYhMWYCrT35I/+qD3Y3QuLJayUmXvdiZ+Zj1vqE2f1LfHQ2zX7y1k
F/Z03VthJMw1tOqShA2cIwpuyZm7KRwicvuedyGxiVAWOZYm81ErtA1orFuoFWql75rI07ZeNa79
np1TU85nacffrixIOI0+w4zOTpgpgj50rrR9rS6mq1+KWFgg2VApbC29RnJc01QbqHpZ/P3mXvOZ
qPRJ1e3qRdmbNsPBdxuxjkz0Xxg27XmkiRGx9+xwiDS2erGmArOilxBWlnZ64NvNqdGKoOq8d7A/
kF1y6HM6vaOqzFAKdTTfFBjWFmvBk8bQTCbdezGl3To2JbpJmbk7G2F+dnJGgxLaGE+OyfWjjw1M
JmXBVwrtnBaZBHoTqQmbqA2SBKlGC+l/PX5p85yuRV/yl973DR5oiaUs1lUUODbmUDkmyBRVlG7D
kFJvNrPHMHZAZAzMavk0qvVgZwEozy7QCyZGVNH08z0wp5QdB3Lc70CJ0O/qtpmmjgQk7KeC8ZDH
kMKkSkXCXACHRaBGIX/gTPYfuvrc5uCehqXjhlaQkweNUw1IM5YHszJ2cdgyViaJ5Z6ewrPIdXwb
hdibIR+g0Ft6INPwQfwTsDXLC9jNi3XXa2fiCjAD2AUqSNqNCrG07dw7VENkk9xLjYFYql5Soiuu
cXNuDB2piAD82pzsZNWk8tXWhbWOQx1Zrb/4ZbsXzN3TCahysrq1ytIH3zNDQ7UGFLF2vDOd6X4c
dSrvls1MaKa0QhvvYjr0XiMR3czhslnWOTjZlyLI6W44zouNBxUyVP6n1w4t3aj0pIvxLo2MG/5w
QkeAlhLS2uFhH5uLq6UfmZmBc4SNvBkKFr+qRCXoZg/Qs5pgNHukJYr3V1s+d7Cna5O4eSP081fN
AV8Vi/6U9otPsRiZQCoyOotG7HJAtHLSmLtMPr1pPkoLIM3aztr8Zlr6fF0tLm38OUz2sVV9doJg
xdHhWYx12giXD5JWj7IigtqfjjNuW2m6hzh9qOA8Mdnov2INTUVLc6DpKXp85uqTRUati7e/lLy7
Nc2ZLZQr4uwTBt6iorhwGlxbSk1wZOg4+KRxotNFj0hyhLyJK3db+7ZcWhl4vA1EcYkRDoEDiQsb
klEehhZ93WDNJdW2tZYmanItrL3dgMalXdA3leVgqmp/KZZe24/VmSQScJsAeBAxoj6Svh1uSNyQ
ly6L9+M438wEA55KD93fNNcnf+i7Td2GaAfDJLDT8B4uC63R2SCqgY2OTTzbyiq6Fyd3GcFpG0e+
zlGkHQGCvIyWiZhr7NwVL8pZ8XnGe0tAoIYuxzwQZI5ZDhilerTTCkI2EZtb08bXoF7M3MGKqs3T
Oq1RVkH0XEUc9XKutC05R+GGKvgVaUatteQKN49wP/VgWfVdPlAMpusuuRhJgjfYTO4rhB21gcKw
Vs2+y8g310X4qLU4RICzMpMNcj1/zR1zO84Hs8NbIczkxLbwno7JjNhC7krN+MVC+R2D+lq7JdVd
OUidM6DYhJ0lVm1vMl4z8rVdelXgJD4Frec/kW7PSehwoLoMCyU1/K3BYoM5y/2akwRNCML3AUzU
1nDkOw6qng+xBT5t88fGKKqbupy2okmZc4g+vlfOpxc9YHGo6UlB/hv8wJXGh9YzTJHL9Ei9uZLK
JXe6D1Kyu3W97ULrLazwlmLBOmo9Oo98iH/0Gk2hFGZAWqVgQyXbqpQhZdc0b5xyNJhCcqVNzXpv
zUGudBPhqeaUBjJ37dN05OPcMtPonUvWVkgBOg85n46ATGbfsZuUdzNSfaNiVFYtdaxNCaezh6tl
dCbiiowMWiBTrp/DOfEe7ZaBiGR4pWh+RWaiX2ABbiobG1U3ItXM6ql8nE3t06v1+JPa5tsOOaV1
56n0bbqaZvfN9e29cOi92H3ELuuWNJR2TzvTnqJpGzXJuwUaEIv4ILmgJhZmXrDlu4Gl4VygcFEl
vv3egEtWNDs7YhPjwmpoTbnl0sVowoL1LHOPnLHxMzRSuHMoxauQ3YkK2xDX9biPSXTaTh7LW6n0
H3noP5dzin8lvy5WDJ/Cibjb/N3TO7mbnaI7N5PlMe8S+sZJtApBTvNjlNZuKTPWVQuwWTnWfPJ9
cFYp+5ZqJkhl1MMbFrr0BA7ZWkV1SXPD059qv6E2LCaB1BNTnD28cfFK7rOpV2vCgx89N/KDcAbg
2DXds1eWG0c1FkmYDbbUyny0eta/UrfaTR7VO5cwph0aVaPG/gS9ruA6R49nYu0rJ62FOgLnq2it
Y1sR8+eiPDBzd9iFgk2oh5PTDEtWoULDj8AuSSNG3GPrXowxK4rXW9BKwcuLqIZknvp7k73FMaqs
r6QQ/m2S1nezhqlTGua0JUgVKrCH46Uo2chbTuCkNqBrbTuqnpmlX/YX81MiPClY+NdUhA3a3mxT
uB1Th/CVUNPAm01E+oQNyjj90UL+v/NoR1M1qJUzui8+4rsCqx+eF0sBFRS/CGjaScdzqNzErTu0
3xGNt6Bq0UrImgxiHyXGXNOsb0K23UvXvtKKahu5ZraSgKn2MlQXb5pMknmZkRIyz0auYXPgChTF
oUCDoAxWDJ3+FSRDAynrJNbuMLxHkXhJK9JacocqOa7LN0PNxd6ws1MYgkRXEvuhOSwiy74nbQYf
v5AspJVOs9ns7lrhgWKISE12o9jedh+DGKA+QwozZompw2nhFXQDoK9YdJtRx8ujlTNJPlCYV/1M
O2LiCrdOdT/fp8QHBo3Buyom7csB+292hf3uCzRWXlp/pM70Q+vFxWidM9faO8kn+1KH9hFQH+zC
skOx0nEOFrm1Tcu3iap4H7ZwZARqhvKcSYz8KdL3QrL499iyuJBMK+oRrs9O85UveV7JNR4S8G5J
iqyH0vjvX8aqvYfPi6FqSRibfLtKb68/EzWupxhUL0XEKNWGwr88/v6h5Sf/3C2umZHX+7+/vD79
Xz7+5+nz2PJi/tx3PSaMcqcL+Yv/8p8ZsH9iRa+JotfEyXZJ2Ptz9/rV9Xt/kkf/1ff+1Y+E0Gbq
8Utvw4CkSOd3SG2Y1RAe1PIn/v7yGl17vT9fMyQFvMut4VeP1CdkoC03HF04bv/cF3P4H/etxWeL
jyZ5c4vZ3mczeFqhdcbaopV5zLN+Piae6A9WSHh5rbx9OJnQcjymp8XY2MdYi+3jHIfeBjY+kpXl
bt/M/3wgW37EdSwmD8Lc/3nC9ceudwVNoZ0j49P1W4ltWcfJgIOL9CEjY8mE23P9uesj15uqaPnP
KTof0sTEuO2UGLrIK7BJJuTZPRjuQ2V8KcuwEQz7I+5WkMqbBIrYiY0DlK2FVuQ2DPOhVYPkrZn+
Wmn/2KcMaMZWtWsHwOTxemNMPYKIuGpn9I0zChGoM6AmvwmfQ3fh2XQ/Uz05ZVzArZaJWdx1jAuF
gC5LBDi8zfKYLqAo8H4c4Mvd601xzTcd3LbdtxFMaH3E3nB9ZCSMaQ7CuvyZS7ryf56XdzEXVDU4
xDdii8uuv+H6u+tILOQRMZ74c5Ldn//v9/9y/bW/f+b60NQzSdElYPk/v5xku7++vOsDf/nd/8+H
//yG2ku7nT+QKP6fv+ov/2eVePska0+k5xBcJhny5l4BSMEGVRtH/qO0EC4aOj47V/XnjNYzOCno
GaNXMgwTCa3LH5mlN3u3CRdEcnxwM1UewAS3Z9JtmSplzPH7aD/GhEoTYyMidCtNBcoLxMom9MWP
sdV+OVZMVnDDIL7N2eq37FyoOG2qbEgFwnHoiTGzNEIqT780JwgwMIjIE9qFzD6gzdJv71sab/4T
G7DqkkmWNL8BTKtr5N72Wbipo7HBrMSwfixbhJ/wJ9fWBNSgg+FRFj/HKBFBW6OBYi8AThxgNC26
DXZ51EVO9URaBL2iGDKIjpJipEu2YdPNvBs8JvpHKzo0k/5ouOUt29tuPeUaQgRy0Yi1rfYj6WWr
Hjb2WqcuA+qPnMrDz1UNd7lOPlmThMNl0hksDUwwdZMx3bCowfPIP47VBC01w7SVCrTE9lzPnFpA
cVy0ynA/FEJJrxbtXcVsMUxv43DO18XsI6HR+287Iu53Tht3Y/gwq2M5ID8NEaPDLI88DCCa67+S
AQJDw0o2ALJxEA0oegA4O7P4MQyAVNuy+9QIfczznkGjzUQ/y+7IbkcTbddoqGP8uiFqUIPh2smy
P1ybaMVswDzb0UyzlL63HbTjcYUwoLodM+SGbt684jIoVr4H56Tto2jVePRJ9SwhRVyHZT+SvoM8
sZoOjUvtEDGDhUjenlwpLswJ2rF/ajT2xTqVaV/CMFFdsmYYfJGZfpZEXqEfG9Kg96ob0ZvNVtrh
rTCsz7JZ+ra8HOCbeM9yQ6xEOoAMLDHGZGH5iwzmUx5KjONRI27ikh4alzOYQongPcmNSwRlxNTG
dt0SthM0SGBUHRnrMtPftN786WRiT+bNWuOpN7QDOGHi+a4QzuPotNMdvUcjYrOW2SjAHNv19y48
moZmyFFYmsI1lWUH3aMKKn1xcsPHzBrte2C5v2wDF3+SP0dsUHDUl+h2rfexI2zC7+fXeC8inTJh
NsjiyxZdr9N/MQxcCj8pAq+h1usrTHzmkAd1yqpmFvrMcIU9q1ky0kYC25WutmGMZQRV5n5FYxu/
VLS3wpCUyFgm20YCbgvp627DgmyuLDnQzHw2Gis8NLxDwjdJ+a0r+1mv+nNe+GjgPBZRa8nLCy17
P5qxt+/r8AZmcHu0rJJ1pCqOtARuNExYUze+N3n7odW8gqJGBFuE98Tz3HXxROnH+z2KYLTZCpqD
+tYz4iDbBJ+A0dHCE0DpgSS7UAuRgad2+BYniKrnUoOpExdsOvEA93F4U80gqTXOD+gR4otyDUWF
dih9DL7RcLJQ2EmMPV0LUonlfGtKaHy1KCI0tUXzWTi0DToIiRvTAb5noW/Tae0hfsm6rQux/7Ho
W1SGKUIZ3lsEzH0sLuzpAfjpiG5VeerdJLpzB67JEWMhyyLkZTL1Dy/1NdQwJfpLI3tWVjLsuowy
XI9dm2Cd8KunhTboNkgMA3nXNPC6miG9S/oafOBs4p4NybpU0zgii1Erf6QzZUeIpkYZbu15MoLa
7eXTUEnGlvKp6ToNbWn80zAHc93QLNj2NprfSTd09vD8UqbEaFyGxYkofX/d4pnOu6KHd5IagRjJ
qxyMjdGRydYOtD6sqWt2S4opY3yUsJOqTmUke9B5qEkRcuxmIexAppgqoAEVGUpjB3DvwTABC9ki
viVEgoySaSEhML3bhqnXH/pIuyXDJdsxrHoeZoJbSN2SHaElhkfvQ9U69kItso7SG75SSKkriCjf
UwqSULZxyS5NexFa0/Gut3iQbEiZTa9Omu1hbBvc7ZgOtPArkwaP6S4Y0BKzRTM9Tr2BHtxK6BaL
zUzWz6lHXAMMurhZRGYcuW41kp5ErmrQFsWZPumtIB0SAXpiBVXqNJQdbrsbQP0DMJyzo2r5oP0Z
8n6UAKchh4k2wvTugj6HyDTdZvTtj7JmsFIA/Tem1MQ0XPkHbcreJYJXd5rec4dhuuaQvDoL9NEK
q4VjYGHSWnMd2Ujh1ajOQ5vmR8JeZXGf1zpraun/AMZNM7/H4uu0L5mnJWhm6keHoVY5g1puHK7M
hXC/neVUdQxGOFlxbiUnED07dnvz9BmSJyA1VQPN4a9PcbzrGpZsr8CC3MRPkIJtHamu3xzQ5RQN
QgQooPy64igd4HaMmbFBLd+7PjB7sPEa13qquj46+bH9luSQDdOWgIthIdjI5UaXGWaKqHyORRwf
46L1j8qa3mIBqKIrTXXU2e0hL+GmFXYU2AVyghQd1ClrSv3Q+PPGWLqHYWfspiU1WXPN8thQR3pd
pe+0he95vTH+86vr3d8vcXlClyQM5oLrN8ZrxPK0vHJP6k8iy4H8uFLbeHjL0UW+FhPZtaUicrdt
iXeWirhwz/D4kkF6taqc0tzovgBA0vq7EiZi0b6bEdp/3Ufned3SX28sj0PBWG6ud2Ph0UGnYNtY
fTscs/AjsoZp/v2izA50edCr7j5ejvDM4nrQg8xfgYMHRrYUEY0BuqRabq5f/e17ZCRw3XQwGLVG
SnPS4x0SomZLG5kD6suM1NxhoKArl8/yz023bJwHkoLXGhPntdUw7NzrS7L0FZFK8hQ1S6ntpiUE
elxuUtdGynS9nyy5z3NDN8bPzb1zDR+flxT1K5m1aB9G8iUOjguxyFtu5hwhr+ibfC01uZCqgMUe
hxrXWVvZN7FbsUA4hnFUQ2Uer1+1mjCOtXSIUDRoxUZL7HRDlhp7MZuSg3vX13D9yqG+JRsFCVec
kDJDem/fefoRHfsYO8QGNtBMjAzRb1THmOBz3VKH2HxgLFIdS91rdnHqAWXr3mfJPo9aj/DeBT5s
eJW2CSOBZcftzGNt6OaxM9N2M3ANJYkH9YFLmtZqQSfDuvTdEloAxJs8hKYAGd2pmdapzjLW5kgt
wxzzrg7DZKcXLoeTT8kb9In4dU3yvt4MS0WjyxAx/WzSGOLDuN64MP43bU5DBKZ9eSpHHfsSYQmk
Iqe1jxA3TVA4c0N/9VD1s76bmI8e5+Xm+v5f75q0FPOCZg5vdwRAb/kM2Ln988afYKh4aAXWM5G0
RzenIDJiE1Gp3FUDipeGDa+/gIT/HIDXuyrFU16pOdwMnUc2h3yvazx147xoJdM57baxNn2a2ONZ
992DnOrT/y6ssYutXkwXAxjh7B9o7gDfjLjy0rMGPpntqizIAtKP9trH/B1TQKS0Cck42sBzDPyn
5lM8VSdGUxoiVZTay14Q5nLKhniNo8k9x8/zO3ix7+mWiUX4HD8VaD12roJwui5+AVFcTsppR9uT
CWKNL4lRgFqZFnE7bNwZltNj3fZv5QIcA0GyZVGfH+FJtxLQ63bQdlAd43GvPcy3/VfFXYVscGUh
hgBxxAzw3eD01Ylx3PRv/FcOszjkX+1Ke8CMxpCwwA2O8MY5J586VQz2VMKdOAJpP+0rccI71acB
O+d22uEIMSzy5L8QwwCrqQGNPunv9wCsguRuSWddYTNGaPEk6JSKLbbzdAFNeWf1Fd0ZZ9RpgAsC
/LEQCXJGr981l7N87Tw63/bFeBQf5jF8pB/PXq/DjmXC3l2F8Zk9A8uK8Z6+qtvwe8Ib/iphYPe7
6KwnBwsD/7CWLNoOheTWajaCKRZy8jPw2bmm6F5VbxwHOOBnphNMjc75Kf3EcVkTqxfo1ha2vwVH
KUdvgbEXwMMgVk3CCGuNPA5QlLxjJ8a6gSTevz+jtthNnxGRHA8//X7bK6TyZ4XP22u4GO6tZu+7
jyLf/QXXfvc71uqvMWOG9/ecMU8jIM/2bJesMXDs9pKh+deMTKID0tzUMWqS8yCQrATZL3Gq9tnn
cIweoJzm6Ba2WniXuBtV7GgrumfvZv7iCGFfi0YvX9guZBvo2zZk23QQ+cJJTaNd7B3C8g5mp6xh
qG5MsRO+wYydfcPOQPL3BtEEZeDL/Au637bYFu9QOG7wgO7rl/GeFK2n+qWn47Amqe1neoRY+5b/
sDC47MZLfuTajw5T44DFWL83d4qJxM69ZzFDa7BHNoOdGvk0vn0TY5PaGXJtbTg71mDeUJbOFu6o
/sW9AcM80c0+OyMBKtuf7fjtPBVncLzxL4wJGBrcXzig7HntnKjSNgDT3tNPxJDaN31r5K/ykcHC
U8OHjtUGVjGPcFbDaxDI+pGSHTDMhmf7nkO2Z/z4gNiseUVi4V2q7QWjBF5desM5798RSdS7m7DJ
3uefaPW34t58gYK59YPoJ1lqGLvNXfKUL5xG480zg+Q8HLR9vLMu+EKtDwIJsU8FWO/7ezCACJ6L
1wqyCK4XlE0BcmfMkZynLm6AzzRYJweio+hOcoap2wUB8GRq65+AyRI3YHew6dfJZg/MEtgnE+wY
A+FpWIwXJ3wK4NQD/YFhpR6z0znTIocuvtAbOGyR8V3Uhl3GRjR7iAwH/sRoa97p30VxaPbTD0pw
XioX8J19bN7VyX+nrtyxc9uyN98LHEObBbRwebc/UBKiEA2O6c4L/s2R//cIs+uB7xiabjmu4/vG
kjv9lwMfkH2HosuQF8MbL3iW4s2yxnB4Pbv+m7EoTFcJtK4PbDMomzAaPeNI6hbi96JV/jcvZkla
+mvo3PJidMtC8ayRyOT+/Sy0UwIJW3+Ul8SgV8i/XjvEZaB4i0C04bDh+rHBZ5dCx2AOdlv3txED
XGyWz/hHktvry/n/eRf/Nu/C08gI/m/yLnLae1XS/dfIi+uT/hl54bn/sHzHNImvICGGWIt/Zqn7
+j9s0pAcvu05vm4tWcX/kXhhLA/xfUt3XIsDgKjHrhr6+P/8L9P5h++4rsdTlox1fuP/JPHC9vS/
rfbszA3X9FnxfRIsTbZs//WgT5yEEHC9iwF/PXeV7x9UuEDPOjQxb8pqkc4VJLA5CUUk5aGFZcLp
aM5o3tbKkm9nqn/NTS8WzXGDmBKvAfnKa5n4d6obiyMDPp+SEgmloBJCpXL2jA7WLymNALpOtZ7a
LxpzPv0rMqX7ODX2eRYTwAbbnR9kNyNhLljg6USEd/agEGMAYS2avN86DSywlrzdfT4Tw2F2iKfz
N1nVDRsu9jejcZ7yTAvKNt/pMn31Fdz/zItg+OY121jbaoJIoxeLGJ01K0FgUdv2uUvzF09F8+n/
cnVey41jSxb9IkTAm1fC0YqURBYlvSBkWPDe4+tnQT13emYi7lVLVSqSAI7Jk7lzbVHZGUUhexOl
wE6GzYgE6G3U90LP7jwXRXPB0NqeNexqDGPZ5av7KFVf0AIKq3c4wY7I+pVe0ioXfAEDYCsAGwP0
nNo8FH5IG2hqJc1dnGhPKifK/Wj2RF+pqDT2msI5Hq7JYiSuiTD76fdLp8s71EWzm4rIOIAEWZk8
YiTI9pCSuwJfkChunrCtQmKlfTcWXlQ0uU8a79c21eJr0nioGlgg8cz5T1oC19KxGDIq/ACojlZw
M3q0AlBgZryLtqk6P5px3ol4hblZSyhg4h6ll9NZXUvFGXx7ZDbTpckGY5OMgj0NJUWQQeDkntDN
nqJDJitg7RfyO3FImgi4T1W113xcAZETsJ+CQmPM8d+LdJoLlbHEOcA6c5SRm0IBjERpNy/Joaia
vk3KHBFst5g8QaJjLcnvMU7dZhYNThlWQJyNNxEuEvZW6rMwgokg4F4TdoFy0WUW78IwPwItGgFo
C4B5sgo8vRG7dUnomdPjslesEZSOXmW0gwrtKS2R3qBVcgqafbophhvYdzCKJj375wuXps1R9jrE
GYkVDsRtU5K3r86hXLxTg8XMIoDXKGMaIZjUdceg2ua1GW/NmMKoEhH7FHJfXsqBQMBokQRrUHda
uoSmNKUpVJReDL2h6WPpcJwDGoHB8ilFiNeGikQrBXWFTiAxZszhE6W6nZCmgGGU0vxKCa+oZh3z
Sm8hV5PvQ7AVso87Si3vaGJIHroZnYpA+lKjEsVfQEgu0MVzrht6Wmv0QyT2cHUWIU105DftXo8D
R5wQi+rWvsjjZ6rIiTv15I2GTvo28xAUC1VnMdVIWWIbLFgWgjuhZye36C1fAEWEh6m1S7WU7DHI
BppooKLHw5K6S0dGT8WwL5117WhKKZ5yGY5mNTiEOUypEKOfsob9iHXDssjfWpNeWS8FmJrgxJcG
u/i5Mu/JQJRWl0FqR6q5M5MIRFO9EPJIBawmou8ZszBxBKpVKGDxyxhsckoyo1xPyrNh+IhMqRm6
eHQh6s2ByWNsr+Y891Q4YwyItGkeb0NZkBxtaAEWWi5Rj2GlY7ygywqIR2n8kpXyj0wiCxlZt+Vs
jqhSpf9UF6a1obNunzhfPykgVupsH6EyxqYejEKK3pcqU25H5lcTvRuqPnkPPYdRPso/BUogeps2
6qXrinM2Vfi6t/XbbC64LpgYMmdLWnooVapNUEbTZmgLjk9UE7SCVL5YZH/rcHwlsVejinDymsN4
zfHVDKZ9rPQTyScOLb0SfWVI0Lh56VeT1buwQoYgd+Nfqg+xI6blN45hnY28C/lbM5H2IhxSEBFu
hhol5RIXfm8ZyD5yCHclJ9UkkpCdBK95mP0dBoV/pc7kMiQQkEvZXIpl8fEPu2TWNTI5qUXacrdU
AclwFiDfl7c1421u+ye9am9xVn8UU3xpswAtOsbRJGFgVlUL1gGB2X/kqBv3FRQLU5Nn0g/I+AaS
GK4pA7kwqHhNBd5H0SI6xbDvANnmnKz6pvopHtEYXrIom/byLD7pncZEnpRDkpsnGXOfKEcLrKKW
TCJNBmY/0IJY0WVniCTLdVO5y0H2kWXYZRrh/FPhr1uN8/tckd+uB+UtTCsA0nV8n0TpKYp6zZfe
KnFMAfyHOOSotGXnMTr8OjbAwOntPQa7HPTByEmTXoBaRJmotMsrPuN/UdzWyNFtJQieNUlElisj
+5L/lktUrilvDFa6pDxbbWjgSbGQWIngW5pvcqYnx9KgZsVct7wpAiaFlvQsWk9mR+O3LqMRFjAF
GarmBwkjZqdJ0rgd77XpsO/Ee9YeYvMzjuMTRpTE+AEad9aWm9C0r/LIzhok3UPVmoPZJJS7DMGb
rPAcavugJu9XFazcCW1/h0hYtiMurQAtzQCgHXa7ApihhPlRpTngqJkPGf+NW+1T7dd8RazearnD
M65scfMe5F2bU8iy3hJRfZnDWj31EZjOYS73sxC/svSYLa/e6jXYEvYNNNiHwlpus1ECA6BzvJ31
szWan7gP/tFFetUU9WGyA3kyztgjuUFqP6gmZ9rGFcGp0hlzXFna4fxM1zpFD8KIcod7oBFzmsSj
IXSL2kjp45bf82Convh40JyU2bEMNg5EAkdDob8SQQraknUNH/v5pjIxHJoDujD/YaouOyEa2YtV
0Do8YkwTCWVqw7eaETcK6BxESwfq25z8h+IxKhiE1hxu+3hA1qmLb22gYXaEgjOs1O96eg5qzBwX
nf7bPudAEBNFha0WHXqDZN+iG8eqX0JMXG0pOs+LytEiFME0KSxdifToc7bSSpc2MFQVKXKrmPKx
2ht2VOdfspWdO005IYb8kjvtI2z/TANq2ljyC0jAKPvhVpvXIN1SDL8NNOG5/Up71Q0O/ADNxc5L
iT+WND8ZDYKGsflcZrpf6+liZeqLVId4FZY/cq3vWuCpckdSE7+KXqvu0swBV2eIiTWCiVrYMhq9
Slwin46QwafSUtAEb34V/d8ugshWtpyL8rEBXZaV31Own9Nv1FB+lKLTl0LjrS2o64XaD81WIAoD
4xFDxBsHAd+aAfxgQv4n06x38ssB5VPuGOWkqqm07agJIVXs4jJnnWELgfERF9WhUKg1EiCcwkqj
QpNaps1dKsmSyueItueW0I8Ba8vD1wImmKLes9GEX+HQ3fRE2JtrXCnWyh4ipUJbhcSwjvElqCNO
1pBbuCa0dDStLIms2ljB70pW8FIAJyVEXpy/CVUKY61HoUhTpLkth9mRgL4GNDFN43KgtP1KAR40
cCjeOmmtbeQsLVMuXvu52WEtukvHFRox3ZcckhnBabA16c4FZyZTkCQft+gauNvO8sn+w2WzxgLs
hsVT5SQAGEcnvjVFBANQOYNIumeNgIx7gFpoqTAUBr9T5Q8r7U5JKHwZkfmi4cSGjhDU+rgmZxek
HCvIvqJRqC1xkExf5RRjEEXXrlJTVPaI80swtCe5TSS/y3j8FKjx2wTznrLQqTF8sBhFoU6LFdSz
ZAQGRaIjaUOfIRPjA7FuMmLS7HtBR6Rfj6Aofr/VzB4DFfoSUP/w12Yo1P/9N78/x3UdOWZP29Tv
b/9++f0LmXsPy3N9tX+//P7Nvz8aMtYq0hxv/9+f/6+3//3l3w/2/34nTZODIvfYotOyLbm/v8cO
S9fE77es+/SW/vtWtSZtTWWMCNZxBir719KAMPz7wr9fcHWHNbRe4b9fKKn97x97ml72Nd2/QTCT
/jI/89/3+P0t9f/+6j9/pu5F4lS6bEjdtypVin79suQ9XXbxCnkJRBI7v3/4+zu/X7SG6gr5jdxu
9WsZLTCe/++///fHISUh2ncIjeqMOAKA5H/eSCr11K+5Q78ivF99XVRTjZDW2sHvnxnDlNpjhtY6
neLAa6k5/eMY8WsWEeUT1Z3fb3shxHA0d/Ler8foKJxa9YndatFOnCeS5EbzA46lqFVcduo9AIrp
fXxWXklEnUu7Bhx3IHKhzH7LsZe2q/tyJyIFQF9+oyejx8gmkt7HVwk6N2115pGeyoSKA6cgGyDQ
IzlbT7AAFyDXU2U8Z1fzokzL5ps8JUYCzXykJTa3qazjkQoLavT6B/OXswp8OxlSyQfaMxzjdNgA
2/hzZOHJXRHHX2wo9oBh+Lb7LrDpAagy03DolMMHdEkSoXgrQ9L6ak8BHCq79ZU7SwndBx5OWEiC
NsGf6poe6D3EYgvUIv1z5Pjx+6Nbki3tlPk0N0lXpHIRBRg6alRXJ3WGW8UlO5sXwIVxvUn9rvdE
OmdCDrPROd+XL2HnlS8rjw74DpLXY0H/Ax3oO1l+gyY8oTMxZ6juJ75KxsYENfagf3rRqUnwMsO0
49yj72M/90nut8KWtD1HVnopoXE16Z51FBM+VC0K1gUlYV2PtwG7uq1eAxgD1+klEW/C5wWBVhc4
y1aD9n/IXvMPFujsEm+kbWlnOP/VzxgdblAQ079tOlSRNjJB7oZKxqflvRnWGVQP+I8AaiL8Sppl
egfmYSfi2wGeT0ZpBiLP5ojp0JmSfEIP2Tbu/IaptPvNwTQ8WqdudOa3gjbUD0r5R2Cm2vMd6OkZ
SPGR5OlEBhjRj6o4HA83WWBf4BY2W9O50LjEH29U2lu5Ruw2bPUS/OAcTaoU2S84R3MHzdfXL/FJ
3+k/xRf/xcHp0dzp/P2Kb7QrBj9C73V3lUboZBNcQpeCz4bwixsATLdlXEW0xu7xpNKdh3gp7iAs
LuyKJeYTO8Gld5zDqBN/BO/f1s28mBcUZKvI0p3UXRDuLXoJZXCQF5JIuJIZHvrwbONTRiFZHrrl
DSuNj06wPTF1FOejfDqHL28aomIKf/bBgP1xxk0vwwlK2+pA1klZBxsysibsKnuy4Zr50stMJ/2N
bPrTQ3l5iYedYD86cKdfFUS80knOMRQtG8B6f7smDlhz6bBgIom3tB0/T5Gf0bDg5Mylwiab046g
MFNIn7XwwGjiPGPUWNEdsMFW5DYixDvgbVD72NpN3KnylDkTTmAedF2stcMP1En/+VMSGl64B7gx
wJEoXvB8EBEtKIkDHWkT7hcg9zdeNznXfv2g14exjFkKUrJidCa7+tMeOaHINHT75FnI9WDUyGD7
PiXHyWucwaOhJMaupTmjNVVYQuazeZognmPztUWAZkfeQ8WaApYdWOEYCrT7z0h5pLZv2Rln1I0x
O839O/WbLXWJKzkf9m/MBLDJye0cqp4zQ4o4CU/0+wgbynlk7dbpzMNklB1oJg+x1MA+8LGT+Ovx
RvWSmldxropTEO4Mchz7MD+Ie+2bktWEx8jyTHNfsO3BDevbqd7FT9ElhP9q2OVp2oQfJEmoTdwp
HGyokH3EbrpHQxjvOeeUzwRM3LnSR2g45M8eWiTjC5Fs6oqnZRdFB6/EjQs83dNHWV3k5/5vAUJh
PjeCh3NkvYUDrqN7sbhrpWXXn+1T/EL5lTZGuHLNh/yTUjmS/hDpksqqBzf2yU8ujlTBYIWhi0HO
coQnaqmfw4+2Gh6daprasE7afNCgDrX5byyeE2XzRU1Rp3YJdVqrvfSGLcwdZjnkY0dY+6uKHQ2r
ZKK6TXQGPI3NQOXkj9JvBJvYiuaER6HtFsiuFMrNTewCrT0xWEqfu+KGewST8y16659HfzDO3J3l
ALDWTlfPBdMxlg1nI7mA8+WhfOT1Gen0cKnDe3mSeEQQQ9/SwSkAKNKss8n3zEL6EUBaLUfmSOyK
xYuyhTp3kxy0Eqp57NBNvSTkawDCo/enXRwNvg8/YeLRjw96gTbg77HpUL7YLNkCa3s60InF4kBD
d/kBiAJeR+hyD2o/fMbQKPOmr5lIFd0ebjlsf7S3r8+eVE35me8XTFtA1Yg/CpgSBsop8oatuo69
igJW/wezkmB97DEhXiK/kLjMrh/YZQJlev51tj2/8BHFB0zezbhe9ImlZwp2cbRlvu0Sqmc7vC1D
BxrxFr7t7//DEe9YijqH0PXa2ySuTku0XrvpE7pPO3guLvCzbzibRuoW2R93ApeBsbShZky6n32L
8LzNx6KeNYJd/AD4BGhvEewRgAO9pe2THuPUTgQftu94yx/sDCwjdxANKyGHviGKkGfGOdtbsK83
oosGeMuwSn7MvzqQbwTIDXuUxxBqmSu1zwblsZNygdMGKw68jugghXH1JT/QK7GcZ9a3AdBRtgPy
c5RFk1fatRftHO93KhuRhzgWB6s9X/d67eOdugHngQYHHjH2tCK2Zc/LLn5oPdSztqLE/1ShNkOb
Fl0tFASMgaf0ysH7q7uLNybqI3LwIwj3yqH+wCTJZvFkzUDFT1fnl3EYoduGGy889J+rDSvT4C38
DD6EA13Ch9ADnMkdtAePLXZftheI+mTls4v8GR4oqE5kQLC1dn8XJofFyZkMj46y7M8FVggNORsa
bCmWPfFw2hvkHG4h+M/1IcL053oTB2tQ5pI/kDXCp8JcxfYuq+PaC7LpEDJ8Io9eWOtw6vPwbUpo
9LcRrxxQKtocGoSVvk84tJQfKC4IeFbdRb6d84s6ZAe8HxwBq4XM0YMjrGYZIzpccvpXw/Sr8ZW+
E5izCCHEXcij1ZOdph4Syrov0KHsh2/qtrA9OKJPNRgaoWWBsMZv04WHDESJR66gHNj0H8058hLr
Um0N1w88sllO4CFJtBnlL4oTo0lxx+cJd4BzWH9hApd/18K1yUJ7+lE4TcqKdRKQe4l7ZIYCPnxG
eJH6ClVT7tJJtJT4LTCWc5weaMxGDIIOY9sZnxm6R+I9HP0kGpKWq1plrrhDic12RZpqMl5JcWrB
kdqxCnfCF4pv+drMNtBypHYy8kpz1f8Gp2BrDXizkElA3rRn2ZG22CKcE0rvW+WLtY39hEBaAsrP
0sb073ly+TNtl43lEa7UN9p864nE2I5AlYl3ZuWJ6KLa9w9A4zeazemErlg44HpjWEIRiMXjpVUd
7aWmL491WwOtTwTpfi+HIaAcs1pHtakjaf6wOpq4C7bGTG22KzxNiLg7XCJB4dnN61JtK099qA+h
2gLcfYy+YhJGvFdn5rlxT91uJ2LEtyNjIoP44fMsG7Irm/xFAo6DTLRzSRI38NokP23IQG8mUtAh
rXWsFTY+xDGrGDMeNh86FZRJxDsyJAxqEWSCKNYXO5nZKk/7ST2TUlkytMSe8BIkTyFWg6f0w3gL
MNtUn6bB4/YNP7QK/nM/WPsQgfWpq/KZffaEqtxxt7OzwMEDTzMcVwhdSD+K465WaTfgxtnoglLB
Zfr36R9wxYnHfJ4hRHAt9eaqjlstPGqoGWz9NO9Fd+hxfDmW6WU60BKGKSp2K/U+z2jGeQjqMYnd
vHA+YtEWJFckLMI1CkDFBr8W9uc3dF39U3OZb6CqRtkTy5cB3y/YiqlDUkW8tfEWAkHPJ9AJ0naK
flLa11n4E0zvZmyXEI+JGSDAfnTihojw3pFhJgSnDbK1ZfRKtCZYnoF1Zu0SYMx+2J8JUJcD6hXG
vHYm0WjgsrCaoOHn4uDhU5+C9e4xlMpb9iqkV4o6+7kGnrPDZoqdYLxkHsY+JbYJHMLQZFeOtB2q
bZM/69F+gl0YXLMEjAJHOLtwJopuMPxZzfAXX/1qyq9Vcyxm9Ad4mXLppTPhzGr4h5U9eKWH+cBK
mO54HIGT2bMMv1a9FEpMVl4j4CiR4FW4PQW2WLkqt+ZMkTYEKWSwttmYNSgQHFJQwlsjP9QheFxn
6v9yToCYYL6SC6HJnFQjsgJqdMBwR43kt1MkjljBGvUCy8UoGJ7SRI+v4cDSP6/DDw8b0C+F5VOO
SXNH+66il2RXGFvJ0xGrJMcZcD5BGPuI5lDpmZ9DTHWjI+lonLnhZ6S0ldOaCLvgJU+hSHAgEcB7
iINNjMj/koxGTGJtHsDyRTSI1ZeONwz7cp1eMMvB5gma/EBjd3rA/sdQP03j0qBSF/ds2ZIMB+Fr
/FDJbX1VdJ9xlnmwK8ma/ZDBCeKc12/FC34YFL+OwLhYvUIe1Z7MN/7osBFo00i8UfHYpikdQ1ZR
4+1MvCzcNK/LPTzedah590Zy8+gnQLz1YEtCv1fu4unKh2bNQeOtVPuQXAhbEQETa92SPU+Aaa9s
D+xPm+7MvMEakxK2d8b2ivi1Jh/uEXd0r0DDWdGxoH8KP9PP7vhR7crNR/WjYDP3jWJMp6fS7n4q
lRUcUzys5T5jFqb5xEO4G8Q0DNE/pAXaTXPhLLuNT/lzAnuTHDuZWY53n8IrVu3Tq85N+lSc4Tzp
bvJN2IUZHtuYcbxW8OYdGlXqm7lrvoY7a2nh4M3F2JMYxFPjtziIu1STqCITpfK1OOendM8FbbpX
bbsmD2A2euvGS9b9KxE8lhtOeikeNEW1HV+mn76xCWliecBfeEvfvUYyglFdu3n7MTEqK1iLniWT
9zDdia4PRma73lCyEvyEWk7dxeYxpZ57gWA8ntaNZHplbvFOnNz9+sYyVj73PhMOdsAZ7IPJmnUs
Xpm8zMjMo1ZOvoA1fWIN2siET+MWp2qK4DvpCKCNUTY/UO//0EmB9gdLs8ChFxRrJ49c1F/xJj0z
3XmXnEPDpaMD6wdlUv6In/Nn41D6hkt4p59+P084nJNv0V2OWKStx2aC/Aqzw3PQn4vkfTH2Lf5e
I2dv+g/x5DCTp5IUAmHxWjDtbwoBlXVP3jiTGx5GfNpWfpBgEr5SN8i/jcrpn2WXSIcFssDG2OE5
FNOFodWdOalKd8JL3e7egajR8aZ4Z3HHEzf85kyu5NdNbYm91d2OiJabQ3t0bEvfJI7itiUWJVlN
RT8LOLjQu216a6cbkqQP/b3FB48CH+sfAs8TQZNmXR8GRFhXvk2jx6F9UEBlOYBdfMlBi1ruOGaI
Kbbx50Y/x/lfADd33rwbPYsRzXZcr7KQpHNXrWnoilfBK9GnsVVr2JqEGKC+jLh7evhFNNGGaFZV
LoAQxXed3Id+AW3WPhhAu8DnGmSoDjZLFi48y25w0s/m2Mib6gqYRPhe7dAVO0e4MLi0OVzwSp5V
OyDzUjvhEUewe/0NAeQ4XqNDcG9uIxsmh07YaTREm5vo2Yb19NoYdxTT0II/pz3QBdKJm9xzytkB
egObHOs6h82+pjvhM/iLsZt1pD9MqiDUbtL4dcTYUHeYiaV+jS3HgGI8HKvhbfxkP+NtPnJfIxbq
3u/V3xyrPo18E2c2VfhbtRRV7fQje72WWKEc22eikf4D17i+tGX5sEKZsWgttyguSDN2xLFkB9rH
3G4i9GobOtcWUIgP5eBbL8Tmh9zlhEld1OnJYcqrlavHgxTTp/BpHnfYCs3yAVlkshyRisgehwm2
5+KVWCD/kGf/alANY6RiBbEe6AjC1nUal2byIGuy45HAsPYwzTnNqc+fivJBYAxNO4GCRnsSF3LN
bnJs05bBnRu3KnBH9QI+qLqT860Ap7DwEIea7SH/Y3bnqXnhqZ9ECsD9IR241LPVEAlkXyUbQU0O
LgkrdMOH3DiK8xsZukKnl+IYFDQWffE/MjIWEpz1P09KcAAZuxmrm2U8T+1BX+NQPb4A6Nlifnal
0deMfrLcGYQD79GT8feDv8WZUf9NbsRS/WmLB4uJCUvgsKAdOeOv+RGIAdsAGDILK+2cuKi9GMGB
Pj+F0xXt/u/k6QjhoSTfiXg5LZGwrPaY16Gpp9yzqW9BR/rc7u7dnf+sGbetdrde6uIFXvWBXnv9
vRe2HLyeGPd4rqT+QO+J290Hlp+lcgnDWDXOnDTM4lMcwYfhQVhwAc6UnVhReRvS15zamMwRqzrh
L6T8beKtNDn6VvFjcLsvDpdIHJHw9Gfs8NaErnzAmRE7MA6fd+GJbah0WFR1FCcUfgiisB0KtzlZ
G1/GIAYS6uBN2/WGfPCJ2pGFlEIYnZ/rKZodEXUYECW6Pn9XwPzEcvvKWb16hdz7a3L5xd0a7sRa
LGuohQHkraOPRY+4NHjvb9E3RxfiYnK5LJA02lSesZWTAweLwwP8XvAeq6+EmAlJP2pCLfXHL1a3
6S2X/IHf0aFIHZD0Y9dNX94rSQ2m1uqgk+3a8ARpph+3Erv0XaKn7kuiiA2GlNRMIHmpv+Nov5li
tCK+qOIqKqIq5hR2SA1rk1zp5YtTLLvPLY4TT9zkuMZ7xg1VmiHc/jTeVHfeQ+MgrvaYZMpX94qW
7EjCoyZbQwBqvhPdg1PlW7L/HIUIKSRyVsQIWPGlf0LOiqg6XIIRSdlKyblf7eSghf/FvpCIKtVt
Uu50m40u5J7aJyxBGQF4bSCr9Bi1O02xKK3CfbJ7E17JibJk+Gm0J6XEx+IBYf0yPkLSOX9XammN
bLr08GkirMLnjjuKMCXliJTuOSQF7/N4Uu7FOXXZ2965bWJyD4izOH+bZGhSKBWYV39NuOTGAIt3
LA0rbuk2ffFKLCsQxMhLscOP/TlDPXXVOdTaJkiQ8qh8qfJBZoHDwBdV7LSOwPQPtpQcbIJTkp4N
zefFshaI7JPMneFs8apsh9f8D5VkbT7i9fwHYvwHv1+FR4gt3Rc0DusVfhWTmCq7i87uxAAn02Sy
+ZQVGUWXG8LahWEoyR4O6utxBO3G6FrmBvQnDqRi+kdr7rilUmqjGMr5Nb3yuyR2aoIL0PEaREaf
pzFoFJfciZQQx2qsJ40LRA2+4d+NcESdaUsHCCeJkdvU+LyUVewwRyy1O9UZfL6t91L426GOgcZJ
hinek2uf9I/C8vRwW6k7IudWOeTaXWDp5zMLuHk2/hxus8afxHkdPPF68mDJ5mi9elg6I6OyoPbr
8hwwyurOy8CxzY0EiE0OW3v2SmACdkP51aDz6fmsvDLfKBLjmXw6T7cmQVqv94br7ZQbb8hKxv2o
WFKmK3+bYzGiOYXskk3ke45c5U2cbFW6Jhh2qdBwUixp7TL6qaYfbmo/vvPPeZ/1uAIMYgOKizhL
OXBbuSKuiyZurFFnwFLKlo8kUa+nBMZfL8hr1nqOMVzYC7nj3C+V9mbLS+h6Q7LP+QqCoGNAoepJ
9nAurniKpCg/GJ28JsAy9j3amUrxjavOSDbW6R/S/vzAxyezjilcAPnay2Ty1qyU7HwcqSX4kFQz
NQzkyGquXcfU5ei4zp9p9Sdy5KGyz3NXYQgIJDRQlTPjqXgjbYExSwcCgA7ZZWzRx2sFkOihHK6P
iFWBoRRorHDPQvtKy49ff1h4dHh4jXnoE4ZyKwp/VdL2JxNUJzm0wSNPQqqyN4F9uKbp6tIbY4Uf
Sbliz7VGCb/vzDvQdc9HwNaTnIa64coYkxxPKmV1R2Wt5oNyrTOKIFj4KT7xO24/b8/GX+DDt+e2
8u+pjK8PFGtSvGAZy/GKxeVyGPSKy6diEvE3/AqPY/SniNLwetlcLU7RfDQAhtw6bgGfEU4C17+A
cAtXv23+EZ+XQbA+JFBKPRZ3ESUkHiBnUEwn1/KNOLfHYM9hAzQrixGXyXAwe2c+jR+88fBKlUDg
xOTxvlwO/1vaV15QJ82jPfF4yAunnJpVFQvkM7NCU3dM+Vw5dNqupyqgQQWmCCw66N94iLzYOjFi
m4laa9jcUay7GgeV84/p8WCZILwHv8hj5wq5zBUC5Ay6Xz+HMl4CZIfcBRs0ZJJr/QAZKNGvA3gT
z2nJ2uaVvQTeRFXXcqSrnh1InggpyYRXxjxvHqB6FpByurNxSTobhzlARVzPyFAiHtway5HHwO/S
T7qORYQppJ9BlXA4RfpKxp1wh7GKrPM2PrQGCNTqOMyn4Pd4DJIJAYUGcAiym2b1F/cs5cY/iMTj
aB2p1zE+eJQT3Rm5X0s+70TNPcoIuPe4FfM6uWsdxnX2GRz7+FR87OVIYYNpkVZ21x8YZN2lf6FA
GjYYPDqg0bsrjZNkPaoOPClhCyodnxIbLGuceAtHiT5pJubTMY+1yCVynHqP5hTRsqtcooll97JY
DsuJ1T8P3XuCTKylh5U+YfWEpE2UPShNrXyCyBotHk2vpbijNI4NHIqxVHJDzRO1O8+YjzkEV+ae
0b7yI5e7Krjw94m3xOWBtDWGTSM40sC4pcy13lg6gpHoyC6HJxSOC27i6+3fYO9euHCtGZNmfVOn
3T93GMG20G3RVHJ/gNJzFk4bewQ+9WfaoXXjymbsQskGQ71WoSL6TLhirTrZzQVbOBMKsANxoky3
kuwwCtEUAIyWBZcbhmc77oA8Om7Uyhim/WfxMgSf3FhWIH5uNHc9SBVuxedOkIlD1tpzTyECMpX/
mZAt9MGNR07uh+vjuTIsA+p26pqfHLOD9VU/B1wTBycGY7znxnLM4yNx/asgyEBcZEe6G5DM34Tl
ejZFHxnDAMtvy3Lg7ddBMJDKtAETmbCpaagKfJUsJ6eyDZULGV8ni7ZkUmqbfpg3o1XbPqunDcE5
hx45vsT6G5PROkTfqFTzl3W8Qh3lkGruQL8nxccKH2XLSzlmbFRObeV4TS2a/o/iBPxUuItoPH+n
nal6+rDeaRgvrGRk+WhEb3xCC6VFCudUjLECHK0PLgCXlvWG6zAi7AoT+j8RZwfWcuRdVBhRTzkz
k2I+DMozkv76Sp4NJYdlgrDEOaEgQ/RsZIHPNFjnj4p7KPpCp0J+d6FTuuyP/AGPuq4PDezBwbEo
nKNheQr+cEdF+YSyKyFzLzvMgJI1BCPWdqtr9D9sG/NrHdfKM8+SRKtIQZSyZ03zF4l6IE0CjkSd
27cegksyuaxABWlS5Fy5td63eTb3rMOybLH6c8QHrYm+H1aHhQWgkw9bTfXzzklDl+W5VPcMQ64C
MCUHaIFAnQnauNjTYC1NRJrsrOipCxGAe6HI5HG7xKeVgpmGItNMduX4KXyjWGEZUx81WFSIsC95
6bbcU8Ib6w1SdtU6aBDXkQSADzfktb3JFk/w7Ftuz3JQwicqe2F9GKLDXMBnfoOxsla9SCVEboQl
MDO02bNWyaScunWjYS5is6J+kkawKNP4Vb1lYPIoGLIo/klJFTHumcxAjVwfQZYBpBZ+xI3NCNYZ
o50i3mge+CuW9jXmwKvlWfjiZzMCwQwr7apzCRVUIZudvBDZ7fdC+pJRM5vXq+A3S5wH+VF3KqwQ
EEZCrEJsbWBDD2nFXue9gPbznYwIb2+0DjOPV6bixL6dsZ3apcxopOg/rwvIumdnZNJ2rCQIlBcM
zLAzJxmkPTMtEacH7Z+ahR4rr2Ev81I038fQh74Z8NRAAuWZqdvhF0a7wuICKJ24IMQOzAqwb0vt
6PDDuz29JZtl4IGhgekPirYNx60weyKp89CpaEykEAOnZTgAdyaRw+0WiueAiIuF5XcxYrJWl+yd
McOU4pOxEi3wVPkEv8s5ixErB48opLM42/HQWHlyRCs6iBjKSwi1nPYTQQgLFPudoO34ddB7nJuJ
lwEIoVnL7VI6s4z18akx0RkTmwMFtQkbeDPelb2PZBk/cg8Jzpgt4sQZ9UIFR7NI269FBh4r/yoP
acxBM36yJDY7WnKSCVCk+gcyD/XMNd7jpQhBUp8lJFugyq/QhCQlOzww+sMRmtyOOUM+LVM+X9AE
UJIhEuPqjW8W+Qu5UQ7rnFfX7RvlCelPlEXwQFeZQdei+tuhtCCZzObckGEC/rzgAC9IpmdOgA7t
FhoNVHsWD83C8i2s6VNX6m7iZq4/C01BtWjQ9ISXZ4Gt66Xd900toxJOiJD08WkxM5ooi87Ya7Bf
QiXB1SVFyYkhTOxXuoqtwKTsATwpe2t1vRATRFSFmu9oWPtIOtoo8m6W9ymAcVAb6U4cIwrdAk0t
sd5gXN2kYNnxOdiHfRCCdZYxQitGRbQH8CYMdhJnjS6NcEZwf4p1wZMWngh0q9uoj5kdBq1BY8W0
4uVUBbDBtVZNDlIriMFcAhibi/bT5OHnGLDJVAq7c7Tkfm+4CXFNGJqwCRBNb8bOAl5kSK+TiZUq
Xkj//c8DXZ+9IDXPv3/UpEpOkCO+/r50jmHGdiJzU6xtQYU8dfu8BeQ21jG3rB+OsYyIMv2fL3K4
IMT8/bmLDMSgcgVmp2biNmpV78M0+s8XpfU1rWQrGeeacEN8+fcXEj35Nme9x++roAi0fmmGFWP/
78+/3w0gNKF/5Lt5ZVTEv4yK328zsUTQCCc4gWqzHIQaZaeQNjOOOFND95PBHPkv9s6jyVlk3dZ/
5cad0wEkdlolL5X3NSHKfXgPmcCvvw9Ud9e3O/a+55z5mSgQUhkJk5nvu9azYvT+qy4g+2n5bz0N
RWhTpx1RffPmsvP7B+efRtnJKz87qzTYy4Y1WAf19rwhrQfaA//E8gCgGVzh8u8sm8tOu6qffJ1O
4iBwK4W5DqrMYqQD/v7ng5qf/mPf8uqyzyRVWiROvBUu+HUSUjaFDGukLjVB6MDf3CjUuAPUj41u
tqD8IheYCPaCsFUrXdr2uemgMvdPfeI5xEO75bYFKUmUpD4hFrO9ubydUBkohl9AkhpWfsE76I2M
GUF9KAO/W6vapjEyoWlLKKElLjCDShbhVTHHMwprYuk3G+milpon6Dqm5C3OpjmYCdwXhN1+5t6o
66pjQJa6TWB6VqFpHlkSZYSfzm5Cz0ph1xIy4Q/ee97eNTYFQbsxinudVgjMeLCoOQnfXp2QDlbR
CKFIYjXOzWga1/C8yq2wEL7WKjjrBqYnI5rDrd1Az4Bx4bAkoD5XjhsRgfWNLYa0Uva3LbrKiqqV
l5LyV+X9HtK8HhuCJlxTr4Khp2vosdaCQL9rM0UdqrLWPua+dT7wTYcjNm+4og0AolXjntIQaPyY
1p9DrzFAg+oHAa7IcqeZnmgp3XoGIbyH7jldhYgIOFaFZEvQxyY6HSgPX6r0VkpSH/V1kq0UipDc
YIUB0fux1Ls9evrYAf9eJqyfS9eN98aEBqmkyuxRIHQUzDxSWF5lyZfW1Mqi8voofNYOxcBsUwfu
hVlxJXMcbcMr/kDgHq5E8S/OIhE91yMgiaiPQtiqpbXNSsgNVIBsI7V3gyC6rsqYPEYFDZieYpUT
0I+aqO3oMemxvZOEWJr64iKvzTtCGlYOVoi9RwkRqRcOWhflkQ+XA8xfIzV3q0fqpez5jzUtRRSo
eae+G+xLnbHL7QkXH8jSs2LEnlWUvrgds1HdfvcT3z6FPQNcbmM0reLwyXBYGaJjJkTVJO01kgMZ
hEVx9IXEKEGYl3TtcpUZ8/TeKIN1qIrsAjuYKpWE0iDFRWFWN5PqUUjR6MWCMh0N136uTYGUQGrb
qo/h4ChSlTwyHsPwRhVXrXD8p3guIdprH3LdMR8AisdlR5KxDZKuKo+21ly4rq12KdEJTmgbG6Vq
tCpcvOe15t70Rsy4F5N7nYVePJ9ErHNiV1LNcT+LalJw/fG2JZb1WYOc10LQYJ3DfESTRUFSlYuY
gaAlyE36MXJJvIP8tEomMk1Kl8RtI+lfyDShCzR16SYxGH9H69MNXbVTDcY+bB+XQqbmQUAmDcuM
2f8YvNmCQEQtVQSqh7Co7/Pa3UjL8E9NVZ/w03RHfCug9oxfYmwx0FQUzhgC6DUgSCIPyLaNZKsl
Etg/zqPcqA/6dNs5mGdb6GyHAnEENr+9J11UbObIIqlK5rgepz3gkCJfNLA/YQPn27x0toGRMRI0
7YNqilflZFjaemM7iexyPtNx6vr62tYy8+RG47uXVgQvxdHai7C8KSwqtdFuB+bflr/ThLFTMUAw
3cFqU/hoPZpJwc9hHPE7Ga+mALM3EbBw3+waGYhb44CtbXev9cy3bBOGuhm6h5wEHFw+wbhK+4ik
8LDdG7o27ZUoxhsrinZJZR85RfL3LDAvPPKhzK4cHghF2Lo9NjdH0VlTLWXDqHmx2mFneZ12nGJk
GmATMYANE1AIr30Y9WzYC12cag4NJUfU32FEnnMvvmzF+gbHFagPn1mRYYyXA/1dBeANVpc9XdmW
eGp8o6XyMcX7BkQ3pUUKUSD6WRNiwnIqqF1aI4d9aZA2U0Z0kSHIQOdelQKbjl47dyP+18MYWmob
BwB6R7MoDhMTGScr54wvcdPXyX1g+PWGm3G6N5MHJyz1yy6oTn44iaNJP8tJY/O+GyVNHaRYbQMA
hCC1YfQ/QRNBM1PxrzEioc0U0UO5CrGc7kvvVYsnefKr8iKox2wLAyLGPaC/gVFjNR/Qz/Kq5qRX
ZI6kRkQul2SdRydjzIwLQ5u4bXpSbbTUjdZGXj1ylp5XtVbBJexYnkvIX5pvZ+u41egChvadRQJK
NtnOGkvpVzIEp6Q1BXLaPDufKqadpYrhIrLazVLaLrVFG8hLDefYB/K+IyNyH+LQofEwl0jwDodN
El/Eab2x3PxX6xr4AwxifoDbhIFScwBICjzHfOryUK0jyx62SlbAwV25r+2RodYynY2tWB65xFHm
evZoSIFGox1vNDekKSZIGc7JvPPLssD4SN6eOYACrLm19JY0N0o3+xMZItfw516Gsrtq8pYaQToI
kHPyBKE43HZxJKlBK+Kox/Yqcc/58sqtZuaEA3Whu3Idm9jHdETiohF5FZjB3hxkxtJCaw6djSGp
dSgq1J2Z3WP/uVLjcAIHdqklDnT9KccFwYS+rgBT2ZglCc6igpJoxWdBgGSW2Gvm79ZboON95mS/
LSyDUrnr7WNm6DvyNub8xP4E9/vWwIYcFg1ZfrpXIOBekemU7CrZPvgznlVCByUfk8XWFHof8cRs
s/R6pDIOdarGDPeOTkkzLVx7T37f6G/SgcWhIZGadBFK07KjNufVXDO60W8tt0RlnsgLXI9DWvzC
uH/W8128VdNz3UjvPIzB6BeSz+/geJkmP74YoyvPztE29C9Q7hCzjqwGzOM4JceuboZTAwwc3fBn
aDtMzMOme4y0W0Vq5Cr12xpeovyMgbve+XSW9DLuwQl43kUYyo+wdYOtthd2tSPSAC5XN1AGmMp9
nTOlT438GDUEI9lp+2F0ctuYTDdqjyJ4403PJCbOoRqs+8aRy/jVbdu1FU7d2jYk7WYjYAia0ktj
uBhFHJ36ihaql4iNMnwahC6LHJbh0BNZ8M6gWUh4MIci96WJ/b0y+xcGnFsHGDChJRAlCO3lOl3D
ObNPFXmTgzF1uM3nGpNe3g1+XO4TdHBjNvAhTQy+NgV64Vu0B1uB/9mB7lqfbFIQrwCr1heACSjr
gyP3qRB4kSRWZqiuhAE4K/VpvQ4YcdII7ItKpoB7U/rulUFyaoIedVCSbh3HpuQ62BAelE5OsbuK
zBVrJPtoDABh3dF4ggR6NfXKuTCy5hHbOuOkh3ozwZBumtxyhpHi3lj416nDoQQUgarJFKB8Ivqc
uqpWjnFDxazLckgzHfk8k15cFFabUAHvqNU5lb3OwvaQSFk/tsgWNxX9degOt47TUL6wKg5ZxoRO
6nTpa4Mgoqkh6TDOQI0nPcthAI3kH9l7gJ3m3vJ96L0gIHsAPfPkm8qZ28p7lqbVtsWGjRyYp7mX
kbWV2q8jJB8yj5ujwmRM0dJ4baz6Kp+Zmf00defzxeOkIxjMkC/XdqxZk8uUVMs3hTOMG6CFNn5s
phEad6aMkAZVUgcJEuu1ZO67Frn+lTcwJQddgdUE23mM4Un7XKSVGXIbE5zgc0hOpnpjH8ic2MoS
4LzDbbJQOC2Eh1c2aO9JHfMuSAwldtksd2U82xAQfBaGbRyHYLrUdWnsTOAQO9bTQk3zrADpehoS
amJNyBkRhLGgPhhpk970sZ9so57mOoELza4sXSBjzihOepAC4JMOVbM4IJ592DsK+5Hn9iz6oCEc
skxGjFcpNSkgipYxCaYnW09kI9bvMXz0INieTymY76Q0nsPnzMWCnzCpXznulJ5amLmY4ArGPFMP
Lkc3nf0CtE8CO3vQdeoijmUY15WHGdZiakOwPIlHQ+vhlBewICw33CADTLZVMBEz2ZVHfIxf9ejG
B38qYyonRBM41X7SYDznXaY2U2kcggbltu+2xaGhjFaEfFjdC686wcGdA4JqfWJhaIP9Up6OjGxE
m6ElBKqWRfusaSDwhCl95ixJs29G5OisIig5xaj+u6k7TPhf2u5SM2V44enJlWkp7Z7lrmDs/Jia
tj632qN0Yio2Hr3GXrstCxe6GQsFt6erqQcM31lHF71wL1kMrYpUfKg0ctA1k3uYWHlB2wE8e949
y2B4pOxgs3zyuMvZ7a50mxoDhV+dgl4oGhLZPmVxf3CrhntLHR1aOv1aowfbtE4lnkgOJ5bmrTbl
xRnxffMqVJcsywXCyZCeYc/UuchQhhoC94mh8r2bd+LaUnIvKY9IUtAuolFD2k42yCXnJ7fTRExg
iYm1Yp7GdNvRPk2cBUfPiJ+HmGFVj7gaOVu4oJnCzlFkxaYxyk2L7LU1uI2ODoGZVWh5vKF5KYUS
YD+bV13ZYMHimEu0qujkTM9GrD9ECa3CSdKW93zwv2ZGqz8YSTLUivo1ioFuiyGkSYnWvK2Q/0c1
3Y8okiy78vRyiMWd5iq51f3Rpe9BStS7CpFfj1GFVEMDxt0J8jea6CabxsdpGrGQ+RSA+zK/LNr2
YYqKnZaF4V1mP7VSfgyJj4g2YilZUeYAS0qimEnt1mz1QzvkuENQkID/R6/gHaSXXkTNSRj6azOB
ZMiFf3ShDZDe5nhob+Vt6+fyJtXVl1DYSDxC8wAq+PZZ66bpHTl3z456rMrS/pysuyJOb/KhAUtb
TLSBkmFuOtMJan3Kral1MTAgwbTtfsnal7vOp5cHt0Yy0k/+FoISaDIDRSP8ljdtorNggOaWZFWv
NDR8ayN94oYlN31CeCplouRYyfgjLrPPyg1rqrr1dWME/alASykZVd3J+/Rb3SBFyqIf2U2Pb71n
DJd6r5EiwZcEt6Lc1iJAB7CGhW9eG43cuWnOmkZ1m4I7+HlvDCcpSYQzQ8GEP7qYcuhyvnRpXVTT
boCucT6MI7aDHnBE7Oxzc665zMZE1VDEGLuKgnhfg5ybmEyZ1RUeX1oX5ByhnbWeC9//ErlWbpK+
fS8cjrgZB9V2nJwrkRlUpBN302rMilzWdpWHlcbScAP2RY1FH8H4YEEC8fFtcdS5fKxo1Q4uWo/U
plQgI5MbNlYBLR2DS+lXnzFtyq7Lf9kBMMjewYNKtKDGnSbw9TctR05khBAgx4w+ckwzTrOAU7bN
e2HggiKYYGzrct9YJbdXi6VcIKOnvm2fBzlNV5l97ec4jaHRZ1uYHwXaRaBKmsaMuaWW7vM7tKy9
6dKGpE/V9mf/C3orurgb/wvQmwnHCd7ffwa9XZZNF/2f1Vtadm+/w97+/ME/YW++84ftgFNzTcMS
tm05/v/9i/cGj+UP3Zpxb6btLTC4H96b/4eu6wDfLEc3Kfq6IOf+5L1Z9h8+9w3AbETsCRMg5/+E
92a4Yua5/XAFLc93LeE6glu1YcOXE+a/8t4s36taZ3DNE10xqPCH5SHrYpa+HZjpWHfNrbl0EGby
LTWSBNPJ38+1eSf2MLBaWsGMYo6EGRtBYr3dHKhzGVApfPz+WRMwD2GxTstuJj9nZUawiDtDq5uU
ONQhIvd04THPD4ohOt/FQvoAYAjBwuEfMsQWGGJhCSzPbTM4iqGOWEbkJFf4SDfP89tCMlOfovwx
Y+0cjeJWDzN9V8jLoYJFnZbx2hkpDgXyKtWKAX8D8U1OXT204XSf66o/KUZCTVEfmAdlZ0SpkESe
gTMKnSQD142KmdMGs96EYHOa1sxNuBuR4Vb26yGwdp1h5KtwrFEv5VTESFD4EEAXGCrc60o4z7WX
3rZ1eDPq3VNGcQX5TU03ijos5V5KjTllGtKCTWYqwakuAHZ2sf/LGVZ5A4xisFkkdrFnnBVVd+ET
cezl6sJiEbrWJvupzscrOy1uDBG/2hXk/QyCelHh1wBJxIL31tG5J8JGIq40BPSL/2gIsVIOybSd
fyFIkafBhvzHcnYckFbaeY7xYcbntSGDTR5XlG5s+td1KS080relxnwtKJli9UwVEnGKuuK1IpaK
CXnIgtnJgjNhTEfSEl4qDw7MWN8ZdXPtte6DHxmPredi4FfJjrUNrTXK5imFG7e+MaG0alBjyY44
n+AlK9XMcS71Z93RNihF8YlRayhBx2QU2zOnYEmrPpRqP6CzkBbWd+SMQbUu1jRiCCGyD30Ybwat
2gg9xqYbBBCInX2jo/ZvjYghsrCDdWnVv0zTwW9HBihzZ3LWwxvfxX7fGV80C1ZgvO5zqbI5CsXA
ymH/AkFxbicOEnUkrL3b0X5U2JonPrRGO8LP5sxjt+fEa6LXWNUj+BRK743ZiQ3FtLimGKQU9hSb
FNpGEVhdPCtdkCtS0ao1OB+Qupd3xlNq8lX5FM9gCDgbXQYnMfgUytPbilVdqXs3oYGam+Q2TPoT
Vo9sXyjtKp0QoeZgCl3nypRAX8VkQwqI6VqX6AbbdPycGL0zB/9e2CEX9XR926WCPD2bnzTym4b6
FLPn9JFpwJMo/MuudzQylMZ1GGvIhvIeHVtlflqdfq31B7dD1VCnxnRO82NnCxMhpwfPYXCNjUck
sK2czx5wyCrFpqlJNL5Rk93RQpw2dopKYBquhEf5v1QY/U0RHzSpqOg4KFRa65pyIwvELLi0M6DH
YfpU+9Bl+nTXCBioOlQuw5ybvd29ShU6Mj9fE0OKvszsEFU52WPVhUjHaLaTr0BNX6H/S3bNHX0G
DrILNAZHphrtC3uqEeKkuEOBQN2QDnycMkrL/bnNl0rgtX7upSZZiNX4iz/wksfWtRZRdkqb+N3K
h70uc1Z0zV3gJO9skzyunJ2naT4ERP7fPSm8KZmYySmuw1vyKCWta4lCpZw/T2szsxUmKm5hpeAf
rJzgaGZAObNXpnXJVWt4khrhrwTSZuhfFn5z3zX6rR/OKlaDa1om4rqPLrIGky4InBtHxI/KknTw
8eTXXb9XFBqosahrsxhvid/LGCU4vZJXKajs0dz8RVIShuuOFjaZr0dmNXd+wsnMTIx2W6e+dPsy
mHPJQ++qzeKvwBhmUJu6ZV6N1a7o7o2SYG6LggS11wL9RevMaXrzdRXcEab00YryVq9Aj8xOYjEV
l9ZctemABPHJV55rXUcoXlWCEMrt8zdtaB4MhUPJtB5Kwhlba/LOU5xRRgF3JdNvAwYBV46/DLO4
V6rGq5X8GsICLvy00cxZ6hIymnQd4kaQDu5ssMh61NPgORO6h2Z5qdU4j0xbEidQPOj8ehMc/BqG
JH07oZNG56DoR2/JtOvDSbhX9NF14tkfE9WuNfnj8zwzvvA9Fsp2wf1vmtDYdpN1GUvrGGbFLk2s
J2Luv9wAW3NJpmQ0WT2VT4wIptz4gzpSjgnOZT5dE6h0JC5xbVkSdAwxoDpqfUlYFLxKXQ9vWcUj
cuhOQuyHFNtxHpR8Z1Tj6Lmsm94/xCVsqc7YZllxk8nsK0zExeQAjfLl8OaJAf3rUF7LeoaycHUN
U70Rmph5zdHXRH6kVPZ4FnRBhK6ZiseYIZd4ddpZGdn6u5qCYRcqXDQpfhrmK5deEXwQq06xxgDK
UCCpN8PHYYhvQ6IXSpmw4uprgbeLDnbr6s8FwVMbW0TdzMLcD7VACkF5xayb06Cl12PEdEIF5zZc
sLMCMWTkqK1uT7dG3oP7SuSuDOrzxhn4vSyC9GLwVkmXUnxzdhV4gtp2n4YBU/h8tvtmZWxb2oLI
CiF8D+ZLqBD1h614z0VzIxWmBzr5fv5cRPrOHYcvIstRFLoXRKU9kEFyVwyI/d2hfyEjvttOnjq0
kzjvewdXmdbe1iENDW4N+87fGa0XnbMouxGleWtN0dHzcW9Q+RVmnW78xrk2zIY8Bt7kFfd+jd64
St+sOaaHvK3HCuO1plNtrZz82Gp4EF274n5HeUMrXaz+BR7TfGJ5UdicN5KKSBMg7qOUhRkiq59t
NUcx2+yvdM7cIhiDE1MKXKA6oxtniLAaFIMZay3r4OjWQYL+pHs4PfhDfmwUZJDEf4kJjtsnk/MZ
pebWcetsBdH1HWiwd17ZV3YSUftMxUWXUcJo6+yVKoO+naUGHlVMmc7QIT3VNyqscU36hXmMESP1
vVkScF3cOxWXuJPXbyzqSLnlltM09RdttBSkz4NIdX+dVAquQpadqo75UEAiwKCLh1JyuUaV9wjN
xa68h1iiaRNu8JSmTrSGOvxCrM7V6JToesrklgCmL9i8+lrzmT65Ca2u8cnpvEMQW3AgdbReZGCe
iXx4FxUETzPULyvYFSUycZXdGz66I/clv5QWeqbQgHzUZNwRc6u99ywLLU2uP2kafX0hORPI8dnI
lh/RS+9pgIDG5Mc90yUac+6YJCVh1uh7VAMl0sBcyDvDqz5s/1r4+quyvc82oo1BHMocU0f/ykqo
qBM8U5YPtJ2Gsz7Sr1u3olpEPcsTUXNmdvhldAVMJB1MDFHhlRnteivb93rM/CgNXzKRvid1+Fan
02UkklvQxZdGoF+4I7K0ItePojXOujanBVhyIppgX51oeKTYS42MYOTJE6+F5hyX2DQjy+76zDmV
Bp+xHRAvxdomT9S1KsMnuwSnWKTR0a4F912ci9z+Vlph3SMBQrZAWbUhJWZVxMOzPZeq8666DphY
81FowY9O061UwiAEw7e06RENaHHNnZ2ln4VhEA5PZzZ3GbS88SNxinM9dMlNdots4811ndY+MiPX
rByJJ5TY+TpH/3BPFxvld6cDQo3iC90P8fZEtsAQcFOKEP1qyw0OZu9toNn87Y4KlW4XOOBk8BZa
iPe8iWlKESDzGimiWG35RBZ9uCFktGit20SDNJFl0dvgqWc3kp9j332Zk7Nipv0e+wWhFjrfVRQk
t71mRWQn5wfAFFtpdcmOssqtYebb0VYnkjiPjomtawyb1z5sZ0tes4nLbVpCOkmSXRK7z2aSH4O6
/hV1DLGjkb1S0MaVTiTZwIR+MtMbo0eE6jXeR9TRONILkCd6euUbEuFg5Lx3GUW0wu3XUzoPeOjv
1Rf+NZo5qoFE5KDlcjRzO+o1w39/Z5Xeu0iAtpmZByqjpM51ZhouDRcdvZrqW1Si3vDBDedWRLNM
/0Yh20tDOiZEd0CeJVw2JlDXTesblZA2LPyy2UWkvNnJw2AV99A9Gf4RjVMhRcSGb1/5xnmk4wXU
EuvIhGDT9DbFd4rUsYfcuOzNqylyr1SgX5kVgtCxbvddPbAIap3z2Ms3ko5fXao7syETWsMM0aN9
9nT/wwrH21Zk1M77+npUxqNeeS8BJnUaddxfdC4wD8UJbX08Q2ibJ4WrQQOOHHNNdanzObbGTap5
22agUJ5O8SkquEPV/qNpBOGmbNH6iFinAetaVw0K4LQzHufOq+PZ2zqQIBhUvkvw3w/BfaJADDvZ
PKuFf6VAgCD8IQ5diy/6lkpOLIaeJsGwEyP3KN/Hohm8BMpAUoH92Agh/0f3mu4Yq8LFL9eOXnBw
8pNQGFgD/JLCih494Galci8rvtew6ulgZV+9iXizllTznixTfsVR8BlO6tl37fc+ch5Di/m275FF
pl9blfurTqubwPOGlRtX2DSqAEG/g92OJDHD/khIkDco5TUQKQ3GyzAot17pU38OtoboKQAyWQCi
WJz1aiSpxUGyGpbVfVtXhy7BvZoWLGp9HZXt5GZvec0icooGjRVf9BI1V1ba2jTtGOZ9LTp1cXpr
TqJd+2P0laBG7cN7m3HPdNYfZKnTT7Fid1cE1lmUENK1PKRLmWHZTLoAA6ZjxEhaeTknqjuqONeH
KR/zXQFBOQzGadfPGaNyLkLAq6XMrPZdAXvCr6rP5eeyAShb1YBQ8JcwrWVnOf/5gmDttU0/6/vv
L/uGyuy3iTZE47mErLK82ZuLHpIAIwBeNAHXutm8BfO+5YGc8G1PXiUNAifBPk5iIf6GGiXoGAGz
1ub8sdBH74IZIHyVCl60v8S3OlaSk3XV3sk5QolY2ivVy2EzfRdjVJzubezF3VygyUhCxVBK27X9
+9OiMMJUaLfhSp/zf7v5G1i2KqKl0JvNO/18yA92NKMTOGn9OV3Mty0/ZV4yb84PpYYVAeYLEaIY
gshzn86XjwUt3qK5MX/M783l3e7ozeG0c2DX9+aUkTla0K9e/t7QtgNq5Xla90T632H55r6/pVir
zko7A2M+H8zlW0k7xvy2ww7/c0yWn1iOxLLv+3RYni8PIvOxqKAorC1/1SncJ/PHjl3AvGAEORF+
zobllWZQrD59QGDLV7H8k6Zs+H5IbMMq0VHuGO36vaMp6LUZZeP5l1iFi0xBw2if+4HNWUcJpOj2
oYg2xUQAXmeOt9xgeeP8kCeOu53CaROGNd03nTXQDjVpDxIhLch5n4/Bb3/4n5tuBq/GMGnxLu/8
PnpxpM+tegHWdj45ormK1jdauXNasRpusyzFsjEfm4FyH/7Nn6vGM9H3IFf41wvq+8uro8sy3nra
1KIknKOFEy961fpcX/98w6aXHkzXKxjj/jqBSl1e543CAzz/LzKor4Ap65B7bYmKOedCVyYg9/lz
Lr9n+cll6z/u8/sKvTTDzWo5EyT5AXxEgDLz/20OjruzAjiBf19k8xscgOeY4pgWV+G4W87goUeg
NgLGnHpAuS5lqWBWluFd+Q//i4OZKKBrhTMTD/fyt3/OvSm58Ji6MTUsnWb/fSYtn3g+x5anP/tK
11rPdyTbnEiDdGu1idzs2g3n9OXlzFsefq7W307R783l9YkyKJxG6iDzl/39I2CXt9pj1xab76Na
1GG7NcNm/3OFLx9v+ZFl3/I0nM9CJDyblujhbYSJennNWk725R0/P//PU3B5vhy1Zev7Z5bn35v/
eH15+o9936dtVTvkkS8vlTmzKDuz9mFFiyMzdwY17nNdOrDm5+/T9O3+LDRBJo3mJkGMR0uN1dB8
xAlvhH7uXhVTd+Oi1AxK72SCJJkQSnUqBSclEAFiQJMW7KuhuilyCLIDTRtwI9SICNfYCQ2nX631
OByQfi8PpV92h8ZoiEtanrtIIiAT6CEJUCUe0MkMcGsXMqIKWvPK8v5/v0kaCJZfz7xLs2oCLX4/
AgQ/qvkhiEmDPlueB6aDU3bZ7E3SveNG3yoxKDxXthMelxfCkIHC8eCG59yhl+zK5WGJrfx5+rNv
EANf8fLy9+bykrec9j/v//+8/vOb48HFK04E43Cyh2ba/Pz4b7/ue3MJo/xt7/ef/m3Hzz/481v+
3b6fv768Ojj2axE0XrgVLVLUv/M7f37Jb5/EnE+On1eWrakpwk0Vdw/fv+7ny/nH+377V39+TUcJ
DFcDa6nl3cufAhZOpKT+EhVZzaSxp2712+aAvudg5qO/68nc0/9uvxhDUx2Wh2XfsrX0ZZan7ZBu
eijKW70n25NCMS2Y+u9wTMSE7AxTKKDtEIZriuYMI9E8xvLPcPP/eZ7mlXNOoYpJ6HLf/4nG9JcT
IJxvn35TAZ8Txs3SnrGXbPglH1NngFvbLYsakiK5kU8JNQ3HRSU2X5CeqpPD8N3TqZcpRJfKcGeB
dWC9TEeoaKNIx9zLULREW9I/PivjwsGriiMjswL6TOnsIFieo2GuDsvT0W9ec3oHa2NO2zTni3bZ
YiaxVdHUUKmMAVjooCtCljYQygpAikklSeqaPS8eZpND9ffWP/Y1je6yCkXG09Z0sDpD/fmgwrI5
fO9LMAmlwJ30CVfc/AZpgfyIauaS8/GMKfMcli1jjtD82Rcrk3PANhD4j9Db2qZl9mvbHhEjS1Lk
coSX505jPgYl8uylvbZ022I6I3j05sP8030bqyY9Z3VNxXie19Xzw7K1HOl/7BPz/JG1z0eyDO/f
Hbjv7eVAy4KaWuchyp8P53KIfzpyzjIUfT9f5pcTU6+iqxGzMmeJF6PJsjnmM5R7SUslx/pLxjTf
lyNoLRGpP0d02ZkUJbVZ5qq9pvNlTFHTbh3u8lqCQcaaj20gBbkFy/NwhDpX59mD3Y71IZNdSXpR
mXTYO18CIlwP/uxY+Xn4d/uowOxAHRrbyBAtERH9nw9dQRmgdUUK5+yvfWMddockpLrs65D0SFNA
BhS/C2Q4e2qQJEG38hlmPZfbcpzC5RAtmz23kMAMo43RtpzrP0diOTA/RydqDBapLtFNyyH4eVg6
oz9PlyvTJ291nY7p13IYlgP07w7VEqGqSpOoZMpdy0GpHH9jVbmzXa6070O0XHleIkEMj4qWyGxT
knNFfXTHHTHyGTL22c80z873NkogsXia4rT6COgkrNX8PYUGX3vmOZI0wPn596YfIhfC0YBtef4K
9fnh+/v++6lhSdaOMQ2w+WqJE5PIvNR7Wm6QyxXjj4M/nS+b39dS6cR7p6R+Vnm0pp3cG84FRx9j
MHcGeJzmuY4OjVURWLqhgKtRRBSal1eRanMiFYO2dqbqcTmXagsbFrpDnKbzqbY8XbaWfbYGBUMx
gVjOtGj+GlD+VYf/lVb8d6QVhuV5qAz+s7RiX3zGb8W/qCr+/Jm/IvSsP1wfPYVr+j6dQcdDH/Fn
ip7n/aH7VFgs3fBmvcX80l8pesYfru27uo7RxLAcy0Pf8aeqQrh/uLzgk8vne75J1On/RFWBOHeO
hvxRVdik6AnD49f5NDiR/pr8F79HR/ZmG8VzKYP0vDUtnm3m0F7Tkji/Cka6zUg/zjO0mZdtgrzW
SYaGRhnezpF+a2Yl5koM1hbZuIKwwGimdUiee5Vtc4xFeAfeKNgSOZWa745LlJdVGDcNchbUGfFb
7UYR5poIMBU6vWNZ4tvK5h5tkgOJUQ7IBqRP66nEf47AgOrZ8Nz15NLoIIqrXsjjqEKuenPu0Nbk
tbqUPUVenvysQGE0ypMc/RQkJ4CkzNMvbHIJsazDhKrr5H00O2L/LCh1lIdpPaCLrLr+ViP4tfGt
lq4bulPKfQDYR6RVQnjngUk/J6IFOtrua0mtZDPmgAyrJjti9TnjLfQ8QrXVQghRvTSAHDOONSV8
Sav4tB37JclylBN6tU6n6pfEXmhscLBmx77EiIOkyl+ZEdPBJHe3SBqTc0er/x9759HcuLpd0f/i
seFCDgNPSAJgjpIoaYKS1BJyzvj1XmA/335+DmXPXXWrr0RJDAhfOGfvtauF56sc4oHuQSfhjwHh
mOBdIvuY3mBepDRwP4LW+o5h3JWysU8TaFqZdEJQIrslwqtJ7csXjSZxUcTrNmkCoiGG5qhG7b5q
O2DjYcA2lzRkOVc/qSQ3p0DVSXVjC7DOffEm3NJAQuhaE/alpAW8mqzdmqxrcJdYR8sbxEvZ0uA9
WbLs33uCV1hWgh9VDPmrVQ2DfQ0VwpLOEpLy6agSVZFOxnUMqcCOqaqfyuQSE39ldFIE1yRBLjYB
+K3pcm/SRrgKSiYtyzz+pZeACboJ6ISlAVWIhN53QyO95h0c1UCSJsAUdKMikqZW6IsutQmdiwAp
FIhF8uXlVkIueuESLyQupL4nw8oQ6nVoCs8hyTNWVimXIGC/1XYpcSwjDVlaNouBhZddv+RDrm9k
8J9YOaSVkvf1xjNw68h6sWfZS23Lwy6plC2p6xpimbHfjWLv0/GWLLv1xhY2tX7r47y4M5fQPiKQ
y29XRZKrKNOZejtfnahGJ81qCoCooHFemeoIi6zt15TIX5Dw3OqpyDA4Qv2W69oREgNIrKjpa90a
5aUUZ6WDuFDUVKhyCgqHIFWhRQbTkd2G0avDUwtuyPIQJk6+PG4iARk165nVKAtujX6SxMLyZOCe
Ww4ZndE2pd4pG8ZeymOHFB6Nzm7Sr3qR0kco1h/hpN/bemRb2UeEBbXvcoSjYgSZYYYwO+OmuAqm
r+2T8kKJwjzGEXKkKEqIXe/EaNUZ3zG9zE2fditvQrctqQY06sb/FOAkxvUYuNaUfhENSD9IGN1s
qNYy5xvSVMBII6CD1pC70xMIM0pBcUGChIS7XZEiHSOAipWRYu5Oa/XzmIlQ1NVcW3R5ozt9uOwb
w1xMZfMajeUuak1AwyBXWnP6yhJTXYWtfiCvHQ7VULDj9ZtLq7XfsehbrGIbYBvhSLNToOhnYF5o
cKZSIVev5UHhcKkNcQ9d1hJZpfjkkO1luT76Evlt/nhsWPsiqcZ+mZLNYHjAZ3JyBI1iFmZrvmnj
eFx3TXQQFPquil6QidO1W0lkb1BIOSyglNj0lj4MV8dmyIY1vEBos76OjTArL/g8KeGa6KqpUVMn
Ug5qwtAeWoqwaPAKdBJas8J400hqw9Wc7nrhnshtSAZIfBdUjDkoP7vl2I/g/WLiKK3SZ/gjQjQG
i20NeHjFJmOM0MH5itZr0A+anUlAhCe5M13Uvx9+KR+7MEC7G+cv5lgY4EA0YRXEpIj04beU5/3F
sjKy6SYTkZLgOarQmLectoKPW9hVcv/sTe11COni+DpZZ1JFU9JiHJdQvq7iIUL2ilfFMn98KQTV
IrfPRZPiqgm/zWZoXD3Ff9prpU1FW3MjtX2dUjZKk/6KcfGQi8kVf8+1EctfqklkdNiljWP05t5L
mPJCOmPbcThJYu2YEkJDvxiQTwtFB5FqIPigdf1JxJyJ07QQj30dFqdWMp6zQJoOpkSS+FTAwVDK
N/ZzmBUlYa/E5I7H+fQxlFHhTlLwrUz5sI+MH0TopJpYm0wgit3Ulc1YSHYWSe3FUBJgztMJ6c10
VT3GUDn27HZoZY5CNK6ridzRsqbxFvbaKbJGbaGhB2BzDjR/qthC1ThXfLWlw2/cfNJQZUEUT3qD
0G3QcOIkLb6slvJ0IE7lvjanD0/Nom1cxC+6IfZHq9AoYiEI0oqhuKYDKuTYpEWuMhpgIsbL6muH
qswuvRxA9Kvp87cYABdZJSTkVxXfhZWJ+yqWGf1D2VvIOgj9Sq+2IxBGM5WjA5gB4ltMOg9aS6cq
IW6I5kft6JoyLiXPyneK2H9OCvbiqBReFL2yW9X67HDU2U1Js8qIZIzOqQqQMc/OgqZvJZ/5NrSm
X3HXfkZjq8INBAlfIoPbMSixS1KYx9Ngl5nabYysYSV4IsQuzMLoEqQedXz5JMYscZBDEwqjkAEo
gSwZ2HWs5GwiHX2GizfJuUiZC4Wxnl3qIvh96SkoLFAgI8NZUwzRoYJWE+mCvhmqFNBHRGuliKl5
ThF5TYP0I1M7cc1CPxiNuPZxrK1GPOzBRA8+Tpmgy7U1SexwlLlLWeisvhTRcKOWidQPYjIEGhMr
PwJWaXytK0JMGwpkUejHByqKq5T10w4vxdnHKgafvSNZnVS7jdHJH15J3VE3WuPgd2JAq1iQXM0A
MSSqzS/J14Z9ictzpSUpGws+SfSUl1axlPLq14DH3Mml/FlXy/emUPA910wjvqrodoP1NG+SW9hU
4JjVqynhvi6E9E53SnXYlkA7S+Cqdhkdf3FgzC7Y6cjC9BmiJ1hKUXascg1kmgYSVArVF0RBMkZV
8gESp7Oql+IseoKbmyl0GCSgK6mQVMdsaMxHXYJoihgIMZ++gh5ppsxKD+R4CykJXndhpIzwBTXW
Ii7dYgS/mk7Sm9A2NYu4ioGNXjCaFHiVI8JcKxyX3CglLSHGNQlgdC4UtHQ7kQhTwOA5zFqmiHbT
aWG/1DMUDa1ILpLAGiSfohdTKcVTlB4CwbqFcYMdMGw6vGejrZZoMqd6l0bmtG3GEIrnBL0EMStm
gZeJgX4g6W6w8t4xE9PpJMlfZkIkOxX0AGCSrAINEmiaqpQ3jXcIKDcfY1XEZ1KgZ2aVjxQWQFCk
knu98wKtdAdBhG2R3WQDiMiQmRQBlAryhTFSvbJkkb5cUczAdMDgqSDleIUrSDctigRUBaGHP2Ps
qg67e4x42lSr3G5y2OCmF7Zbff5HywGMOJQ0/vb940HW2NImrq5Kb1EvqVSKR2XMYMrfRlC8+LxC
Pku3NXWADNQPBLDMP87CRnS0VjyVLTUVZhG2vPNX/9W3/9VjQycb2GbBDz3+NqmSCsaaXiz/22d5
/J5XSkQY6PTLge8JWIj+ek0tTinr/Pm+YQ2/CswEss+fn/zdl3/elK8r6I/NCkf6X88mkHu68OcW
nIhw/G/P+7/9lDTT2XkV9Fm5Bd7HUiez5a+j9PsTPJ4qLsCop4pg/X7hx2MIkIHdGLG5rOeUOwun
cNnkyvqRZ2dUCqWwxw/y+Qp4fFUn2CNB2SCpnv/i8YOqYrgx5quMsme6lJpm9iTOdaXgUVKq5qrf
4x8vyoh1i0kwf9SK5zLxPN79/ufxmKUMASbhWF6kqNvdpk3Wj97io9cUJwiQfjd+DTnB256VgZNQ
UZPnExqkXKF/WkCPvsufVs+fLpGqmnBcEayOBuuWnVxq2azw2qpjwgpQK9BYzoVIfb53ZC1GLSlW
7H6DDO5+QN20C0P46rnfIfmgsfbnn3/o9D1+kFO6SiD74HSkXP9o0/lTJ0BHj/ePxvGfx7sOQfSY
y8DaqVu3RsGOG+PQ8nd3OtCvAUpR53fH+ndz9fETxSDyji7u+vGGi/lYP776h2/lcWydSd1xRe8f
RKX5HSR1QzLUTMb5w8T5w80JCJ1fmAHgQn2uWFZzie2B93l8+/sxrjtwjAs33pxHZ9qeSfk4RxUX
Gm0m1bmL1sJFxU957lrZvRPvs4VxuA/bbOFvEDit6hUoVFJsjXXfLiPNOU/be++4+F4XOhgAu0iw
M+0tz4ZX7N3Q5W3TfWIuXe9W2dqFrEhnTwdtSVzFEqOuO23rFYwi+21+sT2DM6rwc1yt7pG53MOt
3NwzY3U3BUc/jV880K54QSIcbojnp/yXRHBMfOPGdtP93bvN7XAWOvi4ie4m73DDKvjCe4OyzIu7
PDdD2A+KMBDr0nZa9ivYKP0Kq29erQrrlk4Ed3MscIPx6frXsDyo2YnDAtapns659sXhGQlmmKaN
pb3SChkAKpwyqwdcDU9R3pY1ocU2entRcOoWXS3ikVM5nXWsmWRSTRsM2Cxyjry2d0ga305YqSNn
czgluBF6WALRPonXMLy6H2L5qFkYxC4GSxF8fU8wqhvvW9PlbdBuq0aUYAsw90wKsIH4WPggakSi
1sL0bb7gW0t1aPGR5TYEVAgWDfL0UwCXrN/h8E5pSOIRLJa6dTDZMH9hkqYVThVI1tfSe+fZPIoS
uOjB7K6q+NY3yJ8JSq+3YeIY2ZHF//xiw1HCNEzL8XVSnbmN0i55dQKTBX1FEdWHSbtQkpV4mpjX
DhACrBDGNMuNllqwrUPlwAqIFdq8madyY6KM95AjDzb/U++5LbuMd/JlDozCBJ2spsaNXyhhhy/K
Cekjcq5lgRvkmh1kadkdAuQZ4WKromh7YocpAVcyP0UysgAI4sV1g0/xnDQLDlj3XQbL7J2jk44v
3pVRcWHJ0P0/0Ks5wVO3CuPl+Lmun0THHhhZ98RsVIdm9h1+Fzm8y026VMhQSj6z9BD1gCTiFyBE
FaSIuDyIVzQrK3LLF9aPR97iCnkzY+CxOATw8Y/Zc1Lshc2Pyo1T9m/dZiB7RF4bBC9tNDQuaJ+M
5cAV3QUwdbzGThVlxRJHS7bIHX8wTKAE3kcfXAKtJjiiscEKu4rs9kYAJjHgy+pFijZm46bKsgAh
jt3/RS8u1swJK56k1PXLS5298edNRSd7Ph7qiSxzUuo56xJ7bHIUh3chIXP+xPXIKWuX92krfrn8
sH2lVvIuRWuCuedOInHwaJYg0a2zHwtmKmS5q1SQaXjitQmONykK/nD6C3DfcwtxSQlRLQ5cXH6w
Coz5JTGeT+Ytmw7BCx+Op+SGCDixRn1tSPsgCIYYVQUyqcOFP034/bvFTE7X2KpAbdupAp2d2yj/
COD4m/aDK7muNrK0soR94B+4KDHUKBh+VYcHyRzmzexMegiPozSH1ZjPZfFkFV+t8gu+DOpsMtI3
ebURsV9R2KocnjJEv1d9Em+r8gSaeVMqJ5X3HYv7juTfTHKlflxL7YfinTv0odzyaXmJRyRlw3uZ
vYki2KH8LBcH8zZJ2xJ+osAZ6ZN8wf0tZYD+ok3HXpxAU54iyH/doezlLxAk0FAwMnLvUQvUFhX3
JNrlBee9VZakin7h0hoJt96009l6N0+cYblac1y75Ue4NE/N4hgGV80dv7iDSddmeOI2YVjoqzXS
W2OdWqdetT+UC1RK+JzwphbxfkoZPfmK02G43baz57GbMfaNS4nXcKVt+8W4OrApmg2njLrZj8Y3
Nm9ln71QZxqxUi8hFfJJfeujwCx0E74rCnXv3Co1vckvtDg2UOyKZi1r8iP8g5t+Avr7GJrC1lUo
GKS2suUi5J0M2/GVVJsjx4C6G1UMd1JfW2ml+7Z3Gp1eXvhPjJzhnhNH/ilHy2ifeQsqv6wZy86m
pfNqDs7oJCMvzujDUDpwr7WwNJgWvbW0ldx55lD9FUGMS3LTUzt7YbDEPTtfqFT5IkTofAbDNcO9
fjJjZlKueuFZbdzsR3hHdApOsNtysijjyCdkk6pvpxuiJvn7NHp/U2/C4RtEh/jFoWtXvItRWnEn
cTvOTx/dqaQw7GrhBrsZdzA/Zah+vLySuoKxzPdGsfww3m2OvvBsXJpF/wpN+924MP1xHtF0wfH8
6L/4wgXjUs2zCHBFWBjYrpmHmdhFTvQ8E6pgThfSVnhGPGIuuDaU7FwgnDeh05Al4kwXzFU2lxbv
lRipJbrPcb4cKrLvhi2IRpelZLyZP/JS/PrgymO6MJbA4LblnvnLPHGWrAt3/cRMXDvTklT6S8rz
MR+4d+Odbdi+4IkDtCwJMvul4oon4SA8S1tOEv/do5dh+cVB0G8z5nvFYSLtMeGorvj8fCwufqbQ
bjvfp9qusOEQIku7ML1o+krLX5IX+cZpzPdMz97NOBDwAtGKMcq1IoYsjpVxYPbTLtxlxB/4xOUG
2U7m/CHRt4VxzStOLlMZaHJo3G6Pr4rlCZ8Tqf2BoZI6q8MoWr++8cesUVIuaSvdMVT6m2xah3tO
PINP8sIwKG258+iX7PlkjAGvTO7a4Y1PobzzaSBJMIdyZAkGtGvB4aWM97eq3odMqO/8Q8VzhCC6
8p+47NPN6NvwzAQu6MLmvMCpV53gI9N2NfPkprFVCNzzxUrPhzdguBzhtFopRGPNfzXMF6mObhNX
4w9vi8mfl2ArjjS1Whfeuf7itvYMl7OSTRum7BG4Dd4mxtUD4N1wwypKwO+BoB6E7m2+SlU7kVyZ
C32viKTmgZ47DiwWVIfMsh9q8SarPf+K0G3CIj/cqB8gVNfb55mwxJhavtNmRqjQnzkE+T48RyOh
a24Lio94Yfi/2c5rN3NNn6u+gbgtcyYXBZEgBmb69iBcZ6PjeuAQa6SCWfWe4kdHrSSoa36vah21
03dJEK5R9+7STWM4NLVKEd37uYJxqj8VtA8SWsSRtNQOH+aNTfoCshxDwzAPcjKpQct+OPrG83ks
XzNioHE4vs+hniLVgKVPplksYFZAcdw0G8Ob9vPBl7LHEs0J+9s9SaksOiybCptp1ex2UPukvZ6e
GKIMyhL917Ald9wK5yJAsaQj8sZ02vM0OIKXaoQvhFmNLAfPya1Dkb9oB93aklqT0BCRXM9zsuxo
DbbazZeBmR8KAj54pWcf+8VkHgNYieOZlbnYE6hxCLhcWRGjgF+JJCYx+LNy5fxc/YMGPRvaUfpt
std/YWo1niN2lFzAvq1wn5IgeCpZ08wX2L5kHGGt/8U1O3Nk0K4ujHQ9WKv+DFCrfuvGJSLxRltI
optoTvk6thtx4zmc6LZdR6ozqA5zIADBwDw2fHsZzKMk4uRedNZKV2zXdRnkmuoqPFfkGql2/sp4
xRUwgN+lpj04rXVIWQ75q7A4qOGKPGU3BxfFKMCwAmGKAhgaex3i/rxaGZYihHFXwbAjPvUd7mo4
pSuuLTcAWsl+h+l1zsrGemk+QZSj7sginRmjbtfSMSFTkyuFdQoL4Z4JaqkchhGI8ird119D/UOm
sy5c6O5BN5qujbaVn6T3csVNabgIQHDUBdUOE6fJ0pgBGag1PE+PKnsiDueSijSk1LXxaVUSG/7g
rUR7Hn34+GnZyoTWLYlI5H2JXf7QZ4vqhOkVQRKHwtyk74QsDsZW1VZRZQftImiW5CcnIARP4UWw
WVvaGhfXmoVtZXMBNhU25nAvsiBRDvVbw+1OmLyJDWXRXPU1LQu8HC15CIviiHzji1suj2xu4tlC
I/LcGqEf3I+0GVjIWUCgN1S+hoV1p940Uo8nxYPq0FfzwzRl7KzMhuwqHBhMOLmBigf4kEcrX1gn
0jI99AeKjzQ76wt2hCklLn5Rbum00D0JHJECIkuXFOG+j9sJNIwNJK/C8gxlnnKtviFvqe0Jshwq
GrVHUzmLb6UwX0IDtzLsgPaXaQWLcymgyHVSgXLsLzM4k9qUtS89nW5tGwmv0IZBHg/KQSh3PDKy
837J8Uwcx8zB2acy8uNhGV4HbZZiL+uV2IIP/9Z1RqG3FsdC4UawfvkJ3SNMuJkjEpjeXprgBKeD
hjofBbBsgd6a1bOOjNPWRQf+zNPVWtZOcHwsTGR2bSSxWUduHONqaW767T+PZyY8C8hMuFPFXURl
F1pK7K876gLMuilenDbbRwrLEJcYuV8+RfprS572LmMaJEGQ4HWLMOwnb82mmxiDNlDyVa4nWzHC
9i00Pc2ei3atKQyrqwjsfMOdROpaXb4bjD/le4clrPHZOQXEQ7KGXVjVUrt6F0A3yi9AP+mL964K
DBnpoiKp5gbFKFtoV6vFofQJBhE5TlG6Pc1Isj9xs60YxqR3b29dGxyi+ayIr+xuHcH7V945zWq3
Qfst7zFDerdhy/jDpWAseCbOdaKsS2OvNceKRnu1G7tLqJ39/mlKXlEO5cHoBsGb8nB+EXUOXl8t
IeAiOthLpAadkq9JWbWX7K1/LxO28nOoNKPkDm/9KtyPK3zr1rbeMyuTbd01i+qT/wen5CQ/N2ca
MTDjSQKhGK13J0KAkT0g3yLuDOe1H9nCIZVXYWOXVNoQHnwwYtTkIYN7IGSJEm0N7s0ma2lPaIM7
bmdIEr5u731yELbuA0Y3UuB9iZEQjwbLgw/TPfjr6Yn0oZ69Jc4cnyPSbcCn+vo76gXg/YT7bEFL
sVZmvweg4gPC61mkQLgqNpia3i1Hchgzmczt8sU3V+ZBf6bIYsuUhsWDiiKdoYqr9t6QRQPymE47
hTv6qJYDPgzeANUOR2KNQlAMprgE6OKcmb7zWdBbJ2G3G9MNbQz94u+I3X6W8eYQ9+WCmsX0FuCk
Wqhv8WHYaSIRZ+QoKWvM5lcLGE6wDxjOAKguhJ12wm50kxkVYn5t2OcZvc4PopNFLp9l9ZptiICJ
iNcqXbGkAuDOWKJt4ar7doMRtTzf8O2vgr1xEigpLIxTbuc7cVwMN1BueKFZhcr79Gdge0eW+Wp4
Cm10+hhzplf9zX9vn6EeicGWOGnw+2tGnwMniwQ6cgqJNy/nIMXiLl2xwuXEyh1zeZebdlXfONEk
ODF6kBqOLTELHVpbvbCu4Cb4LLbc/NCXjzERoj9j/rEgHHlj2PVrdGcUJUywsn0XA2+jbMKI8XuX
k/BszLnwbflehE96uOIulq6leh6LBZbPSd2Y0g+rLrNas0YQK3C4sP/Z/Kek6lZkWr2xdWL6Y4Ug
dPMmJs0RfVQEX9ASnv+fa/iiWRStor1pQxu1sZPXGwKEYsbMHV61hLoK78XfpDpofNx/RBktAZi8
GkgQWNOa93QfuqlmQr8f3eqORiEnKjBZduLCtwthRzOLXRUtHVptJsIgLJSL9qKaq/EgWzMjP4fm
hRuS4I1mk7VreZjDCXqJuzV6ZrnJDn18jQkYGG2W+qg8rfMkXSj1i5ts3rOjJLFDXgQTk+BQzRAO
o/MxS1hRSzILuLRtxuid/KlkCWr2GKz7X7T+2DURhWjQN1n4z0nH3tOwm7ulb5FYLMKX1iD5Za0e
cuxw8+jtP5ORyHjlDK/xT3hvP2OqMJTfV9KXRvVkZa1jTOwkVoykMe/j8Z0cNJJMFBQTjOPkX/Nx
CJy9+MSqLxjjUBew4thL5Yq2OA0oud5TDpApowR2uUg2tJnQB1E+QAHECoFRHkUH8ajRa3Ejtap2
CTbX1uaGRf5tglEAk4acVClyvOIjv+DaJG9Aj3dzehsmomNwUvuFlK2Tu8lc1QMCg0G98H5FmWTH
m9Rs97WCWZXDmBHStw3fgD1RKVLm3Uvw0kluC+6fkOgr/FZCUUarfCteKKl+NdGFlZbgpuq5bVa+
erTyrYSrcSB4I5/WDB3xFqOeRwpft+mP0t18a4WFW7ps7wlI5IB2t+auvwWMorTESbAHVE4+1YCo
9By3qNc0F6lA+80RYBf4kx7l/FsjIq9R98p1YD3xDExD7g7xh8y+17cnLhEAaYSup0uvsmkS5LSX
78Vn8Zl/WQdtW7Gzp65xQi6AWkApbwk3dAvyYDHYLFW+I1icZE2HZ/IZd1wdIc7gpelqJxwbPvWF
LUJT6cfbN5/hc3Ev7HlVdvKeMmXtN+SfzwmL0gCh0Psua8KX9HkwYEpKSDqVn82wWXxjAwdruPZJ
F04NG9OIYKsMbgtWAAzA69DtPrF1kO7HjkdZBzTddsO6WQ9oEZbzcVwzkvgXlrcH60hWHrm5+TE2
XkmHMh2iAIF3LRBv3K7W0X+nXxUY9FXfxBs1tpcPGkD6PNq+BHeWUKDZSOpbYnEvn80zxHKSDgnY
Y9jvyPQF4E1d/KQwkmPdoPi5iByZfTyBX9p9+DV7Td6VK57xTUuC1z3cDk9cid9ldO4AnJXRi+pv
jeuTKvDZvspl+ExmyBEOC+ETwjHewmNmRuZS8M7knZPV6XbEYs7ho0gWF6c4WBPWLYuv5CQu4cos
JqobsXxpem8d45a0noxc2DeCf/bnBpAPjJzK8vxlr8y9oGpkDSmSve33uULEXEeazWxXGlthpiF1
tD563JSPx6wyROE9MVHNKvPgITx/qLrkipJkNPXj8s9P0vl3/nyr+qDFI/GpETNieOZe2+PvH/88
frVRIVYy6msBasuSceA//n0sV9LG79G2o/5tBL38/Y8/f/t4zCt6luiBqX1YaIZsne3wjGr/86v/
8JePH2iQb/7uV/KKVOME0yayf8R/VWDTqF3Dei63j3/8cn6Nx5caDXvJfnyJIbOWbANPhFsPeIT+
+vXur7f55zHLF3Ad/Pn+8TtpUoV4mXznHx7/8+3vr4I0IJ5jftY/P4nVQEEhw9T05wem0vAij+/z
nnWZVBTW6vEnf/fyjwOAIpRsPmHktqp9FpDc02lhdTbKKIpfcw03zEanK6DzV2W6ibpyrWlGAGXA
FF1ZKQ9+Ss8rjKhdTcqTFM84i/5Wk5HWFmz/YgXzAIDUFbi8RYXFuGmY2vXAvIa+8GnGzaFW5XfL
aNwxQ0fZiJTRAM6krXIPlKoHuiNhNiaIPVDn5BNBJVNGroENWKRmhREu+FSSqBh3qoOFdy1WyApi
z7DWioZMNojvSR8RUFdrm2as0OCJT8VD6xN35OKow7NiSTMmMroBpN6lHsszEathN64iaS1HFvnq
rC3JNo/SVx9glUqVo2fzppnWRqgHlorElgZ9AsSlCtmvhCeYm44q4TdTFP88fYimujVaMiS0SNiq
afVchMKHqE+XTCPF3f/sO4VeECyzWUNv4aWvgLCiUTHpkmoyWX3NwWhBCuoTRR3PeB+Qi86YkjNS
M7ieVUHOT4w6kh0A3VdmEQIHfR+xXqFS0Mn7TjgEybH3jO+xGaAhw4VCSXKA1fDqx0hY5XZyh/hL
krZ+n3xlfQWwFmYM/c0a/Wr7E2TmJ23kbNeKSufm4hS4QRgSQL6eSqSJmsZ2upGR6TbZ3RgjeuUS
cSXjFjHJJk3ps0zefgjlK1EG5xG6fdhXqKOy7RjTEaoIFBcbJ22IYup11mIM916FqlGVn1vL7cwn
HTQkWRKy3WqTK+nmzqfm2WjvHKbPGtGfZCUnSY4+VVZbyWANcL7ItlbxkFL1SDlmSiR9F1H7Wfui
R7NBZbXHHE/GZcsRG3Vj3xjA0oRKI+NpwtPfSCoP06uzSoX8p+FS+oX6NcUz00W7kqfzmhYVdVCr
pZqqJOiMsm/JBzUctMKur3OiXHKwQqXhDillMK2FpqHOfWoWllEkjJugjH7l6VKVDXHlp/1zYTK7
jo02BxPVw6aLo/2AHoi4xQG3cgXaREyKY1iLb1MBuamUTWHVKewnU/llaKV8U6fTOxhohhRZQisD
yAsZgADLpX9jr0/3icDCBOVlWM0hgeo3V5ItSc2L15sfzaifPLrSk4FUYxKH52Hodl0S2pVOfq/Z
pf5KEg+j4d+MAG+epBAibVH+UHr5OrxUKQWdxOrkTUQvs5Ab4upC9VlpzQFAhPxRfomK9VPGabeJ
cw7XUGIFN8adrEme05c8uTWOTF6dR4ojcD6hBEQYaFuJnINJ9BwUvt4R8evOippvqbfklcfmISn0
Z9TkFUJM1LcYWg5Tp33oGfKFIWcdTUdsSq3Shr5L12LMf0WEToye0p5iKDDLGbuStCepjFl/VEDX
Vd/78ZQ+2vct5iGGuVIctlqi67ak0N0ORnAefWURFZ7+VMCbG6tnFjfNS+XVLDIyFuTdj1pPN9TO
IaIXtoWeR/ptlEc7HZp42LK7SOWebGwUvXSsaXYkJonAxUsipQSgatOxEISXgHuTo6u9hrpFYqpA
RSYUN6Y/0qskFbNto/exl+5dgPxLrhrfFQV2zGGgYU4As9bEAI+8ut8oNZn2pkQ+Nu5baBXHNEhY
qfb+Of/uquKX19Dn0WhAplslmMRVCaVhGRiwDmVv2erEU8gdhAhDk+clIR0Xb4TzDKQwn+h+agJl
T4GxZ10lQKaRS56DpIRuWD+XWX/kmB+nSl5DhFsNbUTXVBDvvknRK7aePNC1KRw/oSjO4czvETIm
hsqYRBAZ4Y863ABsEFev6Jgj8uAsq0qMNDihIi+SjmnNcRAoTJeC1qHo0kXQlTGU4y75EnIzQFzd
/Kg65a0yIa1NjT9jBm+YmcGnWU3RBmnwsDM8tvyM30lJ4GIRE5zAmDQaza1uwx+wRuNZInutmnzU
6ir4MqTV3IFTnDup2YWUB1syT+ryNR7gU9RNdlLOCpUQoYgXfvqtpbK8/KWrtAvK4C1pPvVg4lYX
Yefko0i8IFhthPo4TC+CVx39oayPqKtnVSkFdSkf2dl41drrE7o1TfoiBO2nJitE2EKG1MAPGqla
QQ9MEthRmcD03D+H+lSzOrVOyD6hpiCcK+h7FiQTQM0UEoLGBgPneA7eJCMKos+pmBcNRRATbS9I
pLOS0ftCikuStNffxcEaF6FqbqrcI41vkGs01dpdrERW7GLGVds2FEKq+Emc5K8cLnlet1syOAaf
Ym0B6Af4jrk0pBgFwahreyWikt6w+wyoiNl5CjCz85Juk6mQKnuoespWaPcGkMilItJm8D3gZsWQ
rMn18Q4+JUcrRfRpKOOXlShwtGpKRmlKibajoB+bx7TNYZF1LfSkgT5Jlg0jKx2JQnuRXdu6rJ1O
JaBOrykBmPJW9MB6SuEwrEIP/nglRcsQnaBdt8WXFOvr/7eU/a8sZRYw3P/JUrbP27D+T6ay33/1
76Yy819MScdRpiqmSpCFjkftb6Yyayb1mjL/WZIo8RPtL1OZovwLIF5ZtHQTjoAlW/B1/2Yqk3lC
SwUtZMiyJTL3/N9QveJM4v07TxnhNYoqK6qkzfY1xsPZc/b1cQ0zv/7Xf5L+ORyrvs1DiTa6RkRA
GNQW5aXxqZxiB2V1uNRlXbCzILbckQKSNpAQhvQPDVdH1axExxHLzmhQwLT0eG9KGt6P8jDg/WJq
SZ+lKFnBnpSI8jRR1CRNvSIajkzPolQW2RBsUgnFDw31ss1RpMrVW6KWJCdVcrcMC4EYt4p+VnWH
BgmK3TWqulvUKX26/DXRw8nJItI3M/IPou7fCDuz5TqRLdr+yv0BIiCBTLiP2n2nXrKkF0K2bPq+
S/j6O5BP3HLpnKh6UdiWvMVmA7lyrTnHNPyVdpd5QKDOsz/2WwqllVdR2Kd1T/OzN3dkA/i0sDmI
On+vM6ffS6d5bOqWbi8BUSsCwPzVgPwV4LzYhUzqg7rx1lZh9D87NZiHPqz2jBSZxfY2lE6SKbF/
oVMosvcq5wWaajrqesq3U+2Xq0nX+mR5wICxlfneeMMudW9apQkU3qaNNYz7ROqP1nuNrKZa+4pi
2EGFTgaosLEgkHWSx4lccPrMgQdUx45EiAJ2i8RAgkFwTzO/lQi4QmYUwIve2Hfav2/+H/r/hj/L
299Xwv8p+hwNYNEtH/l/XyCOg83P5SrhmrNd+fcLJJm8ZiiHqiJGwX80IeGwveZL5rGBcWULyHPi
sTVTjpg9B+Vg2Jpj9Z+T+cfd9T+OBaz1l2vVcUhHtPFhSk9Z5hf/ozAskyd0WsEZbeihVMWrTbAD
KRRGfxuK/Mnwi5+xk/3bGfhiu+QWwcwkLOVh/vQtUNx/PwNzj2y2jWR2wOJ4JoNyuuLCXp7AEUO3
rhPNYgAkjHykGgfiRFO7JRU0GOkdcX8f6nJ+/ufzIKz/PhHKwXRqSW5Y2Lk8Of68aRNTtGNetNnB
iTgRSUF4WQs5ilDNbge3374y+gbknpNJbKDpiTg2DPFZCipqxmJiS2rc0f85aLBuUs7II0q8IstL
SXLktU0B0AbJwz8ftL0c1N+fNDxfHPY3DnYnSXH594MOuQPiIk84aB+QR9xO+y7xpk1HUt1Vk1BQ
msqN1/ZYv0qLIKo65D6MA5MkDx9bUSM+akmctu13jP2MkhnUktZaP2UB8RNaTFcl1ROl1SrDMQq1
KWG436YLCqhda2P67vftNabEhdoaf2hDdySHLIO+SNwLr0brkPmP//KOlwvjyzv2FbZfT9mm7+A2
/vs7hpSYRXlqxoeio6Q1MofuQ0yndXyKAACecQ3jZGRqYAonOVrOjDvPsAhpniXb8JHAkgosdTMM
+VbJGrNg424pxNexphYT2n8cCGFaJcF1H6QQrioeAn6FUajIgne/shDb9XV6dFPL3BZu/16Xet43
Bq2fkvZ7HZCRGDobZwj+7X75O/zd5X5xTdNTyqHhxlf15X7JrFZN9D4SnA/+Y+n3ZIURO9QE2Xej
X0C3v4qphB5uEdfZTi1ETbfZNBsFLn1LgEG41vLUtSEFpeU61//ykfyvY+P4hPBcD5amMP/+kTRw
tuyugYxXT/RZUnWcs/Kl9BqWhBZJiAFpZDZA3S7LgRhMcHqVQ+4LfXw7Q5syIobpltu8F2+titiy
T+kGvOMdlyU50kNNCkmHZcqam1+uY0KsFY+zPx1dRIiee1sTX7k3xAjMKmlyXKX5bZsMgDZD+tRW
lcMsiN9giMrLP79t678fYfD+pWWxvZC+Ar/697edhglkWlklh1lC9HWz5JbNHh4iibFazTFhd4y6
i243dvbJD/jLPNEKsuroPskdQHYxBsV/OaQv64oDP8gkUwkzJPcIsQVfDsmJjdEaIkTCEYi7q8yc
b8xIOrsmZ+CXKecQMR3eh4N5Er7nrjvVXMdqNGB5Wf92JMtt+Mdt+nkkriW4HDxlOq715XpNcjIf
G4PbtCO5yHU+2sVin+P4pTc3juCaMXlNUXicMXmGFXl1ZVTtu3wZvI7IJexOPYFpQh/SzwTLCXdT
gn7857NlL9flfx2jTa6DZOXjabKczT/KNPI/2kaWmkdJ6177HcmBDclIDqJRQ3jtG/TsOTTzk4rr
YF9F32HDsUEehXntxkgjfOcjTdjYe9UHvbXkQVsS+8QC9PbyW0EizTqIsVKVvlNsvDkfMGIZT/2S
v1hOor3go2KcCCvfUNW/nv0vy8Jy9i3fY023pGK/+/WOHCYLpIvbxQfTYchfE/Ya1QMGQA/xG4Qx
Bprg7wsoeGBxiJkvl91rYE8wA9vSuBJqPI4FSTCJ8S/3jPul2lgOTLDKSml7NrX4Anb485QPoQSd
HpAAOyYEFHRTctXSDmGtnx4JfEoY/KMdidP5HgK0tZzACCJrLLZOs9WizylCYSCBknXJeQkM5N7x
uqxsFNxisvZzhkISr7xUY3ZjDnmN5w7h4bDEMHiG3MdZ3D+C07YwzybGO9axg2sPZHVP3YdOnWrj
zFaPAoHZrCPYELv5XV+XUA4WZ25XpsaqFhHSMoAK58jrPsgHm09p318XIrVuioHPsUv3tVt17x5M
OS2OnOpN2UXZ3kcF2fuhvzPSOVl3JUOtYIFekd9p3P3zZa3+x0PA5WL2fcUOyTfll8cx5Wowzsow
9g7lx36kO4GTKUL4zRvPelfe2iQaBb4MVnBHi21dexk+jbraSguwkxWKXdtkNo5A7R6IJFm7UZ7c
Th42+aGs2P4XP0vbqbfSCb8Fmd/uuZ/B0voNrn/KzKvRH2PU8w5ajjQg98CsbqqhcV6r4FEF65ad
0xkeZLZtZv8lCWGHJ41AwFkEwWFC+H2cGfqVkSCDDe4mtdPyfNCnMUVl2I+/xlZ1a3dk5h46qB0k
iJGrEXel4F5+j9rpZs6YNTUe+wUbMWPY+iFIWNoDsYGOKwwaQqnrbm95zKIryUR/zPw3NzTEXVFO
Nxwxjcym3M5GmRydWR+9yvVX//wBWV/WS24Cz+T6N9m5UavKrx+Q6RddSS5zfDDiDthr0d5A8TH3
lUZMPJEpmbjdphwZedVeRyGjgXBnKRksXnkXuZa9yZS4oJKkL5IC6oAM0m3+5Qi/FFmfR8g6Tr0h
PL5+3RQQBc9FZLT4gJYCth6HhzyAUFaarO2exxnnNrsicW1LOuG8zRrqn7Au36aYMllNi8CtgiA2
q4n0FTZg/3J09Au+PLc9yDCeYOvgAoHxvlzgk9cCM9MJV1kjnF0cm4gg+vEtSxSTE1GRnKrH6WQ4
3XQq8hgedLLPZ3pgvxe9CCLsPx+Q/XtH//elxLNxH5tQZEybQ/tSlWYNgNqhhreq7YxBv92mGMYp
uyzvQBKU8cK3iO6Mi3MIbWSXVz/9TFTvdvlqJUiRiK9tfpDnQaka5ftx9qKTU/6knOlPgRoLGlIy
20axfRvks96MUQ2On8fiKhu4KwZS/7BQPIc9ftYh6qAO6PC2UeTkAaqsDnyUl0S3HyUMpguk2mrf
dvNtIEru83AIjoozuY1CJvOzP9g72cTfmySKztpFAJKWDXFfCVUw9JijnahbAL7DMfI5zoGBQut4
PxAhCLrdDu5Gh6STfV2Epz7jpQhia+G7qBrNVnjvy9k7lBGLfx46Sz8zj49VEjDJK2e9Iy3zFx93
y9R7sLdi8j7spio2GV7c48D4p/NMJNbRPOxN21yJ3HNPZRiT9xOBpRfeKyc7utjFeB+YTgDLIJrX
YZeS9s0GmkXOQyJcdWTCZuH4HKhs27e0/UCerGO06WCnRdWcWFDfiKKb72xUtY6iJeHOiJbzkdFD
tnQuwimJd/AsX5VF0AY93wiZQ049mwcIfwbnNS8cl1ovXqe+WmOUl5dZe/qEPAQ5Davv3u9RIJV9
hrozCqIdU2X5MmPTcsSuiYYJiaX4NYELuu+z5F3N00gfaDIg9TuIr+SyhkhvJ0fbWb/wELzOLQPx
X+Ie2rELrrMZXQwQZGQmeuST9Iat8BOxt4O8WjcRTqhK4bjTnQa1MRsRVoW8Jqyt2AfCwaxi9WLX
Ce7queiNw+wk1dqGDgCgQz2D76AlXhXX7ajx8kgEGLWJqAv6yqvXzdlqwa+h9PSZSI5AzR2M7oBZ
0zNFP7KamolvDjzpkW1zvpV9StQfmPYriwb9Nhi4lqOCFHLZjB+jGgBMGBImp1th2ymmcN2W1Q3N
C/R1YI9j1RIoleZ7ny63MyPgoKhCTD3jjawtENtspjbYoN01E6GT47e0hcZWrptW7YTTXMwkiy6p
ZFwhEviMsjDWlsWkMXQl++Iq1/hLnTthDzAxwJ9gyiNWiYh4tEM6XsYeeXjUeX0798uvYFKostK8
M2vrFA1sGzux+V10N0WwTfweXYZFgI4nkdmk2JzY4ohDmVU5QytrExqIcxgcUiOqnhg+ZeudClJv
S8/lW2AVaNta+u3p4Me3WYb+e25ZvmzvuRzq+K6xyBDu08zaBqU5kMs0Wc92wA0ZiSdhhPpZtIJW
IJNA9FFIDo0owqo/hGJbynaXBmFw7lG8kvEgt/TQ2dfqh6GY5IUaqEryYO8bjFeldm58Q4YXM/8x
mOjPZidw1zr1Q5LiOei49W+sTHmrqEQ82Crm7pJd8ja1Z8ROYCzX/oLerfSutqPwWuAdghs11bV1
SYfZII6KuWfjMAs3ksI9mwV6tqq3gBvNw6OTi31UJsl50DZxrwZLuQ/MpmtRoRfSPA+WvgSSDHRB
IMidoXuyX3njZQNIxRowTMB5IqSzIggTkMhTaokz9aOxj/KiufEEBweEJ/gWEY9ozNhDleFbl9mr
scKaw6EXMbrhcbafK5UAACwjxqA2u1xWwzhisMFtta1atzhLm3xcFafONzKI5dq2MYCDUsDNaTCi
rQOHsUcqb1t/dnZs3TlPHv0JywHAlErCbC0xrizt/ShHJL1FiObHSJhx0PS5b4D3PUgDkH8zJQJn
TPJWYYHdUal1lJLktsYbCg22/vX84jQ8euoeXkEGjKEJfuYDXQN2jR+iZORRu3bPJNAYbuK54RTm
/t2QLnk/ihEJ22x2OEW4732NbHByyK8s9og6HnMMFDdmWXZrJ0aUUHZ2tUvHiwpu+CizA2zN78Rm
unR7reqQ9TyHBmOwr2mTvFgUMrnbtccxIj8SmMCJqMndDBTJxTR/VTa2sSaXD9Nq1g6rJmkxFo4I
bD/9a+N7UTrP3UhKcZpUYj00qt5WDiDCFDUtnfHrz1fVLdpqkxzYTarHZmMSuYHW4s3RDc+qEa9/
lKFJmZoW+atZXeZWHGw7d9adjcZRSBIvhQ/JlAvaHDTyQmsstlV0mpOkuasnD0NXax+Jn7aw6Q8P
TS6TbRba9SonI2Y7WYlez6W8r6bGuoloh6vew5oinOw4zqRZxXZjHiy/hHISDu0VeZMbY8wov6Uf
4A0gYTqulhAvBnyl4yN3r6fLWDZPGUa1ILWHl6x/J3gd7MHCVm48QlMjNCxJwwcc5+ZqzIGG0INq
tjwvRkTFSFg7sqfKxj0XUjLABhhAuTYK1PdkKpVpxKrGIljnpf0Q/aKMtE6GP20WwD9UrHIzFrl3
RsJeWDZE7hqcE1fsIYvEy+wr6xwRHLpKo6Opupq4ekpAm+DmVeWXHdvIvtv7RXqqvEc/YvdA6h6y
eswzTsxyS5gicdUJqki2oGozYLwHqtY3J5OgEBk3xiaIkEcUUwWOt0VKN6bEkfmz95Rq/wPZVnHx
nehIFACtoYSshB72WZgG02ke22ZnDKRApRGagsSV7GP6VSlDfZM5hb/zGSrmw6+2MxFGzsZ95qDi
anNmKFMa1euMyKlK4btvWrS2uZ5heiXzwcn8cqeY4SCt66Otl5PpY5GkffCT5tmLxzf4UTqX8DvI
WzD6aVV7gfuQLgMPnuNInPAkxT6VodsET8yGG4ukFQUSyuZnRehYZ4EHzosf4p42I7dcy6IbMxZe
gDadN+/sEWRb2r2bcXnUrMR6ym8M+t9X7PxoO4H8NbJ6O3mFpAvNgKSVz+E4l5u6DXBSzMGdqhmH
5gBHZGcYq0ADGZ50uO276hqiAmMaaifif0lYcdwHSuq1iOV47hkjQ6PyttMwE3zVZ99RDxf99yps
8ILSjCGi+DVUmMc0kYWekz42tEauTKN/6Uci0geWAUS46J2HDjuKaxcA/CeJcjGgbBPpqTGreA0I
b5fGM5lZc1LzeCtwB6Z9gHsvdve2wMKirI2pyUsazGFdfRuJGWY9TWPAcSzNcSgex/lF9DgU07CP
145dDldW6pBKS0zyhhS/jwr0Nu1b+WE51XMykjPl6hYvo5FsDY9yIiCBEGfeBkTiaxzZ2zptx00G
3jaJ0a3SYUXqDJ0nEvps+kvkxWi8QDjj457e2dtjzq2xxrdstzN98AqBlCVNCW4uBOhCu32K2MBR
VqgNP4cUzSjXYVR9t6R9UjJvryYWORow0WUoaNklcpfYiBPaGmNZk/jHwpenpmRwR9DAVaKJCSw2
/lwpmHOkXKmc8BJVc9r71F3pPLgdA5/oCEwzSYeFOAW1hSPDHK5YvW7scKfRLE9NeqXZOPWRAoux
KJoq8R731aWeDBTeaXkGYPWDtLmTH54n6aDDn3ArWSYOdCq36y5sOpbrxlxFwXeIWPdS5Q+VxLk7
VE8d/YarmbbGGsUKidcgjVLUwuQX7f2QB59PW+YqIJuDXXvyI+0ErMQlf6h/Ij48xlnrABck9rwN
DR8jRGit39oyL+5yz99HPArQZKMYSpZuoIlAaNdU0UPVEP84BW5zYQTILVGjcprm5o3iiCV7cNES
R/6TjE2WTqvYfQJW/iL0k4YGESGHyPCbw78wlX/z/hc69ue/fQZ1xJ9hE7//OAa4odGTfv4cgirW
sc8fREO5LH3/Pzxgqs14eQqdPr/7+wct3/QJkDPxLC7/749ftfy3MfXCeVVHAZZJY5HzjqSr1zkf
xd9fWXSVIPltOcT/vOzUkiSxZEr8dch/HNPvH/rjVUJfgAwgXqEUA9Een4dhujEs4TAJkagviQ/L
q385vj9e8svPfJ7Rv37680+/f+sfr7O8bEhk35JLfTWFl9Blu+50JuSGth1umArvhwR1wKj0u5/1
e2rVHoIT8U/I4eaj0RCAOA109skEmBiVIjlJWqwSoTWMt4Sf7wheGl/yqN9GEFaHtCBYkTZoW7kY
7bpt46SgILroeewQ13Rp723MDkFKDO54Y+nhG3E9/kXlIIvMMTi0XVSwtOGtiPMa81datYQQDrfm
nDaUVkZ+aILo2HpVcS6ZvYN4PUsvz29t/6CllyI+ZwvGBiTaeFFgXUlh/mojP7xPzO/N6LIHTmNv
X5AnjfHB0VvvQPoiBYme35sYJqiONuE4rEDw4aeCz1bT7VtjUyrWSaYvmZuMhwxt0FUz4mQD3tlA
tFq7QYmFRp+7KCK/jUzdcpjVqp4ytlJe1xMQ12Ddk48B18rFnFDCEVW7aZ0hIiDkthc9JssIv629
kKIrxYAcXT6Y5ftw07BjW4UlcWy1oRTTLk5aGxhMN3sgmE52S/Ik2U9LQpn64Q3Eh3c2SVJt1CGX
OkgugyslPjJqNoE2SnbkI1puBaRQZQjAg+6CcIK8L2HEOw098kJjgrpnCNZlblznusYf5R0gs13o
a7yb1qI67XE4ISrMW/ZB0RKDqLqnxA68c+Tn27jh7Nn+9FpZ/q3LNGnXJBadXFwuw9hh0xibBkdM
EtOjTe8qOyBrMvTVXgfTrZPxQHWy8BSJcjvI5nosXHJag5E5lv1NDIiW5UAhUqu05Ghpp9tJe27Y
Ud94sMvC+lphtTyTj45ll6v+SpceQv3cwYEH+1TPU8L/9Q+CB+g2rnSAxdZ8SokYIESIwHNy1rdR
UTPJkU6PWB6/O72HwALDUjRIqiWiZY/cUDtikjn5xVoVibzKe9ZAuOiQQE1A4J/1ojQkCsoJVGsm
EES5cxjvQfp9pLootrlpfwRTEu00EsK91UkMzmjrrIEjRmcyrwUJEFjDq1veWnvJmSYUzJWvjcSk
oaF+thkCFwNd2pWIewuukdvvewBnQGyLatFlGvCM7bqGIK5PBZa7tVeHyYPSH47Zmgf+E2HwGjwg
Yq3NVMq3YajHU6O+J/NDM8/Zvp49Gvh2e5lIMxziZjOHHcupmN9BSqNci8ebrAge09D5YIrkoBlE
sjgdUtc4BhG2Syj0wX5QnrGKHDBdVegx0A1w6hSzj8MmLV90X3Dp27FHzSzhGHb1jZ3AbKRzdMWk
OT0HVrmJGiYCpqtYiBufJ1fdnAQ6tU0yf/dMWme4gOwcEUMjUsyqmfoGnzYHQkMjiTHdY9umd8t4
YOpHzaot460dt4/o6s+u+920Iyx2k3HbzOhaojyMMLIXJNZOcAJNk7iuOBxumqydVpnIkQ2blbWv
awI0esVDwwlB9bhYhVWMZkSMeb+xq+7FIt8PCbPe9fb8YSYIoPPpQVTjLv7VB6EFFFMe0cZhn1XW
Ly7AcTVqCLegRZ8tBVaJOn8XdE6+we0xoQ+GStDN0z6wBRcgUhSY7avCpsHPNhnw8kRYQiGAN2Tf
qTF0F8anMnOOs8yMVQxqQC/D51A0935BTAoPjOfMtfNtGj/7uMMqARq+NYNkFyfWpVR6N8ziKByf
Lir+VXeKH43YaLCE01NVNfo8j/zAXfMBfnAjS48i1KXRUiSihA9rq02fD48JbQu7Tn7lhnfndXAe
sYSjbp2dTXzf5jUYwxp/MdrKuxzN+eQKArrCva2sD2jXGEu77pyH9TeAluVVEqIG6Mf8sUJ/vEvw
OKyNkR64H3So0mcQucoA7FSSYJfbC+6PZoLVbaTFr0mntrxFsRZeDPMaq8kzaXhMJ+zxPUA2QZY7
KXtTPzG6nsPnJHVwak3Btl1aT/Msj0lBSdFmQt3bXbRVOHE0pGISye1zyx0QNcb3NuH5MKoXAxDT
gWCX8jJ03QKCeFZWD9X/bTLNGsdEMPDwmw5ha9yadVzvoLse5zSgNTcrWI+K2VkUNP3OKLznKNTx
qTbzV0mhV3cmIMqeyJo2oF02avlI6h6xiDaRotyhKYFGfDjJqlyybCN/ZD+bMyctE70HQLeWWZex
oQ/eI4eAydTuhn2flZe4d996Grhbv0sZfagdTdGXAaHtKfXFT6n52R770FyySYzxBrZVUlN/0xf2
Yq7MyHenjScKjG2WXe1zsZUF+w0vnszt2BOkNKgjEEs4vgFMAsr8mlhrmCfpdB6DGTsfYZj4dLp7
Ielp1E722PZbQ8KgsHl6slUFCJMNzSFLhHVqomWL17YCgmP3WPns672eyOe+coeNLQdzFztU/CxV
R7PFb5DEE/vBBtdMAhfBQIy8d7vwV6DmA0IVtaMU4bE8Mtme24ZNRAeo1lxiBpcO1QhdcOuXLJxm
NJ10kmN/HQ4VvjQHQx0PTpn1El/n4rBJYwIsSEsqhAb2FWvU0dNjUQw0he143JYm3Twe3yO2J6PG
w6VChLUtVq9Bl/tG+t0GgCwUmgGb0HKTmn6QbfiNU5DkO+at+JJBezpeSCZylHNik2LVWwY1zSTi
jQkudZO7dEBoVjSMYa4KxnTnOvxZxBlWukYBAwFhuqEndJ/0hbfrLcS8Sj/MSzY8ffGsxrmEzIJI
Jwa036BsfuudTtIkaCmOrPpkaMboRXUIiFdf1U22cwN/JgOcp4401Imb6MMtAUePUWofIV3jMbDF
tTHm0SYIax4Ng3gBk7z1juGcO3t2OzTq2uotb7WG+Y6HwneT63oJmU/wIlKVj1tij4uDrO0tyehd
NSRHLFSlXHuwp0+++Ex79feTOd3rAG8fRNy2aXYyARPKtIBF4k3EI0i9TVyRPpKT9QlAlZFQ5w/r
xu6h2VTOMxlg91PZPtcR4+w6giVeabE15pveCaCzie5iRpQkTt5dkPCdzNC+NdqGMzCqqxEUguT2
hxUrrxN3yLnZ62DtLf3Otv0W9Cjly0mtHe1YyJ9ZGmv2Y1wjFkmimCncFtGasorhaIXnUnePzAmA
Eht+vqbvfz9bt12Dx9exUDzVnQ9FYCL5POFwenDWs9Gc0Qc6m0HjZVU+VB1X1teBWUUX8Kv3vUU2
gSjpRzJ5t4wb3fkPBJV30E2TnsTCJX+riOFOJRXdlN//2A+M1xvEQULBFCRuccSNbACDTir7KRTM
qPrQMK7aNhFMZMaJ1agk991Zctt8NvN7GalNOfvm8fMLiWwa+R2lUwI6+/OLDOYSYhpQUviqPeYr
vrSfsUWmvW8hCYOa719Q+gXwzZQ4jhmWta6rAEjBuD6N8qmLI+YERja/os7dpHavEKP7+lhBON6F
dnkOllybzy/GEnPz+SeWK8iFNIRWn/8Gs8PVJC6lS1ZJt4Am4+VPQbf4By1I67vScg/OgqEMaUsd
x893+Nff7T5X6yn0mLjmyiYMrU8g3VUdpKu2A4i5ZDIVMfsH3HawWq86L/wmUkgrtIQmiO6Hz99Z
2BFu6b9+PYmfqIACf5/kcoR12hIC7hdzs+1n48HpNSHarwyam2O0fP/zh7RG8aYFpIrZDnhAd5AS
Vsg38itJMJ+s2H+EiqiHzGoYoxdRwapIN6IZJqgXBBte2XGxKurEIWeYi7EgfHk1/Y6CUSS4mMuX
lOCl43ztLW8q/wyamn06L1UQH/xATTvaQfvf31z27/hFGBTq77NnV8zAlsCqulvIrl3OO2HYfaeX
/efnF3KJvbWmbYVlhuynKSYPKk+SNWrf60TmaFCrLllTxVkEExAopZcvqdEimWFc3u0bEnswfYkj
tHTcwoYnXlN37g5enC4YV/eoUqKcZW1s7ILrt+vybT+l3fHzC/3stdUrSuWxVqspIzkhKbv/fPPz
T9ny18armKR0eCgKrEKrCET6yl56a2rQz22GKwg1c2gtHRwRgfPon0oJqcCcu1fWuFeegPj2wHV4
iGiGDFCXwvhTpMBWB/NXiDPmah7Gu8w7pYH57GTkg9HXoMtrPs/sa6+QrN4KbX+zhPXsDnG76gCp
+Lm8D+JhC34Km47oD9TEP8uQuvktdPuXOmccame8tFsUN8oY71BgPrcDGdGB8aQlFYga3s0BhgxY
6W5t1N9JiHlHfHmnG+BBfoU3C80SjvriZNDkhwZBy1wISEp2h4Cd0mxmoMWoL6dk5KkEmVdN5zSa
2dQt//TXl5Z+FEOHPjoUpKh+/num6npHetDx83tffjTOlhyiz5f8/LbZd2rTaOfbl58b/AF9/ec/
fv7c3LrYxmtQB2nOVKjIwdJMNviGwvxVuyP5A6hdaj9+CRjirRu6TXk1QZ6jAoDx5HfQj8y1Z4DE
DrxTA315IzPzooNcrpgL3hmtdxOAr0RkASWtxmk3hnwgAMrh9gf3jr1MwuBYhqnPHhZDi2vzrdZj
tDHENWPjrlIP3HKW+asn/eGm0qu40OPGLZsLIP3gLGEdjTGwuTRaT/6Q3JMhk1DRU9wQYJ+A3UhO
us31tRtxWzVL7y7MCuYYVfe9Rua5K5F81iLf00gQ5HPWj2z7FTUdKZku1AQXorVAowz9sJgxrloP
VlLrvdOHFN0Ba7FHjTGxXO9seW03/l5HdXur52xXtyZ5VIE44MJUi7W22SWe3kdsWSgVUVxHiMx3
dCLZ63fWL6U096gzrduUSVJig3rQJS0a8mwVa/6EicnyIN2V6bsVZ91WSPmjzbyLku0druhb2YUf
jluYJzMy1mF4JtZ+eBpTsTOJNz6QBbYaTYrfqcWa52FU8qOnvPEEs2EGdVY+fZAs/VwLO9wSQAl5
rVTX3B1PsR+hN7BCWJG2B649+p604wtPe95ieXBsksGZyz46vr5VLiIn5v1zpudVnnKfdWO1Hcp6
ZOYy9zskXz+ND/ZZ4znx5KMlw3GDCFWt8U484jjpjq4zzSujy6KVDNWvqhwDALyXoGiRrTX2kTlm
7sOwapuA4NX5wWGzkrsCHGX+zZbOD1UQhE6qerJirgbiBi10xzRWK47HDuJFSwUgtWeI1A9BtYub
/JZWL1Uum3M72oyG2Pdtfy70XG5do+ARQZiKY8a3hm29KTu6HcPhNkEM4JK5cTU6EebzIITN5te0
rtO1a8ATI6wPVEmdytNUyZvZZniVoiQRLokdSujH0GIIXDTRh2HPgu6CcSpICpy9/qJz/eqklKuR
Pd6mpSJsiV5F596b4/AtyoaXIoouCjZGQs/eTSofK1r+5in0Z/MAbMTgtnDGEl5O8c6nD7TBCe9k
Fv2g1lowItFBTOmZB73JXOlDtuW5l+NPbTk/e0byPKDfdYagrXWXJI/+di7yBuNz22FWFGeVT9/z
1vtVITSvEBL4RBhyd1q3dvuBBub7YMk38dj1mEdRFA+ks5Q/JlNy9qOf2sPkrgIXxI5OrqPcfk3n
pRUgmFm0w/PkC82eKEEs4IXcoh0dCrA3CNxfuS7jTWIqmuylfT2F5nPnSWA16ITpw5vbenkd9CIN
RT1hLZNOT7bXPFjwb5mqjqjODAhlQWteodVZZICKWg/vnVkIZrf4BTIw27YCs1Fy4GlLmITpjI9J
3VU7/OKM+utT1HevXWYWjP6/xV6abnqW1dyCzqmGwD81mih6DM2d4d5EGlqGVQjaoDU9CjTkVjFC
wbP0tT1IumAZH1lPwlNTn6VmsMHm+iYKBav6TbXYhpz6qaHJK8ndIV6AC2Z5ZgkId2EQHcwIaDAz
KVprzo/RRIYjEgCinhWtBd54KIT9o9cm9yOcqZrOq64Yn/QlExCD1i9OnsUMqx8TiwKWN7Y3Gm/P
XbrohOFIt3e9bbwHvnfPGYatrlnbMbeHPHryChSmXPdRgKmxu+lTQltCd19i3M6xY5b5+EyDyVbm
L8TPRe8zIVDpfVlOD0M3f6tGwFH+/2PszHYjV64s+isNv9PNITgBbj9kMudBs1RVL0RJJZHBeQwO
X9+LWbd9bQPdaMBOSHU1pDLJiBPn7L22kZEHkJ8bQh1WGm+PstE/GjSwDPmBMCTNrAcrxaLidv47
boJ2LRW24niwtq3UUdTYag1EuN0VVonKtUVK8jNCS7fyFcisARqcwfPAbjrE2r0dQkXTZwQ1zCt7
653WBCQ3LEoirD66bnwT9HWSCk5NOX2C29fXjRMyu3Ltnda1r7F0Xpha0ETr6SDLbPjsygU7YXhQ
6aJdXxMDGY5rTllXPdcuiTF/eNJ/HSNGoUwKEcTBDbBniobiVWvYbUvgwlFMZhK1HxtPU2+VB16r
pbGPcZrjqWi/MUzC35941R6rAjYvpdC1mTrVw0j2i6kwOHN+SaH8No4OJyzO9QDZDM3y4kunLcrm
qqCYhtyUqAmmpN5yTH6e2w9NYjvq04arpetOhiK4nsk9/aP8KW8MjGM1orYS8zhWBkrgXP2cIlde
pN+8RYXR4jDV/buIbuqKWfK7wVBgv4QGbGQOsRqn9VpoDCIQJuSBhtMtmDVezySE7jYZtEBn0zqX
M31W3SUjR8X61V9k9HoVHiPPvnqjI57q6clSKUq9EnmFgRrPDruEOQV8v5xwFrajPCBh5SOkqDnV
c8tLPOAV6cNhN/cR4aAcxEASkp6VWREe4wr5eulwvtR13WD83H6lxrDPfGRPMs1ZX00T8zFaRsjp
SKvwwnVH2XlwJ72qBh6Kp9vLqqcuWeDRolU7yk25gY1AA7pL5amwp4eaed7ZF517dmRtbvGWxAjF
7PJs5H5Fnox58c3sPVLufCaYpzuMzMQG363P/fLglZDhRoO3F++eczQX38k0ZqdypEWuVxAepMUB
MU2XzhJqyWOT9f52sWFOWW7s6Z/dOQnquduD188Us8QB17a/S213OsoWzggXOvlLg01pzSZqCOgZ
Qwr+QmMrud4ejAnlHhFRW1fM9x6De5JUhsWViOhzZXQ+iUohWhFnxFmYEMGiUP2adSnOI5shhmwo
VqIcgcz3rf5Eraqe3ENFHtGTR4Y8Bg7bPDl9iX27Y/ql8qF57owx3+KKoErE170jFxTxdWdrD1b5
EvWle3/7xImMaWssM/xSK1dK2KAJTG4vkK8outO2BXZAhusqdahmKt1ip+t4eRyzEGfyaT5bQVyC
ZTbOOZtxVhlAaBwmdGunbgmJiBH/uKF19d0R2VwfEteZYovI6ASvBUFrm3kwu51pctzrktlZDaoR
lJYaw/W846dBAhQzobntpNNz6fzr6O0Gq5qe+CmBmXT7iU39Lk1q6M/KKJHhKVAtg8PP3IVSGudo
YotrzRQxI7lUvMkjjm3Rc2SIF2Z/D5lHWQfNx2IUU05kiZGceoJcysbZJ3792M1ABlJpkJJIzxwT
HUOMWbuMjd0HXkzt7vQo75DHdAG3GVSHDtzjCFgGxu6EYJT0JXYm2fLNlh5tHV6yXeXQiNcq+opt
23nBoFBfIB7ARCmOpMRotONaakX3GGXivlTJwaDxRwVFBJ9mvnrEVq1uht6+EnKtR+16mDn5DVaP
P48NdCO8ZGOIaDpgP7hACHAvcTJmsL2au2oW57nNi+3oNt9Tpf3yxSDQkpKBFi3yljLjQJDzQqDX
4egapqeswHxMEQi1EEc94/d3MU3XWRVPZaFSZp5gQ8sWvmFMDWeVbJsFphbpahu7ieTGy6dolSnx
lYYLBJ1uHhKn8eom4Wn5/2yz+ybusA5rv36LEYkx1oybITt5oflcTXK68wZ4VIr13wLLNk7xdy0r
H8tWW41GFCJkSVF4QT1gcyWfidlZICVLtSiFGSCAAr4Hh0t0gDmVF71nSYug1ppoDUzlfEnkR1bY
/oHDPg1Up21ZpCbghgUyTBliQtMc+5IWNSfiBkt25NMEa6DYGxyPpZV0S68ZQkuoMyNz3nDJJPdd
NHyrQ8qPuO/3cBH0YAYM4idtvlG5OE1jv1imSdPyKZkcoyv35HpHVDNdvCchlCoi17FD5tHWrIfw
CLuCu1LPukfLMKH3/gpTP6YGR3E9Mlo9hUl839tKO5A+9NZFJDEwisenFBunNhm9oPQiBFgZ9Oyc
HuFyjeub3qI1PPtpfZo6Y1sDjQmm0TvEfQWHH/NVAhsF9tX8kBnZfVznzr7wIQEx75Dnwq60VTq6
d+yHL/pYfecW0g+xhtbTmxv/4BowoEs6eaZZvppMoXbwh94LGKPH3paPqIoXt8l4nhJxcXrpcQqm
vmiL4bVJSQGE1xlOzDxGh+asE5G4VgKgcRImJPP8o1ZNT1vRPrc69gFRcaIyiemEZueGWCmTI9eX
pJdX3dvNvB7rHvOPW+E+LwTIfqQ00UNRKcDtvX3yKm1tI1pmKmG/ZSgiLFt5OEyWRI5CvBuzQUpH
6tFDZyKxkWMVhH73frPG316xvOjUJgXWhDEpbLGFzi+AlHSdrl3luaeWlzYomrINSkGJmBkV/BIq
KxTmuD9RiNAHpknhieTc+vaD6icqpsVCcTP76UNnnxwu8HVoj6AzbXve2yj6r5V4vH1V0zUoNH08
rWAKEHsX1CAqhiAGFcDnTYfda3cIEUxv5w6OD8KwoCoAEm5YAIb8WkAQL5IL+bmrvnYQjqQekCzE
cZfSby2+F7xAV29v1kwdylY05c+c9ZmZzfGe2cspNVKKTdw0ZfoeD5G+Nxyawe0M49CW74VAxIqk
BabH4rU3QGsNAwPcIkfCFHIHAD7j3Dl3xW4JbRTxOl9QAhjAMWki09OEjWfhh1UN2LyRjRL3kq6o
AzveG8xzkfs9oxm35oT5nAh+ZGZVah3V4SGzeMXRRR1zjFarFgds76CZldmzqEd+dYrVmJ7JXlTq
vreouLKWb49D1JJhU4EWDvvV7SvJdCX4aFlSUxtGTiTC74kKn6NuYqVjhoR8jdNuP2XB4GtfllL+
Oq+h0qmZCU2KgbrBGoLOaj0jMdJq8xfr6WJhS++Nil6cORSwgzx+Rwq1NY6RQgxmGchEnaVt/XQN
1qNUb65lTEWtV9h0Tdb5mPkxckbuBftOGwRvkmk/1lwkE8/Ka7XnMcNTXiXT967nLOZUTH00yZst
iC6Lp4TCSENl1rbB8sowjCR61KO4a0dNrkcUHjQ4dy7iQgtwXtAb8fttP5lr95BFxWGCNmjaH3HF
0aHy+ZZb+64BO7Z86UgtORbqWzzz3hmlpuHULLBDI0KRvH1XM7kThlXsnGrMT4kPHK3BQND23bjN
Yw65nkk572WD9uLE3XgcDLGvdf06t05LdmLfXUpm7jkz04ObFuNhqYGdDBxQZrFoykl876NB3CvK
SH00Gwx/2UYjA+o+7ZYJzxwwayuCYRjJIuid721EFvHtQVP9jzjWIpLjK3uTlfKsRb0erunMKdBV
MjoVs/sWDxryWXsyL9Ooyz2hmxannfGRYbvazab+WNnEpbKW2CerB0aVK+qhsQ0qjvj7Gt6+nxFn
XrfGQ9xziXaTthkcNsnlotIXokPci2+au+Bfu+X1o712tCecaSKEGU8TlL/yPPqEG3X+bjnzT2Pn
EjfHcbLz9m6dAbxzmbGiRWBwV+tBNkCoJUjJp9+E7NboocSBOfvNJqAwUCufMmFYTmpmQ/5CywCm
Kxn9cSNGh1KX3xKFEjR1cTNQPz7YaXV1R9KU3DlocPe0uYvatJFcS4N2LalkkDhQNGVO+iQ6u0CG
84nDzoMojwDb4LS+ctEO8dwWTmhTb+rBee0qr+EYRLkUoe4p2vq1oTJe1yNr0G0hor1SAlew/FVF
RvE6zDSbm/19LpbTaO9y9pfyrqu5+13mEszuKW7JTxolh1sy7nOXqT+dNbVx87tcB1kyhFO916FE
UCmiFzEFig45Ue/5rMZ9q94MDcN1SFkm4MJQ6jMyhtPeZc0R1wtqW8WmenudHOebNqBNEwaeeRPH
0O0JV/NIEivVFonGLzOFYEDpyl4PA8UgxU4yRN/GXAIIU4zPaYrHgHsy0EqBG6tHLOENIUUrCHVE
Y1BFeu5VqQMkjIqEngELlmmw1KTIfbpO9VQ9DB3iipmpeyhTxniyio+NG78v5v+uzd7zgqsJIS1i
b0MLTMBV5Ompp8joXicuKzxKkFT+uAT1hqF3guebKNRnolJSVqx0Yn0stk1RX1MfpGHjHaQRf8NF
T8bXgBENKgRlCV9UdkRx5zZH37Dx1/TWPnUM7HTLvEBvWPLDaz5PrMkO3Pkew6YLDob4BtIoIkQm
6APa1dL2XntYXQyiqv3qqkUYBF0DwdyyXikwTIgi0OyzkrcTB76ULydl0WNkySrmmsm7306XW0sd
G4m1yjnFI5MoacElU6AJ5+wufUqW9hl470K5SPP7yu0vkkUGjPp7Z8BJhY7GBqXnm7kQzPrnPUzH
OLBpn6+05X38vSaSRaAZ6bD1h+Qdymi8ri3MMpkRSFNZp4z0iM4efIiC3O3edMeZJL7WTKFAY/bT
m1IxwHdUBQThRdNbjudQH6Akl1b/KWno7OvR1u+9Uv8cx6fIL80fNCpQPBfzfJbCSfa2BTc/wqwe
aDSoSl3PjmVNdpZt9hcLUnmuOPz5hjAvpAbDQZ3RWZdTuCPenvskhJBSIN9E28/lXIE8WNUucYEA
HAPZtDXz3eLdLgwAHhn343KFNAYhDf70YprFBabAdSjBgYSNSpBEhge9EQd63xxyepjaNJSDYbl6
bL1mkaJK1JeVYPQB5oUsKlamWdxS3HEi8n7M/XR0M3zOjkjflvWQ+wTVgbuBhfkeu+FzmdYPBQlE
3RT/yjJnHw8Fq1pi9yu6GmtEM4q31H2qKa+tgQ6hJZfOfka5K5abqB75RW1JY2+2FytkXt1FZCRh
9eXyrig78N0CAZ5ovumsyD4c1SBz97cNO1xyK8wTprkELh95GwkDjz45qZPZeO+V7h1S4eMONA+x
AW+46qqPsPW4Zrm49N5+Hj3m5IIo+4Xrnk+rgoBUZ0LMOxdsvp7i0hYMUtj8kncHM/Uqmv39cu+a
STtvc57OqHnPY8dy1+gJ2Dytu/Y6tWK/lBOjRSB0jVvZK+/CiptBL3BLt7S6bfDQJTo8MPh8XaNw
aSfOdFd72lOvhMY4HvsbVUQ1+1dz8QZPMxsBkdztqvNZ5GK8VqN7rVMu/xuI6na7RIlPnGVx0dBO
01vk/Y0wIfR9kqztimUpRByPYePVWf6Z+2FcKXD4GEtYHfDXBjngj9Lw19MkrhBseRWESwofXM0v
KeZit/y7Pi1RDnXuBZlCKoRkqAlr3knBxHS6iCHsg9vvWr62ZYEDjwQEvYKZsxx3KlcnKGKJIejl
BUfU0qVn04mLNl0BtL3F+24KjWmJw2Jb9VwUHp6mzGl483L2sD7P3s3cOjaph31s4WQlEpa3S0cx
jBaBncOfPfsJoPP8ZHvwqaCcUvtpMzEb9oddcVIJc/bnmBa0G1f+LtN0Z0Pl86qIbNQaDndc/YRQ
YRm4WXM90g24gJZO4VhswpQAj5ajeJ5RIrieH7jAjxjuYMjQBuupNgFyI29zqMEI+01onHgaR4Fl
2+TiKPGkzzssGtpmrnGfpbg2ivpHyTu3SVL/pcVYY0jtQbYAlGTuMzUVJAmiu4PgLfSdUQPDD9v2
SQz9a7ecsrLGPXXKgugXsU17OuPyeLhP8HYH2SzfB5ObvhHOrvdnTmwpZW2NiwMDUgOkG1Ut0ygk
JbNPy3i5HocbHwnWLs/267Z246Wj0WCgYB9L4tyLibqRt2y0rCevrpKrO4nPLH8HYwYPnpH65J5x
0SHEz9D04mQ+WKmcjrUBRV8CXAxsN6nWyBpSYoW5p7OkognjuKCLcpL3jNJ7YpyzLoaYxAimGhiF
kQfhvjO4gw4iyTaDP76k/RQHfpMiwplaRvx6J9c0D4cASc9GH4zwoi24cdOdnj0LTRQ3P24NxWil
9ue9att7g+d4SlyEbJPdHIQc6m0z3bV0vGZ0S14SvvqF0RwqbDnocJydinANzhU8DZgRhpQpVlO/
2XZWzx4bUQBhbijXXlyQWVF392CPMLVMafZoWChvSpZvjDQKUZ/ZJ5eWEzxRMHlQaHpxP3JafJwR
cPboSX4jff7zXwhl7d//xucfJbY0GcXdv3369+cy539/W77nH1/zr9/x94v84KxbfnX/51ftPsvr
z/yz/fcv+pefzG//49kFP7uf//LJ5sYVfOg/m+nxs+Xkf3sWkNaWr/z//sf/+Px/0QmF70Fr+M9/
/g1/fOfyJ/zXX2iu/fzLH/9y+AXZ7fc3/AEm9PW/wvxzgVIJy4XJ8j9QQuevjjAdkIWuAe7NWXBv
RYnN4L/+Iqy/2rpjeHA0wNDwfQBR/oASCv2vluMurAgHqtKCOfzL/zyt+9/ogd/v2P+CnHP9ha3y
T4wC3bcsyhkHMKGvm65lLViFf8LdTDm1ZeFK71hb6RtzR+IrY3uD8IltB7Ie6ttXz5zIW9PacyvJ
6I6RNgLKNX9qiSU3Gh4CGIPlhRVDnSvvRwxl9GAx7USBKGeOzVX2NU293E+T/2t0f3SNZpxERj7g
pDRoMtJ8Rp6wGSvPOlV6c5YKBm0/vISNToJCkSI2GrJnU9ethwknBRTt41QNxVHCTCBjXBt2ThFi
ZRu8J5pETPU66qSUsMao8c5Rg7OpUePBrtJoa/UaRlY8t9uosTZa6eagoFwaaKmLDD5z3mI/0e9K
k4ZgZmWbKolmRvVGkDjQ9cNKWA914Xy6TobmNFaf1LOk2+CmlH43HoQH0naco62btdgYQ9gqorS0
kxATgp7u+yAt7Sp7eKwDcCObCXxYGCw+yGMrS1xMxgjvlu+cylbuo3KeHphy4Q/t2QqtDHRUns7M
pcxkF07e0eiUvmUGUq4a2z2wdGZBhicfhundMG8KKfDh+6OkDUoBNtny1FQc5byBASo3/nxiFoox
7TB1HGdqo92NNo0eUL6WjMkpw4HnxdO7o2XmmU64vsGxH64sMueE6o0dxIH12BQ/RNO+IPbsmReJ
HSUYkSCh/YvGCJtM5rTHsEoAz5oTeVaKvJBpSB3OLfcdzbBj71gDmcaPfW6QbUAl4QDWNWwv2WXS
PaEZYDLHOJmpzcYljXpVCfFlWfC5Yf2dCoSGmN4Yowze1nlNuyJCkor3hS4peERYYQMUpcbUj0Kl
KHMj+yrsMt9yPBr3svwkIRSlQgTQNiX0aqcn/XccsgT1zaCfVTcERhHazAaN01Aj+GzdCOmr1RSE
/mZdMNutBerAXivl/ipKm9AuASVOj8JfhiOHvZW2Yp0COAjYqwiWYbtYQzt7sAsCDdSSRUQf3Nh6
jvpR6PG4z0R3SaO5hNeOSKocukOulQioIv80m84GXZxXluEbHJoqatEdJHuL4C0jBoGRcoHtakNQ
JXnfbHQPp4kiRWlmeMjN6qFplHVRQN3PicH+O2aXGCzcBsECg1kNV1CLXqdyRXNysDafuONGDn36
KRdVf6j8psBqKt96RHsc8RwU3G7uENbzoY2MKLDsfY+mbpECLIYQAh2OVAeco+2rboaYBStyhjgu
cNVNZEXl3i7rjAEYs3Y35MLl1oZwvaRbxzqyLj2gVH0qloITBQBqbccZ6EQ7W6BwUEamIl3jU3K3
yxjAT+n7dBO9FtqeDDeIC3aU2GU9fiE5ZBERlOm3jnZp6CqgyTapTD/QEPuI5xloESXQDCxcxoQS
e8YkaXryZGNYWtUhV01S/DBoau2HhIoWRUUAoznb6GX7gKLhS8C98NL8FEl0/z41qLT1T8+JDk5J
s8IMqzBYeg5Isz943h42JAZ3pVzOAlQWHgWT7ZYlk5B5XQ7TCPOjjXed/D46JByGICnafOlUzN5m
1JERsWhzguhQWmTwE7Ouohxsaak8NiWJW3PYI41hiHjFhlUvWAqGAWaV3dGEVtvedj4UzcZ1ZiTo
2Z262Nq00wnM6M0DmtB5OZTFKye5Z1QLzSVLIV0N0a7oCE9dYocGR/M47d85YFxRcBJ3qspIX0NA
TDaTFm/9eoZunn+r5ibdslHhe6d8XukM1EQ9n1uT6MusnGckDr/syMHdlKJoNKNomwtamJPT/HBG
rh8x8lfWHULxlt5b/jn6Q7ZLi2Y+NIQ8pzpzAXqKZ19aQ9DL4qMc/bMeuuk1pbNAi73TAl0hTCTD
UsY85VLhgaXa9A9Mdgh5Mu1q22ufMwjwrUREtipHnbzO4TN1ObNPo8/BSVrRK3vutoNPzmRDBrTp
GoLYpnOSxKxJRf4uHO1F08OTQTMEdTsn2IijZqept3rsSTukMjaS8Jgx+t8UPhFPWRs9+bl6rFVh
b+fRajYUjymdH/TjY6zIWhtR4IV6u/VKWoFuq5t3ZF8j27G88NgnBDe0pjuiLHNI860gQIWtyK+4
6wtMG7QvKSV12uNFuykZM4dp0zFKr88Gh9INHQXwiok73ae0BLnYwVBIora6kkNCGLn+0RMQWNIG
m+NY2VZgchSmX6dBefVrcxebHaSmal/K/kDOSB7ovgeypFWkKsV9s/bbBIUi6TKOgkdvORUSBIdc
tqrsTzIc2BO8sdr6WvbiTV6G3bZ+0XXyZr0I26Or6Iq306iCXl/OQiZdi27mdWtmI13ZqsyuopxY
fMNuOzgNhpDqnDsRJ/6moW9htmen5TaxxzK5G7KOyat1nSt/OJoaHcpYkson0Vyacq+A+qwcrTM2
o48glp29Po70QwTabHb0UtsCdQhGssbZkedu7ZTxg0QVFbQCkYBW1ye3gyhT01IbATNuvMb1d7QG
d9rSKqGo58pNqu5gx2zACDcYgYBqaLwByZHpXRjamvvmSYOvvI8tBgmTjJ5DToqQOOea1i69zCHm
KETPjC2XzDfbMc6obAi6SBIbh4YSvPXbutLGc27D+80wcPQcPjcOXd3lWeZ3raQM8FObycMuijLt
yZNxdNA7j44meBbM2XN27ttpR/ZBBJASU2bNnJgFiJieOAE352VZ0j91NJlcDtf7aHaNGXZUQ455
NNlBWDltgG1uRqpd1ce+8X6Z9LRpqB5uWvTbv94+uunRXVxyLu72Dd3yp5Gw1qPXT7gvSnfgKtMI
lDPRaNox5pScy+zoVNaPJCU5JmGev7Jo5TUsYnu90/e2Trvo9gD02OB47/9M84Hoblt9aHNIGhG1
QXnU8+XdzkBBiSWnKLfnfh/atLJHowpEHJG1LX3GoH1agFv0qt1vr0EtOnSOqcs+kKJkXmtLOkCk
TRuj6947anCGO8R03p7kSNQJt6PTrctQiuPY24y7VErcXvsC+INollYnM7R5CdMu3SZ9Vh/BolZH
g7TcBGrD7vZZVHlnc1a4ky0uxGlRl98+uonNbx/9+YCwnRdD+vsejMrx9tD+46PJtLQDJCommJJo
1xG5s/8I4ic51SF4CcV6UvRM+ewCrXSRIE0obfSPHNadLcCD+9vTHVwLRAEplzd3QBZherg9/HYI
/Pm5E+GhiELn7SaRF0vMkqrQ+u7D5bYfJeOFhrMMe2ujDoS0NLub6VtAZcGithjnmQXQiUVYB8eZ
60033gxl1AfPyPlRyqBBfPsws+nc1HNN0315W1PPKngVe6T6vx9v/2CI8n52SJvG2fQ9qgF+c32S
U7V89OeD5cvq2Ji8MEJndmTOJa65AbTG4h+wlKiO9vJw+7SZ0k/Gbrjn/vFPaQUNQfg9dVaBevz2
Wtg348TttWpN+2ybMtyaz0XTzcfYblBzzDjCITxiPwFQebo9tMtHiDtrhrY4kcuJ/Yyc0zTijFIW
tTqOSFg8ip19iLPh+OcD7YjhiGO03Kb+/JJrlXbEOqHBwFmuOcn9WdPtnLUehevy4CkXwI3TfkJ3
HXTccPUMfcLda9Qdvw0nN9eJ9w8nCnNvXFb6bAq6jugwF8vJ7WEZRxobz2EgPCjWvp7U3qokGzWp
+Usd2V/DpgEZIWZ0T8THPKJtAM6+/Ee13OxWPcbrjj4s/d4ZNwlUM+QWZU5BvqwezmJhaZbfdvvI
mDw4ELfPVRe9Sm9AC7G8R7f34vZGqRRHqFO4T62V0C1GBFEfa8ffutJwdrd35t+u33YAGVrRImTo
jBHg9iUuo1LK5gNGdiQivw0frBqLsL9u9w0Fwe8XhH38n18vf6wwvOcJbgGOE79fgttfeft7hTTn
459/Oct2gZQM0v4ElEQBcY3xUZeZR4NwLMgd7owHgxOxK7w8sM2G2tsiw0+fBRPKaO2Zytl0XbKd
pvJFK3p40wzAQezQa/O97lPnXfHadjVmw/StSSF+IFn1CbBAxpM2PgSDiczfPx9GvzEwc8lTiwHe
F1m/cdCBrJpyr7vliCfQflQxOSi9f6m1+mpGIQpIzm6IpYIad3mUYN7VTAfXkXgsu/IJniY7JjmA
gqazi0N9ZeTpdvaLy6guSVF8GK7xqkd09zINBtYwyLdcf01iDNDEGHyLVPHNdEOHoSO3gJEn1waa
/74U44NO1m1ZJ9thJPMyIvAr103Eusp661tOntiWWNrbdtu7dHX1mSisCAoE4z1KH1c9g4CqTuBH
Lp01eHtI4C+1wXhsKVR1kRprPZXuwdDZXyO9OzA+K3aGZTJ3He/93HtOLGhJNCJO3rtGn4BmLzbH
3hsebQZAw4Q3oBUCYsTHaD5482OVkTkYxhjD6jw9x/b4zoGEZB1Nu2p9hHNI5MwPBKd1j9gUZJHk
l4UQxiMoRhka6iSy74oMzXSKx17CG51iFtAs+tnipMWSj9WFue7ZszFujq7CP1E9es0BbcUOXiSp
MJ5T8nJ196mLRptZK86XPNuEQ37py7qn6lMXfQRniO4ZXvZlosjomoZbwiC1jSCkmJoZX2b14mXs
dWBVCCykrkJLfpi7Mg/wAor0Z2ur59bxfihehDmuwekNyHR8x35qwNt7uf5YZ7iJyRLaVM38kZqc
qVXioxpH8SxClxkEzp0m8018IfK1H60Ay+XLFDKni3ykprn92TRWw2S9BqgWMztq+/u8UpsY0KoY
T52fYKnOvmhYF+gQ/ThAbJ2ao32uady2uD4hL4k1XWx3k9iEMVZ6+5hXGkGoRLHR8qb19z6b+Ev9
CfBP6lyySfQrLy3OxPrsrWI6Yns+pcRtpYpOvBLjB/kWyOibFwyqT6nhf/edPmRkbmA2nu0DgkhS
gGoSHSuivHVy0tKBWSsez8ZZLIL5I88S4ak/0Xsma64gNzPE57MdrWIOJhLF6JQsUbHsba6cA423
IRrux4yp5Zhu0NUokEYI2l3wZATcC4WDUtguKCz/Xo7tt3kCzGljFaJr/w20Zbga2vTQmfCTcg+4
2NxELuCElImVrCVCe+17g6QvgFXAVnDoOfS4ZetuQw8jaFxjuTJ7Fj+t39gm5uQOxGiAE4c5bNbd
963nrZlXxymjqjiiVtYyeXIK47n1CvQ7NfPDOMmDhOnY2mrI9uJVq6mT5Zqkr+HEOHsKiHLaT3Yd
r1rRITkZdOzlyljjFv7KaqbVyqm+ecIEA6j8TWkYnx0Jy6Al1ZV5DTJiPUS2k/kZhmrfXUeKXFeB
iD6Vj9C5phOGfjK01M4CbspMJ/aZgjiEUbnaMRlq7ayb0TnWEStGA3gvFOlwmhtr19ruox832RoL
uQpcsCNQmtwtAURfVBbRxgIvv+YexR9kAHV8JanrgXPxfDaEPJd+TmXt9F9W79drv6Yh0Vg/R7vR
d3Ojf8e3WtL3FycUC6AviEkfvZjBmfVLMF7ZzAmsVi8CwpQSFA5FSVrexUbIj7OLG3l2oFonTKPQ
ozKXRqnrhsULTN37tqAbm8N92+mdMI6YZV/ZNeCPhTQCp+LcRgNHNXcgSUd/JO3w3dGt4mLaNrIk
V3OuXWbfAaqVLM41HjEMeQ1+e5UiAMlj2gJdzrw29L4SKDIbjiH2utVkHySuhApnGwStVd9aOtZn
ljVyEXg37aj5ou0xbRsEc5ZIq70ehk81axB8qvorzgZ8eSHbZ958ogyHdTp8eQmBBFpxRtjabSKR
PchYpUGqgJjauX7umv5O1Nkvtphzy0K2zakDHdl965X3yZbO2BJVKPZmcTRyzBUJkHVn2gwz5nJn
YG9MqMl6OF9m6y35N9sEDBB/MW0QWzD709KRhleC1KWcSQpWKIFyQDKef28oGCm2xipDVYvxRx/w
rgpPUo9q724PxrqasHrpTs96IB+b1M6vTjEoDB8gs/t+cOHC4ENx7zMO1oBpqwoRwmAFSBCb/lLi
azCE+NGMbkGd2Q+7MkdBOH82Hrd8buDswO2xsozOhvQCMKBT8HPpn5N51R/BjX8v9QVZQGx8bZON
NRR31txOD6HNOD/K5byxxkgna330VsK6E/2MWKQmAhd2DCEURrZVpvPYJhUmcS9NwJHvLQv/mOZ4
7wATLhqnsMARObGC4rlIZ9Kuk9SlWcqCFvXqHuH0um+q/SDDBM7uiGVIiYvFVS1nzALJMJ2FhSRe
m0wgS4DlAAuNbXaSrBIIa+HSGVmNeamM3iTW964VJxreMLyR4NnGIxQzAa7Uytyt7Q4fqZU+l/2l
LTwbZB9gHJi6xAX15g0li9JupgMH66vA70Isl7yf1G40Zv1ImwzSle5DjrNtH3mD8yCleR/nUx9k
4i2lv71ql7PF7cFVDqqQAqZWUT0LFjZC0EgARA9t0vGiOVT1UbmhFyx3SRNuJpmy+Udf+RhWp3Bg
guqGcN3a3lkWw3GvWdmFbQ4EYu8v9ABnlY3FU6LeZXcKzdredJREK7cCwBda1kvTobyuyMDs3PSn
HzLaZhbR7KdMfZ+N8Z26aWNE2Y9FZDoQi/sQJmXw3+yd2XLcyJZlf6V/AGkY3B3Aa8wRnESKFFN8
gVEihXme8fW9HNJNKrNuXbPqfq0HwiLAIGMCHO7n7L22MzBvaeJ7J+P14MN6myJxplJ5beSe2Oeu
jnUUr1LOhBsXlWKhfF5Mlldxl733wn0okbNuuhZWupN8q2zxbaHisas6o2MsYqnZc9R5nnFjxxAT
uzLAbNWX4ZbvhGE4RfLohszejV7xdaL+NtAbjwQebiiZPsDzSbZkvgKOcPad5Z8DBfLIzlCrLosu
JY35l8bC/9+DWaCY6ZyVgxY9kz1C6UJdQBrduVZU73MvwaCQ+2rXxhB+uyw9mCnZn6wGuo07ZMxQ
mrS+jpSPbBKGMQWV9hDL12IYCvAc3+uqC3Y+32NeRTYkX2vaV6b/qgEhSULHPd9SdcK4aGJK93TB
vLdmxEK340LRwm9KNCkuQAVjBvaKhPbSzRmy2yqscJ3q+yZYMEpNrLq+ZC34gmatI5Af1V/W+x8b
BFoMF6jptsAd8aJZ1TGyRuRuFP53AJnai2HyD+N1zeZxvEVxcmn0ExVTcU9PZDow4eEZ9K6PzTCO
C1wW+DalftJkkll7GkQD1CW5SZb8q0cpY19lfn/x3IxFJmb0S9EVJOgV3iK3STxwXSlT6EBdSERy
T9fhMuoNL+B6IZ/0uO431dfEFvM51u5+R9v9vZ6J4DJLazeu9ve6JTKsozOy3nVxpW+NsiKmXJc2
Yl3kiMw6r04V05kQucGZdhdq+mIZd64uj0i9oXLz+ybrzHi32IuFbYI1vdAr+SlwHqwuY6aGupew
jeYgp2C8rJu6KiYw2yQ+xso4BXrhnGi6Q6Q3662PfaU5fupgJxAWYVGU1yvwMJiHi68sH/iEvv+x
Ey/pjkwCUoKTka926fZNqqqTIVkcLXgAubrDZ9g1MqEn3+DMh4TaXeoCpXpQAw0g+0WSREt3y0j4
O6gk7aXCZXVZbwl9d72lH1Hb0APwR4td24kGBAO2ITe5yK5Haev0iXcxbYBAiWrElgmbfcmVbV8q
fWtI6vDs0vkckHVegnQUYD8QKh/cJr1b9yUhI+d6yyIqFyqkosBZ9O+W40z7QtbMJozIuohgsM5p
/W29s+4WHQYr4kw2hHCbl3XT/HXrH3eZ8LZ7JFYh4iVelVFOCGtA3be8YbMvnZ+bdffcdcF5Ku+x
T0kEZCpKj1WW3Foi4i5hMPZlfcUpkwSkngSPVfo1YmG2Lkpv1rvrRqGM2tXNQ1pxJc4zviYcrevz
//Yi9MtRnnRzDFu8jvU3MwcCpg/O8DGF/+4hGW/u/GGGUBQRUiAhQNXmcx6yWAGChJYzwmufTCy8
ZlfR43CCE0whp6nELemx2FZ1hJyBxBSDQHdt2QQTTV7ymk7ZN+ZAyFjncTPbudpZZfwuZfFUdhwl
KeQ8DBTQi1KwYgp7xWZJ+bimorxims9agiyILZCFHI/PXB+cWVx1rGi6qZDHdODfNUa0+2HuJtab
xyXAImQ34RVF34Y95ya2nkpreIcEq7l06MrCxOBTcEFxMVPcNQO2o04htBnMz+RhYe9H5Pszl+GX
LONvmoO/BCH/KxpBA6IgYPwn0cjVa9G+tn+Tjfz8k3/JRsQfsAtcV5oeujXftkjN+SUdsUz7D1MK
Gw2I8Jg2SkQb/5KOmH9gvjRNV9kopfkNr+GXdMRRf/g+8SIexRPlWUr8D/Ms1yirv0tHiAh0PYds
PMcDi/CPxA3aM17G5ENdWaS0OElmQqjqzWu3GxmQGZBCM1ZHmM1Ha+7r4SrWVXHRTqB51sG/d73I
YspaohOOUfrra0GqH7PeGvQl5OMuqozt0DXytP6yCF7Qf5FOqMktlq5Ir7fwKBSXpu+d81CfPnZ/
/G7dl7GMBlz71191ZcsA5MAedu0MUCCTuUMswr2ss31uxF+HvLQOGZraoCb/gAXVJTVpFTiqybde
G/G/eo1EhfELMZUg4v2i6urU4NWBLmo+FuE0nRDp7XBQR1cZLK69UurH0PX4L/Dbi+smb09ejxly
ySXoNb1pwa5t6Jw9s8whYdyZOEtNPu9zRdLB+hkFxcHoPONoTSRsrJdQno+Gw9/vTjRXFsLM9+0y
3QHURMYZddh5l/5mnaZYbXCpFAqQ9Sq6bjKp2b407LUO8zoLXAxxvvS3oKCay7rREDsM9/o+zRly
OnnPZR7SJBqI5f54GetrWfQLWm+tG15Hd2jN8d7XF/daV+g/Nus+POEwOLPuhM8pOFFX3kjd1Umo
YqqSqGZvq2QW7YVB29jxPKa861V03Zj0iK0yGU4T3SwAP8gBly4zDuj+Pk9+PF3KScaXxTwQwzqx
sKQMTZVhhuhxIYS72dg1XKd+QfwzLTDahBzSo0cLZ50BxLlzoGdSnqa70Bj8Cw3whBVbMuwB8bhI
N1BUmO2wWuQvcR1hxojdDURJdCgVboyy9gtWE7SPRgtRQlVb3/zSA9lBmyMoh18buweKjGx/u+6K
S5IwPIieWLg97RamfbJu1pyo9VY5y+FsZQ/0H57dmb6c4qyKl4j6bG0p7+yoMzPBA6zZ+FS4HJl+
0u99eLBU6LL55zR0BNLOmhgT8DohjTwdt2n7P/waGkMS00EjiJsL789HV3mICXN9pGjfp/ZrMMHA
A5c1JNrBYvb3gkLXwXJdEzuY/d1onZlDtEHvYLlgmvXErEZyculxCeyqChVKXhErkgcEpUX641Dk
4dLi0Cu19WMgWbE6mFX18I/3jlCUz4MFwLELGizNI2uRTnecMDcVl/XWem7CxdFQZX2a0hhkBlTI
U+9uc90SELHx1gx1dDBy+soLUPuOqfjY+s2mjnx/19YTqyryuPcLoNUt+C/MWQMyHtVHNEf76hEU
DukoSEYvbjM8ZYaaD2nvR5rUekzT+NSUEzllQU7EzmheRt0lIaW8NWt1tnV7adEND2VofpAdlvbW
m1u8xrBQgG9C/faKGhTwHGgqLaWqOImaXT3I8eTS2mp0T1AI2yD3gpECiQ3mlXyyqGKHr/lfiwe7
8bODMYWY+zhAy8EnWbxTNMhBDadDzFJLot0whlYeu2w6Wpp+5ejNOolfb637vNHCCamS7+vZ7+nu
Ul2njAas7NFOKe0IrWAGBugbOSaYvNaORWfKEgPNc0T4P19Smk2neuh26xi07nJ9EEbCQHUxZK+W
XmusCw66DMMl3aQiyRdof215cmu5k0vB17keCz9vCt3P7tVw8nVL0UrLF7+IHVhsQXdJ/U/zHNrU
mBdqUKhLCHiQZPbZmtEG2u82qhghbN1q1mBx6nGffKuyWcLqT1Zzu4V9NUJaBxgQPin7fsmJjsGA
w/gCqMbMGio1fw29aKuuJkwbP8dlL2JlHdC5x1OMtNy0KuOYhuO9gfYCkIwmwFc3cWm1mCR7sc2D
ON0yJZipp5bpzlzicEfFqN7JpLmmFYPWEc84i0aWeustJ7Ew1xjdKe99uHwlX4flm/DYqOhf1ruB
3b/VZgmrP6qq7ayfCl4dw57rvM+pg1I7zrOrMTKJZjiU1DsuMuTCOyV6zrjeXDeu3vnzlt2SCqgY
NhviRLcTa75NNMd08QQTXVzsiLRtuFyLmeVXs9XnV/2oqj3AAUr+nQTMWnQh7HjWvZh2k3OQ01VA
ZwCPLYigH9O8pNx9MU1G2JCj6CDS/KEA7VV3Duskz7unFX9qlsw+YsTvLgCWy7NL54SwcK4F6z4U
M5p6TgY9bIQJFDdQOMsktw4M5EXWg28hHKijY+BXtGJG9xyr7GaYzOk0jtMC3Bx2G6QPrvgiQMk6
E8vnyHDvpdbZs5EYBiIkRtsgvLGyhysfs0497YGT7kDDBAdFrRwdt/6m8gaa4Hpr3URMhI6OO7Go
hTtO4awN+4dp1iOxuO3igYiVWkSsyhEmXKiDZzXnwbopvCo5OFXxpRfw62I97cn0BGbdFPqWV+G4
AK9GwdgkW+XnL3zFsIBIK3tvpvEOF994bVsw26Iu3Ka4e2gHWQ9JOWIwB8Bm0yHDrkWtIxue47B8
nVsmb87YpNvR6IFPziZ9X9qQs/s5r3zwUKNj7trZvcRBtQ+mEXpvBCYE28Q2HZ8RrLd72a9awGFT
RQjgEHSCy2N8iRzj1Mj6OR/UYxpMKWb1djlq1anMsOZSDx85GSk1xDddILOjDfS0p1FwzHATbyVU
mByDejcu80k5zqGanR+oM27LmTZNH9j7afBKLb1cvjQ+iK1QDAdnQZ7lNvUXNcQSR8EXF8T0LZ2z
3NH86hiLikwijGSLe9um5jXJGsMBifyLW9LnWjBVOMyf9sOS+lQw8lPiLiBswR3qGeMpq+lSZy6Z
muWU7ZDH6+vAawUtYWtUtTx3QH1oi++t05R29ifAnk85HSie2Y0wKWHaQ+bY6auPz6VlGYBDBhMU
GlIzD0xXezAsWPdRqUabSeSPse2nuyoeMQgsk/Wl5Zrkge+jgrts/Mz43pmOOgxZvaPxpzbBgkFl
CZj9TerNwn1A9kj3aFGS3VBgIDIIlDwJYSiddVaYPwGIySHREOxzDIeWk84KryZQqyTpsj6nwRKb
+Qu+zT/nebTuhygHWmLj6cCmoGzo6PP0ArElurIlfcs5HhnT2hLpo3tntzg1xTjz8frBq1fKi+go
x7sufqcyBzfnfKIHnTykcY790SEuDLDl2fEIXEPSBtpFEbYtvU01kaSpaLQiMq4OhiShCDHzk13X
pAzOBI+1UNKhXCZnrqqHQkCiLAvlHLJJ7KLFjY9xVHwd6GnFccIlL4n2hQtvt3GxfeWRme2EMbx4
fScOfmR+GaXWP6iHkUbNSZTe15TUZRYx4raIfAyLN8oe+q3A/Lp3p3K86ZFQFki6KO9aG9PxuoO1
+F8zb7wxfF7p8NiH9xgTryLVobA3B3oxUQPoaY6eBE2GrGrNE5QK2jRx+alzKPyUGDI3YuTh0wQb
U8bti8vPiPhsOzd7WUWTlvs9oXiodtWSXHcyY0raVlR3UZg7o7OAlRruZ41Lcme6tI0tN5P03/BF
MxAKJBOidNOjGgLzaJiT2pUjyHt1NySlz1ncoz/NNa2Ufnzn0lys+onmk59uA0ses7kkNBv25i5C
RhCOWDERYY758Jk2xxvA1iOpTPjoW48af7LH5PgcTsW3MIIDv4yUYeiy+OSvglyzMbSC+jYpSvRf
oaRn36xOvQ71gH/ZA9Vj9X/CWmcN5VJj6QrkEqF0d5TvornKzxYK+Y2fTzmVNsWaadbLtWFKkoPg
ssESS1ZBcFgf8LFZH/RxF98ef7nK49ad//j1/+O+PCaIxKhi3b/qHGZHoV7VOPqKa01ayrbeXzex
/s3H3dFJ//VrxZzxgMb6pgkKoIYLM5T1VqfM6hya1H1ocxs5a4Z197rJ9aM+Hvqxb72lVMvs7b/9
9ce/SUr568kA8gxMuz/+kWnI8DyD5V53fTzwtyf4+D8DYapMF4WCZrW+tPVXJTPnY5B1Z5p+/n6p
6udEX+NiPY3vgxYtPY41AA56tb3uXDcfj/nYV856df9x/x+PAS0Xw23rvmaEXv72sH/8P2SGzDD/
8beRfkkf+4q+Spbtz0f+21fW+w6yN6+Yfj1o/VMChbpDOib3lYCmsC9H95NFP/hQWFTLh5byx8dG
6VnXeree5xoOK4JbPAXMtQYYlix8//r9z/v//nfir0etj0+biP7kVLKWFYQN0rRJc2Vu4sGkP7Au
hTN6f+PdehPTJouKqTa2k+YISy2oWm99bEhb+n2fiYg+YzA9fTxivVUYIbmbLYkC6d//YP37f7eP
Myam8vrXoz8eY/pATStIByYASeDDA5umeDdUPu/7yvCOa13uf0uYj3OFe+31DcQqWKqugQj4t3qk
7wlqev+97+3mNS7e/81f/KpgKgqOjpJCObZUniO19+xXBdO1/jDJECZhlUKlIh+XMuW/KpjuH0J6
ru25GNLg0ZoUN39VMPHFkaZBRdQ1WcYIBrr/kfntn3nGsJ0pYPKPCEWnw6O0Ne4361vnJqbRTcZy
6ueN3GgeAnI7QCv9xv5uXZqX/tE4hzuKPPLM1ey3D+pXVfz/ALj7VMZF11IO5g3+7rsTnksJlv6W
RSK3aUnrH09eFijelImB1JmmDYlmS3eVjbfku8AzQ8lMGKun3sml+f98Wp0R/9t7BiIvhybmaZs/
e3Ic87veOO77bIv9KmivsEpAFv3PT6lDjn+rEv+XN6q/hd+ekUjVJvAoOJyAkffLveVSF0BOjBZ+
1yVf/vNzAfL9L0/nWRbGSNe2TRcQvf2Pz7XNDHx7ACq1IzmgqewecVneTVqZ5RReDf4hjfZOSTNE
sTLYzUzabvx8ZAXi0n1iln6DrG7ZJ0bgHThy/W0xUwMb66pE35TLneU52Ptasz8srvmMxcjalGSp
HWYmrD3MrkGjG/jiN87oFkDBoI42Tt7haNENnzrYR8l4F0AJwiE/Ylun64Krkm7h1BY7tYbBDSj7
4Wx1pXkWpf3AFEGQbDVtpmlG8r2A3XBUfhuwjqc61uwK0TynPtJpI56eHA+5n8ECDV9U8PkGFTKQ
jgo/07iY+8A1Q6wHJMOAjzqp5hUTBkeeg2+ZpXNZzE8suLdj0XeIWeQFX5C7peN9444lbWx5wfpx
Hu3uu1NCEggWlgqF8y5zmBpV/QJ/52mcq13btjeGZPlno4mhF4DzPwGH2UL0SS14siPEOa4D4XYh
IiNT3/q4rSCLOMwEB1xNHt7PCaHKtqqaFzOs+WKIbyliA12sATuqRGOmJm/aUYit0+9AYd8dg78j
IJWzlwhAZfOv7JCmu+flW6tY7kurPFYjYsemH4M9Hxuy6PnPwrgo2NxIbhcQrBXV2oyEydhCIVTG
eyHKFxd5QxJDwOzn93SZniLl7GQIKLuZnuYxjrYZsOOhQEuXuss70aFPYfVW5O0rmukMfqyndVwt
RlpjO6dJvnfH6iUg9s9wmcQVYDEdNTyxpHg3x3Ifd1220/8nd6Ync5Z3c/lJ1RAlsBNCUlm2cSUB
P+H6ByP7EEqGq4qK6lIYPKQs9wJbzBKjDyWnDKMUi85NrgGTmQPaKG/51DyKIqMibMzmPZ4nrySB
tRTvhuvZR9JVtiI3qbQZhICPFsmA8Y9WcxHyFtIhZaxrikXM2Jylo9rV/ImIlzSTsn3zSwrNRuRO
+z5NL3nKo43FeTezGJEHjYfAXtTWZ9lmWWVFDCYvpBZIppYCcZM5kPZgJvZNRsAWXPx0G9W8Zrct
7n2reRALh0lmWddl4uOdNMA8OSbzHgRdZ8jBe4IrgI3VHD/UICkdZ0BVIPDEAdPrKK0bDhn+YMBp
o79o32PQqVl1+t4n/lcIxYYxPuDDQFBwrKDl8ezdzorGG2ww9+Tn/jx8C9vHMwV22UrUQDpAdh/O
SQLKol02SMQeUtIgCXXi3QWGRaQHLdyNI7XQW6VnfdxMc/HINPF2tmUIR6t7sWoVIq8bWGFDqhWu
T6yvTxlxsImznHDCFbJ/z9CAb5hVn4aefJVxuXJtNzn3aEXQjav9kDafILaTHN23N17VIRlvyFDt
+fjWI89MUxTIFGAh6wGU4TTM4jo/Jkmwj5uA7pY+40oCTbbuEXjPwR/IQiLvi1Q4YSenAQ5Rb1fk
Z4bEhnVo0EEZsE41zPfc6j7bY3Kbom/UceAI29g40sm3bc8YL5rm4KvxaXD5jFvZsFKFROH6PVF0
tKaR4x69Iqw3nM7zdvgSDA0qCTm6lAfzCrLbJCh+g8kM8ZUGfX7WhxMWuWE32wxmYRezro6fMudL
U9viYHoVhZtc3UtW8+gsjkOUImcsZ4BTMLUDk28eyg/p5Qz563DEwmNudboSESq97OkLZETD5gFv
yq8hQ/IkSSjeSa4QFH/5RlCvs+4ed4UdPHhAnzZoOIkYt9+bjOAux/dPi6MeIgcGKC+sm9iJWPM+
FvF9M4zHvimeDBsjOww0YnNoM+m/n5YOrVv57NvjUz3MT42vAW7BHSYO1GsxlOgwmZ40GxJq8Od+
qfcMqsSijCRBlbxOQiIYY5r8pYnlU13shxBtH0rU9zKZn2zJ0chYBuLRuR+RWVpmfp8jyvQXdzdI
JNm2Po8F3+gy8XG1RnoQAwRpE4bnVtY5nDlqpsLIsbW0N73JR8GiGnVEct1GfKxEM7jbCTt95ZKD
7HYRfHiimNHZqppV1exum3m6aTKDq6Yf0lhr7Hc4oYydSfyYdXeEudcLWKqULEfGT8PnrYUeSpPJ
mM+0Xl70RzLXXGJsATKHiJ5NTtwdiefL+gYtg+SKuo8u6wEvq+6F1C5kp3DKaG20POd2triOxqU8
um2HwZZTL7ejfZPwhft0U/Zmm9+7or3h0v4SOSGWCmqXsSvIQlzS65nLOEK1veXHgJQwfu8629n3
TfZtsVRFM5RRDRaobjmlMH2bpaap2pGnPMZI8QE/j2N6743NfCorCLldhW5ydNv7ZEY7XWLNoB2i
qINK0gELTqGombfWmN83BSeFPY2fRBkRG9/e1AUNK50Ck+krX9RlN7BI74VBSZ8S22eu0Vd8hZSp
hxKQDYEG3vhUTW5+ENJeNmlSUv+d/B8doq684QoQ5bDYrcLctB5vocNbu0PauzcW8EoGZ+zFo7i5
Vd385LsRgqPY3DPKGseqwt6prYWsQIPD3F414+NCz8d007sO1QmZ9zWIgcn7s6ldh7GDwhi6Yrt2
h31u4aJxAY5su7DFTS35V1xU31q57KtcfEqI0uICOF2n/JQdTs056E7U1u1nmuY7T+bHbGBaEyT9
1Zh0/VWiwEnX8jBg8b1eDNTDoqfoHcdkk4/yq3I5lOty5Kkm+2Wk09iWRGFFVQuNbunPg6pZeIf+
3dJM9xCPiRftiRsJugFeeljg0m/R7GQU0z2HNxXRDT+ITOWHxE8fhwXqnE2hDdRq9s0oUzwFCsGs
S7dyE/WGyaBNXHItCEEuEVXDhBAXEoVIn8bbn9SFs/VBqOLcve9V8E3MWbpNO+PFQNnDhXbm05iH
U0xDC7ISWtfRQzlkPxiDd258WHUJhTuvxcldGNPBTZjA8VZonjakH5n94p0M0eAyrO+cURVX7ZJ+
CQ0GnwEm8p4a+L4CVSkH8+TRKzsoHJLg39F5uo7JtIxObk3bWgs6aQ564/fFrah5OA38KkTgA77w
uRseiQwVcKx0HsZQchCZ3oafy+xwTW/ECJCofWO0G6/UMF2HDqTQbsJu5o09lPy+BAUXvJKNOm1+
vgjdLB9meRLznW0s15ArXqB9xzpulRxYByG5FUXMDcoS0g2x2egew0NimM9GGMDl7RDXORMl04o8
Od+sNJsyguHfEULCInSTRuJxduIHB4DBTuMkcAbi7206i3xGPyiQDDD9IaqiOU6TdysAaNE9xKVm
kggBdIiOa7WHs0HO9rfAExLWRm4fK+hKy/Q2uJxUQWTRx0uyMwMwk4IO47LXISCIwso8dXb5UGQ0
d426/d5yau7L6g2zMEGSQ/RdkA0JkcudNwhodDr4svOZ8WI+7wKoKLtUTm+LOeBgLjKi4WDkYglL
OVsYcmvDR88P6urnEcVAEbtwJzwZ0FRUyc6fDgGFNZodTMXma2tEmmn3BVA4YRf40QYy7VRubehL
ZST8kkw6GcGnTL6FGV92q8oEWERxQyRItifuKd62hIRNpYz3sxfU0ELib2k3IJbIY1YgCcB9XwFV
kwuMxRpChvCoFgdFhxUdZdnBDVuu9BYAXcM2n+ChAKK2033G6mvrZzWZ36N8zXEKMtk6L14zfMrj
mWEAC4MM4aVwCUfQD70Ph+qPqeFCPE7pN1ZFZDLYsBWqWjAXzsl7x5rB+iHkik7uCYdxsutonrH0
kYfCtL9IAHvbDgXQroHTAcD01o1TY+tEcNHilQgYIfU28R1pRB3R0tHRt7BWNUDxN3Zbk/2aMB51
9taPUkbFfEhQijrXIgaQW4wF17Yz9o9822vu3STErSrlW8+CFYs99E54sZpuy0VfuG95aP8oxELC
vGRqW5UJngOb71WJ1j9Oqj6DWE+3rQl4DcTXc6aGB7dyAdxrfo0kviL0Go4CO+jum2jeDa417iM3
AajY/5DNBO+jalnYzsmTY2aoHOxxPDNHvZXw4zBtEQjhOeXBsof6qmVqASXaMGlBTRPdDOaUdI+q
Fqlr27PYcDikVU+LBHaKmuP2GLrBwWkmqLyt92eXWhKXp/E5rtwHu6KHlRp5e8ycBdg7Djhgzcya
sReBSWcSO1ftMUhO/iDjG0cGn4Mb+NzyoU3LBkovsUPk0CWJICiGPnNALiKNK9owpasFAF1x5t43
d+minWWow+hjtAhJF9rBvmW0wRMknkG4d2Sv+J+VM3dnZlYAMCcVwACKyGPxXYbwUV4zEc6Pw8R5
7Y8+/BzdHqNkEPX4heH0FdADPdAQpv0obXFneNM30SCccWG8ghy5xSgwnguIZEFGgz6vpm8e3gMG
Rc4zC3j1fgwK1u4oxXZ8uhzu3bgvk0TtXBH6524kR9QDpbPp1MQqru2u0S5xuiXNeFLEOS4QQTa2
Znmy2uTw9HF0T2FD9VYax2HUR1omzB3RHkentvc892GMWDE2WM9ZFMdg9VhjmLHhXGDdnxeDuX5U
e/OBryoqwx0ViFPhmWSzuQTRt9QbinRvDCVjTeLSYDGXk++lV+VY3XQZgaK+mo82slg3rtJdJJYG
evShIvZtpwrna2FV+8YaUlIJsm+uEdGhApz9vTGXi2BWs0G1+1oKg3XBZIFWF/T7g+vehr/pTUco
EeCa0vzeXOr3dJ7Pgksw7ipSb6PEnBn/OX6pF55UW3w1aWXR07POc1ndl7HxWpF8h1+VxVdu1lxO
xJaOJtc0pjkIDP2HLqKBemeVqHPgSLyZY0p2d6XDXgri390Ym0KK1KLsJ39blg+9ZCUbdGW01djr
xAnbjVmIcTsLomN4ms+FoHKY0oAOgv0AqwvnnGNdI8u/agrzOMgvBl6f44JS4hBY+a3tUQKLieqI
6H/s8wIbDFk2ZQ+eFNzOe95WD0MefXaL4MtK61QZUnsQcDSKMgZV17hyTJgGeSSacyzL56qTNoV2
VeLm29vUo7BXIcqAJ7qFZ7hcVQuNROggRz7d66lx7ttY3KBZzNCPlzgrK+vQZw7cKsGryZR3ElJc
+5BpCBVNboyASgosIMJJFudTRbjhgZABDYrMN81siKNghbJz0/yQZ6A9aIUAR6Ibq9MQiNkSu7DK
Pyl8/xRgSCmA2IUxcSj8Xc/EntxvBsGgIiCiHuhvTqAVlOZcmorm/Ei3FPpY3oAZcUWvCB4yz0RF
oYk7zRHZG9ixf6iIFmtyXLmyRQXc1G5D5kguZtVs0crsLDmyOALMWVtAWQI86ISMZHlanFRZuluq
z0/VDBNIr+9SWTf7uX62qWDAnycdp2B4SxLvGJgzeFuds1BXt73L6RjNWXQNLgNRpjAupWk/ZGP7
p1t0xEzPBGQN+Xybuo3PgELSuYMAdnbT5RCRytNbFkYJ7YqcY4Yw9HjbtBAtjNkUmCIe6qmbCFdD
nQPqd2lPcz6Ph9kqtbMI4goS8kOZVc5zn7jXPeEyh4Vk36MgM+OqTGmIJnBfHbMyzoNMHki6zM+l
Le+d2nGuCiZBgR7qU9O9mEGJFCxpOedogQFdtbbtTOXXCcMc2wsBRI4JzXpenG9R2zyObXVHU9bd
OZr1688zUTJjg0ufzlAl/Rt4280ZRtt5sO27rC7l1UTesQjr8VjlXF1zgCPNEFFwIvKJeKOf12rV
Y+ocWaYlEasmH9TCVrYRU93Axdbj4o8Zl/q5XPJj3gvmmhDqiUdnCW9pvrCtsNC7bvDJd0qikloH
oS0nUmVnBCFRySRI/W4ax2c8U4B6bJMsvDm6rBzz0nWacz2u42LyNOgX71tUikHK7NqmDI+kHaK5
txGGNIJSay2fg3Jx9jZh7I1q3qrc+JqlHGct4n5ykrkqZNKnOc0HqPUOFtlxTCi9QwVwM0xnATQ+
9o+FmzRbrTK0okBCovK/eJJcCyn4TAuSV/bSSw+5B3RoEpdsBskl8/vIoGrY+lwxx6lkxpLuEipt
fDIFXBx4sRw1G2tOIXBqkL8wDQVgYz7MQ9/CPeH46nonPprCI6IiR808cuRkBgjRuf2uAkG5Ttpf
iA26ibNi34ZxRJs1ZGn0VSErvA53rLin49Q05zInE7pDfoCcFWnobGU/VtJrGiX9QUqm5UHfEXNg
ccxzcE9XVHzfZI8qqs94ZY2Bf94x0BI0BzVN10VhaVi+nX4SlfGtAOYJKGtnm9Wr3xDeNcJrP3Ep
si7hizJ+2LB9jmiXsS+QtEBKROST0hbmG2egqYDRfIrRBcHXvrEaIpE1O5y3wiyrH+9jp7g2BAsI
f8HRWvvpWzExvs9+nRwxYeDFRRQVbAdpovZ0a5KENUBYg6omAJpbRwO4Wze/ln5EeU5y/Hl4aaWr
WbF2YTyuZHHIVHLbmRHK7wBvkdvgy28UlSC/1AMQZl/o0kjE+M9gebBPzwhZaj5eO/0+jtMObUd+
H8+vS4vlnSrKjTIw/kbAc/VVNCZ+F9TQuEEhhdGklz4aCV0EXKiNl2N9N4K0YUoMmwbI9NPYCWMT
NrQDcH0/wzHXc2vQV42l7kaDAnRnogfGSjzkj8abDMhlWUBNQY12t3Mk7+s5PnSVg6/dEAc5RMCH
qnMv6ldETHOTktFQsyRvZfANSdshSLxbJlcHXzT7xZeIYmIL8qrynp3JuVJZC6gU+RxIEaymlLHr
9pC3nO8oasDaNa9pA4Ms8RlOqY32G3gOzfCGko++r5XdqhRSYhoycUeEty8fJnXtKK1wtidj38mc
KaLLNa8jtrBS7XVYBVBTe+vRqExG+DYkGIxFRmRYO1NG9yFBfbIpLSoDEbKb1HmGEAGrrH4FcEnT
pjfumaG+aqk2wevPSehd0ye4by0GuxH+SozIcLGb1ynFJjRW5Umhw8NpU75SGHyOJ+dxMcQjXk1i
J1H60HPcpI4P5llrmzniX0kL/CyM4qto2JEazZXf9uZulsgNDb/aK6N6yKoI7RIXy3SRRPRMFvIe
689OA6BhAV3nHAtww8vvjgGNvmuAUDUOmxk5nPVSz7CEO2Hv6WqyStSoZ0gfeM/RztY1COKiIaZP
jwugX0m+crcZ6yuTGK2jqBPQ5fmY/1/Ozmy3cSyLsr/S6HcCnId+pCiRGi3ZkmX7hfDIeZ759b3o
aqCrorIzgX6oQFREhjWQvPfcc/ZeG559eFzoxUhgkefCqMMNiQNUfSx01XpCUItwhUMgmPlV7lek
ojVm4tYlNbfGmEWPazAQrUyi6XbikVxZvo9jXaxNfMeZQV5FPFwK3BmGMb7JMaTsSHlo6C+tYzCo
q1IfzxwkUS5pgPkzek2yfkwa0numxrjPmv4iot5z5IzSKQyLYa3mp7CFPPwblNLHnNzFoFtkUYgj
Eo6E4YJw/j3kpQFdBLWnpBPjTShEH3UyjadGY9mPiJS1M7R98cK2nyHCOK1hlLZvFU9Sr5jkIdDR
m8hYhG89lVtZLquN7rfWZchcMfseeusjN8nhlnnMNat6HXtWi5bswt68CvXI68UgnFNrWijaIK8p
jJCUiimQvYi7XonhY/0ebFvF03xEdpjpTqkiKSTBXsy05RLixnbGsNiZ6MZWVkdZYkjGtZeCR/Iy
aKD2A47SEoIQf1PBvLOloU/3BIA1eVyDBjPOY5wXB5DM5UUXt70iPmcD8edNLer4KKN73FUBlPu0
2SSTshEKMdwXzOpssdZvWjWocCrPtAUit/Z1f59Ru4DzsasKYFidJY+90Vcn3ey2BfEJLpaT2FUl
clnJz4JSeQ2n8QsUFLMhmv57ir16rxF1JoyZBbeYEYzPab4bZ3aTpmDTDbgQsr84F/jOTKMArd3X
11oDhRQFW0B6gSfcKxLBCVXazrUJBIr+VbXUqb97YSDwA2L5EQUAu8GonwKNLdvskpMi0AAmKQEY
i3asQO05gkbos1Aa11/sfz2GxBQTtRghO2KTYowocvF+F3oUC0hmB//SahDdK5D1v7cuAjuO+GKq
iXZSLRUo3Eh7EH5SiVwqVQFXmJlnEa6SkyX9CSU5gWfgxw345rZe9m8q9HXUmzQUluec88qPUnPd
wcTj4KOvXJU/XRCuTZ8fazVhvCIgXQE0SZzFcjf0qXW1lvdYLOVWBSe2NWldVMVSEdFHrOKigDZV
MBObaITi0dXLxTWjqd4YQf22SnazkNhGwnTmTQdfZhVJmryTY+vdGhiTYrXCTWxOXpxQAcQGaFsR
YTcLEbArpIM5F8e/dOqTQmORIN2ZBl26ZvkBoZ6SoUd3OFyJ5tqa2ZXnpmP0XQ8c2YWfuB+mHVia
zskhpOjIQAGtZjP1CW9S5rwhz2RItbB2EFnPHmcvxdZFYW2O4k8kEQNvhZaxw8YotfrX3ITWTsHs
ZKMKUJwQfe/p93dEfUgON6rEQH+MNpaPzrQzCRtJKQUikS2iDfrBUxXMsQPVMagoM3eEqbyRSphs
pcQzxoss8MzGbQYVLsS/no9TsZtMVutAuoMC2zOvTHdSL/Akh7QpiGqSHkpRIV5lgPtKrwFYSsCp
h/3Rq4XxDOEZqpqVRQ+tmH6nKrvMqNcdLQViVHw5falixa1Fy1VS9bVIwvEyaxNHyegc0pnZBHP8
lYsGY1LZZGojKQ6emzfCwQzG/Yq5KrO3aQg6WtkpVaNxzEOHPDcLcEkbn7AJYg6aewAMUXXPUeSt
Ie8awk6MyCAJpfhl4p3zTJJ+oNWc7coAmELCoZVN+1BodBbkSgGgX5WRaxT658AAXpNTntkywiNL
lGo+xOmrUVTnYdnQSB9QSsiyYCMxiChYphiD5ZDUp5+uRUbfEryHLuLcc47A7kWqPNYZWv9ffhkd
hTaXnFRBzS+H8Esyi7lGFPzSCv170ArCm9FvDKV1OAFdi4qklNFovi3m8o6ALFql31u2BjwdEqxt
Ne4pkBmtOip+8U1raG/ygvESIYLwpjju57TOpag6lOB7mBH2zbYqk1NWQsXM5aqjIGk2hcIAS/L7
d2HI8+vY0Yq1EpKp6+aG37HYDhHJBFSsKyLrgIZYzD8jRdz5DaJkGmMnI5mWWI9gwg1CcwhdfH9Q
SzVcd8M6J6LjJnM8A/4IUMMPr5Ja+w4bn0kZOKlbn/8VNTDmedz5OqLPwYjxSuTmcZJQEZWZ9J62
YD7HNJXcgbvRSbl5N6QNIDc0+trNBIafap4clGT6kRmIOHAf5p1Mb8lVk/wlDxl2WvJIc4gp/yYc
N72vD3tCSbZNUPiurrVUR7LsjrHAzTfPDXOiImViC6k5FshZBHQBbypYtBMLttGgUTrlw1MpQn/R
oVNsKWzgZDLrM425ejTUddhV5AoU1nmQaXTqM6jA3CSMTlCSTRv3D4k64D+bM3NFx3Wdzz7NFM5D
QQW1FeoKKb+BxLHDCpvd7y8Fu/hOkfJQJtoFC/r/+a0scoNJwIhE+sOqvqny5vSvf8r8kL/6/W+r
tp6Vl9+fEInX2AcHjliBkwX2sRaUoV1zHenH82PjrI02SuzfxKCEtZEfr3lk1g/poAQM2QLF5WST
rfxetlCgzNbF4glYKZC4iG8uLQ/uSyLkwWqMgweARML7oz4XNVGRln+aUFnbufyRt8Z3gnBbkLZg
PDK8Dv5D2Qz7JLTmM58h2oklFJVYI0Eigs4m9taDKGP2scxgPQUy6KKI6TEIlQQBzLemsY5hKjUQ
toH8TXi9J4kNfSYuxB9sJUmtA3lj21xri01clq9JmLR0EobXOJNWsE+gi5Fs6Q6mmqEOAKiSWsox
AIKxmVKuoUI43lgO3Ya5PqDaDhprlo0u+N7AyYgZt+VM649VEecoWkavLDjryZRMWZxvIkvZ15Gf
UFknj1lW1BshKW6jjDBjMT7O6L5Ym7HjSVl3B09y0JPyaUoExrRye9YXmO2gD2hOmnpPTypHb0Yc
VAs0dSfIAkuMlKhbBd3fShPH5YRVsCC0q8QofmgtUqRr6R0Oj4NvczNofsnlhWFAsmBd2QVhoWK2
POkq8jxLGaNHIpNP/WAYdkjnEFhLY+2Y4m8rkenyIBebtsY2kA+BE2cg5QMRTowObDQkAcQeItjl
hqE0p26mggqa9qSIcubOM75D2mjkcDJWo/ugdTdUOjEH72kTRnK5pQFIEqFoeZB1Wk6ku0KYvqfc
TO4IKmyQgbs+DMZtvpjvcDkQfJST9jZp9PLynhxD3QLRk+Tc7Ki17ColiRsKNaMvEPlr4poxcgg8
/0lZfs2hYmxKiNllOdCZWFiI0P3ParzIkPpQi/fqqBF4XOu7SdYzNKbDjxwPq47EaM54xGLPxU+s
aM/aMH12YYWsKFIPmqHtmb05NIZoRpLavnSW7sjywnXQ5VduYnjtk4TPoE5rj4hb9Uk/m8CoLl0E
g1GGxp6JUuwQGwDHovB1By+psc0znQF2lgHZU+VdjR6VR6U3jr6lDq5mpDTNOJB7QKXNPbmb0TZs
BAv8qG9tK6UJd4PGx+D2z7aBpSv7AuY3ZxBLPsCAm90xkZVj7JfmBgSXdip8JuxxeGwq1T+hh5LX
tRyLZ0PysfhWSu7NTHtQuECXwV4ePEr0IR1N0vpHOrCdMwia8AisEFY7BZwZZONTC6gWnEMbXStV
IDGlrsQrgLGJOEIjuyHZAUljFBTAIfh9i0H5VvI5UKk8YcQg+PXzwDEGBHdSPxMhzx2Oa/o58KlN
R+yuz23FEKkE3f8smSSlZgNzYbEu0xXty/i5WX6oPNXhM71QRHNSEjz7E/OlliL1Bo4iJ1vFMm8s
TDTkm9K4Ia8qVhLQGcDT1jqaCpkON/Ios0aR+Pt/43CWTxrRoesxeulSXbfLgdm6bwmMFivhHMaa
hvGuGU4+9qwTqPnhNOSlcuhC5pjLn7fVAMbGynrmVIZ2bKR2TxqdJ3W6+dwm5g2SyyIj+0jHIXK6
ZBkvENMFPyh4jWdAWmkI9VoNGsPRR1XiW4pHoKZRvW46oIxmz4UQxkJy0Lp9Mq+cNlFdE9rZ6+q6
KpiN1qI0HWXqEhojCW7SNnsXpvkgilJxjvUY7lV5GgalcNMqMc4z7xjQyyEP4p0VV+ljprEcMwEG
s+1brGd9ji6K9w+p29gng+yzETERVEuUEipZq4vIEb5wWNMAF9Z1FOroAoz+qKk905PBN3eIdohY
qrvHNoj3bV3MbtUMTGu05FxHkdfVQ7wbF80XXvDZ7nvmyaOSHvzCBMU27/zK0AkdiqjsKKfYBFoS
CIrZY8jWrLOp/jL9mIYb8Y3Lqh2kJfHJGYkVXU4EeVljmvOXcy1TEmIdUGgpS7WW982hqtka9LBi
6qe784IKRAhWIhCQ6fKECnFEUaJjkCez1ErJdWjB1RwUTdePMcUmhyZ8PcrU7SV1IFKYFvCDUcQH
Jl/7pq5Bg/lmsSnNSN6yIIwet5/GG3sQwIgjYp03A9iB42gQPpzjnLZVY6ZKS0Ms3rrOmX6ECjVR
h5D+w8khZrCoxrdGl6pzMI24rmiKsWzPLmmCZAspaEej53nuZ8zmZQoYCm1Lroj+sQmHcKWQZUok
hrVDErfKCwULRZiylAT1Kukqg3BdegJ8yHmbhu18NmZJplN3NEUpOTUmXr6hUw9p1FPnGYZJQIUe
EV+F5zMVJ3KBMF/qmvzAVBChqqLchbj8ntL6FiJk5s4iW65kWD5qkrKEEmUEUvUQyFi1vDTAFjcW
9Gq7OgaQ39AUiMnewPD8gNBiNFiOLVHPduz9sMz0MF+JU38vRuYjk2jBCOtyYsdHddirPkcP2Xho
1Y6MiJCBTVfK2U4Ie5FVvzuMyMsI6OoHOzaL6kBldgpmn8gB7jdG6wlorbC4cqyTUBvp+3q0xl07
gjWS6r5xS7VbM47tNpxM0p1mCPV6mFDiFcEr9F1k77SM3amrztOYsTXUZIOyh77IMsegUDGX5o9X
G/XJknHZqk0ab/LKJIOGjDewBks2oR7sOjNj8yzrS6NwAu4pCJysA9Yp5KHizOPILNYXD1Q2Ezdj
fzAMSPNjWu/HRn/4PTjyTdp1pgtuWM2ekQIYTzUUBL3moknVL4Jek/DZaSl+EwCiqWwcNQM5bpoD
8U1EztGVKKMMFwL4QHIJzJDjhaCQL5LpKm0dHzs+KnxjNWToxvs4flYCP8WmlW91Udb3lt4Sm6wB
4Y/js1ZMdEkwXq6USu225FxyFmqDVNoHRSftMYsK63LZ/H//7PeXfvlbf7aQpWn1RLM6azQn0w3F
q/XGwzEn7pGxmcKKbLGN6lfZFrCiuI+Wv/j9nZwz5s8tKKvVCE7NPJpkV1361tXk1Rw4i/loF4Hm
YHh96V8G5O7XwKm2kSOd8xeosZ/WQWJcGJKxuRFo/AIIcdRnjgvqpeJGUNfDhYg3/10hAG64NJWL
f531ZmmrTKtG3YSWLb0G/aZ0Y0/0Ujdf65/8wUPxpPNPkdFLnDdAvD3L5Jud5lcjxjG8QmSnnXPL
hiNR34xDtJmPgrgRvOea4DgSECnwH7J4ZV0ZEYofxlY+xcpKeUo+QK6qhTNjUXRHp0qc/Ku8JjTa
qqNRPsAz0C/BswrAofroyyMLwhKRzT7CKDPfS80a97oiOx0JjyQGHlFGE2FC25rbzDLdCJ5knW7i
g5+6SGHkx+qjIIrZy9KjaVwF4ZOPjjhvo9ygyiDtocc0fFVbhCUto8h33HLjSUWmVa/KXelWyTV7
oupW8+1EBDRyRdaOCx6Sbps/x8/CG1ICWknYHtaF22lr5Vn9SOW9DDZ8XM3hd3tUbhbMOCf1ADCq
hhcwTLT7fXVA34YhOH7r37PeVi6hY575cNNK/Rzd4V6OO/J+r92ztKmVFVLbo0BPeranJ3Y1JEQu
J05pjVykP6mGXa7qFBWGnd/EAue+LVxjQKj4j/s12Ae/Pc0PzeCQlQ7BGA0ljgT8pdoKFypA8yec
p4zGNwx7hHjNdGtvhDbXZtrlh+xZetCu+bBS9UsneykK36MKXMTuOzh3G+tJvBhXeXJkbhxhK3Jf
V85Lt8MbMNMbjlfCIdubRxrHHCSv8TYdlzsg4MQxecGdgV2/yb/rY/UqXMZdikLfzbbzWt3fEE6u
w2PGh7njn0dQQzf5s6Hkfa8den8n6Wuk3W9rDok3yUPNHveGHeLOApwp26JcS5E7qC5KjJZN9WRt
8esyNTO2U4ZBeBvfTJJVOMmOO4MmM4+q012rTX7iHI6WYFoJ4i58ThddtcMVaRix1E5zkO14FzyN
N8GNT5obbY1bnZ+1aKsHBBg6d+kin33A5euksvN7S8r0d72HKDrYECCX3uomUNl37OaV5PKXeu/T
Brx3G9URHiPSGNCx2a0XhhvUJOFpfE939dE4l+47gPfmoLjlGlVu5ZD1eU/eMIQ8GRc0LsWLasOU
xKmiJtjn16G5an/iH5LbEU80QNLWyklUzq0nEfNkD28sZcoHc75FUI8C3KX7nSLLOyl8MSg1vfzJ
+tCSFbmGN2HFyKR01Wu7NwfkDp700byJyZpBq7UWjtVWhF6OuncFU/8FUNATmTXDp24XTu12D9nT
4uhBijvbopc8pYMnXOkVxS2XlHaQeCXg/LN5id+Jia/WhqtdZsOu70RrmU+cE+cfCURF6mUH8Um5
WJcw3tIG87czDeQT3xCH9ZjIArv5EACMuJQb+ZoxEVzLXfGgvwwb4w0Swp6AHa/8aTahv4o/4KFM
HXblvcH0hB8OWt2GAecXHnM6AMKP6SWl17UB15je6Nu/iNBFHxb/95Jm6jQeKaOIkZHWDT+BeCRa
PcaGztTnCx3nRKqCeRqQ1pC/ygp0xbNQsddw05ACNpHqjTTP0ag94fgrW755u3wO35cILXHVfHJi
HdftZKNOZBgLAXrdeNI5RH3sxomj77tDVHOxuZlyabVsTYv2wTYfygsBq8AXfLasaE88mwFJuFkh
r9PXZILd1HKlTisRZh/r2nwWngBqTI/xDT23QCsYl7lLcKJ0nDyMd6rHzLRdsep+BifzSKRU74jr
9iA8gW4/zA8CQ1QqhqN1CLSj/z2Yq/iAp38JQmNDYkckrzl/0a7G2XgNntgSXoEJfAmHxuP5iznU
0zDI8KOtQq9+rneIgSKUoivxwVpjZliFr/pPsEcmHjB8teVXiUY/HD9uVWaknnSyAjtyGeRauyZA
p7BCACwqjmWtzacaNM+PGKwBUb+JXNJHaSs9VN17fMjuPrc2NTh65cFuV5zakMmQBz/wdh5SlrIJ
7BXroTi46pb0BQDNBCz8WO2zMNvE3gxsmepx5L0sthEn0ByeLBV1rdO9Ztum9BgpoamAiC5uBTBf
NirryVEQyzAA8eZLmLsi7Nx14LTDijQepNkXZbLlTftsHSXRLfeYIDXDrtzxoLsWj4n0ILwk69aj
dJfP0XcAjcoxv8QegqstnmEcoF3oHCNz0QlTBKmfudfCRmHcQWDwrW8hbK3kfDXukfmCCjvlr9YL
Nbp0qMBfGGA0HeGdPj9yXP9LOyWDLZ8TFTf5jJ7Fbj8sEZ0eAmNc7ywLjnDRn4L+ogOZ26dO4zar
AAOQWx1huH/kd/k6vQCGMD9o/YQ7c086ubpuXsPnclo3nzxyMIravfIhPPLtbiBmhg5fmDGAR0Om
uooI4b4moYfFOB7sTtrKjNFa2ppcJZ5pW7mL0U4nYWmrJQfJ7j3JnRFpvLQe5mwLMgWZWl8+lvrR
aVa6uCcxzDj2P63o+fS+ZHpBbv7cIBhc9TfhFaAzLriBw9iDuY8U5k3rfHpM9ylxbJ7F2d8GdOup
H6p16R4QJhbjtJo2zae/VYSVFW26x1jzhGHT3AQcGJBjQPDg2eLL22NQnMhAYvzsDQ9ad9BDFzeG
fDB+Cu7tyNbguh2ZyWuXju1eeJqoN6KV9lxfgIkUHzmay7WA0+MskLbAbMlhAomJUoVuTjfKLV3T
y1pAPA/cYQ3g/q2UO6EIj5/pmt3tScozsSLlO/mR/96AsILboF9Pj2O/N5LNoq0kYgXPJATQcKOQ
nKHtOLNH+oVKIS5uunoEptKYVw6SQnekYCu/68fWempjz6cMfYuhPVxYoJA/ydGNpmD+2DxEDzme
yt1QrYOn7p7A32LworFGYRxyDNhxwqb8FI1VyKb/rD1Aa66nDadilAE6sYuEIMPxsynnUCFFp+Dd
fJOPLBLpd3zp3yB/hl6/Vt6KQ7UNd92+fVUhQrsTE2E0pU8KEAzS3vFAhbMXZk65rgzPemsz10RR
lO0LZTXlD7nhYAEMV6b/EMxPxVf5tsS4495E80B6hfYdaGvsHvkP3q5M/cZbNr3gXcSGlRJtgAIU
kDSVaWmT+PYANUTc0Sa95m7U7Zsnpp3+XRDs+Tj/FAf9qXiJgfh75jWg/Nrlz3hQVwqwZ7x5xxKm
ORcL6wgYbB5WrhI326WSVjUKlFV6o45r8/cgtAtao8eRvt6d94k5FPMA29cuQddN1PIjEze/vGv9
RThnTzhlRsDWPGacOpCKfiD2nL/Z2CqMEXuYPvQo/b14R7fy1HDq2AmE4jFrP5leg2CaviKs9ot2
REcfP08bnxr1gxtf2PUgkXYxhh+Hhnn+FsG2+e4OhLHxyLA9oapDkP+cs1TvfI+6xckuCYlhjrYh
A2ZDlP3RPJR4wUyq4JVxDB+oHII3npl03xe7EguM6raiXT7p8w7Y0uK3XUIH17V1hdiNmk7SdtrJ
gNS/p69On0L1fBx85YYgbCae5RPj3+BNYsGiooodjCX5PiH18NmXnLn4ehXeyvFNLC596lQvdJ0D
YetvqKAiF4kCQmrKs7G+jioJCY8dOKWAsr7Ft0/tI9rWFxeDXTWhjOdAs5Vt4ZhdxxuA+v7NMhxo
X6FNl/1r0mztiqGF6SS5kPO5ZuS3qe6ix2X0H30kRQP73T6k8JNB5W9M2QtvPKBEE/UbdZddAheR
rcn6uUu36aF470072KfX4FRyhLKolToEO980Ah7VD+YzHEQpWM01NhnrgGI5sBPE4rvonD/ytqWz
+CZelCvNDF4WdxRnhFe8Pj2KZOTs+8Lh4gr79I3eHQeF9Lvx9whIlin7NfhiNc6EHYqq9mTeMex+
xD+1FzPS2xJV+OkfTMyaPmc+amS7OFqPeBnp65WHYZc1K81p1uFXFjPD4jzktTYqmRcAlmv2KO6X
7oVWAft190Lro63IbFtxaHCCB/VReM024qc4bcrAJqdEOCeshwg/+crb95j+0mf9w641VE5LjGPj
DNuwd5S1/+nvm3tQ72PEvFv5IDjGLsPmFgLrsztzK24q8kRYiXhC+bJ/kNALmm3t8IEYaCUcf9xo
rnWpL+0NMefdJBsb/yPCT55VFKGb6RC+U1XHP6x+UuroBNd/TDT4Avu7L1FZbiib0Gezy7f37hIq
h/RLe+HufIzefZcgJ5+oLsfaGycJf+EXswVEF9b8HNLAXBug21iN30jM8AjrUNbQhiKH1V/fMzpx
wiO31dis421D1hVHfOlpWWwWkRhnOLJ1zuVyiDWZMLj084LTdJNeXmA2EzRD24ehLZ5zNsbqLUXL
vho3gJNYeSiwLgQlfmN/NR9TaCw/8bX/ZBMQnqRN/ppfp8wt2CcuvjtujSfWKB4K44up20E5TDuQ
UQYkJptw9fmJHza+EmfbkYoNs0+hSluFWypi/xvlOMd1tLfxt8oRg8pIRTlph0fsVeIjq3wAr9ym
F4kH5lqcinfk6NZh6W8KTH3W/mPwFPI82f49/eYe7l8ooacdekzxEj2wHMksOVjObMZdzb25a6/N
neUxfBT3GAnO1Wa4c3ZVj/lB2hj7bXIhT/cFzOGG5JC62LB4slhqr9TWt/5t8JjG3MsbAjXBmdCR
7npK6c30woEdcE1zKNFJVk6zERn5Mex7tnbcTR/1BUILkTcJorDcGa7myzTuLac/+Z/DeI8b2Jau
JrqFytnSRtXvGScSmjj6LQ4fDnFEDEi2+Lo8QOOpGvblj7/RZG9WN4RSjN1GrLzA5T8sXG0/ncoH
VkE0h9aOBJY76TeP2m50+QbEg7JuGAje8BiHdkI/KH8eNbxA24iNkuHWaSmf8RJ+5JRl4Xpci1+V
6SbNmgX8LrCQL8IFu/SMY/nevGCnkDl4ShfhBrEt0NqeR6lTXQMR9GCl/o4UFn/3+7tk1HscqCW4
zlmEcFXzSCPex9D0FiQ+F09JBjLghog8LLyyC+4w+v1zkhVIVWkrbhUr2TdSb67jmn0cz5PvRDGG
KWVOX4RUaTZGuzDE9QacuKjl/DYwkx2OQyZ+Me6SiNoLlTIK0aE7J2JcERvK+wnLHqvzxMMwLL/E
yG5WHZMNPN6zggyuOajSSLk0kpz5+8to1sdOLXU30cN0SatkRKlSUKY1bCDr2/ouGqs/WEJndjZy
Lpqw6BPWBB9xUvn9RZ9vqSEELsMFmpgIjMs16BfKh9C8I7KsvbCkMEf3iAWRxrOK9xQlBy3aaf4S
tfgqJOeAjsVQBiaiAQnrc30aVPlLTsTGzmMOczppFHxeILeM/6qsc4qKMxcJc93Kwt1dBdO3UvpH
v/VlStigwzz2Eutyw6Mi4j/mQnSq7KFXzmxhmNkex4vRdIk7Y7WgM8PgzC+f1eZOXhNKBX4fmWOF
WqT5EuL4aqXlUz02j60wJ6yR6gri3juMSVqo030qBcVtVdGjs76RJuOcTIFXCvKJ0LGV1fuPZHY+
GT6HI0PW7ESfOLHUiien/sVnuLMeWvO57GZtkwSogfxxvg2z/MDloIApVJ8+UfllCj3Iur5zanH8
NGVN2Fl+iKMv9HylPjT52AAb5WBskP20rQ1KVwOypDiFp1rAdIIZgyzXqnN7MYhWkbpMMRvjaKbW
uCeKXSeXhmZgldEOEmbVtSz5c6JpvAY96UMeDEcnkIhRC+5zp/2oQ60gEuGpg5W90VLKhQ7mJAb2
U1yFnIYl819A98/xf/0/MuMXrPd/AF1MxEuGplsq7kxe9A+giz6mct4LZu0NKnyIwgJTsEReyX60
bbLWJvDMrdV4VxL/AKJiuv3P/0sYOv/rdf7Hv4Fz/pvvsry6JSmiqTMhUv/guxijNrYauDCSnoYf
H5yf2AS0DmK6GMIiUPJrnW6XiFf6719XAjv0Xx9bkhXDMjWGW6q8vLF/49iIjV6O8ijVTFoyMulw
itW6GxnDedLxws8iavqsPmLDO+oWek7GyZxsC2WrEkz7D29l+Yx/XgFJNmQFLrzFO/rjCkiJJk7I
Q2tSI8EikDEFFkL4DgsTVeRD+BCUzCcXIAy378j0rL8RKTuTmrQp+mD6h9vB+Iv3IktoURVT1WTr
z/eiRb4kC0XErJzkd5YHNvgFK5BO5XuIF80XTPUfroTyVzegjMXDwGIi6qr+x5VImNjNZSnUnp7T
7jOG7GYoGjpJKq1uJl59+foNqX0rSx9gTE7c10qtRkp75AC4TNKdkvqQu2miiVhpyZSj1lc1/pFP
dOvU4riq62cTDQj4RsCYGZe37BiBV5AjOBAhDltHZnv5+4v6V9dUVhQDi6y5UK/+uK+nQC3ZlQJI
8BkboQ4extar4R8ent+b9M87B/wukQIi/C3DkP/zJh5xOk+tJddeX2tX2DSXPjP2g0Hzu+WJKWnB
GkN+mcseHIPFbwZzO8baEf/HiH09veghd1TalOfh4KvmgWvvlqb6bbULs6R8S6v6OE8ANEq9csXG
P4td+FPUWb35+y9L/i96FmuQIuuaTO60ZEnqH9EDBICNUiArHAcsStPAKKAV6GicGLVMGdd0rqPM
ywxlO0J7Epe2srnJ6/Q5WOK7wwTCiD5+B5b8bSb1rVmYC0oArWAegrOfmfU/PCN/uXYoKoM7Ni9D
1n///t/WDqWx9MKIeLvcWatOgmqD4Wo1L9gpKetvCSP1xdP/Nmr7WKF3GSCAoydDbqbY/tN7+aun
R2HhFlUU9QhD/7gFAoQlkkDukZdoTE+MKpmIc6MHG9ITqmQypDWepxYmqR4wxhjC7Ovvr91fPr6K
pcmqCOdN50b8z3vQwm/yr3twRFDk1JJMk7mPEIlON7OLY7CvJEIsTx6+rAQgyHJxevkpNukrLTiZ
EZscNvbx21+AKDNi/1UbkxxoJDRcg2OZlrB7Uk7ZVou9f7r2of8BJ2KPjZKGaQxPHMpSu2Co/v6D
SX/9zZq6wW4sq+Z/rUtoULmBxNpriG/paLHr4JFVVGubEdRMG6MlnsnFSmmcx5Bf/v7V/2pf5A5b
iGciwD3ljz1BHYmWVDP2hGnh9Ai0JoaZaWo/gCIPjFus5TRIhvYfPvNfrVqqCDFJhe8Dye4PnFwy
dnk/pUPtzSPXEsHNm24Wb3//yf7pNf74ZJHWyvhEuWER+R1nvXZVM/uHxfcv70keBkmxeC4Ycv95
T1oxrBa55aGoiKEbGAFMrCLWyA2mFfll/MUEqdFaq7ojfpkLpiaG8eiH05SIjGpPCPaxF/GHmjLZ
WFPKlMqgYxBO4VtUBpu2QQHcK9zJnTDd4JDQGV2AUYHxWEb+xwIcM31UGn//xUnLo/yfq70iipqp
mKw9FpL9P/YUVSs7RQAW5AWI0+2WbZyYvWwtI4JaxRmPmdGkN9zdjBzA3QRCxdSkpPQtrdz5+7dC
Vs1/vxPDtChWNVky/lx0Kt0QzalUKq/Kf4SAYXtIYoFltBJz3Oky1q2/VwBWhMr+71/3v6sTVJMm
wjpDN2XF/P2G/m3htQKJIJAkrbx5Dh1D5pls+LJXRdnjR2PRrQlT/ftXXO74P75zPh9xUhjnNUX9
szq2miiap8nEHaaa8CNQZlPKvpR1/Pz/8TqqLMKtX8pwdfnk//bJdM5wilUbhWfSu5l92RUILIwq
/x9qTVP5q8/zb6/zR7FFqKHuIxwpPJAU/5u6M2tuG9my9V/pqHdUA0gkkIjoOg+cqYGaaMn2C0K2
ZMzzjF/fH1TVfW2aId2Oe1864pyKU8eySIJAZu691/pWo7nWCs03Vb690AZkAUZuMVe8T8J8n5O4
zbpdfLGivVNGRz4+vYau7TaaO2uuRLoW6LEMEeibiJPQYgpS3nE2Kv4M8kGPgq20ANy0Pj0jyx2w
35OAuoUfqq2Bf6Pohe7TumTUup7/QOjlyjQ9yvxI7GVZ+yRwbPI0SAkhYkJndE6+dH0LAXzeECk8
fcdnru17Cko8kz3ySGb5Rfu9UzrygjjwKYjxiwEUee6dFeUpozZ/aNCrqS+ElpD0I9oCc1MP4H2P
DMk44mO8UH7wpYeei3AVuo4crDu/CH7oMPFWsccE25GKHuZkOJtKys/6hlziW4rmcuvRYc1dBuCd
jd0mihEPqCF4DKfp6Ic3798pxpmNiQOlI1kMdJRh8vS0lCSTJijT8l2UAgQwg/6hS7I70ZsPqnK/
0Y0gtWeM77DzPLlpdFu7gQWkqcfqf5WH8mLMrAfM65+lAb8+KD5NWvLVsAVpJaIhqpQkhmkMaOyU
9irU/ceqgxA/BV67xJS4HTz9pSJlyHbiO2xtTKms4JEAEppmAEGF+y3p+wfZuIepaR9McpjrzttY
UcZAJHUPVUnSz0zMtvgLURKS/9qugh4vZ3SXmtYVXpI7s+kesMz51Us0ZnshjJfRN7ae5hzgwcQL
UZnPbWZsi4HRY8hl9zymWCGxtkwDympCXIFnYTm/T9Pq41XttA+Bbby8/b3Ovqrz+g717aruIFSY
yPmaxL2YA+AkY8G20p9r8oY84oMtw/oszGyPz+IiCbPrKTBvfWnd+DFsiKD6pE35NW4XmDtB8Inc
uS9VUExXTQCTx/O1+yarr63WeSE4lG6+qp5y7Ii3cefi3cpuscbl99Sg3FMehqsP7pAzG4XpQkul
+SRRZToni4mXQi01qxF1NBiy3K+IxoZcurRd+pBpJTdh6r6ECNiRZFTIWXS+9rgeGIJ6ot998F7m
7fxkARWmQ6iZ5cLycE9LFLosXdcXab4DB4I8nbwILZyNaulaoZcjzpOMRpHrxCr0z4PTfDdy/aGu
UNYEARmoeVcwTVSav++b4YNNzPi96hBUaLptm4aCinm6tleE52gB6Yk7H8sA/a5CIZVl8IK43L/0
huoLGc7QCYkR29UOnK1A6/dtq3sfbGozHPn0EsG3ZT9TSvLf01qxGWPVe2MLXlZ9ggiQbvH/EUrz
xg3B1LEYomG8zBLEiSLfVzNNo5k95xZodZDaEY5G+7tMLxPsBLTlh1t4fxMRxRryJ4wlphUvTRfl
rFc1q8nWbkWX8FnCxoQ4B1vLArztEQGLZSP5YPM8t1JRHwmQDJLehmmenMPquCmSGE8VhNb20Jgu
o/fqGQbVokuqY9lnx6QlSbEUE7CY/Pn9O+/3E7Q176aGAxKaRDN5cs6MuwJ3kxFhR1GMm/ArrYZx
PNKt24R2edWb6f2kIR56/0XP3FOc2sFdOw4HI6HbJ5+4qPO89bs22eUxkk+0hEVcP092C/QjupEe
OukMj9zwnEbOHSrql/df/u0I+OvTZumCj20almGT4zevDD8dI/wwKTKLrJ/dJMkjBpbK3UEG+YhB
itbqTZTY5HvA15OksECcA23R050oO2sx6OqpasWxnf9YhfHNWOPlLwZFx4TomPFetNdg/C7IA+AJ
qT76tn5fJnjjFB0c2qXk7Z+88VLSt7bblDeO6T4QuIEn9RJhwgdB+UF1cO7GEDT9bC4TJyF58lIB
UmFPNW68i2O4BgR4Z76zTWV7TbjuhGWMirJxn97/Yn4/MPPxIKYLIOfzYnN67LIKwJqailEC8evd
4jkfjSNIhpVeGJ/eLnnspWvLdD64H38/vlo6JbnQ58M6L3zyEMiaJkbjOfFOa9uLMel2lhXfhLZ+
9f7HM85dU6nT7hIKsqB52sbl2DWEIb9752fyzu6o4XMeNBpubJX5l1ITV7FlbiJdbkg+AovFKlsJ
nFYtccSIAoFUSThwk/OkeR/dWWcWIa6BoXN+V0RsUhH++kwMmjlkUYTtt8IHNIXBg5ADa4B31ZDk
3XZfDI/IGuIj7lvjo1tNzjvt6fM4L32OBBLGTnPy2mwgjQvlKN65EriEhdGPDgisBd3JWdfzft/A
dFtg0ATXAIkkEz67tEJVnPo3ASb4Rd950xL44PUb8FYZGAEVD7Uw8B4PaQyxhp3ADxc89jTMDLNa
4YxDFFK02cars/uE0PvlMBNk3qBjTWFhoMdNgk8smR1txzeWgVaqteyBF739OEA8F3YS0CdM5LRa
wcH1/demlhdVB5JhyvXZFO9vAiXKJexjkBzhN/p6KN8G4H5a3u0AcblL0yifATxvirkM+OCGmx/S
3y6scufWjKFc6/SGmyIYroHFQjf22lcvQi8XyLU9EtGFGq0EiOLJ9iLPIJFgmnrBnbMWRX37/ps4
+3AROcD4wjXh/58sJKlVcnjw82SHpxNJFR9bj42jcpoPirYz/UbuYNem7mVRt+n1/XoH43YTWVFm
ya4XDJ3QJqoWZAfrdE3CNUeoI8wD9OB8N42Qd0FrXlVed9Wr6aM38vtJZe7QG4yJFM1Prv6vb2SK
dGzEoFl3Rg33ouUfq6Ei9uw5TsfPcrZy1nXyrSrlYTbCp+rb//yCcxUsNnRL6fppR47HwO7igNVs
jL2X+XpX6MvSyvtgsTZ/L5JpgrEyMmegfW+ePrVDHWfGlLNi2DEjBhfO/yIpEtRZzl1MBt7CZs2K
RLMLO0Lr+4a7HCD5okNjYlZQxGMMD1QOu8nlyDuP70LLfUph5pgeYQMD8sDaQOD08TJ8brV5SwJm
7HCmLaPsSoHw62KUne2F1jcXWlE8cymXmWlejfqHq/7Z62QKWHdgL9Rvk5uEi+TYdL9243CjGcTE
9XHx3NI2BQmpUNYk4bc2+WYBfuk1cFU9J1KbDMoMAcz7N4YzPwGnywFfFENeyxCEk5zsc25rAnjy
y3iHyRiXDqB/BfgBAmUJtTJE+4VJKm/q24DTBEeCO1fVW119cZR1TNHW5K+Dj3UlTLtdzXEpYoME
NR0Q5cA/OtdA2T7Ia+l612NjHtVAM6PgZtBF8Ww18SNhlyTo5c/uoF8VgOoXNcpJq/pSKbkufQ11
LeclWtW0IN3jZJT3AlpT4YYzePg1zBm2ByoV69y0r/AY33dkZULiri6DVoC30DdM+Fee4wA8tZ+y
kDKX215HcTroYC3Nq4DbYRHLENbO17f/7djp+u0qFyUdlSD/Fukf7arW2e/eocPK+oe37/RoX3n1
3FJI2dnK6iIDtqTi7qJnyLmaH4hqTrYrg3EnjbaigPlmc6Uj1zhGVfYc+dX3Nqj3k24dtZBTZtOz
YJdV+QCL43ayqp5jqbsk2eh79M1wQY60AaIEe7zF4bUjdPYlnjlTTmKjjNbsl46bSxWyXnYC3eO8
FguHP9Ih4IOXKnDrdDgJcv++qZlnOdoH28C5A4ahW5SRGLzduYz7dVVMnHaICAKjxG2MhTFk9/7g
XejR2vDLT3k1PusFWh0vuXPz8YMaxzyzBRkshvOhmWGtOD3vmwZPtYV9e0eY7Qu4ts/A/h8dI1gT
TvwQFV9bQ+zEbny1Z2OZRLgTfNZz5yr3xLPqmgeiaGmMFUz9irlTta0HBBQmWdT0e7BUuc1DUCX7
95/Vc6srPS3D5rzPeey3sruDtjoQNprv+ghFm5Pty5b+Tto/VHG2n4r4Qu+djQhwaKHSHDPeHDqS
Ra+3D0mDOsIJsM4EN4kzfY8G63Oq9JcJFlykPhnp+BzX+gc11dmv1zAYSzKLoaY73X0tzY3CSpFV
i53uUNp9hWjo0W+KS10P73wOW1kyrMfI345KfpgrdOZgzWvPnWfTkC5r9a/3Fkte39RWyb1FeMrS
5G42BuuKp2Yr85XUogec9RfBpL8Uif5Cn3oDsW2b9d5Bmu0D1vxF3ChkzMCnhZ5dv/9Nnit2eXOU
M4IzGJXbyapLwLMFcJ5vcmryz+DGNuR1fo4ky6UfOAvq0ys9o7fkS3mwfffCGvzHD97BmbqKb0Z3
hbIpsNTpMbBwrLBJM7pL5dg9zN9Pb7s7vwZi3ny23O5B1+PHPLWvhlgdQvxk6DzySHyO6umlcfw7
LbM+Z0D2NYKu8RR/8HSe2Y4NgarGFRZ70m/T+Q6+ZTbRh0YJ3VJX569Slsek5gYK/fJOtdlHw+Bz
N4sgZsuUhmlS7p3cLNwZXm7WU0Y+PbY+HzU8PJMF5NVVYQcPUTDyfw4fPM7zd3yy8zKv16UQTKAt
051XqJ86DsXUD5Xu0bzCsfxEWDgya5sEiWs/zz5qfDvnvu2fX+vkfnO1KI4sa26UufCx6tDDYGpA
6qLCMcLncsgBsClkjZbYBnp5mIrcwYSjLtXo8tDaKyzrx5nom1rOxmeeVxXjXs+tJ0D1KZN80knA
LSUT6ZZtCIZH39daccQSG4DQFw3NWigSl85l0VbHN/IxEs2U8SNsvuLVyozdKDgXyg7sSjTt68DY
l5mzzvLuZgxffNNZu3WGks65UHiwabmYQ75r8nGrl+5lUXUHNwX6oo3baqoPWl8eYwA+5PdSNlOB
dddpN+5Fi0utbH8Qun7sat6lnx2GDIJJ6k0PMmFSYrpEGuWYtJehA8ImGaZF8U3tg5jyLLeISk49
/TNRNl/i2t5VIMu0UYxLQNrusOp0QnIERJpNiR/tjXDp8lE2FipJ3HjWhY0myIn8cpMOKKX19LlA
mkVnsSYHq7mc/DGBhZqxj9glST45dyB4ga0lJhMokh9e8ATjBGXUso38HuFm08OmAxRFPDMBEW18
36YcEoVLOCT4/IRfMVP3kSXCSpCHYCAZHrIQknE62AtCGD57JTrryBXbjFggpRV3YPTw6HDXTyq7
A3W+EgXnMUcf9nXGViihxsX4hTuyg9z41cUeRPDqUXnqUqrqtQvzO7/K7rS6QUvhoXmysLTn32tl
PJkJvsUszh+jgZRrlDU2uFsGB08OcCSvwOQNpNgNdoHkd8XetU6oVQs4QARy02j7+ZYY7PLOHZ1L
ZY+YSOdAWNYBIOlb9K1bEcM99IKrPmw/544/EDk7bt9fLs8+P4bjGCwOAtnKScFql3XZjDYLkll7
q8pmRQ7627Eg8QKVkDXa63ZyL/mIH6yD5w4p9D+oXhFToFU6eVkZjDBU/BEXGeMfQ3cPWZzSz88+
WInObkeSE6ZgYssY0T15HQtxEPB6N9v1o7tr+xZPFCT4FLcu3ZQcOR3QzeDOrczrkFic0vj4pHBu
xWdTdWyuMV3Y08LRLdIyLXrJRAEPR1KiOG3Rv/eafcX/TTI9ZjRbLTx/umfxXwchileQiFd6BSBZ
0XxsCeRpmuo2NonUUvall5pMsCSwZI8gmh5y5iI1yASPam/nJ9lL7jf3beBfwBW/dMcOmAJpU52s
cChkdPN9gkJ8DMRp367G3D6KFgxczHLZjvOMMNGWZgWtNBhnp5M+Pots2mUTgTuBszRc50B0MkL+
F7OOEeZ0GPDJ9Vo4Irwvi7tK5WjYLUwDejM9z99mDhkM/9cQr1RkP1JKEUQKtGEEnxXdVfCWIPdy
EvnqaT3ChXliF7BuCDh6K8MPadR00bXikEpWQQROgS5UnTrNyow6ny4DGEcDhHDihVsiP0ghQKDe
JMUrRirApDps7qEDy48wovctIg0a61gMfbkZ0fw7BQHpJUsnlE04FMwenc6+qHVMlEnlL9oBj20X
PU5xAX0jnUXieD5DjxeYsYLvP4Pn9ktbWIbjonfjVp2f0Z/2y1CvZZrFXQb9kBmT+Sm1k8ux17ex
QVzN/9NLnZZoXQFvOAf5uAscSIoZfOGMHjuYxGXfaB98rLOnZJu6Cl0KcjTKuV8/l16aRV5aFZ8r
3tUBaXp+tg7mWFrO7ZExfjF84sVwsoMb/uBjnjv10KWhJcVRizrs5NRjV8gKsoTlZWDsCwE9TbG8
NM3BCdxLo+D75d/fv7DnX1HSyZ+DTX/rNgCnRt0Cx3BXRRUGsOoIVebZ8ManPKleG/YQqE7r91/y
bek4PWfN+lh6naiVnVPxz1QXUP1JUNhFQxIsLUIOOzSOmC1dgkb1ajE19kMNm4ksuD55UOpYxlAc
q5EzQtXPo74cj3lzp7FR1Zhd8ZmmDSfScNq6I9IGqeVQJ0gecVJ5GSN6o9HlYYqb9nbh2Mupmra+
Rzq5o3jeelxpZA3Q277s4OiueFYuwxC+FMPbeml4D1WCMa6BCZe6Ypen5qfBLW8zLRsXHp1YBM2r
oAmgCbtavDLJT6A32+M6nt3nZQ00CQEgIWH5kuozW8Lx/xIpqBMSON77V/XsXcs9KxgFMZpGg/rr
XdsPHllpgZvu+rJ4TcZHF9pI7E178HUH01o37SrC7zh91Mg8dwPBA6KRSUPX+q0yqDttDArTJn0+
KF6jia/PnernMWme01mDMVTFHdyf4/sf9tzuz+QJxbs+/+PtdP3TyqO7VYwgGfJhzBaSg6tZuui0
5q2/yuVFpIybJC+P8/nk/dc9t+L99Lqn9XM0WUmXSz3F2DxsVcI9Fqn60JvGU5V3h/dfyz3ToSaF
2EYkRlnKqnDSKm96RaAHoUw7kUX3w9D1qxDZuk831qyShhiX4ockzI3p07Qd9QAvu4KZQd/Q4Iv2
vNpZyHon/Jckh35k28NN5Is7WJVD6gE4FQkiP8148W28WLUFLM+TXyI0kmvTRJY3ELtXwxgMIsA5
cvrUtCBNpviBtRF2L+SpTZDtOdNii8ZtUuPWJrnt6c1cYqtIJ/YJ2517iHPcSCXx1wsD/PWCyouG
cc5ZX8uOxGzUWELoO3vG1u8kGXdNTZoewZBIqdaZ7L90k9UTAkfZYzRyi9zr4JEUDrgW+CWZJmzB
DYyJeOmbMIRjMdxZSXAxn5vLSjwpTsRDzb1BpMLaD4Yny5+IwWqOUd4eiHso1k6sXQ6xXPfgZ0Mt
+KFN1biWQXNBxmxzkFVAWhTmVxJ6P9hizj007hxAzeCBp/VU1JkkRY3usqCvXlBd5eKpA0fR6NaT
LOQlA9+nhoiyD1Z689zN66LJwA3hMCo+vZ+oL31yC1kg7MQ5mADvkd165sqolyUk3HBOhzLmEVwd
ujvbi4g0TL3DEEbRzo/Sh6plrFmYjH1TUjvM6EfmFZ/R2xNu1U0zWiK+hMULL6EFqA42a510WIAN
CQ3i/efijFPAwmOBzsNkuaFXefJc+NqYoKlMYB556Qb9FA53nY73UBkHK+VTkb9VLEJMfdoIfz3W
AsL2XBdh9pjTIfcxImpus+1aVuEmeyBVD/0WVqctqQU4ceG3E+mRPHZi49kCeHwB8bLRCKBI9Dka
Wif3NeyC3fsf6q2/dLInctqXxnyYUrR/5jvmpxXNtUeVNqZIdoMZrUua6qDU1LHJ7W5ZmcPGcL1i
laegw1PTOAbwFajhM+y9PtkgTRZvw5gyAGqlCtQH69A5IQaibUZH8ynB+a0x6w9yKryOxbZQwVUb
Js9aUt4FOcZoaWFEbsg4qeB413I4An+8CYbmWjL6WnQelWdTO4/9Jg2y1ybmi4JSj8wtfR1JK3B6
fkWbqUtCa1D7WNqPD66pfmYFRRuBVACBG4Od06mmHnm+TdsoRZ9dEaQU4/drR5YNT78g+RmNCFd3
mPJw3wcXbg96II/i6drVYTf0wYs+luYNAzSm2wnEIOHN+ZxtierNGJ/9icdlTL6RD5mt+6y5gY4K
94RkRbegx5HZPC0y7LRVBFeV3E4ethHquFThPYsVgMosd3ZJ7Fqk7WbUUkpc5CYJOSKgLzxPvuCm
BBcA1ID0JTQoum7mmnqv+BTvn+pSBGgNXW2tlwXKU03cKxk+ZciQFqK1jEVfcFZSmrqK3e9OzxJs
R+2LL/WVJznNZN0OIduqtL9CLH31Pf9i8GE/+ZFc+SK/m/eTzvlEDObX+VDYJOKprqqj0bYvJrM+
5uZPXWgaTP/5xUJvjgFn/r7v9m7RMCAPLqHWdys/7H9ce7o4uOwGvhXFW7qFWNKrksgU17kjDpny
ESIgS2wH86todlMyc0dH/WuWj98/uBfO3QoI0oSOaIWi9nSqNjJMSOpGpLshyhOwkGIB3vc+9eth
Sz3H9Qndu87SCPGc1y98NnFqfKAsOXNowSCo0JnLeUc/bfASd12W6XxAc3O+vj4pHm0HxHDnllwb
5KQ7dyzXEz7SRQhr+aOn+MzqT6uEmQ5tXE6Ip933jBl726dhtotbQiSLLNpZOQwzB9D9SpTYq3LM
SFdKPkiegU3qBcBD651X5OQ+B43amll08NrS3ItxjgDsXCCE5HLpct+1g3cNLXNFYNIxVASHcrbY
cqrhTFhVf+9i//6LybP+13/w79/zguBVP2hO/vVfxzzlP/8x/53//plf/8a/rkluy+v8R/PuT21f
88Nz+lqf/tAvv5lX/+fdrZ6b51/+ZZ2hqxnv2tdqvH+t26R5exeYVeef/L/9w397ffstx7F4/euP
5xe+AmjE2J6/N3/880f7l7/+mFVwnOj//edX+OeP54/w1x/XYZa91nlDQ+vvX/jT33p9rpu//tCU
+6elkIniEXWFwZSBe6R/ffsj1/mTaR+yHsUsi/aWzWtledUEf/1huX/SyxTYBuZy2JQOW1Odt29/
JP6cbZ7yzfMq8XvKP/7r/d3+vbn9/dWdt+/yMmxyP22COEEc7k2HSpT3h3LuZGcXdHZpdmT6ZaZr
eQDRvnC6CuCx1WEyHmvFGd8uGvHqDcEUrQrlJOiLaPwGzrGM0Bn9YMjbyxc9sHPtk+XZpXrsi6qp
f/ijleTPkyM67aVjnj4HXSOSn8SExgGzFykrpVKAV8EYORqRmQUBQQ+VdEAP6bKuH0OMxfE6qoug
hQDYMJ0P/MpAXKQImPgug3aOg7dN37wsgi65iXEiwIToycTadLnW4GXX24Hd03XL/LLMwtAgGiEY
ixu/LT2xtRNajVuz7bxxwSfxw5XeJtlXXSmMYUx3YpsenLTxDdgo8xZl5luhvk0Y0r6a4wAFpK41
UNpD4KckEsLFJOoG1xV++LCt7asxaeMuuGkzyySeqEcmXte8WjTq9T7wJZ1wBLMyNJ6dgBylfUm8
Kg7UOtFBbfVxHLE/pn219QLr3iK6d0EaRwlzJcfKuhQj29amyr34m1n3rC2a5SbBNbkVaQjBxvGw
dDJuAZ6WTgH2OAbwrvclS+s63MCC5ahWk88Ofyg0xnkTFpDUmB7oC8t2Rve2nQKn/yR6VYoHftAt
XuxgCD75bp9816dhArIVA5AmEbAqOBRJS/KrpGi+2kHc0pJzmR+mbgNeCsXKMTNkMEeIZP66jByi
kVsww4QX9IN5garPusvsBOAYTGwgGoWRZ8Sblp7zqSWKq99kXdEMdwg0EgMBdRRF2DxG3bioKj4q
vTcRxy3HadMCAkMPo7idhppE2tAeTWK3yrqwV6Mw23Lh1VEOM70NJjidodZlt25SauqHdHpRQ06b
EJ8shiaGQZnmbopnOKwcH1lO6IfaZerbYlylHNhgSDPtVjCQ7M5pcKDM+UwdEnZFvk1fSo4OiSbX
HoHi/sEv2tHcRWGdmhtOe7V+KIrOeIgsYqW2fSz78po8H2yK2uAPziM5NK65w32liLBhRRHAIXy7
nQN+dTAEuCraGK603bfD2hzLaG2bXQgm1tc+F1Y6PnScJO+NqgY058HIqIlJuNUhIV/xBJDA0Eh5
YxQ6/ayhScKXhLBhAonqfttnZgDKtQ+/lZ3tb5E8ystUV8UurxG+uFgtt2aB/cXRuMyTshEfTnpW
rYOkEZdWZZTXTCJ06NuZuNHiSVu5oTYck8o2t0zU8svUKZ2rAUPz1vX6FGCBY4OfttJ9Jf3+wS59
xgmNHOGVGxQ+rTD3uufLRw6DmDM4eMtDPYlXK+3H57ZOqoOldRYdDqJ3+g7YUkaU4l2RdQDrzRrI
I9Gedyr3229dYpBWpofiIYBWEQJFcALICgM/OIcT1ENvfE6zOtyJMor39sijMgcjbATRH7tYgcld
pCrzdjW5DTvNpVCtNNu/IvUiVAAgDKxOrJA31RRlX7PBoohoXf/WtitnyyHLW9PqbzYhGRDrCc3C
rq7Meme1RXbnClaX0Gmqa8GtuO0Ic9sQ+itvO8vTns1wHPhVefHYhUVziw223VSZNm4STg43U+Qn
ezvSgRwHpLxBdrdudVyRUEoCKz3ESoO8FkX6j1SPMkrItD4Yg4KgazOItWnUp+beqiftSS+m+rrp
nKRe9uMIMUUP4uI2EAk5Mh1l3jiS+WGKFOGQcIlt7wrQ3bmJ+lPrRI0gAJSfGfGYt0Yz3E922RKD
JUB/40aAezUWhKH6piL6pHe3cYpPTNVSw+JczlqpdoYmySn73hpmxB2is9ziD3/o8so+VIOsD3kZ
5GuP72dnhsRpeGk87M2i0TZWHAFuC4S4KENj2MVJL0krMwcYtOD57GLMQKxRd3gpLKzMk873qidT
LJ7K8IqqddykFWmjTIKKba9y5rrhDJp27OqgqsbEsFkEn7w6Ga+DVgHNM4kIK6FEb5uIw5tLivsF
56wGzyTPGEACktF4lLZtYDnXSTqqR1W30XZQkbxsgqG8buJO35pTP9x5qV4RMqY5LMloikm4zvOt
iw6ENAXDZu40mUCrlUlYKQ7M3JyKjZ7SDMoQSmw030DrgmlxZZA2dnDmwRsj2/YioGewCBLZbxrW
zfXgO2Kl552xm+zOu27JYdmMgtAVNgS1HXiiCW+dvG1ZFMhcLT2+bsbKfCERrTrIqCYKxZkReSoH
VKcHJKEzNF9pKbEuSvXDXotDax2RBbRsIxjbwmn5xsex22NvIaYtRTiMbYaAP50BeNpG7pPjpPan
uFLmjeY5LSdb9PK9y4wmbRrrwtOQCvN4s4g2JGUkDbtFwcxvUyIW/xFYun9phDMdi3zTe6Wo7HTZ
Guuor62V0RkAMVNaIfGkGKaPxAqkqRtdtBNJxFHX9jdKS2C5tWl3IIqTKDIvInPZYTyGRdnfRhyb
11mIiD/VJ9LGNKZJBFmFwy70BXC9md7f1UV9XbhJuEoNgd2MydNqcD2BHGDidmg7KHhUURP4bTuZ
N1wd0B/T8NTu8jWKXCKZo95b25MxLJ0mAUfkEpo5GDwZqZXB8kwp0Qbg2vTBq4p4G/redga+uoj0
dhv06byB9PnlyH7HpIts5qEwuEtTBl8JlqtlHE1UB71siMvqdPbQSk+uwrFt7zW8bEuZouiYSDre
N2PYQBlD5wAABDRkxTJTC1fbOW4t18gTB2R/drud4rnUsEasJ3lVkKyrd9Y2ywcBJm5o4V9gDQ7u
Ojsp9olSAaHuqgaN2+IEEtjMD1ZCeM4mRu7h0P/ue3NTk2nqXQ+hRdCHHvpJuwmYAcndYAz9dEVD
dkqWQznZzXGwJixbnC9xG1lV0V+zqSf5UhgBhzjbGmGapSWJBJsIMQIT0qzqRrJZSPXDS61ftdSA
34iLw7H5j2n5/3cV9L+pvkHbxwj6nfrmuRqT5wzF20/lzd9/6Z/yxpF/Eg40m+B0lDWIh/5PeeNQ
+bgIe/BOYR8xZu3hP9WNcP9kcaXtxshN2PA6aBz8U90I509GDEzgbWofhyVC/E+qG+N0oM7aaaP0
Vni48Jr/hgfK9Daq0iCedsXU9rOcghOUVaPVgiE7aimsKAbkMV34ZVm6EkUs0b9J7KiFKuHCjvaL
i4PYyuC0C8LofrqU/5RiP6OLftMb8OYcQfElTT6m+m3wSEUQAK0CNa7V7cXsgSTCFi6dbPobZMLo
n9PqcbTQv6Td1kgd3FQ2J9X338RvClDehGJ0BTtI0rH7rUHdYPHpShkMu7EpCQemE8TMvQcBUHBR
HA+hUrJIfXEApPT6LcqzYi07tm9ODzFvMSEjiufwIXcAIkeNRa5fmC4LPfmaNF8tjSxdt55P14H6
yBs4N3B+rVzfpl90VcAZKJN/OdVrtO2owm50GqLTHADT7RNHmWJNM2aXeH66jAZbLlUaXjpBpK8A
ccgVdPHOnr6E+nw+0ZJbmqHd8u1aT+zRAOErFNUNDV3T2sUS27aAJtQZ+nEwg+oidO2JEu8LF0ng
nW4unYyXaYLwrnG7fld0MlwM9JV8nXIjbc1xaZYq3IWIABbTznAqa5ESA76ejyCLER0hpQJtH1Xc
m9hU2IoNcsanOUIk6tejQ/qL6ydzrlG5BGumspgFtKKwSHss7xqBB2TX1cqMgNZ69P5ktuds+eD7
2i3VBOf0nJ9JUptvJgOpF0u1dEJzF1d8+MRTig5r8dWB49kMslw5XbolBwkuxCTjlYRSZRPRtBJy
vpLzT1fMk+zolgAedA1TGwLU95nTFATBcKQYl4QEXRaOWBvEdhBEAhNZJJ/9zAlhxpcEBnkWsETT
/+H6ObUtecOLVslga3rtV7+3PucKkVc53+DenPeLY1qnKGMPdpEh92HOtYsvcQt8T3QrXolIxatR
811sOzf8ddgaliTbyix7wNMjDeaQTVQwNgujR6v1Sw7bGshlUL5WLq6cyIwXlMG3JfNvYN4JFNrI
3mYuQZieSz+5/mrMSezqxrK0RVnW47bpC7irIMVlAfk9bqgM68J8tR1CLBoNIB88EeB0mDPenlKt
038gN1zUihfhcfCVnJOcEAM6/VNtR19lFhyKOWnUjb9WNK9FKZwlB9YjIzYkeoHkGGbViwre6ejr
1IR8NWPlX/aA7MKZrUDR/jTI+Ovbn6QGX1NHCPwgrQec9zVNc/C5E/PGOuZQGUMH7IIOLa2tATzt
60+WTuLCGFmPmh+vS9tLNnOLOrYy3AZEiDcl184peKzLKfjhFP4VoppPYG4WtsYBLWhzIj8UccZ5
FW5i5cK8NVHBQCzvNYSRDotHxXRvEQflwTO4EbOeFq9hQ0m1kPUlmY6iDQxznxssy4XibMUn8EPY
6nn2n4Sd13LjyLamnwgR8OaWBD0pUSVTJd4gSqoSPBI+ATz9fMnqPd3TE2efi66WoWhgMtdav5uf
bYlqLA64UrOWsYQ+Ik5Q552N/Uu6yBBbebYy+SKXslhrjJBkzKkTOUyDDkSNwcGq1br8m0S+EE0h
rkEkgkloTBHu+JU16CtmRdcOiuIGnD0MnOgypjzD7NtVaOfNZiBWnDbHi4kpJcCDQQCoViuK0JHL
ezYqB3NdeZgn9GMpPt/dxONjkI6lISuH9Peogb8XaPPjuBRvcJqhIErrA+EqtkrznG/jUry2mNuy
cvyOh7YmUlUj+UHKt2p2unWtOcw7FoJUdMwXs0gJxCyu3jRAiIyG4xUfMvDDgj8sq3nfaj0OR13A
KfWbguPFkRMM0aAjmflWxzBy3UtxRq3UrdKRS4nT7CUxLg1qo2ngfq21yHyMtTeUTZ+DA9MKKd+5
bUY4FIYqW7dOMLwNBiubn+H1cD839cD1IYLiNi86IKS/IwKWDColIx+4SUh9DFZFzAskLpiVURsX
3bA/1OBmTZa8uQEsWQ0zSSbZxO2cPY6epKsiDmpl59za9zOCRYIOtkmY+qT9dqbkWzuxRsz4kfs2
73oqsnKd7n2jhpgU8+kq9I6VSWc6FTw7vgq7Ek/rpOIcCQBUUd8vU1h06FrxfBCYo3ttOInXBfSJ
khcHqfxmWE29ub8QVQp39HR0GEoQA9amu0JP3zq/ebTw7sSgmtPO3mBuYhl/W0wygquFW2PsiFwO
fmZgXKKJf9wvkUWymhV6/NUx/SqLREceFG99Y8RpO/0GsuSvvLq6BUWLH7qRf5lMycK6Y/MYMgYT
hkl05GgUj44DqWzE97uLMXid1Am0XFiKbZiL4DHKR2AsqMEEeoX4AEhatznsDfMzxhBkhX5VmZfU
VyvC+hatN9274IAiwOWX/YD1q/29K5TR3RQd7hdmNLN5MwD5InxUDzWCLGYLpoJYuo8+pfLGKiLE
iPX5fhVZjMNC2sufzJUf29bfeBG7hG5yOht1gXfYjME+Ks+zaYzroUnylYsNjz8sXLAt13absQ5o
rriZRUBPEOfbdnTfFfYdmCwqpVqiRbuEZQn9QcdQvmocn/fA7+qyPuZx81klHqnXGeE7eITiCNts
/JKleIG4ePdi0Xr1RCP2RlX6xnQNJ3JR42SeP5ZWdavZVoFR51U2Ri8jhnMY6SObELVFWnjAkowD
j88iz4lHn4fl07Ks4ph9J2uyEIvOR8Ou6jUI/i/YuFzEdfPacWwj32rX3kDGZuPwbW/GqGgGJqZ1
2NoqFXai806ZV9x3bAMtdDgEye8s6bYw/mRYYFZCK2cRz+S8jnz6cPTL270O0Cau+0lnm+ScrJbS
ZL2vHmbSoNaRB7pnTd/7hk0ly2Fbzl3+ldfDe21719KhOxT4DAjSsQ1WFzJAv6rpBay0oR2LbtrE
xTV7tSqdz6OYxIatlm3Q3ZVolFZDzUJmLuWhwlQ5oWqh5Y5eLD3+OaYYY6rSQyNTtNHmdaGxCy06
hTTSvk9MZNNgWP91W3BMU+JjPVabVd1xcP+UIAYAwdiUKnYKEkTHZdH7RHzXbgCA9lhbJM+a1jZJ
uM1j2TyP/fIWuBBt7BVmrQ9WXm1S1EGAAESOeBMGzoB+e9tNwq5DT0ySHGzSSNvAuUPsm19a62Fu
tF80JeD9BbfKEPX5rvBBF+xAWdRO3+OCAMdaLauYDXTUPhydVtQ3fKVYRJmHrc0Ht0NsZBEBej8W
3aDnYV1GLD7IxAmklKu4pL6yHN5CNh2hpI/r+y1rymgFGNzAeOde1mKezPbmX7GPJMK1WUghxBAd
iwUIMZ/a78BGMZoPDL+WBvw2UqXuWl9iXHgM5ESxrb0JWXx5PlurE3D9iFQjKyP4ot/YOnWQhC1b
8FyZP3A5w76MDBL0LF1CLCSV8rxbVB0/2R0zmuKlVkHq1syHrES8V6L7zmRV1sB8saAn2XS290Tm
URYlLKDjnELuyKFMuzi3m+R6rqqu/OyYR5gNGHsD6yVkHnWqM+e7EjeO1oJxynunFnaE9icmxt7a
nqCvD/IN5BQW8PgVFdw6qGFI2sIfmVsQ+q/ZP/YUeuQXJl++ev1yzOHfIR3SpdwUbnkd2uLGPOVa
a8RCpgigIiXgue+j4trHib73sOWy3fxWqKTtSrAPaW1/LLNEw65VNzflYDN58da6Penb2OBa7awS
QpWgRMzF7X75BSNpYZ0WloI81aX5WS4M4Cf/gmyAy0jVc2Iqr/cyKDXfC4lN/X0xzgz/5V6D3Bfx
rGNzNTL9KbLIDBhyg7onb6ELID3lVA5D9xq0TKQraKWMD/2XukyvU9XdspquxoQ+MD2A0li1EcYL
ZUYQszuXujLB7fLPe+3rubi2RBp7uAWkMVKD10obxnqAXXtafKE05O6m4C66/D2gvVkZIyWkq0fH
dEjJWM9vSdSyXroloWs2AV144dtHY26v/hJtxTCz//l02hmoHUoePERUibqo5X/JcXdo3IrsBFVt
+NAUPeM9Gllg23bcJ51zy0s2UnQEz0WQP1XEUFICFDevs3Geb9d4hNG7G2td+i9DGrxMlcUa2bun
fnZu991x0WhcTXd4KGV6bCjBaSjSPsycK6PPW9pR1Qhv+UWBEnqqii/K6AVuB8Ugn32SyTmIx+uo
6oagJIQnxinWF9nXHyEL+55j58lq5gNhFcFjcnFm8kER0JzbzsX9iOI/Tp2fZvV7SFkkFuFiu0N4
za7W8t/3a99zZbpLozQg5ZFHMFO0qZXX40AVUw3dc4ljqlep/SVfKFrSH6peAFl+AXRVOUPUw5ab
E87BsfHlckk13FWdafwQ/S1v2DDvp3lJnvKBQWmQxQtWY8k1Nvw97PmzTFh7mqG6gRrqKzJqd6lV
ezvIZ7gsdJ9wrQwgQRbr7Eu1SBDM1IL2LBdWu/t1rPbhxrb3+szbKgfK9ry8jtI/S+NpxsOD4pAS
aTaH35SaN3hkw7aD1FU6xVdvIZoZx3kzt6rPlQkEnBjnbFq+I2jRN4kPK6qOM/hUeqnr/KTVnAhb
+NvGXbS9pjXvVuq89rr/MwmCB68Q18Ll/hIG3N/CLX5VjjfuIJzk28dcZ4lpxpd0cWsWJTkSnaSp
5g/tG5uNIEI6kutFhqbTbyY1PTW9yl4FEe4ZQR7ei0o1AzA62nXhQAy3iY66N50i3roQSijzKAiN
OiUiN/rhifk8WDV5txqlBeKLV5cNchV42kT/xSa5wP4UpSAeyrbWojHnXZ0a56EOSBqLMDNpDC0A
3bYeqyL4GiNvXuWyCLPcybfBhymafheN3DVDHG2nUUevNlRnNutz7FOJdUtxMJUeKmgXbnYga3zB
JzhfUKb0lpOkrnPPGw/NmOHK7xL1BXzxzM0ojk6Q1sfeA7OkYBZRKOCnrPSqJBNjWjwRZj4D1wBn
m2NuZe1RXqsiEfpmLH1jG+A44qa1OP79T03hedQrzDVW0lyMVR2LNGRp4IcEjtql5+wFnuVbuxlf
Adnq4/1NRCbFyh7KnTjefzhEgFkA3enGhMp8LMb0EbKMu9XnYTyOFGJHzyGNLgZ7YPA/E501aE11
vP+jG+YmLfxk//eP/jzEL2WQI8/z/3qg1iX8oW6mdMARiRrN9M+nuf/13w/++8nGeamOk/rn/rP7
t/ev/v5ZcH/mv3/492P+x5/961nTkkCMkUnNXx+vvH/I0ckwuP77de5vr/OINOr7HC7m/31nkV4c
k2wWTA2Bd0/3J8/7wC7/eVCCXyJIp8M95tbQ0T1YZP0SgVECYxotUp51O8ackFFGHck1VoV7C9/H
nvs01H6zjYyywum+A+Itpl3TV8NRT25DD+LJsZTHaCCHa+qiieDlwj0OxA9AMvZ798j7do73H97/
aRqsuq2YnCcntgh4YZBEF5cjI+om7xgXmX+8f8Vy6h3TmtCxqTcwBuiufR3ZW0Go/VFra/OYMJA5
RvP4ZM4BNpMwADZQvD5z9t86ouE4xGOw7qaB7ssrNy44JLGhJTEQerbjvuUD6rQipSZJwMPVTQQY
+SXw8twqzzHmrxFOBfZrobnBr2HeZLMFCWEGf4KOvo7JjzFMLAQdt3Q3dpZeRkErfwgc4vN8Pcp3
jYnyIcJPwcQpbqtCnvvkwenwJE8qQo84kEfuVYubPqWA6Og6Rzy58/GpHpGhGl31oPkgtVUbPEQ6
GS3pa6zHR1kgxYEliYRQ+mXYGUu0x+9uS/7rJXflOe1SNGKe+9lF+bW2bHcF/X0gemuhpSkYd+aE
cA/O4q+WKH6cUKRbQ3xdNKRmmiAebjCfBz/PT7JIYzY6X4F7PvwX+9OvSKvWGgICR1n+CroB7VPT
fzZI5qZx2kxNYVMh1juR9lcnGx662qAKLqczylnaFZeFt3Ekppu2fwAmuFS9DMeOiIrKklMoh1+F
MY/fuq6zNhagON2dt4EzjRCXC8IvvL2IjOIwORKRKOmUbWGJxwmiAUs1FeAce/uyhfHT1/iwlIpO
7JLeA0cwZ7ZDKo7ZJt+m0nUpWnL7pDutjwcvOt3YHojp7sDgpP/sKP5sgDeNmUAOrvCHACcg5Q9z
7vWCtHWNVoyZbzk/jKVm7L1shmyJZXCDcfXa7hEDED7eNBjt2d14ChQlhiTx+YDmJ+xqpG9Mb0lb
HG+G3UZMYMZQBs9myhgaJ4yTKUeDua08Q7/y4UT7JChVzb620CiXLk1mHfW/eAf0K0YEwm7VCEdJ
OASYI3+SuDxGGj763J2tJ5iG4boUJ23P28g2ZYr5dJxCyw9M8ZAv3pkcVsjlVPjIN5nH6euMsKtR
751DQI61NRJnMnT1J63hPq7Nm83WCHztv8B/1TdDlNe0McwQs5aXalKCtYlxg/d9SuBTPYzMrrmA
kOC14JNNk25NQpgcdwk9Keyt0/UY3TjGzXeKGCTPftRltK06jXyoziDGzpJvbp9cGSO8upG/GywW
CwLGr8INLqXhvUQRI5HWx3PCSB87Tc4vWqd/0LgyUnGz06CJ7wbMHyyGh2vdkayEl/i6sGuCFtPR
P1RBg+9otsc1hGTZ2RqUeemD15Mkmku8P/oWggHKdzqVD0ZDHxDhLqNhnbQC86q0enAf7ERRNGJw
EkOmbMZQMbvorBXYVLrYx1ST9tSV+U9jwH+r62Iu24ihjfFQTegPe5dxVexK8pJ0ZEzU5fu28b7P
k1c8mo6/VdO5yl26AwSp32VQElhDZbSY8zmvmCKUpARGygwmW6Y2XCL32lp1u28wf5nN5KWvy0uQ
EbY7D2r2GBiPchwvcyaHI+runZXm7ZrBNzdqEa2czD/40IeWqDZXg1zSzVAT7zraaxKr4a05Hcna
GAFVRZZcTDkfsklLD32ZX2Wf16ydxrARuJuenqzRdp61lO4sc8dtlGD+3+PSMsT4UPaz+wZp7HWq
iL2jexHdCESPb7sp32b4Z1RyYTCC5aO9mWEi7Ja0+xktF6fMXjAE3bHUvaRSruHHr1OBghpwb42h
4vd+ZN7bOPvetY4BMW5wQjCL14KVQ0GSixhPMqt5rkkxqoGConmP2G4LORSEgx6xBOtLUnNt1iN2
xW64mN5Vj2hxcjYx35meii75tMh9TCPxMMOi8ocZxt6qaKYSOXAR5ka6VuHjEitw3R4+s2RiNtEI
c92XAbnKzoetZhkaE0ZG6yAlWtjnG1Cyh6UzL7WoX3rXuGFO/wi25RLLe4jG8iMAIXTUJW3E2fY8
+lpy7oW10dBgy5jQqLE897Vgt8SJrthApbymdfsIu/SSNPnLrLFsBEJcsjG0R/MjMSmDzabdV7rx
JmPzyXObbdxz6pFYM9ZympVtUJajwXyYuuaUZzE4wECADgE/HPOyxchkMX8YU301ivhspvLRdJkf
OB6D9kWYR2H3YVoQkwoLoY2p1Xq2WLKUs7xZLUZFVi0UvJWdLWFXeN8seq7VyH1ZLMStJhN5S+2b
plswguKnyrbf1KlRT5V6pGEpb0kmY2Z7yfwfNgEcdOzoTtrxPfLdz6nxXnCcC+DhT5P3WnA6hql+
n7mHJLJk3yD5JPlwMC4IfDKRCwfEK0EvU3iHeHGPtVYeAwM2YV6YzFzkhRn8ysYKw2cEPkz9QZtu
00wCl8XotPCbDT7RIaYkP5mnfJu/zXFBz6hDlmHiaUeEixUwTJIl+KaVIBQsS/2uKBpa1dOiVUso
OfCY5b+5qffU+eXPaomPvYDtNe2LrkVi2dy0DPMiK9F+dqxkfcZkCbN7cvwM2PMg9xdLQ/t/6Sfz
LDWSedsM0ZnR5N8mZ/7NTOw7pUoIzeezTU8+zK21orDClvMPqJqJVipPUwk5H0GvHnSnZWmirWvk
I52t/zQz4PCkk9Bhy/3QwgWu8qxZF4Z3teeKeGpaSYai5TnC3ZvpiHNyGa8ZQXvUuJmlfeozH/OK
4oG6Og5nt1tCwmFuuF3/ric4sn0XrFsjdkPd2DSl5pwInN9ndcVqUPUKZarD3p8+IJp+uBB3GFVz
Eeo5EKvDULk+E0GyMZhyQ+gNEyyJpk5+JSMCJLRJ684xIaVUNW2UE79LjWtNBUtFCeXBFMiN1NCE
l76zQPntieDwkm7F6ThoXvZqzfRHTWnuysmmvUiqOtQmWqqSvBBbWt4JxnJNAOw3JtxPrmZZ66xg
o3cnZrRmzpmf5dHIjG8zRZKavOQh/AcGyrSDyOLFPMh9phEGN+X2jtXv0zCiNyfW0l1fj+8DDo5b
5kvTqp2GmwBATVDIGOlViOVdnyq0PRV7OtE1Z1sS4qaxY9s2Sa7i+2hyjcis/D4EDE5zhHDbKpWo
Bhi3sblezNnimpfD+0yG96ATbuxBsFsvEB/WVaq9xoXNMSmaV22cL26avJZ6j0c+VLV5QVHQy+GU
mc5OuiY8K/Mxj5ibeHpcA+GlG2CQdIWA5gsX0WIVOmBdK+EnL40TXGXpq+xQ18o/7IX6mlrP9ZhK
zSW9cF6mTxkO6DKy97ZZv4/DI/xmxzc+mgXklf9meBHU6+tBmiBwcus647MO+o7vlNyiUFyB8TIV
ayqGXQ40bUhKusyJ5LRXPnu3+dfv0gkCHOV9i+ExuxzgM7G3XCA6L+Hy9OrZUnwMmtrYjcnPFhXR
f/7UTGpWI8gi6iEB2NWEvJKXE06wV08xVOCcUbSevWEz83RU8upb06pgFr4ueLzzvHFDJpbySeDB
Ea8xJASbRUbOSsi7mqwK+4BhneYvxHq2gsEcs7OgyrcGG1KduGHN1xb0w/vX6nf8V2NLE3Dl4NaJ
cTOPoUg1mmHTqtxv/UPuW6GtLIs0a/4PP3ZPVwEdZ9dqXIwkBAf8/f1XONKrr9XtGPA8WRVc2hEd
q0CPigH0I+vQ2mBiN/b6l3pjFZ7TQJSMeVP5VGcms7lx2/MXuDQEfDuWASOcihtnV9swovmRer06
qY+JqEL1Xp2uKUiMj24Wykf14nU7bO4fAODagukJljw1VaieTr0v9bKa+jgQ5++fnedonF1Mt6X+
OvH1xxYk2yiZmPDQVkZrdXjUx1OH8D8fNeBdmRPVHHOzZqGZwNEiBVgTk71h/d42GVcbP+tAwGav
DNXX6jECvF93P3TaFlswzeChXf7n4Tih7/SU5FGeLg+ilW/2a4M5FhOKBimC+lHMr0Xn79VD8G0J
l4EOBdW2bUCo56l00n4Ja+FeLddz235IUV3VU6rHBOKhWB7VI9R7qsTv5OE/byrmh+oNx8I5qJfi
JS5yzFipF2QTxv3l1NPBF0f/9GBBVKRF+RYse7QFVC/wxytxLls83QCxfOUrbzJYbHGs7y1QPSiq
q2pom3A0QTpiK0Xr4b1Y3FWZ1IzVorn1Lol1je1+vt4B/LrPvthuX7SJy7V0Gozgypc4w7lbL/X9
AGJuShM4OCMxtmcWrVdcikg/L1kUTTvoCF910O0n6OmUEnq6rfJo5Uqn2TstktMmOzfxz4yBHpuN
+US38FGOUwng7j3eaRB2w4U6lg9skgzLFChiNy+26NChll6HZHoWNPJddcCoJDHL5GDF1bMYkUUv
Pmwd7PcaahzGDcWxE+OT+q8MGnNTK5qYooJ1kIZM3L+249bwOhAsNhH45oQ8RKPYpt4nKlfSY535
ex+1ZNU7jKj1lMn3QsWG54G5sVrv1Vqyd6vy/LXbtHjjKikkO0R9m53+OY+phxaHIbtrgjZZM3uG
PdLG6QdvqpzDrDasNlMeaQ1DY1LoWLti/eU+7sYxgEeK1Au1sC3LMwEdYFUKgWFgV6xbGzwmxc9P
s9N90IpkzYyVy5uh8FzO134g+iUrxAV+JmlFCjLTexgUXZV/2m3abbCLOQWm5P1Xv4UvAGut4h3+
xEbXeiomwP2DbI29XgIgmXB213q0afr6e1UbFTkceRZGJHK1lr1dDICW3h/E2h70Z6wpQMnM4haJ
QaWuV4gUASlEHJEBYtHr3MFJaud95TE7qBIG3Sa8vlWPjGeJepDYgm0Y1RTeEvPOckW1NQkW1+vC
PsCGPbUBw4hZptZaKjDTMcX5PsIvDqXgbd6ZVwKq2EqvJfy/cZtOKPn1iFm2oWBoacB7K8RzHFGk
3i903yN4cajcTWsEzoa4pWFb0snM3pjuqg7QryrrjgoL3HlQl3ytkeS4SCfbOs3ZRSxzmDXO6jD6
mJ5SN2q+v6+cWV4QzIbAKs6j7h0Dob0t0fSZ+ouxSYNse3/pZoJ/4eZaupnMKlmPdlwdiE+G/6W8
sWxIJJMlHn7RCqq+0oPHyM0KzU3Rwarqki2pDLsYF7OU60Lq7luB7c26lgxOh8LZjgF1y5I+RgJr
sXTmL73MWeO5zp04JC+WYmZI1ugM5c+k4QcGk2FX4UxXVoyaE+lpK3OOjpZtFiH61GLg3KbfnUig
mGC64aIU31ZGUu3k9EnFKbA+nHEjrMSpRxeGpc0P3QCcSGRxpg901vO05NtBVlcrEZ/g3ckK5k2w
Sez6OETNdeiSs+FmX35xCQJKo6ZobQTlTJ3VvRANXNtaOb3CdUHZ5rIGGPjLmSNNhKH358A4INA3
N1MCe6skoQZDZlgWdzhVAYp3llQpeD8UeWSSpTdXWheDet8roIj0kvKoz6gGOy4lxjZJkOg4JFEa
2a4E6hop9Ir0OPhIlIGL7qBBW4DLUX7ccqU4xtAEBInvdFtcncX5VsIgBOwBuOEGHmrzoR+sNyej
gau0nQ7kmI/iPLrNhu1gq2cumI8c8m3kgQiIoVr1YptH10kfGOAiCV4WeHGVRVWmXkSCRFeR8b2o
xa0rnOc8gQekWF5sHVSPgGVLDxc+5QYuVaRL4Rdkruu/FX52J+YsI+swL3pyLHgTzIov8RyB09Kj
2QnOTUTsOjSYd8x+ipm/WaN/QlxzM43yatVcC1WQvGsyIbwNUBs9nLctpMf9PGEBN+ihE7Hh90tA
lntPB6pP35O4e0/UGMgZYfKkidOucAGhGpryF2NhRlTxCdupnuhJrHydJSQ4uzHEShzjfkEQswBV
cSyJGZFpMeJzKnA/dFu5l0OBRrApgnOp+dvaMc92Pn7DrSVldMgF4o406wSyKl+1SulW2o1oRLfx
hfVcd0FzBGQLU4HZrmvA9BCZUxzwvH60hHMj3/azHroPHcvrjbVQA1Rk96UjpyCw6S/iteF5f2BG
9MnHBMUepDpkwXB6CIPPsR3CFJ8DqWCmoaV7sAd/i63PvgSca+PujZCgXYa197r1wLS9/ouwzZc/
5CnZ/azqL00+kcNU2cMpx/tic4f8itS9LKZBYjGXeaeYnvhhh31qMDdBmMY0o4U0Elc3hdiRTAkD
B/BmM8/plwIFXb9+60z5nBsBwxr6jXHm6mUQjCVJ7T5x3XyrWm2la0j379gZKuVVLYIfrVx+yIkF
SGRgn02QsAgbdYyuPftfPOruovJ/6FnvrGADJ2eo1RiLwjuHNfwPU4fW5EaDA9sjo4ZDMQ93UBTk
1/ezCpmF84yAkRPcMUa0tYihWbC+cxeygYNUaaDuih6l9yx8Exu74io1KVeDaMVVU0xGL6YsigLv
cP/OiSZ1uRc3jklzTGKXQKXevcwWHY5eH7NioH8bgSMDBeA1Q3OkAf22xBy3/87kdv6ttldmQOpj
owg2+Oz/jl6FxiXKOmv6PW3avmDhmBbjEniQRzW2ZjIwL3n9JebJD7GKdVaNb1grngnOhci4Iejk
YAVQrgj4d7Oi+SQwATYgS18UIT+bThVgS/DhNyOEE387OBy9+y7KgG1NCutpLNjWzKR8HtuIGwEK
cqSlX6psStR1ip0bc3+L8/GHa68IDlXFKChq5itV1rtsWbHVCle6hEBCrTz4epPu8+RU/27S5bHV
CJ757wfN+rc/gDpofFDTQm0SAO4qBf8/rhYsA3Jv1Kxur6UWBLg6elnAKHGsZi1TWO7UPvcmsNid
THmnR4C6HITNOE5tLTQsZ08ELmuQ9jpW2kPcIHZR5JhFUnotC4uH586CNq445X3HkXO5hBI9eWJM
+v6HzWZbr6MJjrvQIilyQyzT/ZK3T1g0sKkmBxULnzCUVnfgf//43v9/zaAxh7WrPj4Cg397nyGE
zs0gJWZW1ztzi7BJi9BReQnbRKnF4Fskcd7J9LpJyEXnp6c7SU+zOJVpqUjgik0ezdGjQ3iV1Xgb
Fj90Zyx15XjoaiiW94JhauanCaaBUJtKbJe32efIVNiZV0XJCxIci1SMFqvTMC2UYETB8oc65GQJ
lDnaiqLWsWKT3UZ6Au8MHyZVNsHwKKa9p2Nrtsx3HlIm7ebodPXB9TGsw3yMBjsh7QKV5EEoIpYf
j/XaKICBLMZH5BUjSm1hf+Y3PYJ7FM+vOdSExesQmqndFbiqpiDPG/jknHEzC0J43AzA7EMDEyv8
72eEIDZ1yf2/CxiBiIhWiOXFrsjT/+VK4+AsUhczIZqZQPA1Uqzuej+bQhOnjLJC/bu4BDWQbxpW
zXB03cYM2zH5Yk+uSZdamX38OquLr1Y8K2KYT9hfXLCWdvEw54+0tPremjT/FfjVn0WpMw42hufd
iKJYM8yfulx+eWl8g3u2lV36YgbFl5+zcJTaM4MPNtTWBEOBVZa3rr7uhHfJ7OG2lHW9QbLL+XDf
G8XjxE843RCPnm6SudiUnvYa9QkelDXCvMCbNv3Sn7Sm17f5aGJyXzmnypDOyYHumuf4hrTAJAlP
fR7L6RgFY8tPKuMQSTNMy+axY1a3JzUip/DqsJsTnQ6bHO5sWEvGjYVebljaEG+Im+Lge43LsJMF
TzHD7nQ2q4eB7li/1IrfFtRIqkhz2+KrCEjp9FmbHJsq8M6kuv/epJCzWu1JH+OvqizIj8XXw+x+
3QtKfACurgaC2VYDPpnqzlDErdZzXpaoPau+OK7TH17WHgIRvbJS3lRrSheNfF7NhpBT/5CB8yPS
6zB3Bii9Y4R0JGh3jCHPzULFFWjUCIsYlb3duyIGUfGvbeyWtnAYv+xxemrK8mTqiUuTCIc+tajC
l+DXXMVvcVvs70zVPvmp1NGaqZ4roYfAEcerkEQ4ZYn5L1LZMedKWRIQO30QGw3xZpg21bl1vZdc
g8GrWF2q4uyKzlRkkGINqfzsF8nBjx2sfv7w2wbVd1QjN51eDvSRbbNP4ZD6DBG8hFGHItDZCbBT
jgOxXfF2za4kTaw24d7b9ctgwOdvunHtq1aYSnbTQYzcdoP1RDzDj0itQt7Ci+t985Y25o/7DZ60
dRI61fSUZCMMgDpGANOY1zrDVR/3DQNcRdG1Hfx/2u9+LK+OpbHY0PesHOJxHXpyX8O2HkMEmueA
toiMsG9TI77Vqbhi3yBDAlxXiOkRN7H561GBS5wdvWgMz8PIMNathXr33nb3GoOT0WAUsFDeG4r+
KDT+EA/gJJXnIf7JpF/T7pdtkpwMo2X3ADMqLP9UuzD8s95KTy0HGVkkJImq+iHLZdP4CNlyCXAN
Mv465MI4DdDTMGFcS5mn18yUB1JH5V6YAYMe9LcruRCkiCCNkQU+yaIa2U/0wNnZS3J16C3R9bpF
WEc6AKAvz0iRP5x8Np9z8kiwFj6TCvRSL4hYeu/Vx+0CDKbUEQYwcUrhe+pJGbb4pDLeqhjI9qm9
rZLOXEvTGjd06CRgIqwYhmLn9poD/D+UoQgmNSXt6VRtgLu+htgDSbPae6hR78SgHlnPjN8fZ4LM
zyQ6wio7WnndbHOtOi5LimZ80i1ckZaLydR8l4waRJaqOpT9bB6XYLkklZ2j/Dav2mBg04G7Hwmc
+W6xFx1C1496bho27ybeSqf7mkx+6mjMGARO/kcoadbR87q/vgI2NIjZOmqm/rQY5HxAX9vXumWG
iWu9uIFYjkH/JknXYL4EFUXOjVNSwfNlDxg09OlOJPkEX7HRTib5HFAepn0TLdop9TLv2C5f9286
9ZP7VyjqAEFbG5ptNZN75VsOBED/skBe39u2F5yiYcl2fmV9T5sgP2MigXfpUoaBUTpAU7N+wsz+
MtD/7IVcHmLPy/ZFhpVGWgzQzYuG2D+NQECB0cCaMaJzSkbzConO2d3f5f1dWB4OgZXVfYkIDksk
qhbyQwqk4s/GOqINXQtpOaQKjTsznpODWxTgO01OFHIWrJ2Ul9NFir+Mjkl3weDcADzcWAY83g6G
4Mkv35oBep3pxIfca91TrYqQyMAFyZ/wikJs9mTHfb+Xjv9/uDuv5taNdU3/IpwCiHwLkGAUlah4
w5KWJOSc8evP07289/L2zJmqqZqrsV00mEAIQHd/4Q1bW6OkkhJ30miZntG5CpZ4Xk+r1Zc+Qu1O
+lVzNOquOU6R9qsGnB7kU9kfo2rqkZjKwwAfkE06DdreNgqaOVQJj+PKsP0kpG3IXPx4DZ3nNB5i
SHYqcJYrpKPcQrSEHFLXk+M435vdfC5ahkvkancrhdSCign4QaVNdtNjWCzawYkPCwfQL2FBYQit
RUBOw7bVskPYz91WzS2y5Lpe2gNqAC2VDN0bFpoofjJrdwUIpwMA+2SfoDTBkM1iaoRa2h1IC1NI
JgeHmZqFJ7HXch8hUF7UA/TJX9nIgmdxdI5BiBOsUAIlGYvRRaUZ12oHiQBOW5goZdmBzFIKH7kQ
yup2tJMUrrLrqACnw0+IkZTA1Z3krFUIbgbw6q8ssp6MfHmS0QWS8uWaPtl2XNHOC7v2dQhBO0LS
F0ju7N1BUDFdpm6tCj6DicsRsBLsfVDGENDobJpiCO4LHVqEfpv0cw7Do4RnF6vM8m0Cadp1eMqu
IK2NlnIGHxXIo5SAaVEiWq753RStATUetEg7a0YNyIR4feld2l/tRcZJzczyMYb5NkqAW2VXt/EV
/F0E2BnPjtY3i+VeLJ8SQw75BVR/w9zPX4FLQPKAnTKQ2zZ9HwU0WAV2TpjeXJY6fxd4WIE+t3QQ
6BCbaCVO6xZKQAwJ8loupayaj+G8ZtUnlLbYUzUCzUEPrb0SXXaQEPWUPlxV+yn2pgl1Ra/v+Z0O
6HNaAzpT+prUilckSWYJK9V7l9j+ISJzt+MAey9w6um41frxsnTxsC9yFLdjPbppsrEM1DaQnC0J
EEYJO/cblVx0AGe/QZhFVPbtH70KwZS01Dlznfy2nhYHSbT8oHUwX5NScFCRppmU+tyo7iU0F3qV
qzuyW7gh1ngxQe7mWfyz1BljlRZUr1xSYVVlWXAHmvkdYcra69R6g27NXW0bu2K2IJqYO5lA2wJt
3Lf2LWiJ2zFv9WBoQXF1drPPZDVN8AFdZY/z7p0qFOvycIYSYVFdLQ+tW62XTH/MREGzEuwaJaEe
o2KLMEY9QYt+Mlfgpsj0hxbmC/+PR2qVs11cUTGf/ESt06BGapCq8UG/6ikNGVhU4fV7iJCBl3fE
EunUIgkjvWRVnQmiR08WW6Yr+Yk9ZC+2220xenmFmrYP6a/AK07HtZqMMIk46BYtDOAqxkT0VITE
RXgirHV0KqDo5u+togRtprzIHwjNK4Ae5ge9mDovMduLIO0YzA/MtvWLiD1l/eCKTmtXm2i0EJ+3
dfOY0rqGJEPsm1O0QSuJeqxSnuJGwfVvtBGr0c+10t3ENijoawPSucXBT8VYAWkXOsX4T3muWkGc
SfB/sVC25dDU3ryMJprR4fSiYhG0WdkMkG7k8qANvwKHwAc1qs++OmNXLKquzShIYKgocYWsb2dw
y81gxe6pE1TUWFCRrqrOoRn06WSKqLALV0jzDOGXEt6UcM6pVj+p+vWnUpYU3GS6xSS6Xk92SUw+
LndjwbFecc2he4QKkzGUt5jcrZl9oLpM2SZWwk+t4ByKKJUFe2PN9vsy1u+7cnbf1Dz/0VaQBcS4
7bTo3kI3b+iq7/Sa7jVRAMmp/MLrVffp3HwNVE51cYwT8W9l96juuUvHIboghwqyj3wpr4elqfY5
UlN+hwocicYOJbIGhKxhrhUFRd1Bh9zY18bWjEDr6lPyIysiuE6sQ+WKtjyFwLVB012+rESIXQ/a
o5M6H87knqlBbUS8FA39Rh2cq8BacQYE268M3wtstDcLgmMU9Y6pYL//nstCLvRYJu8uRua4k38j
4F5Tja5gUvcFnmBYNU1aMEdk8oDEmQ5beBN4Pk/6SFCtb6uyJ8ERnLsW7S1/qO1AkFZEPi5SEnMm
vSYm40fSyK/Bz8wlBu6SX5/oH+ijQhgUDA+ZH1URq3YYIT5WdhmK+e5FEqckA0MTN1U9K0/FCmgS
dGpZgJN165WImu0WUko3wr5BUAFcaQjll8AvF3gqY0QyTGegphQid/2kQbPHYl42ACQ/B6t4bgTQ
X5o9AKUVWYeB+krcoi6/byyTuJfIftDwU3XAdLjnfum2eYmAmAb2ZB+3GmAsy6GLE2eHeI4Klpan
3rC4GOYxMcK9ZqxMX29tvFYsi3wM4D8kXeU8LNZDVxVXH3FgejzdQNVb/zWLWTYlBx275uopDcBz
8jX4ZFbFICp2xoS4EZBWNbbsjaGvVx1XUTJi1XhmJSrcDXTaKUNEWCtI9PORbE8egpEw447X+s2I
VPjpDG5lMm7bqWB1ZUZKcpLF2oC1b1OgVVuCg3Q0NvV1vtNmDQAGrAssPHBNr1Chw2KW8dRoB0kQ
HcOdYfakRt0aqqdS3MoGp0xyVwO8Pd0+YexIn53qe5OXbzo6TWG5nNuRgSpZt1ebfqVZT32gf/bu
dHGVdlp3BgS1eCqMfaIiM4+jcQkNIuhy+1Rhi0lDjUJ+NavYjKNxWUbUHtQVTN/rTsp0zL0y36yM
Z8yDVD8fB4glouJjhgacv9YpTtSmD7YL9wBN2Z9mHn/KVAH/aeNPgw6Bn2V3SQxKCGtIqgcMG8lZ
lsyTaKn3zGgX16jfZMttnlnrnG5+W1ztlKjL/ZAviQcUnsKYmwqUQrGu3eRNMt5girKuRv2nfV1u
J6GwVdqXrp6ekeBHAtu6jNfhpinNrSPy155SBagxOFtC1wH793KTC5aXaDdbNWRZDl7mk4qKXsOo
hIkXlSklnxiFIav2YBy4v1e+pGru2p7uMd3MQLAx5ehK9Tkw6vboFCugS+mTEfKnlEm9d3swdNfO
y0R4V3dMz3LI5aIjI5saolHUD59o4JdUwNV6i8h9ZpC7d9xcenIXm+pX0TMuFSUKBouZ081ROxCV
Y8cG66piliGXZCcNP5UE/3jB8//dktaa0QMSZQlOVL8op6tiCqsHZmVxDYFa0KtPKDo3NPObqtn3
Nr2J1r7QaGJlETFSqTIz9Q50OfDX+2nKEzSEkRRXle/BGF6763hPOYyGQxom62gXWwyPigKGvBuU
Jq42clzIGoJCg4WWDzukPom2u/0gYmZAm+ladi5kA6szP/B+fpRcIhdqs6cAajSXBAEnJ5wpJC7P
0aQAabhGQUE8TO2RY0UHFyJ8Zvq0Gtl9SgmqzlC0UKMr7AHGB4VEZAxEOWNaTqG4Iaue3FnE0r2O
ngI56F5pUCzExgLUYXHSMibflpgpDhUQD6C9CYSmnS5WPAfIJ1Tu7E7EYzouKznSNYIviDaEqH2J
SEsj9JRnOYmMl5G405ko+EiKl/ZkL1bCUSI01bcKq1iKSxSp77U/zkb4I3p9cQQ+ZanP1ZBs5b5M
0dVdKjqpSVNfSPx/CgVKNGrFB4cr70tisVDSFrM+ZTtkbuOtrAFNoE5kvXkKNQCn9CRE1wX8meWr
RHt0cKsggXtYj90SiBYmUDN6Xg6XJW/uoDe/tiS3S+0+QX2gcUEtA0T96ibNolc5hmpNGwN7aiCs
2OUmLOeN08EwERo1ghJnTajNZ054J4m0jiDgCzavrXxlFClgMblbuCWEGWJkOkP2TuFIXciD5UzR
09DWUNFKCZSmBA04zXqWLY4lR5Sgsh7n6Kn/NjHP8SaDtedqn+HlvBek1J5L6QJ9BtpLRfaDj/h7
nI93sTtDtww12f/GZqzWwR5L/qTiEN2uKlbOvC1OsxATyO20CKppa8AHKA3yBnGzzjGxfSeqUyJs
oUcWrxHBDiSrUMRzsZBC0HPor4KBKGEjpp4HmZFQMq5pagOfgq2p7HS79C1YQeijXSkbJ9y1YmDR
9jmYk3GPjHUF8GMeA4QL12NlYHtQ/kjAABB7eqZFtx71sFu/N42igSjP7+KlJ0AJrXe4MLj75O/M
dK+qOwcinYkFt9Zo87vIJjoWzW8x6yVVvwHtX5Achbo3TtmXqEGOPTGkZHCzfjyHaOmg5MB97aRQ
g1W4PiJOryj99vBEl6u5Hy1srOWfEA2I47sFFrNlZIELf5QdjELcm5NzvUhdixSaNWsk6N8u3JVo
AqSV2vupuXrH3YKmOOMqLqmnO+HyMCk0zmrUi3gfvQbSkGoFXzVsFQswMJwWA7Y5KUTthVr9MGdW
TcZL8tdzWdwKfmxveoMCkZjbQgYrMKHuigLPXSf6EWdU/FqkN2RkgtHRrtTfNencWK3pnlWeaaan
ggryYhZZIMv8KomphmZg/tVn8Y2InJaUEI3YNsiSGFZxwb1DW+VZ1SjD4CYFrgRLi9XyUvcQcG0K
HZYIJMyVoaHfsRzlnNEKXnqSAGhK4U968FiO12YKKItvOFwSPZrpv2nxRDZTb5M6O9RyNRSWGosy
aTkts0+0kUKpINsNc9T7Eo8yEe0dwXDIm+5bpeGhIGPirwYmkvwH6CjF3au97zWXegoZmCEIt2Y3
rMGSoSCOtBdojOGXhZiiuN3lnJgmMT/XJ4Hsh1gqrP/MpqVECCbDTDVygPKbv5wSCkSfnxIDLxkH
nc8DPU1/rBVrLWrgUrLAic2APOospQo0QYqPZqq8pQlZKieGlOMn0m0IHJR5vTzDh7dZwpOIvQyb
fmgVLudpTK9+Gzeg+OynGU1aYNxPspgg6xhKOyNkO6wepThGk82gbdMWtCd8oCFlGnXciBxatw8R
vjh6xJ2DVd4WE5MwaC+LwdKdpjCzhK13X/3MKMHiwAD1tDbNx4gOuFcoy27quAeKgoVddQctKNNd
L2Recru8UXoDDRJr/nDGb8lSv9Yp8BKXc95Tq3FIUs0qPkUwdR1nYClY4HW546r2BTCgIyOiDF/5
2cAgQpMYpVfmIf1as1zHGD7kh0jr6aMVa9F9V22qj4NY6sbquWNKFpWVvKQeo1W7mszIdgH9AR7+
kQl0t7SPut4/D+Nk+CuuT4oB2VZqLF1plyh0bcdeX0/jFJGeA74dSTDwJ/xOq3I/ZyohoLV4hi2g
vqJQD7rsDSXFj1XEFEF3bvDHRWWuA7K1sgFnKJB04npjVAC5xsw6xld1BlJn3OcC8ZGNw7luVgv9
mvhsOGCwmgUcXC7AU1VI8G4yKinObgaWlnC2EExcqL7VVEnXKkYdEnLRYaThWWZ4sghS/NplPr4u
3zaBLdgcWC+FXRQodBEnqUv+mtewMcwGFaDGZn8ThgGMUIBdqbWR4KHIAks3h6SnLdYLWBhkr5Op
SxRDqw0fSYfhS8wh2827vqIhawLJ9cVKLnpiUnkntmiA1CY7VTCEUAx1IwsoXOqaqORFiqvEaX2j
lMOjWDdrMOgU7vsjClXQyEUKn9AdsjWGeRtmv8r+RU6hcj4rkvfYIinQK7CUxkvmxttrTH3AGias
2prmxqb3GpDmvyuRudHy6j6qvwen/6hq+upOwjXLVoRsMag6f7IhYOrpqUW3U7bxpFQIwXjloeZH
/fVdZHdF6O6cePQGgDp6YVHkCbf1cloNkZAHaKnXgF8OjMo9Ksp1m2vppxTlyBVmuFyUpuEQeI0A
fYRX5+J2RGBXnQjMYToX1S8bUQCJ6RiX6DA68SuIQ4p7kyfLnBWtHh8+4dYd7HgnhaEk0musPT1k
HZDAAdH8Sy1AtE6YfgN5IjK69lfPqNNvKSyEmQftpVJfswK/9InxnbTZkxAwEsumWiaQNMrmyynb
G0CUX7JdB9pvO7fVy4IbJdluV6HtInQbqHIKzNDQgbZs6exGYvA1XXmBormXDWDNpmNHgcZDeP4O
LcDbK3C/DaQMptoQzHt3fRTp0zQR3iNSDz5V0M0GWyhYER3mAuLXG/mNlborRKCVb1kcXlmCTjzh
KojUCx0SgKwm111rQcIXDW6KJAcgiEJwMvTnIBX1wQD4zZc3KY3RwTcHy8+xLhKNeHwKQc+Ks8/N
Da6HBmTeVSfKhCeBVYK9sJOxn8zdSuUc51eUqulpZlaM3Rhg+7TEGLwFmK0j0AREN95ORoqmr/Wi
rZiSQZt+RgJSG2nNxm1XtEiJQ/TGecB6NDzEQ/XSaU69pr2DInx3BmsGEF5IiYksbRKSSPD9DJwJ
3wRSGu88pAMUip+ivI5xbGuAuZbpTSeUxmQbte9XX6ZRFOve/MrMCUahkJMQmY2ojsasgIhTa74+
2dASSdky3rYFfVZAQQygIcng3M69ehOVC1ABnfzMMOsDap1Mo4X9IQZEkgslYXg1IoqWALi0JdJC
iP2tvk0aEopc/KGRiAC6/lbZWU1ebK6Tg0qI1t5L/S4UxnPapQG4eYcMcIV2H+3WjQU0HCOliLF8
VYJihji9omXlV9j8aCvrIqrjS2l/FUrzIRStRM5I4+MJTsuuzuo7oSlSxuZpoehBEZmYcTLonrqP
yJa+wiKEh8lMznTHvHKXL+pFah9m4vBd5TSpCkq7aKivW6FGh5JIvr3qwHTbI0XMD1ll0SZmjqhd
SESbp5I6P8TTGBhgrK/FKZyXtOKQhwdHgHlKbM1poACCIdXSs+I5U2VXXUIoReIpR+4i1PVEDiZr
T9QoDjrRS2bkv3RRPxVn2amWm7xyDnZFu26xfuVjDU0GiK6a/8xCLc42vlbxdC8uD9L8aRDR3mS6
pxlgcR9yNfB3K+jZ1DbxIdfUqB+g8LGg08YTb+N/w0KA11wtIitxmmVELMrpMr+ebAa9VCsSn55R
hwMtTsgsM8AOeQWYx+lxFhOFWMHhHKUYHnj40AOSqBJE2RTB26SyrSsbMycfJmt4h5f8ZrZMvEpj
EXCjU8OZWESo7YjyPVqXtxZ2wRLlufQgrpvaeZAryQDKB7kjlVCe/n5SEYlwi75ZCBbmS34wriGa
bUxR/U1a9G9irpFrv3ldzjrAow04UWMOhBRbL3yX8Wr4uaKDgQdVjEUj2oZxUb125eOsmxepICWC
Xktf3rPCPcLAE/KDOp6+YfjSndU2eqsU/au6N9AoLs11U3FBRVQhFxvFgQ06zwGQSOcqQlXRUFid
W8QSPGMY9kkx7qFJ3QLRf25HLK5g11+K8SHK6SRDibjUq5VOIzFh6krfZXyLTbiCb7IXt+ZT2dTj
72qcplEMME2YjatQ/42C/H+tVfz/nWMLAgbCgu1/VjR+6j6iv6sZ//WFv9SMNdX9L9WEke6oljAi
NYx/m7VomvFfqgWy3NRUehiqgdTwv8xaVv+lMp1ZjqW6FoCQ/5QzVvlHV00NrX/AqP9XZi2Qu/X/
BIfhI+fi16cj1A+A3rX+aakE/jiOKLHD0NNAwmdpyMxnmw4iKX82LbtHvmWIwZr+3vznB4xsi2Wn
LcBdKT0pNJGo6FCbb92y2xZ27+fW6D5jujgGfWkQx6IMXMyKyMzhlPXoQjbKyKhFIUDRlp+pVOK7
ApagrzGb4KqQJkHZkP8qgEvgkYQ2yyiSN4kdnvMF3vkYJW+RsrziX2QLCeF4VxnEESn+jiuAQkGO
zgaYJK3d4tJAnYciJW7tmAVA8uZPdXK3KG/lpqKhG/soN2lKZ8PREeE4JmitF2FV+tcX4j7716n4
227kt/52luSn5Iuq5WzjdoGkl0SDurGFfo2W1tbwKjevPermhhFdTPGGfEk+pJiMHfCSrf63rxlj
l3CtxFcy4/qvTZwsIN3Ib8q35Nf/PJWv/fmZQn5RPv9fNv/Pv/7nAOVWKAwV5riZ9t2Iwg6qzagA
ia1BPMitP2+0KUDmP0/lVmgKySC5+ecrf3YjvyKfRhmtQzXOVARI/2P/8l1MkUgu/7nH36/KD5ih
ze/IzRiHgKWOfh/sP47pz+/Jff3jp+TTSNwUysrAu+/ff09FBEjKIp4DeYUfXaFRVc1CUaiQj7HQ
1BkNobsjNzMhH2TlJIJhU8KO4d3fHyzEG38+8nsf8tO/PyTe/vP0b2+nv8WCjLQ8/N6Un/rH7uTT
//lt+RN/O0ro/KGwTSlHiFEoCSVCHSkVBys/WYeKg6veSOMRONwAGUE8L9v4rw/Jj8unC34Ih/FB
flW+8GdPYHz5knyeid3LrT/fLKTa0p/vOEqP9UiO3EkTKbd6pdSHTisaFsA/m/21aA65tqoP8v0J
FMO6Ml0SfCUMfVNL9fWAjNB6VJRhnZKRm6a513A1Olydvj0A9zjZ86AENgnbboknv1oKJJ9wF84P
vzc1oVlEnYwjV6H9/bUpX406+2gkYbSVz+SD/KL83J+nf9ulfFG+LT/453vyNTAjFEMStK7qkBYP
DYryc5jrCIGO5rjQUmOmIERCBh/JLsTSHTmziQe9nZjUSzmfW+IFiCcVcJ2GNnePsNJIJHIw7KuF
17q6Tuf6jCzihZ75vF4Njc2Vzaf8YJknxALnPZCX/OCIv1tu/XmQrxUWlln4jAyUODgfSyN0n/I6
YWLHzNVIaop6Ns4kUVPr2zAaQeGGPGRw4IN40S5xPhH0O2GrHq40m3DKum/jK0yrpusOXdzoXgwe
bi2f5g3SEh1/xQq5O2hd6XIAp4hNV+xopZ8OUDelkFgldMDspna3odsHXVyPe61/Jun70J1eC/I2
rI9x0VdHt8WFFlEdVgiQAjSyl8drBqmy6tWdhEW5av0XvkputU5j7Gwa9AAEWUXiJqJ5hisQ5XHm
ZDF5I7NA6VBu/nkRveRbfaQC90dgi/oWGPR/623JrWZWtEDPjfMgBpJ8SKOm3doAlhFQm3Nor6p6
UMLbWu2UrdVYCAtUI0NgJsf1rbBtfUUdqNv2dytUoX/fiLq4cn9uP7klX4PnRl+IMhNJoXpEACDb
OmIUVDNVOrPBqgtY2r+eyy1cM0gWZlyMdg6oYMUepkNa2eIK68jfFkWUbFBM5Xnk8Bb6r1yVkcpE
YdidsWkxIlzPKpXz3oFQSG3KmIASiM2u3rl9u9pHCwXfsTEOYUP2GFaqhTIuAxD15QMYVef3Q93v
DaCR6Msj5NQ1LfJeOqr3yOSD9OookdAE09u1HQawURAEAdVWCT0EIpqdNt+3STA/IiyqR/v2cXp3
oi11E0dI3vnLc7ZTfspoG+rrmurZiu6Rn37FSI7cxcO2Cl/hLVYTNZzd3L9ufunVGclZo92tQJBF
mwGJAKA8qM61GzOknGjvqMPHwCZV+uOb2vjqrx9DLnadIEfp0n3fZLSwn0fUVLEFjT5yHa9WrxDt
tGPv7DJh2AxWZG2Vr9G8z5dvsu0Ec50qQkslAO5IgUOlpAn1LqVdMwSj8WTRhzf3un4cwhf726r2
s/lkupsSTJWGYfxNaT1HOnDC0zXaAEnI56NBAwCol7qv1B0KuTielqTS0RZO99J360rftpxOcIot
E47BYcU3JDe9S0HL1xdf+ZlIgGzQDmP/2kxrbdmwx2t1S70iL4JIBSx3mp2HAmGb/iVXIC+Gd1X3
ZQ3b5uAc6RuS3YL9NOMD/sXg34oMLyCkMx28rg5dfghT2JJod/pX9YwejOXsWqFku9M/UG2H0b5V
+0OV7ldUcto9QOBSPSOw2A4ekpuZfon1Z+ol+d0cIixJjLpFrK77WVHHfm2eHeUwUb79SRA2I167
1W5ylMuy3dXcWBFCPV7pbjNcG56T4+Ruxltc/rQnEFBrFLXCDmWfoNRR89/P1n4C7hLB4qTY+t0J
0CWGPjdO6msxUmMYM5yc1WeyEFIzTQIKW06qe18q69LaOg0yL4fGvqP9lACmWhgX9DERoEZPuQyf
jfYm5D46gs7ifCeLqEcm/G2Wp/ygsWqbyADBy0DCLzpQRQ71DTRFY9guCHr9MGYN8ytaNhCOoXo4
3UH7KZv7It0DZdZVccI4T0oNJ607cHeu7F3t7BNlk6OjAGll8NhZ9w4G1pz8eArgRs8dwm2eie5H
chP3m8KlL+PbzhF8rjat1VP1YCobzbi42YHauIFiMnjq3RWZ9Dawy2O20DYndDjZSFa1zZqiRUbr
7rSks7dBIucpwuoRKZhNZt53K8jtijcMJ7ML5iSYtvyZIbJZZrbruz2uSVgbat/Ju6VwqLAx8EhU
1+PqYYRYZQXqZaWsDeVNLQCt3cavJsZZCPINB80iAvfzN1c/tAyFkCruXYWvrRo/LFPuUYL1GLVN
slcFsDlCgyUw6FIgRJ2vx/G4EsQa5DdAuh7Y1mZ/1im8gfg6Jc1nl2+RkKZYd+mdW6QImmRHEY32
lfVVoT7x5KBQstHPVuRdIzTbfYBu14YIclMZwfiWolZrbxOhCxKgR0NaVL4CCYDQ1FeejuBNvWYv
rbJNIF5ka875mZvZvnHPiB5tqfC0G4V+LfNm79GABIEKQJPKt8+RxCB1AdN1TyROqFJUx/7V1F/r
fmejqrVDYPmLClja7Dg0e0H1kP6Dc24qlNqQotk6+YnShKV7YHWfqpeWdhriIe4xO6qYpalBuXoE
q9RhJM9UrI2nYTxZahB99vF5cdd9v1c+Mi5XDd5iVlCNPVOFblZoSvjxU/GS38B/vDUuCrSehygO
Fhvexbuu34Jy6OnvIP1rahsVq8l6q2c32nRSjJvmegTKlVdPcORqhH2Uo5vd0/CYUj+/x8sSVJIi
WgyI8+26O/cF2LP7q3y2j9R7p52xaR7RU6mMfXgP7g0UtraZXlycyuatWqyRgRmA8jGWsYR+VfWD
tWBwtfIGdFuACCJZF/soYUNxUIiCGX2nSrnQYuqXi7Ec5vl+JCltP1z11DUsDH4EbM/kIsPrRikt
CBt/prVUPl7gxc8LvTHT6wCtYD+WbWzsRPrHkMrc/AbbnNrPgrzVS94iatzdrMLbIUJ2iSdqQDkb
M7/MeVAXtMR26RVQwg79mTI+VCq8m4+xOmnKsUVD0gG67iFVSKlJyMqB0IxQXUQQxQOumyEi8YU6
buLdRq+xcWTv6ZGEJsK9aABd5kUXy0dq5wEMJQZiS7ehhZr1qHNvsZmpNzVc9k8N4Nc2gnHUry9o
pFm+dVj5ipcE0N+b9S+Twt9LNa+tu3TT7I17sLIU9NbFcb6zmo3+ft11CXV+38aHx7M3KTDCr4rp
4Dm8JMjvP9rnMdlw5AhqwcZ4mUBJX3du64VPxp3zVe3Cm/Dmu3npEQM9J1SRAZMhgwKTnjuWJ8pG
8ekoPoC38a+73OecepEPWiIwH35539Wm/9UG1nofUbK708/FbnU3MykQADzRlGfEFC/JC7hB2OTN
i/kwXH1851DUoulzvaAVzP+j7IaPAptuh70FGHOrl+vrHb56w+opi0FSb2momUD6hOSZF05+tIZj
g1RuNwThuMERzcujXdT5MOy31S0qDbQ21W3YPpAuldKfImyCeRMfjDV1Y64EVikG7ivn5UCPJNfW
n9R1/QUa76ZfBdoLrj7rEaiEr5/mTbizS689K7/UZ/oiQ+y1HwDzNvmhvKf2e68+hYcUuT+WBCQi
/WtyRgKifCq3CUe1je+dNzimvKe95Li+lP7yaXPU9OQ98IZRuS99Mi1UFHgUCHIvWcf3Lbww2o2c
9heVEUaZiOzpSQNZ5g+Pq+f2TF83GO5M2r7ecJceLV+nz+kFvesbnDTfPOmn9jzcNfvr9h0HnOW0
nOqzHji1H+4UnrrR5obhncM0op58mgavuSBIB6owWAgQ5uKRT5QeclDn5WQG0Vu3NxEb/QDJc7ge
3tuP6ZSfJ+gFHvaG6+K0OhSnaIUuFPAWP/Xp5K9dj5aFl9xc/dzjI+vyJgvcYOUnd93ecvzqkp6r
i/IaPyDq8ZFcXC+5oP/xUz+Pm2qPgNEapHn3Fr7QSjbXAvjGFM8UsOYx77xmrQWsGi/MZNw6nGHa
6RlQaiCB3hSKOXy8Wx6akwPMf5+elR0t3BOV6jW2VX6xde8KHxQ/qgie0q2jG7TOQdf7Kx9uoM8M
pdKF86w3Rd+VwLjZQoLK34ZbgpJ9duR2eE4u3Wn8Sc/OdjjVHxDqSipfr+rPa36OH+bN9Sd6K77y
ncqZYI6BYHnsb1yFVp3H/PnY3xQrP+jf1af4Hrtj8ITcVgyq2Luo3ygwKXTx/PkJ4tzkXdzP/r1D
SmuTHuv7fOd8GE/N23xmImSCND6at+QXuvBnvAmnx/SYHldP2CLf1ffGU7qBL+ap29UNj/6yVviB
zwqz320WoGsL3dAzT/bO8stD9Cpuup3yMgGYRRqUnBYxpXeDzRsEZHhx8vJ7bVfcsiQe6m/u1fIp
K7z9ckyC9gkrRuaY7qVMN+UNq1P6Le/77iW5jWBZsrowitbTMed6JYgnA1MH9o+UpF8BqS7QA/Di
725Zdy+8x2CK+7WlHR1yFE4N+lAsWJwmunqsGZ/LZ/KoXP0EGRmQEegCof0xb00sPuCKPCmf6g3z
suWbAdaZV4ZucWcdwt20n7gg83n6at5qMlAPxsPgFRcMpvRfoeWBwX5WbpdAC0AgsSIlGu6xnvo8
6q/pVt2H+3g/od7kDUgsbfSDcqPfdHBt7Yf8eya0a6EmfaWzX0OZplvnTnfpCy1Qyw2i+/lB3dq3
y6mf73G9OBJSmEJE3FPfsLreoHl89x3f06zuJz9PwXrA89qEh+Q2vl9eJjkBylniSnTLQmR47VP5
Db2NSYWGzCceBvzXIXfO/MEy+DneWEwEz90e9YU9JF3no7utD+5nnm0U0DYPbuo7H2w1b9GreRpo
IYmjBgaJC9fDgMFy43Pdh0f7RX1qbtGZTZdtfi/ig3dE4t45xKRax+Ya0MB8Wl5YEIdPiLIcnlKI
yZiJjRBhvGmZluYN4jSNNx/mzScmUoi6eNODfkYY1wuZK+A4bJpb5lKWSdjMN2gJtU/ZLVNedjve
cF7TnerXG+UIvVe7XR0iRighkK+9q3shTHxyN86egW9UvAisaV3s8OlaW1v3Fomwc7nrurV5CV+a
oFrP1Ku8iGnsOdx9Rmts9bYgWK676d46DV7JgpfcctwTGtVMkqo/BWRjLzQEw0/7a3nrRt/80t7M
W/qx6yRwz8VLdcTh8xi1vvuwSmDJb4S+F+3NO8JB6jDctE8gRJmem/3oN2vlCLlgW2+JUNnz9s5Z
mw/EFOO3I/768DAcy+2y678H5oldvmv92td2SZA8xvfpPUTtYHwIGlDPLytuAWTJ0ctDAcFr7xmz
12dBakAC+VvHvDbeqM/zx/xR3TWX9CE/d6eCWdD+5d5GF/tRu20yf9lfD9YW4a57dQO74u0zWSsP
03FgOOs78a81gYiECulbz6uP7A6D7YSWararYWnQLn1Vsx0NvpQQyldi79WJAKswXBDhdbqAuPhg
HTDRxn7aw7P0dL1PAu1MmMldu3pyQbkFzNPluJ8u4cHYuwvSZ8EK12b7W8XSwgnvUwt07+2CIuKl
u7juOjxY3EfIUl7KB/eFg/gMtwT4STIEUuQ9HQisLNQ6yI3Ij2TZTRGFyHLU/nr4/VqLEPB/s3cm
y40rW5b9l5wjDXAADqDMciL2VE+FGM0ExoiQ0Pc9vj6XQ9ee4unGi2tV4xoIBlIk0Xtzzj5ru0IS
KyD+tJDylzVDhaiWtbdolGt0qCTjR2YhhHEx8v1rsUSi3l8ua8E0UHExmBblToSilv2BJXPsQgql
Bsd4SoaZ+uNgQJc0lIj9B3h1jXMwKKHI++i60b71BHOMud+SUtlUvYj2k14ER5enWu1+pA3YGSYF
1IjgXhCT39XIBI/LgqmL1DV5CJS7wIL0X9bAeNf72cRxQRH9m1hF9Y1U5RXqhjr6ZTVpMULG5Jzm
Mm0g16DPFJFLBNN9Diiu28wBlMEhz09Uo1EhlJtMeOeYfNJkVg+1RWwwkkQcDPUWbh79MQxx8UPq
891oJdEXVIuoHvV1OQLSLcZRDcoxuUnSW0yFGAapPSaqRUYAao+zshMUMS3Est04F3fCNGlwK+2e
QO2+ppSehpN9MgOkmXbxeewdZ9UlExUO744Ky2o3SkIa4ONpTVW2bgn0LnHdZc1ZknVDVV1nKL52
sUn4e1lMKn8nagLl7++VWhft6zDYBvnUE1IxhvpIBVh97NViebksqOFywbIzA1vioMuixEEDCzNV
cip9/7HFEnm7xGXfYrViJhstqogl5STaPirT8kp3wP6PKjI8/WvN7nABWN5bFh9eLp9bvpbANUYb
lE/fDBdZjGxeEr150UcXWKxDA5AAqNJ0+pnWKK6NVoijV9+lbclxjQQpj5On18fKMMcd1Yd3mX8Y
OkT8ojNpiSyi4qXK2owIa9/W8CC8nnMQVFCwHwpd5sYGrkx1zKrO6a8Ns7vvqtrY9hoFULMoq2NF
VJ2rIc+OcLvD26vlH4DSHXT1xOx/eXP53tvrZRXCvZc75bU5E2O1afAFiirKvGvix42tcNNv68vb
ywK0EFFmtXh/+f7fCqOyserT3fKx9/fffsXsEDuv3v8FW+zR7XBaKCrHBL2ARgjHP/uWol9G0aKh
SkgnsumPluT0Ek73C+5tDf7zxjPGr0Vq17vCsw7v/1vWgpJPofbkGJYvmLJq9M3yr2VRCY2LZjVp
cVWUEDuWDy1fInrdziBCVRpRbQ90OZ98+6n3d99eL19Yvrp8NHYSuuFl9f333j65vPn+9ffvvP38
x4+PNsXWdd0/ffjKssHBqevVUBPTfv+Z98993LNfXv92z943jeQ+3QkvJvOsztvyk7/s/S9H97a6
fNN/P8e/bOltdfnA2wF6HfNMqunhCKvrt+zJfzwny5adBnfyt0//suX34/xwMMvP/m0P3jcxf5tb
65k03ddG9SS5avxnG0Hvsvjw3oeXv/sIOQDiWh9+xliSVu8fX9beP7P8bFFJZmDvn3n/9+/e+7iZ
5Sc+/OzbZxxzPrXk27adOj53ycUGyjmlauJjq/KaOHqyUP/98NJZMpy0z3/9x12yqMvH31aXz1O1
uheu3e1+9xPLJ5bF+8+8beV9b/7j9z7s2H/8meVz71tafu/9PRyFwzdf6/+vPfo0lS//81+XnxgC
rKOmraMf7a9SIqHbFnKd/6w9ur00zeVH2DUvbdv85pt/iZCk999YlbvU91m4oEvl2D28NO3//Jfm
mP9to90E8OaYwhJ84lcNEqolqnlQISnhksm//rJUt4z/FqbreTo4PGW2rsv/G0v1j47qLnQe3QOA
ZtiWi17qA17PMydsgkqt3Ov1cFdY+trH1toJS3OruQUSNxcLi19O0m980n+3RaHrlgkqywS78mGL
aW7l1jxSHDCQgySQObvls5DwZKlEGPyw+wck3Ef8ljpANuSZDEOEZbnKdfwXIlyAmTOV3Em5NxD5
pAWhR2c6l3NykdV8/vOR/WZTEAqFpWOUyNEJ1Ga/bgq7cgMV91zuVaVTkiavipcXmRtVK/nnLX20
Sueg2JLtWgYzDu9vV62VWC6ENrJbXxu8jecSP25CagCTMfqn82d8kKhZalvI4NDoekryZqij/vUE
llhIFSFHZSbMDxEln92KJJErr4GSgmSrdOa37sGoW6I2U7V1eufODCocpPPbPx/1R7jfsidCeIKr
aUjL/XB+HcBUWusNJXxxbasn/q3slE3DeDa06Qww9NRYzouPsdGfN7sc4a8Et2W7ppSUuwqYgvaH
M6AZdmE6RsEtpCXUNbcH4fTEfodT1Y4nyBikiIObOJ/PsVsRq9OiS20RE5iwAI2smsyhKz/FMvn0
/7JblmmbnuNYEkL2v18YWRedSPEz2LcWQbUgtffSYWutSZpDd9uf6MiBffNGTEGHKr9ti/RxSgh3
lV3/5NqY1qPRH2Rw+fOO/fYygSGkeUKXTPPy7/s1dzG+kbAr95BO6j0DSwj4Xb+eJiTpg8UTAeDB
Ee3XUhBw+/OmjY8AxOVS/bJt9f9fblbX9axeg/y5p6rgftAhn3TU5xLWV4Gi8TzqaIf1eNwPUn6P
yHLVfvsPd8vvGgFUPv86+g9XZUiykAkWezCHVCvgt3CWY3yZKR3AWCJ5/fPxCt34+9n2XJ5R7ktU
lEIs+MFfjrjwM9vNMO7YF3q5Bf9yLakkH3RF2dCpC7Mw8AK736cQDvBJvppCDU6QO5zs2ty3Xg9x
RZ+uXb4zpdO153PvmJrHfNvblo1+LgMC1kmPZKI7WWZ3Kkj5qukxDZwXxRdpNCacwZGM/hYR500Z
7DpJohrVJt4mfL6TykEWGf5Q7IrJfEKFp0o7EfC7N4CVrivJDZpgqUhOgtILs7vLZ3RF1Gpyr9hU
n/Wwu3igxn44WZY89AJKgxHu8YJB10KmjSua3y6Vx5pFTXs1XYZmfIgqknqByTxpPBQe+5jroOeS
/KF1xoE6bRBZWdaROw2TQ1YF+8k3t008n9uK/HjzM+nii5LhJIQDsBneUjoECW3oN0wMXlV5iqrc
UfeT8LiFMfEiHpc/mnbzw1VNsTozOlKbVSiabTlQvzaKH+hzKFxSYMcw2gnHuW0aYkUDx2WMcj+M
/ae07WC+gbTmfC6NRyvHaxy+KDGqS201TtnFYJtWzQkStHiDB25imKaTEaH717vLoHFw7tzBiWop
QGzJZzvcB0Prkb0yiI9kDpelGHH8zgoYVTRg6vT7NlnNJNmIgmxpS92CVmSviM22Xg1NxQluBTQp
guAZMcxQv/b78ocXYowycqjaQNODJ965j/q72HsZ3RIKrTucw4F+QswYnHi0i6V3rELjHvwIiWuL
PfHd+XE0ISDTCXtuf/IwMcgycGVJz/e9xts8Jsp5WZbBxbM5BblP+DX6WfXjtaWnF7WJfEalP6gb
Leq2anvRVH1rQMh4WnoBZ31tqzPF4OduLLH/SvQzfrJrVRKXFHh3xdmld4g7meO5qgBbET50i+DR
LASu2rVxitHegG/hngrsFohD95hkBT9uEmSaMBxDaORnlKfc9DkKFs8Nry2ZVkBYpvPMHq3ysN1W
ZaStmipWJgdQ2abqXgb9ixuxOWFysWrpTbsquSteMmNjPNgOtmxtLo88VzfL3jtQAa9Goz+pfjeu
GnRRFwGoGZuXywDAbpisG6+lCHQEIbCySNKCbz+rW3lQnbOpyztAeTVugNk+Nrg2iPPcHbbL2Bb2
Z7OOy21TF80hiUkIRXl9A2QOe5k07FhAPgdK4dflttL9kfvDFEgX4vvldgRU9BqrB3dWhRKwfL+Y
Inh0WnJPvqMyPKopUUa8g4TrlvKsFHuaWyqph7MZ0k9hkQo62MfuWoP1GhRE+KUXXtqecQTyWR5O
L9lN01MzMyZcmq1edfWhIimoYF8ZWKtxRHQTt9MZ+Huxhpyj/6CquseBSZ8R2kCYOBHFC1+doqxI
4dH0tXWA3VDy7NTJRausfRW131A69RPPQM/tYgSQdTTAh7o+7mRHl+UNDIFH5JVXlBKbu+UDXrcL
IBiwgf5MVQnJRI3dGiW7bppsymArPv0QOjLzrnErDQUDjkgUq4EKQ8lROxamCfV4rdeRtk48/1YH
Co6mROt2g763vX4z1g61pyYKnyGl3dagn2/teoT82hXraRRnQFw8XbIo+SES+203UQrKk/5GBDPI
uJYtoh2q/dZF5adr/3a2A/sGXgq19NT9bij8I5I3HEvRwKkJh6NpVgeH8N26KVU3WQD71qBJqQDw
J54t6MBSOVEiMxNtcwvdB9PiMM9WQWk9UYUIbm8sUQmV8TM2eKTTcyvbeCknLjVIA2g8V2nIuZLD
dF6gX8sNuQxe0A6+qu5Az9JXyLZoRDg1NHFti9x5avWfla8/xWFObMx4HHzveqIcnOJdUvkS9c7b
JZpavJKy3Zhho6lu/i4bcCM/mqr+Tou4ofI4vxhGMm2MlMAtUbXtVEH1t7mtw7EvNpg5vXTUnW3s
QgLG9abDALPP8Mx8G1GudpUSV6aAy6eWO6ifq44zEjRk0CC6tJ7mrOvK+C67xl77MxUOhpe0iPeo
qpZxJdYg5tBtBNqOsDQV3yPoBFtoUFUA2kfljCvQiMqnNoOjM7DzUCtpYfx23QMPJRExF+uyKNdi
QkgwYxwD4HlaV4aLUiT3DlGem1chPBrgIOgnEMVQpF/c5qWkEr5n2O5OL5XbYstOuzXRZ1Je9yJ1
CgOzipPUJxgOpWa46tyx3Jo2G+tpzKvYpGgw6jfQkoFqqGtXpDxD/Qyd3jrDlr8fR26XNquxlPTE
Bb94wKA6KUiU/RBFqfYPUy674xgXvngnLDAhuTPAuqSIchkTWWL84cU2kyQPYeWkSZi9gLXKFBZP
YYcIy6jzJ1dkAiDDGrVTY1m/C+NV9zLq0G1JsBZAhq9iqzjlrTznI49A6HdPcw4sRrXltrybdTta
2Zg/rwISrk5OGnhpguwOj5DYyDZhCXDFERSylz/Kxj5TGfuSjjy2pqs/O4Ojr+c8ttGqYVdbRB46
j4E1rgp6L3e8qZgebK0yOzLRbNemFWBtRaFt23U4OgvkgEGOFWBJPtdvyT3HOA9Y9IvreZLFXtEF
HGHwhDMw6HiWgTyP9k2XR+FV/iRat3/KK0nbTnGwmN0fUzY8Go47fI8DdxUmZJ8pTP8WbDrd2Tat
NnyKqfHpe7PcM/mO1vEQfXGbXr/OvHi40Vz7OolSHxVMfC2qfleRELkNqlFfe6i1V60IrLWVhtNK
2XNAL6EGDrsHwtgbotJnD1KRpORxJcb0OaIrxQ0HGAtopamq6QTRPenVXKHFwrm6HXOqhzK0vFWt
6WsZVdN6EtOmSOShDs1bEOVP+SCxHfu2zMktbnvQX5u2c5TdJqnybMRPx7zJI3QatS0e7LHO10ZR
3CcS+KqtufsyLNfQJnJkPmG2iSb3bERTccC8cl0lhLCDrHvQDWr/bYeEqWiCayurriuLqqROwoWR
7dQjmKR6GdL+T22Qd12OcH0U7TbCyWo3ltm1DTKKhyI5eSl3UXZ2QU+CVuH5xKWC0ave4GYLTgbB
jdxkPjh9g2Ge7fxoR7oPvRuMLXi9bpUW97VpYLBnoQ/R6mJlxGvdZbzVj9YXS6NmfwpoybUgYaAV
MDGpzJZHX/L8T5617zN0xSNqaMdkgx5WbPDtbeUxRhfQIwYHYeMCsCNvFU8b26uhnk8ehNUpIvOD
5iGoEx37v4J6RYnaCXdBex8C0hmcqbohtXbEermjRxq33dT0O9cjPQ+Ci7JzBGJ5a62NNnE2jTPZ
jGP7r03EkzbPQ48vIqp3003XuRtBXxcQf13yco4T1nvlX6Uq/atmKFce+RREx5iGaxiq1fQw6zb0
UZ+VKJE0qudB13sbQ/O/UwfO7aQYPZbaumzbXWvjQ2tLKCo1vtEeuZWlp8vNgkkmjhUYAoOvHQPr
MNcQgQPiBDRn3s4nwygqS5AXR6btBua+86AV0ivsgL3gAyvCWw80EOSU59Svsu3UN9/TSvO3UwDB
LxMJxn2ttzHTL5XMyd2LfosHNYOiNgp2FvIgt5WfCIRHW2ZvcutH/a2cmmcPi8bVlPXVVUiN31rZ
aeokqtBwu3t3DBgg5koR15mrXDG0oJAxeDdEv+s7D+NfTIZczziD8UZjMTFM1xgm25FJ+12mF9Vh
vkWXwK8GCPsjxj8xxahXPOuQqKzPvS2g90E6kmpQkDjUhOCucl1oFf27YJwldWZmpIBx16MRjEJv
twxbk9DcBOWkrHo/py08WJ/ZTNy35baGZzR6EgiAg/WKMbKnJhdo0Kj0Q+WxnJPZdD8VefFAm/S5
cIO7ZajbxkwzsVEbqfqLzwKPeyrk2hNq3UK8tBPHDYns4pU7NVIGSnzOlehCIJ2Wud7vIh2FUKR9
tWk7aAT9qxFHk81sYkzAnyc46KSmMr2mcKAHtIfxm3+vpcjevJy3ygGOD2nDrWBoV+cMNDKKw40K
WxiInW5d34TuxmJiui3RI8QWso3e6vh9RhfAGGg2fG3j43rhO2DCNaOCJMNljNVkq1Oxlk6dhdCF
SdtFzrPfxN/nQsfip0bkaCYXYXH+h7lhxsk8TZNefKy4YlQPoipjRrITOSe3SB8o4LjDreIpc+Ud
NoCvpQUWMG7RvFZ3ha8eMXs+U6dnrsqoAvdWNtihVE94jmebAfOcUsdNWqvSdGu42HPKprg2e2iZ
jpWRDHdxFY5gpVigQJlfOvYCv16ioYHL1NRUZxbHeIw2lyFVmz8C+MNmkMkX/CW8ZBt/5c10qGpa
Klvvm2j3GI9xTcEKLXdo0CEcqT1EW1m6dksfaSvkxmW3OxfpSmEgMTSYLQCX3wtTv8d8qVhLV8Hp
FOtVSOcpSr39Qkszsv5kZt6A+tLYB+ZwMofpOqLUw+4cTjwjeyZomP1Gr5rnYTPb9aekYtyTpcEx
yIpbWaBbspv+GsDwebkGnWJIUBC1Dzu1D6pdzQs1t1DzYz2cPlsgc7qsK/AujBAj+ghJHBNRyDJL
NlOYO452p9sMtaROsHrmOTT6lJtL7YRoirWnpra5zG7VYIrzBKNRTVbLeL7u7Gcnhn2sFSiFhLiR
Fc9EY0+PsBdvHGe6TpP2XhCGmIz5CC4ATWDOJ9RPq/iHHfS4CD5baAnLbkIixD2Sm+GDR0jPRG5S
dO63ssdNtUSHbeBOB2ohuphqij4EDMn8z0v4bdl5Q/U5pcX9KjICFTGdFJaKr61EYV3wTS3JiPN6
3YHIs5rvIvFsuOGTSN75oHyvjBHEt/E4GhFCGHO8hS/crTT7XqNagTP/rBqMjgJ+akQTndbGGeFt
RmbNTcrp0SomOm7a3DDQYBDMXK9DZ21WT0s0uQpo6Wr7m+ZKgmeC6WViTdeqXxbILluM6uqeZ1pN
6vuCIXtnkK1wCu/GAoLTYiq+an38N6vA3TDE8DYtM2HuYL4RmBFkjJ2B9nF5amcVHQN28BNjR3u1
3POuWcEqXx60rTse8675loxMQFRDi+td1P+sq/6kmhJ1VcO528vCvoxpeImNH4BjV0EjExiUOc2M
dj9BrdO9YlpTusgcnhBE3/D0BON4sp1PSRf+wFl+zomq1FIE9OoHv6PJgKlGu+w/jvP4RR2m1FRM
mUaxbOWd7RLMdDSuvQpcUqPFbJIy1zx+FjwdlSRQMYDm3owZPdeSGzBbNGZ+C5vH9ykfob77XGmQ
8cv0VHnFdh5GjBB5/EcG6gAu8wPGCNpqQbUZYKywKjjGOkGvPv8yyRi1QMq8QwV8qKgCTUVUQw7s
ddhoB1I9O4NBoqNu7WWB7xjBqatI4aAqPUKTOIV7mcq7UeExmooEEwmLjRzGB0emqPlUnCv8lNpY
tPjCRRkycOMFERPw1ssa2A24O4OXE6iN1Eig6wxq9Gzi7AlRjwwXsSXiYXq4L9fdXZ+KbU/sRNpq
bs1dKTCXBORGMTjBOUjkhM/iXeSZCSVy/u0AYmdqaNU9Tk4sOEwOcayH7wQPN1U9bNLOR3ZsMPDL
jOxL2xu3y/PQ+haXsGZmHzGhgta4lpn8ac8tc6FqYstJuw3GdWC7n00p9m47c4svjx8MEtNHeLFM
tX0kfaOZHg1ijH3BnG0aAe9jnuar6T39fV8FrzKg4bap2OkGpkWQog710J1SKu2nUmAiTvD/ajIs
RN8U35RqRG0ThV1mWoEKlaUjLUOOUKZtM3ftqv6RhAtVVTzXGZUZVkTQLbfxn2a2Goe0BjJg9JZT
wN+XuJO3IRfETrklq1nQkBK5yyB4hFG5Z3qqQfkfCiKD4a7qkIrXXov2fYqeGkn5Z3wYTFi7dZJq
eHLDrTOLxxDvROxnsXnwmzsR89sVzWsfP7cBVQ3o3dDb2enPvO6Nu2Xumc8SnLUbrtOGU9Q62XPd
TjdDjPBo8jttlbaZAVbAuThGxojhLjCtO2vMXpcojaZx0HUaUeGG87jUXZcqN+TYIV0b1NO3zo6h
Ilr6itvWZmrs2ZgTxjHDU2jYTgjpxFMhucynBgQl24ubMOWtQU1RBIj9sQqIlSVYudrk3CUefKiU
MTLM5YcizpytakoW58bSI4cUGvlna5Sv3YgBsOshwyGKEMGwjsuHbKILiWciSnPxpZnbewRfhCGL
hElUatOg0r1h8Y6PHY4iy5w5N7mrl74tkQyjW0e+VLiUQwticKRCU8LmwczNBNEpvAXUgSSrM5Rc
3boOvC2ehzEfgZhkddmlxinKnbah5na3y7PcaII5ajnfL6O55UAZek1UdFu0zUzyiMxmnrroJjXA
0tJ2fSCix8CoTo1bfvdIMIJ/uDUm/atvM9wuSQL4AS4+UYktamj6hByMt5iAtBhdD9WhyAOMaLjr
x+RUJRiiay5F0dwhuyafvsLYZnDnqFqmx8EJDC6A316bKfPQVgpEHrcNfSlNaQ2MKs+OMYd2tMaD
7pZMCuqJ0irns2bl5Zbp+c4OlBTKmzoAbtmXssKwoYSiiUfySO3rpGCMWU7JUPWjTDW5De17HGIP
8Hu/zoHrUFvKXBciASSzoDzkiYPRtYz7NeaJ14OIxO2o993TpGfPWUJxdmaP+0Sh2zRvO9vjqfRC
beMQvltFulbC6ynhRhVafcaadh7tY+FjNVbMJu4NZhrj5Wldg8dYd6Potnpf3QGdoNgg7cttIvBy
k9Qrwq/rbKzZ0mabGgwb4m68bzBFuxHQ6MKe+mfdJTNX+n6/D+LhU92ZiCojyMYMt5keXUDsWGvf
fbZhS9sZFaVNqX1rC0/FSIN4P5cu3Go9+QzjC8MIgEs3BkZOAKvyh3xwA2Pl2vpJVl27Xfwvska2
IBFY4IpZQbqiDE6MznFZ+AZr3VdsbIwj9wLy/WVhF86xjSeG/7qnEeiAs7rtp/IxrVJ5XBYSP9Kj
zZMzBEFxaIKSn08pIwBRt4EdsElcKPKhMRA/CIkXy5CWxqiClgghrZ0P4IxiXgwVmjT90eiaOHaZ
/jUvSSiA1jQ2GW5KbxrZN6Fs4n+l3trbCLOyj6Mb/rpY3ouxXdiEVfI9KnJq3IrpwNm0qJodrOOy
9uGlGXYU4iP2jAqcvSyrQ5TqYaqr5TG15f9alANl1IZXxpu+8gnhVGPUQC6iwNpHaa713R6rv4Kn
vxoqipdoBczoJgnMJ1ji7nag7n40x5GS5uhmcdJZFp2yw6kb9VwR8N+8/yP22VCaENEwNNM4LgvC
/eJtrVNWXpCR+I8zqNikLiiTrKLqwdN0knulfmoSQz8VWIZtk5zQYOjLQwiq8iYR0bMp6+rGalvU
e1qU7bVUp8TJNU9FG6yyUS+fdFnf8O/xThpdiN1cGh+8FHsjN8qjlXRh9FNZbj7ahiYeo1AvNzLG
kMzzwK61ht1sLUYENDqTR6Fl57bcUOolgfYKQDtVV+rVOKjSRR2R++DlOEd27E4wTOVpNrPyNFmW
Q2icOMXynsM0rPU6+WBp92OiF4+QkgmKAbCCuWbpRXofUUkLZBWUVtgT3UdzbNER4VjUdJok/K1W
7Tz8aYwBlDVlQJQrP6JlrVdX4Zf3dNls+8D6gu1DSL2+T7GYoJZIRx06ekl1jctNcJ1huaSwEb1a
LGtjHz4ROKOAt6QHdxp9PAYyfY1JtG8S0obH5a1loSfeXy+RCgOWS8sUZGuWHrCuhRo78UCFOKEY
j0nPXS6KFihtat1Nj17r92SbWLjT9IPuCBkw+Jkn/H6LoX6ywZL5dQGOwDI3Qj3AqEblsUX5u+ss
vL5BPXD7ASDV8nZLxB2/AYN3RCAY/9soU8c7p6sT5UWLBX2NrUtEU7MOKzU+rTdTa2BhqB5x2Kv4
XLdUbg6RjtldhFVp3B37RLpg4wVuO6lqaAofpkvSeTsTI3EDF1afwgyBDF1nTrlLR3EXuvGGVKLY
++22dBJ365sN9rYGRRWy9/Dm4aekbsOMzdz7Lm5DvFeNmdrvsSAKroFKk/mPCpfy47SzOuree6vu
joXamUBgwMWQkFUoUBSGuAFVHIU7rnI/AmI/69ZxWVsWvlX/9TKyS7HNPJeesztMTglbO6/Qvisp
/LSo4NXa8p4dPA9YWB+IHnv0cyPh8TCiCKzB/uBKADbfANqkmsNovgG5vbYjhy566h/KMPqShhUV
NGO9DksAEkbQPovE4cpTlzFNOuB+MyXwMAQ3fuQeRQe0QaKdvyk9myCdDA4WU548jSGWl/p337Wg
QV03sb4Pi/GbV5Xn2W4/JyMjRmMyYY4TyNQYhxwnwRA+mMxnOx7Iz0WUeAOluddzYhiYphD3sL7p
oiZO0Dc/KwblbZ12O2omys0rFJmryMCicRhc+xBOQm4MBxkZ/F5XOnBPEvjintN8ie3seyPd70xM
cEQFzY2o/Tv8i8tk1RReN6c8sGnWZ5t8yLgNtPCgDkAXwy5dlS6PxAiRYVaM5XhicNu5IPRQXnxq
sbklyLIq+2Ab0SDjyEfbVlEwZDp3KTL+pJbfotT8Ws/8SD2Hr+5INzd02OmGhBoNO/sclEFBTsP9
JLzgO5zh78BJiXs9RgklMWnACA49LtTNrP4Cqf1mNo9zpdgIgnyvzOqtPSuTm6kVN1kRfaEVuk30
EM85irVSpyp3ogM3UpUYhowd1Jy0vcpqzdqYvY+pR0QHN4M2JRdHUSaVPfZASW9S38ySCDipqNdY
9ONblMfSunVe4LXOYYRqIpDGn3qnxmGZnLI1gugkX+d71A7GxT7z60dD70H6M31aInqxF7yqUNC4
TKh0Iixulq9a4R8hZAHcsIdz7YH9sHVFsiQM0fpMIM2VzUQHWTphgRi/z8apH5Jq2JgyuUSe/mQy
WCR2yJzZzajMdnJAFcQFwIESQkJK0BEWSqP0IipXu9pblXf8s97GUhKzf5OCeTqzAmRNHllB01Bo
uF/1Rc08B1bXqOok2Iz5xFylNECNGHN9NZIjccrsOyM9n2lMSneWEZ9QoSaPhFqn6vbCGM9DRt0E
KCIDmxlmBsupDAgzWoo2PhwCwXSWIY8KCzd3YyzJMttMLjuf+XZpoxiZXqXJTdDFjAl1Zx8VNqVT
RHuKWBrbpvqKs8lltGNtpQ0qdJBuZ5prhvwx5DXtBi7nm0D4x/h/gpfiN4JOQwm6/nZS0JAajmUr
/eNHXV6ATZxLSGRfZ8a5Q05UJ0xZ1S5Fo3trONfzsA88cBNj567/fEHEb7Zt6FKwUQMBFLUcHy6I
1dsZof50X6qMd+Yz/2JDRni2CTNowr4rxHSSqEWm0Ti7jjh4w3BUszDSoiffCyam4jqV/Dop5RZ/
Le8wWoR8/ryX8m+iMHyJdcf2ABHC+yNp+O97mddjnlgy4bZx2cuwZYLoNs1wRTPMZBLKLwIXI1mV
Erg3ZhsXJRmrhuRViTmiiKuYUSyCIsPdFsyI0RpcTDWXc1PUn06RX4CrXzCVe+We2FqCQVkQh5iR
RgxuHxYJYqCrebsKB7aVdVd9iScHFmnApHDRaTBNwJGhkGuHekvRM5EXSVruYjrcYB6vE7WXrhkK
KC6k4sY6vR1jC4c6bC4yuz9NWfiCg9b9V0+mJzVhI85zkfVwSuuGKuLxs1BBxkhWBztnfItd6Uzq
sTanp3QM938+14b5N3EsJ9s2BKRVB2favwlWyzEqNJfQB/4gCdBl3aLOi1yHUHqTWrVkVqNUURmV
4DMaCKwYgZnCxL8zemsrR72gOyCi7DoRI+O0bPB1jIZ902u7VPXc00A8Z85SBw56QPyk9vqT5ZMA
Lo3iZm68bNvr82s2K6gEqpStrCacVNQ1CYlYmICIsvASNNQYlwbxaqjAcHNw/4sIksUDbX/NHEVH
o4KrA6MuQUDUjMW+dIi+EWYogDVCl5rMTdw+DCGJqcQYIiqYU2iGzIjJaV8yga0MAOZVOdHy1L6D
15LDqFD9P0xZLPnWTntJ46HcEnPQjBYzgLz9ARdFZRmyTDBSAL6LlUuo55dOEG7MTH3nhi0pL4x4
86DXV7HpqNRIhNtmrj8z0CNeRcTHIjSXiBoeCGgLi/k3RXTtaYm1l1pxZznJISy1l0Io7zTM09aF
b3+lbGQV+Rb0wDhhgqWjK2uCZlWT7oVoMey0TMirKq7KLekSioHj8lBehBlPxwHZ1CpJ7bPNP8kQ
HINi+G4NUGtkvvWt7tYsnUOpRAIyop+oPbnH8/dbkPGcq12tDkERvmjDeMJ5tb+fJFXGRoedZt+N
Z9O3EWtAREqGtj4CI37+h9v1Nz0KaFJp6FQC2J6tagB+7VGCDo2JpTXJ3lSHrHoDh/cYw3k/tfY6
p9xdhpCbUOQAlitU8k4lzAqlpLOUjKpq03/Q7/5d8e2ZHp0EKD6eItrWD7vUTnKQZQQnKbWDr2UW
PzB8PqjQdzrAzq+ng68UZ8UAhQnpFZ4OF1+vPpuu/Q/n5jeNu+mhtxaUSFhIIj9Kz7uo632ZF9G+
BTGN8oanCvhG3JSQHdEzoxT/UTNV62f7h6zJvwRIzhsV35BKP4aeYtVQ7oN7nvtJ76JPwgqnDZEw
0ADl+A9KXO9vMnnP0mlzUMh7hmFaH3W4DLAt0uBDuAeX6q9xAcP3OFrrfRPDHRYqmc20fk6xALO5
bLinXofCH46ObtUbwRcJUN9MSTRsusjNNugnnJVQ0aiIclrXtKI1cVYTQ3WEeUXnnTEHQPCgDxmT
x7zQrsreaw5DMj5nU1xAhUAVKzLsRf3Egvhge2ePuZDQT6J+0pK03iwx8UCL6H3qeS9gMRLpAxcA
3kZLP5d2m+zTKu82ZReFWx6LVYuy8llmYiszD1TSNN96PbgWCkQPGnXAgVXKY1zz2JiYXEK0NrAN
9rTPddnAdEC+yx2sf5lSxLqAL1TMcZGK5sTUXE/7FJLA1ekjQhE+9JIGec4VJgRtVGBm0zoztYOn
/y97Z7bjOJJl21/pH2CBRpqRtFeJmiV3+RCTvxAxcp5nfn0vevVFZ0YWMnHfGwU4IqIiw+USaTzD
3murO0Hcv1Rp9gfHPsJcbYAreQy0yynZ104TbZ2lvta6qp6zmfxWJ+W0yuduOjYxAIgxLv9dffyf
NeqfrFECIcMfzjn/a/f1v37yGOzmh685pipA1Jz6X4s/uaL+/R/9jyvKs/4lhaVdIYFIepZpU0n/
jy1Km/+SJreRklgtMGE5SN7/H5rZ+5fwtAkpWduOyaiGV/G/tihHK9N2V1MMx5f7/4VmFus3+WNR
i36fdkPaZHAAh5bm72TmmtivjuGpuBiBeOmaurwFy8Ak1lYY9/W3SUzNmTD1iJKpM3elFS+PTT1H
F72wqVh/18MyPueZfpqzRj7lUf65Lpfx8v47RdofUoIo34sq/C5zuCxWC33OkNeI4dZ2EVVGRnQQ
n63R2fWsgy9h6ijgKTQKxqpcn1UujnZdMMuahi9VljpkQA7PLem/jxbdw4cgYc1kTGZ7tlwPFfyY
P/Je31GITc+F66DqdAJWLLiyUR32eXDpsEUoFOuP0mLTGJgHBjPhk1Dv1o0CJrtqEQEuI5UdgMic
W3pvg1Pm6SiKF4JeIhYwHnmga/gfqh72Xq4tnxYOXrIwnPsQWMZLnigq19Z8mhiUXGJl8KLr704Z
ji9uLsfDkmS9n+QsQmprfgtNE81QzxnlJhCCZO40VLcEbluRQWpT6+zmxBxe8hDOVO3pq9eDLMqi
ND8FAwk5fHzsuWx6c28eOl8EKyBNJNGVcczjGprSFN18Ep0xPJTMASoZFj9n0RN8OLb6xVsIibas
8jCQxgERIzEfSytw/PeEuXhALx/G7XB1OufFIfjtYMkclpYjiseixIhFRvt16mYOqNi7Ykk4F2vc
Ua+Yzpf89QeingcjbO4s3smXNnBZJASLWgZ2eH46lhShc3cWPpZIhU/eaKa33B2ILjbdZ7J5D7Nj
dQ/IuKedYaNAMEalnpDaHgaVJLeoM96yeUl2XafrSzB77P3qj2HeYcwf4DMzNH0eaw1yxCUsbR5S
7zIRj4Woj/5ogP569Cyx8wgB2MrZFPdWT+MWIRdasgIGwGxzbVfjP7TWv1cdFh0i9jyOBPYOSlF4
/LkQ8low3EGzNJfRoaoc8DLz4B6udjeVlGPxrTX76KTs+KWLQnGCDvwFejZgHEIy2Ugg7fjDgfUf
ulpLrKT5Px8B3PdibWqxRjqak+DPr8hglAOhoQwvGlTuKUvzZK9Y2WyzaqRUzOXJZJTBPdmCvOmd
t1yYxlNQqUsziE2t7eYTkYxAu2qx67Lcu9eZZnQIFuJtlJD4aOFJYhi/uHxuxIgm4av+znhtho+o
58vQs4gTOAA3UqSw5xIv2CWt2vTsSrdDx39RlqClMsevSxLXup7/MHSqwQ81KhNyYkdAIKrfSJfG
sVP98ujOyW3o8yOwavdUD8gUi+pRZNIhIx5thCk6HEpNOD1I89TZQf7NoK7yzcBwD44Bj1QuyWvY
d9dZRO7FDVxv65kDw+VU2CcpnFtqiBCMPdtia00Q6quou+UNCtbZeBtptJ+9xt6tKQuplchrCdbW
sQx5X5rgEAUi2jIR9PZaD36XVNaruSURE0cDKRMnEY7PU2UlR7qdiNY2kycZAR8yXFJ+x195YHcH
ZrAfRONwc8fkqNY2SOlWRw/zavzpXbO8sLO6EiuGji//kudduIvHQu1kpjuflfFXTT++KdkuQ8rr
P7kOk9G5S7H7jSveUWcn0l5Be1ZsEKIu8o28XXbzkl9ki5fIC9EgNqk9PEHb31GBnnhJ5ZEMuGbH
gpj9MVhiVY/TdVpIXCbDGKFOD+YxccXGEsMPIk1LQIMoL7oI7oII5c7KoVuahnuNVFJeKC2Pntu2
GGQ8vx0Uscbrppa9xRcqUvNgOMyis9BxDpINMAysxdgqg/DkijUiojbukUYZx8VE9dMG86chinG8
APDsBol/kdatRBWrcxYZFoA+VieZRsvfsbinzZDywl7glZ/pcXGDF8lsfJdIdI4k6T5kCxaOrJ/E
w3uQ6Jrd4hK4QM3eMWnUMt5bAbJPYX0c6hmRDncH0dKBu3cbUorYQGytUgM6Ms1j6dn6qgIXWUCS
7pMRYYaX5VBPAo1dTMWPjdDGpvM+wIuRp0zDAvTs4KvSxBSEOtw2lQD4PTIiSYMXo6fFziK3vsk1
AiXX6TOh1pGDULLQYGT1NFQYLBrQhb03EB5U78qqfW3BJTx7xN25Bk+AoCWQdmZyX8ipOBmSxfVU
qRd7EvIR82QlFvvU2ri7aqvaTgs/ZxoHr7QHH0mnyTeGXRwYv8a7OinL64xtVkxb0dbTPZPIW+a0
eKjQCfqBZepdUMQfSYLBceZU3A7YB/0kIYzSjRhXtDPGqAorTrmaOqI274FcxsVhtfzMHhV355EH
mBfkNhNE79dTo16g2jRH1D44j7InapJ2VxCG4RP2xHJ0hp/rteWHcJi/yapvjtIO7wkz2U2HVOew
SncmNm6HWmZvTOUHrjVOnnpp3iKToPkhMtZRdfNxKPSHlqC9jagWzBcFocvj+j6UjbqYiCSJFyyO
SbZYBxW8uhCJ9ZBslbh3pqEpgSbECH3YoXxBLqOdbpcgkUHcEl/LCHNWlBnqQBjld6Ka5YP9HepP
Sc2Q+z2xK1KJX2Occy2i31Bt9CNGL7LT681YBME9cpqjKJIYWuaaSBuTW7CecVUK1K8hzpzpsn2t
pqG7zB297oTcPxfELcmxeSvHMTkaOfBxHAuN2b1VeVn7jQeHdqnhdCaDdUhnZqx6JhQwWe9cS8Ih
s0CSViMetGAs2Jo/K0QG+95sCXya1EM3Fu7+/Y7M7Zjkwah8cN3mXLUUVA2z7uOAaqlcyuppAJMZ
yqW5VnOFnK2ba5TlIYyquvtJTmH7kPf9Xri9cQyIrw8a4d0R6+m7580oBMMRfu+4AiVtUM89nGE5
k0m39oo1G4p5AK0Y2OmzMxsXWc3tJQspYYkiOXW6gvmMemxNEoUG5ujXILNB0yOGQAHpXhlAoI2x
fDcxwISGhXUjtZ0d0xKxl4kMFmRecso93HdFOqr93Lu/xpH7LyIs3pdebF6Gwv5JgFxyTFFW7KQg
B9DRobtXI3+DqgT2XqBIVwg9Mrj78Eeq0+KpTpmXB2X5xQxkcm7s/ql0U8YjHCYPTaasS0ziMPKU
TlzpHk6ZnNSpM9G4tgzISO5lyoWGsCwecKckp3bljecZqGEr2I1yLi+dxJDFzuursfRkKzsYX/rF
De9uqG8zmoyTmTntdV3mMGDueBgBc5tmP2otD4g6RqC6l2qzrLj9Ip+xEonqYTSj+gblQZKROn7t
OxI+kYy3u6HrLIDk6Bpjr7s6nGl7bxjhVPOObc2BBNYWJYmfexEPCElaEfYSfjaDm1EatTpBviFd
OGEuWJCadDWS8ckoY9d//92YGu1Wuu+UKyLhOx6xL5kVHdUC+rlWOCGKNUwmD0HdNeTAmgNnuQin
U8KM74mBmwJuante8CmvkKbPA4L4bjIfScVB8ZoghlqUhzmWnfGAXWDXzLQlw0oLKkL5YW7eKnZC
u3I9YOP1qAXyxIZ+UUCIuZUg/8+f7XyJrpYXDFhmBJk1FsLDpE19tCI84hu8J1H03HXezzTjuZ1a
hnht0YX0mqopo6Slbml+iKSCSO6Kh8oWr7yc5Fik8c8pNDvmB/DW02glHjr5IQzrD20lEP1JyHJy
CrrDWCOPHtaPPUab84AG8mM69uA7YUwzgEEfrh+62jitfk1pp79iEzNNFMEg5lpl+snmLIpQc6Y8
DBYB3jFDr+9BQY6sncFNxk3o80InFCi8uXOCVc0tjGceXSiMBdpN825y7B7lwmwknzB+NFHmnpTO
v7hZ3VyIpHtaorp4rhpImCzy5K4kR4e6s6IL09NzbIK0F0xbHuyMjUFqOJgFoNCyU7Q/YCbaaaLx
YtJ/7jhokDA5SbyPVoHJ+5e+MH+UScJfNyIasCacL1Hnh+mQX5JekyXJv7AlQ+LUd3WzJXE+WHUN
gG8mfEnQchnZdI4qr/9uIJvYXWDJ7+NY4XoiJuxUxUuOPBAfckw16LPbbRky2XIV0U/HaAmwG3hW
eCTW5zFrUARWIyBFBt5QtyrSfPPZ6Y4M2H8GAahJYxhG/iqqKSeM5Al4AAsIC45n3Fdf3q/KHLPB
fRija2qqR13V1T2qV3nppKq9paZvER3SNumack/iuYUahsq7knPFxr/+ZNHdrSnx7HpbtaZIlLC3
Ckd+5ZXx8jpS+kJqep9MRGhuw4xuNJujPei7M0YY+0QKK4aDfl3gWCle89GhDa3IORgDnlt2eSkL
e/HdouoOQVSuV/py1Eb+LTB1+4DesSeK/aHxTrOZ1js7pTRnxfJsQ49HJgGy3tDfp94yz7KJfyLO
/EaLK1mq1u6RuDGBgcODnMimdGqSDED26Ow1SYZv45Jss1l529AyXR5y3Mr8uXNoOhwdTtALdIDo
e2rFzC+0TvYwiOvQW9/ETJUTSsD2M9kGfYXrkcUOVH9Usr4bY8IeIomLwaS2Uh7RtSVx74QHW0hI
iOENJLFzcsSF2bZDcFVva77sw1iIZ6bbZ4O8RfKhinBvAgzJVFl+VCW5LkFh4lBuXBs7Ia6CbGc/
lYSqHue8Xw4lMg2UIGzFDfgbEkqjyAkraSg/eFbY5+/ECZoP2QAUXura8QsoqrbVL6eYZFq8DOGX
Oveal7SzXjow4n1fr0muo3u1ebN2NPgWdvmQTPRVTuWGCdt4KX/xqQCirVLh52sgYggbexHjvuzZ
+FotNEMV5U99nXwMYuii1oCEPHHWu0ATUiUFB4DO629B2tpX1WMhaKV7EZisH7rjQLzyLRvJ5SD6
3Ia7Y7RXNgS3sg/SCy/sazAt7pMKrBw34LrTtJR5M6m592lNbR3Ke1cSQh+3a95Jze1t57H8SJX7
ks2EeFrNaSq6B2qA9OqpEXNp+zgLO0KymM53k0GOcAmIx+tiQ5VGFsO1Sf+f3VTeVJdRaeJX9HRR
tVQ3kYIjeK/mCitAVZaEtyxwzb1y6BxwsEHapXbfEddC+vvc6quJdW1MPHF5/7IQp4sa/TGI8P82
iYVquQN57Jbm0SloahNr/JFa3Ek4r2EiUFtNKjKex6IvLyObw0O7jt3iah18EfpHrcDwRjcMxil4
TjgphktTSo/siRTAKvbZSzwl8eX9V7XI/WCIs7OWnbNaZw003mV9pULzjrYQj3FsJs/MJ4tHNmZ0
aBwE2zDBO2DxZ3gW+q92kKR37pX0PiGx8O2e5rGy0r2LGuWxRpp1DayOZNlBTNSiRpRdKPXTS4Hu
cdt4CchlcwmgaAryGDBMe5ToyffFSaALGkX+zABUEIDSi53VGSHrlG1coxCWRfAl6DssxdF6ZxWO
9uWarNIr2ojBraetbCzjdUyLT1S6PQKnGVV6jlqWS3Kb6TLYQR2YH0W+NKsTKkaoVOeXlNlDSKjp
M9EypCbYqb01NSEshYaEHFn547gOvYzJfhgmTfR84YSHuA/j1xCVyBlnLfrS2IxeOaWX61yGPwA2
xe6LWbvuS1Sz5zNEgcpvVs22cTvrwGM8eSrndBtb9nAxibORVsPZOCf+qsB7Q8wa8TBTBDI6Q3lA
Cmjdey94GejYEfDp5AiDACPCVBon0rBP7z90Ap6+DFEAzo11w7olbu/XSifEiW4YY7hV3Susw8D0
GUJWJNZeFkYZvgwIUnCgq1Mnw5gNhscl2JF9M97pvjbhkrZQRqeGcCNvpl52E59hIGVwSxJr/WFx
m+XaMA24NYbzHIBk2NZKbGRpmKRKanmtb133M1mi8hqPHEvkWmLbNgATD02eHBpKL1/FsXspVUDE
gD71Soc3gA4bpoTp1bUSzHMekeJTP4HZ9ZDUVCE/kognYiZKPqnWa18xLbPHmNIOcPTygGAQmzNZ
ezdWYsFWQvp8MFpMZhkq8JttwlA24Q74MDJyuYmR9S5D8JyzW7qmUjbHjAOdpy2Mg2gRP4tcV5d2
zDI/immTskEYh4AU7iLR+SWbuoCx6wx0mS3y5f2LLK3usIzjixos9zKMIPiHfOqP7wWIZzTnJWxy
v20n1JewaLGJihPr3nDbFmbmrw74A1WKnSfCRwPzs9LF8+TWl7EwbEIcyq+hzTYvZja+s3hC7XXn
EfwTHluGHhs52N7JUMx+APm4XN1DvJe2qlkIPWBAa4FN1B+aCviRGPWHIr9ZqH7RgSWkFRZC3JSB
UXMy3COPDAtZPydonbbefekyYqwG76l3sWZryClXvTLMvdi+1E312ESqvEx1+9muCLX1NCDsdZ38
7jhV5EtIVb4Gebp/byTLNqdv7HGJeAx02pbm1shLlJFdgQ6RH79dQ+mgQH4lSOJniXtwr9tPBnGr
Cxiqk23HtyA06/2MW4QU+omYmcRZDktJDOOc9dFxKc/vZtl3uIQ9DafKMO1raQxPXRHFN9CZnyO4
vlSe+qtaW7w825K7LV6nYsDuFOdsFJJd4wR+wFP+XFxaNTJTSOjVZW0xbwq4aHPyx2l5Geaxqtlz
0KAl5xiHatVhpI5Z37vKqg/0cdbeQxfvj5mx66mUPyQI+5BREhdZ2uZrqJDQtlXBOr8qCfldP39K
txmL0qK3jqw+GUNXHODF0AplAzBnwifmxP6IsKR7nPPsYWAKetWuR3cfWtclY71ANqXcVVlr3+bC
24t+lAdDF+TCVDT5TaqYmeDSRYSADY1n5SO73zEFycT7aJ+oBKd7W3CjG02FG4BkCJKMf42WU99a
Tqa298q9YNKJiwHlXmSO6pwDzpFenhyZJSV+NHIQNr3LUWl7m74pQHCrAi+IN0DIDxhUVrH96oy0
M1PlEhtlRPDIe5eUBM/CdROR74WTqMY7Apo4aY7xzIubS/TUeji3AcRqETLFpNKJzztbmOFpHOzP
XmouD410nknTg8Bshh9VRK53Rig34Camex1CahhGwY8U+wH9MM8sM2+OEyqirVZkggQFY64Nw3aC
qhKX567DeMljMvzLLUR9NbLQeOlZ7jglQvf3YUof1J9ZezxXUzrsliEbyHZYNlAM8Cg5RXLOP+J0
JLOFd2ljN5RW0il/2E1M5Ape6d6muygMwz2rust9EcFvQ/y6TkGRi4YBsrRS3Oea5BYn9yj/Y4k2
l8QJ12Fs40jmO8zfe0gVUev31Ug4kvOWjoio25JzB3V08TSM9T6s1JnKS+6zIBl25pCP+M0ZBSVC
Fjv06UjhvkbdML7pTr2WnBxLwSIqCW42/AB4MaGPawKTbVpr2kxRffGsEXOhLsZdAW7KH4aQYsp6
7SqhT6Hs4svUo9gIxsU5c51+nhhnxUxB3yf3Nte1K2tyMbr4uXVotPWS38uONleXVrSN4kB/HDRh
PulC7xDAERiaERJ9Sbj1+0SitznD3YRqy0uQCVrZiJme/VcYfkri1jm6JphdD6vV1VugyuDJjo+D
tIMzTK+rx/HFjMuJXpDXeBu7tjG6B2G1cew+emlnEu3HUZc7Jarq4q5fEAffkOJ3GCQpWiJrenLL
1tjrDLW5xaXTCQ8HuRd0eIlFm/C6vfqSgLRYZwJYvrSTnhS/NbSVX/X6pXCMj05ZupuuicKtgNHy
UNZ630cc1V2HulykJFHZv2D62cfCHd6AqnhMMyTdU+2SSdVZ8yZrQ/fCmPQejBJ0dVrV1xYdkDlX
Iaxw5800wvpQlhXRHfUUPLVj/Inn/7ey7vQLYdBIjPE/+pKK8pgukliKaMpeUQlsDWxM2yUp1vGR
tg4Ve9NNZfNCG3ewP0VL9z1tab6pisTZSpzQl3iZD1PajzsNET/3ehJYOtHyHHfynWzm2k+mMn9d
zPxcW15+6gz8fN3Us/8NWLGmVak+UAIdB3w0u3EYiLPPzOCW9A3zGSs+8y8TWaW95bX1KPoTzdoA
j9gRdZN375L8ranGfeSZ1ivBdS2Bx74buuZ9SeqrHuNsX1txjlDDLrck04qrvXQfHFUEe7upGHaI
0b4Iq/xgelzO2l7YaPakhYfT8plM3nZnq882XA4eqWPFujZXOzESn5fPFCh6yA85y8CzifAmYa5p
E+nllB3rSLa010XLe+jwVmeZOX1CcvorSBfaQaZuV4IH9yZH6eeisp7DhNlNWlTRbhl5sPARGYe4
itv7gDye8cGVu0PckhjhcRB0pKgXVLVLTGxWtpJbish7nkLtbPVghnvk2dU+mRC2Jkn02ehIk3NR
Hvoiy9BRtrZxHjK3YRjHKak7KkynIPB+CurqS4WOEtLdMvrv/y/PTPai5pYxZnF1jJLgeJaP22qh
n5D9ZvTs+bHPadKSHo6wmu/gZ4YTqnHrNqCWTJx5vHMfkrzFvoO1mLkFQtp/CKKvtTEjUhKBRFDI
0ISeCLk9E9abVDNzak0t3xcRziqYAZ9U+WOOwoRdW8kQPJAjZ0QdXcI+qnn259NlTeaE3uA90b4x
hGUFuDQz5tl8kbfC6cAhBWtIWUJQgnRN15+a/DojS2Jlg3AoXhIKkrppH8ecWENT/LL0GpXLWjtN
qPB12r8GJHy+eOMn9LZ3B7c84Xzu4s+x933IOqbfMckZaJe6lwk754Vhzt2Ylx9jX3TPZNwxwNe+
kjUC8JU9P4jkFy4lx29q+2thma9O6GgUkTrd+5NE8Dhro97O4Rxuu8l+hAy075C7kicXPiaqf5EW
2ew0Hzv83sj6ucwdx/gRhK30I0MQZNLTStREWpdGe+vobXkv270wjgjtXEDy3D6RKS70NzFvG3aR
Eh+bR7rsAf5QEwxPcMo7JAAwDuYh/yFMEbJ72K6rFEcs414UHtmJufnWGZTmLN+97ZTM3PTxwPrA
yHJm4mRe0ZDEWfVmVLHFLUPpItNtUim9ccb6auZASqPI0bf3X4WhcU3JmD9BUOhN387s4Yi+4/MY
ehg5mBIoO2AlVkchq32+vP/q/YuxkMg6WMaxmJrwISxIpJq66Edt2/ho26yOHqpgPLXlMCNQWf+M
hOzoYWwHsCmS5wTbVnSEjiNwoLiE4thUYA/vX9C0hfsePc6//yxYZrKPOjYkrpySBzP0kgdK/+UU
hvkdM3zy8L9//v4rYQK9WYbGwT6wh/zEOKWvvOSsnPJK7jodWln/5EHOEVu781pDptvOKAhwGyZz
z7/vbsOhRxjNQNiv4QEzY0nNM3bRN2uGMwSvq96aaMsHI00ov4rSt5a62YmVEWiSf7yDU4yXCy3d
S8po8jrElS9M/ew4S7idZZwcLU6EoGPexyz+nvPObg0OwdbLHuKCCZkdOG8jndemKuMPQDR/FWP8
kYDYI53/mXlyx1JipnmuGeV0s41sOWb83siLmFit5HaHVaw7u2XOenr8URRfHGf4Klj+9SEJn2N9
sATuy8z9lAnFWi1q901ItMzMsJjejqrN6RsyvMLnlj1qqtweBXidbBcmZxtBF+dqFH+4AGZD4xhW
0bZMza9grohEf+vFN5d9EZ2UPJfj5O6K2mRrM4SA15L0wbbIjZADiKWizyCgJipHZ2KJzURajiyn
R9ngG5HOl0VkREJ42PoEeZuR5z5lTsaKt2oeFLEhtK0oMaG0MFuTQc46WhunIKii1fzX7iLVPwWM
xLeI27HIZj2RWBPK7k+2qlx0K9QHCUUjfjHmeF12dSP+QTQMXwpcJ+ZctBy79Y6HxpbRsYJgw79p
ZmtX2B5TYyYapPyWDQrIl4IXMixF5xuBA+lox+tQvi3SaePOsGm+pRNZT6h510K6BCUmHLEddcrY
Zs/Wino4dzPf6lta3/WnaOwfyxjATpCkLAzqRVfYr5f4x0RkibveF40ZbUHjxEQAud8XqKLYKcgH
iDyk7RXYxjx4Yndco3omjMRMp3rvkIBo2aD7+lDvWumRRLkqAOpavXqsibTbMeLBkLp1I/VTp6BG
XbambbgO9GzsLD2iUfBzxzy0Z98OioMDgWU7j225M/vuzN9+GQesW7B1L1Yy601bkOM3ZvIlwma8
EQ4JD1UyMAIFqTSp5pNVpodJjfGWZ8dP5ZpHyva9lZrgDLv0xAnPMD7aI5rlEyhIwM2XGpGoqvf5
ovbeGpdiG+6Tdkc2CiEuqwH0ZziE1Y4+E0Ojfe8bpo8yKHwb4uXOVB3Cq/inu0JhWqhTLCvBfE6J
3+s29LvAxMTuNgdLFY+4I7e2Mzls6XNv36XmG0vJL7yvcfVoTwYXONLnbQkBbWd2LOh7Y8fWmmdM
yRilagnDDPHKlAafT4AkYkfgOKuBtD1FXXuk5yzYsimWMBVD+3QgQa4YIU9hiBnn5N6CFuX5p8S2
qgkAYoLGA8daubV227w4FmVzO+yLRALgiUv2hrL1ixb24pIjTAL02Yxhw4LeSTbVxKMidOsreCvQ
AZDrcGHHGxNzRO0IH03dLkbetEu8agtC+qn0EsJzoTgQZIl/I2atM/eG5CAs2JUVzLe0sB9Yh2Ll
EwtOGtTYm1Gb37qMjBtRU9qnTcZCGC+aUf1A8Gtv84qh/QIvfpsHH0ptHbOcWUoDiNJn4f6CD4lw
uH1eyu95mLFdmb+ibPqacqJtXEVAV4SgBqSCsx8D862eGfkwwdjUk/0Rfhnpo695L7A9IKiH33R0
3e5W5qxqA4dBHGhYzEqlr9Z6U46qO8XE1FoLRbzpjelhqN4aJC/bsYO0VC/tyzzG4cYuUFKWwBpV
zIfqmCTAtumJxu5TkhDxEwGSUBzGRTPvdDxGB9PTr/N0qe3gi8VJ5MM0mcC0yGeTcX3kMVyWHp1v
nH7GXRLBsLK+V4T1rpTGRGO5StKJQr1c3nKd/3SHtjpUJTBb7xRWzZfc6UMf5BOrhuVaNsBqGA4x
jGgIEMw7Rc7McBctUJXECGKwLua3PEg6P5PszaukhNbn/EAd8BaWw3hyOu/XsOifcA7Ers6M/dh4
5j9Yit61738wXVmkCbg2/3u3Pdk4i/4sTqvL3PaSrArO+LF9wHefKqfCBlEgvYrG0D5YsDYYS5Dm
BeRjl2YY81LjltLo+9iE450EEoFY0iFdm+ro77Vz4jfG//uLUwpdr4PI15X6Nwi2DJbIjdglnPGo
2admHX85OiYFN5I7RvTM8zN903YfrxMtGA9e5O6XeJs7LGYNQV02LgEtSi6uXY8S1Zqf/+EFrj69
3989x+Xl4S7gKDR/k/YNoPr6VofBWdLmhZhqqCYKhO5LDKCTFw7QZiTrLWDj+I4qzUjBtOzy4e9f
xl80xnyGrmliD0VsDJr8t89QYCU0QqSHZ9Q0LCmWFLik45e5eisdis5s/TArGJhBmWX/IG9c/+k/
vwFY0Tw+Gc82SWn5nWlfh9qtUAdDWlhX0i3rwiSOvZ0a8fAs2UiEnoMcv3Vhp/39z2ytn/1v31ko
zk+uXNOR6ncvHOlRSVlkuWIFFdePyL7O3Wj4OmjFsQvjwzwCTxHt9Fos3i9YuY3vyTtmfqq9HPvg
at3Lpyz1Z+wH16aYwOsv/SVLmuGmVPk1dyji0Tr8kzz1d1cZlzTvlGd6rmVLLpnf5alzzshHUxnD
kyX5UxvLeVwVBCVLBz+15XC3xZZNQXNEoCchdWwDa8ngwrJCD+ph3qNKTEarvEJ3vLgGBNKmb+cj
Nqmnqqu6Sw/IoG/Q77m2cWBvjIh8+ZGPHjzgNmHhwGpikyO4uGJgRyvnOltG0QnqicQ6sJomHs8S
r3//Sf316vSUQ0Pmma5rsWT8zbRYFrI2eaedc8/ceNNyA2/MNVZ46D+3NpVg3DAAFm7yqXFSc//3
3/uv0lu+tyuUpidRFpLgP59uWWCNqN9b5yxgLxULQeWINHGjuIHvrmPTv/9ufz2uPOVq4SnlYDf6
iwfL6UhpQy3pnGPL+DmW1YcGx9X7dD8VOays4Offfz9rPV5+uweghtomniguK2YCf/7x0jqvmXyU
6pwGJBHHBgG/QXMQrSSRr1+HHeuKIC4Z+4fGc1U1BTIvEk2D0mMIuK5HawjSJzusnt9Fo3lFqmlh
01WNWI9KJfcpB9bSheoxbOszNbT+h+PD+usB6jmK44s3TNr86rcPCBhaMI+ZI89RYrgQ4xnfJ21z
F70XnidXT0chjM82izBH83IRVPUbnU/M2FY54uihEKnA+AR9vMnkrFlnODew2x+tuApfl+JDoOrl
8Pdv+n+4nLVFcIjgbed5//t7ri1YEUulrDOjBgb8im2H8uriiAKQHNNS+MWaUcEoPMzNy99/a/Ef
zjyuZNexGUCT1fH789BleMv3zq3zO7K0LpZ5IzyUOwO0C2GzzQ+aYb6JzqvwvXfsulZNbTOZ0waN
3/APV/vvfu31KMMgIz2ygxSmQ3t9tX+IjCBfDnSgdsQ5cwjoeFcPLavm5871Fx2WinhGlxuO+tBw
jfIf7ux3I9yfr32NS0chqHNZ2Pz1WFlJmWYRmefKNL8wEyRYNfpv9s5sx22ky9av0uh7/uAUHIDu
vpBIUVNKysHp4YawyzbnKYLz0/cnuU93/a7GKZz7gwIEZbpsKZVkROy91/qWtXwSXlRZ5cuaMYK2
REULNL6PcPQc5HB5d/ynzhc3g9RB5t43abj7dWjEdbSIeEzghMg2kOsd8gF1aZcxuLzOtnEDHZ9F
bWwfE38wTvBMxqMQeOnNUY96UZOmlzJya9HUXpIsCS36LBsMI2JXwXtDc+vAT29KP8jt6mW0+v3Q
+fWJocR98CcWE0odK9jextoGlw5nr5OCjSsVx3RfGuxlRv0l15MXsM1qBxHBPkxGvE9gIXChBJmb
zMTimk403Q2mSatBdxqXL/Nk7TUwvpNWFS/yjhnlUHtW5D8yF/MZdioqqnwg+dn2Ru9cu+VrnxS3
QaUG1Vlt/M3l8r9s2HikKVnJ3TEpIB6L2Z8ulxoOWrZosTgmk+2d1kJEKA2+5anynsdeP3kJMoxi
QTMAzx0vO+HigNbfhjkWB32VDJdpwSYdumJzKCMot/QJ0DIyLGnlYejEB5AWcDqG1fybNy7+escT
ksUqi53V9yzvd0tmUo7IVjgDHh8yUYHGZNWWn0OSiG9VJb942nIsS+E+FesaY30qmUnXw633ifum
ejDekNAAymSQh/LhHAN/pvtsoR6UM3xyzTqQ/0lfMX9PmFaFI1O+CLMzlqOWWYNirGX4n6wcytHG
0CobMhmTfAeZ+tGY29vjZNVT95+rG2IFFkZ/NsPSzOghM1sGU209zxqzkFL+IfGPnoK5JEsC2Ouw
7+jgyWkB2fbFs1pMKVVmBeiw+Pk43Vt8wtcqniE84wbbNz06L2FOn/9mSfvN78oiAmxB4I5jQeUm
fnh3/3RV6J1K19FjCyu9vU+z56LcvguRs+Ev8u9u9x7fpnFXjRaNTVJm5xrbOUUUUfikxMjib1Z3
4y9bKhlf9/UVCxFrm/37++kyxeBSLis4dDEdXIWkwnXDudHlhYxvZP/PRV83W7dF9whmapeuKNWJ
/KQ1njbqPGRG+jcn3b+u+rwlXE0Wzm6f3fL3A5S3mmiyaR4ezTSzkJnCMqRfERNbAFHBoD1jIq9z
HX15ot+/HJwSj70+midAG9bfpBIZfznv398LWmNDt+6HV/Hbml/hzgHgqy9HkRh3Fo+oD6rvoowx
IIAafmmxaSJ9Ze4Z9I5mBO7Ae9Om9poUhCovXXVjrh/zdwY76Kh2KSaz/LTO65e/ua7+ujs5HCju
RQnmJgqE30szyLnZ7LTudNQkZEq8k/qhSvQz6lg4lYwd9zRgASqi+b/Gsb/X/KhruLX9rErPWvZi
rcA1Jld8SBMpD2AMh42UXnUul+kp3c0IfV/abq7u5vEL4N/2lRWiOjGxxHA0taE5sAw3hSLR2y5k
uDb+57juf5CnVN0DjOKdpvcVOqu29oO0RhAucpvm4l1YnXYx7AdPoCx0VGSh1LeVKw6iswAhL5Ub
9maniN5ImpNIaW2jTNsBv3WjQcFeHQ233tMssJAHkeu+NnUWEDCwXLmnyS9cpyO90Rh5I/EbDZC9
02wxFn48tP3S78alsaNHAUK4pkL9avXnFbck7pDaua4ACoMxrAbX/GAsHOfzIvkAJuJzqShxE5Ld
Nbs3Djg4f0odPchorR5sBvmUpDBlnWHwr49FNKdpeNK98XXphs96s+KN0MIJpdU5M7QXZYLlT2a0
FK6dPCXtRwb+OZ4D3z86UKYelXQWy59zjYI998l2atkJtvWaGBejzNjjqnivbDH/zZnjrxe/MKj0
8Rv7woLDcq82/rRWZTUOGdRc6pgVFtUa6Ln7GbqdQg8P8A4iOnOR5f/97hcGt73tkuzIDfv7ebNP
dLMf51QevQJgiNbYT+Uw+qdcq0vohw7R2J4V9T2Qkbsqq8LM80uvIAbHO//fbyrztwIHGgFHLZOd
EDOY0P9yT9VYP4xOCpvRtPbWuV595iZiCxY0bJH9Rtg37IOTxk+aPSzB3a+xYtM/wF/03/NC26WS
iPnam56yrP7GQYTGsUnoAULHWas4O/mM8tf02WL8FzQoswkAA1VVqJBYbvPvVnoCHP+5fLL5WRzL
cSx+FpALnGD/+fdpl0wqbUTbx3TussDTUuO4VkI/VhDIqs3jayyLxvHxrKjLrWqX7DC58XrMyT+g
9X1/6sVInjalV5W7xdLegVOvx8dDxikeifvMwVMKqEV8X5CJxfSp4WTQ9evRnAsGCn0PBgop+qB3
VkAAthlfhwVQxsowJXesYyZygC1pO//3Ux1ligYCjFSIxjrmqbeEwlE/K3/RIECuM/u7GrZkb8UC
GGKTEkowIlsqrWpvi2Kfay1z7dyOjyVy7ZjU7LWaQfj396cLZiEGEsf6/vB45oNmB51Z6zziTuaw
aunPtegxy8j8FWwxbumY9DNq0XI/O3Zkejoymzl97QY2LVYxFHPdW9VXCI01doHUXCM3/ZBWiYjc
DjsbswT04pqTbUyZvj2cmb/sV+gFsdwRciBm/EDDwlimLe3uBsrcgKMSWxUMRRsUH7Gs887CpgXa
okkAiYFFndGSmAw3XnJjNN7qdAgUWpZwjgtGBSUDVmOx5cnHExSVrNLbpfK8s1sRETMJKP42KJ77
OrpM7c3O4bS1CWS/0u7TfY9R7PEumYE/1czeDyDosq3u1uK1h04Z+AVXA+ULk3kkQoFDas1Zs5rh
nCN+orhokdybQGpkT6+pr8dbHHf6W57ofpSgHZa2H7/i+d8WHfeQrnUW+5JqtSAFv4Paz35KYNpe
uxzBbAMHeQtpxTk87DpsW9ommRhdaZLM9JIYMEx62OVxa+25BhMAYyniVUuro3SW1AuKctoXSbNT
6g+8s3vYz8bbZEMIL7pEwwNKS35pREU0pXFXO4mzKFCeQe9LI1CReYRzi8iNnvrJ72CJFbHzhmDM
DHPUNVFT4YcsgOH3XqYx/0ne6RFdsVrRhjLsvVemxsGs7H1CsY9GfTVDQNXHJZu2jD6KujM+1ZV4
t+vqk6cShKVDiq8UV/zBHOROI3ltbyUGVj6wrY6Oxb9NcfXJ0fyIcJazc13a4STtbK/ScOJF80HO
N97mpnewx//qUOoFskNPQhpFpY6R7OVhTF3usty5899M9F0MYehlCo5+53oero0BFKnWyIjwJuRV
pCJ+RAnbRaPHZfRwF8cobG82/O2tljnZHzL9qierE/nKKKMpRd+36CXEddDY2Fop13EZcL2u5vOK
MuZtQiMOKL9MESfxZdkNTxh5DFZb3UE3QnfBHQAbr2Dzb5nk1G+NELvIhcj3qtPPvtDqvTXie4ZH
hWYPw19oEwaACzu2XtAL8PKrhLdZuoEOMDMnr2FrO165ydl5t17ByLM52IvTvkJmSLat7AaGJ3a5
tVYmrHV51x9hvSV1hTQ0LKcICMq9nTQ+oqHkvvUuCWJbHQmkTM80S1I4j6xCSueGqK1B20mrUEGP
aiQYGWA9OSa8YLiBJx/i7xOXwsgbsFDo4Sw4TdFS/CAQKTmh7WvPepbdlSkYTkqElWefwERj6s+0
esuQBqS/7dzc2pFI5m5LrUkO3qg4ZTpJ98a5dtt4tf3MiQnLiq+e6n4wLr6l5XgiXjDuVBvMUKwx
SkFFHnufhoo9Tyd+/hQ8DpAt3ZtvuaiXGwqqlCsALvTkdjthp95NS5RxbbmZOsrZbYIY85jhg783
cKfj2GnnHOZgnDAkG/RPTTvTk6unt8L0Y3bKZQn6NrkiIPZei+IPNgYmrMryQP5S9VBJdomJbRMx
rx31mCzGeEQIdfNnQ5EZI4yd3i1ww9O6PM5lcqrmIxAgF2tJ/xWGjYyyykq2SVvA6EaWdGoa7wW2
KwRg/2s6JAcfn8yx8BHBLYjfdxlj7Y1TGiAR5XhnTX8YlLWdcVudMtTk+3Fsj0wZ85Mm2OKkTx59
WrfoGl2bY2XLkvKiFcmuhRpO4K1/bXpCpWapyygu8me7ptXXt9z4TVvbgabjSRtQmB/g3uuHZKk+
sOWzUKFR5dO+xyL5asCQhL5ty5nYx4I0j0HJMDhKBpLU4HQ9pql5i4rI9tSpxYObbQC2ah1pvnSv
Ln5u/SwSJ1gs4lzQBeCSFrMIM1RTdcK8G+Fsc1oqjstdHDi1/SXuFnMDDcHc9Z7g3FwWV1T3/Bpy
EokUpAcmwBPOLy1KSowCuMXWCyNJGm0wkwJSRf1dim05xBVTRfHa4ZXwYadK/ckcdOtC2YJWDT7N
dZIWTn5krWiTIO+Te9lEcy8DAhm8MwK6IWxEk+6QbumkxPHR9yXJBV0xH4TV4Tm//9MMhbOtcae1
IN0BlebOrw+im8sS6rEGvXZmkoOMG2bEEzdbWOK1Y6msCKK5rUtTR9PYT9tVOhhOxgKLTzx4RCrq
RsgnCdnWFXgpiTTAMpKdgdihylshC+r+u1NcyKh0PzvwNhSwSvxajb3J52l8RaW2fWh/myJjzJKK
r5XroCrMy/Tga33YxZr9VNX2EspR3igpv5tZt/eAXB4MPbA5SlEYzd+Rc+A+rNQzXC+CHxpD7O0B
TGqRXEx63FdTLYTRtHFQJuXZVLq/N2Wlb1cLqS2sSgLeksmIOKKFQ7Y6e4V5YuPSuqQXR9WREvjk
LLQZejUC1NOdQ1V0gOQ6+/Uxlhl6qzg4miQ3La+/WDoKjn50zsQJnuy72HpOLGA2xbnJbXkwi4Fx
cpxgtB57G2HeNO8tXsWo2ukEXSvKktQ4i9E5rV75vetz/xIjC7Jo8ET9Km/dbBX8GPFCXu06HDMj
DtL1VC9+e0FfhqTYbrUDk2cgL7qE18fHkQFpoBUEQWDJXxrCQ58E9gljMbxzJ53AI9kIbt/09eEs
h7u08boqDeWqzsT4eSSkQpDxe3KU78OQvrW0zTAWQdcZRjAjbQ1nsLwcOHwzZJ6PplWfiPhs08Cr
jOeW7kg+/KGLXYcYwZYx+YFoSjZpDHNQ6Bju7RrrvdNifZ/uFkYcoviEpcWgLv2GtHjet711Q9Fa
B0suW0QAQ3ykyEMnjzV6a3SeBBs8tFFmiq9ZbFlPYlV3o1J+MPXyUzxP9o55qLFJKzz3Ll6fTK/7
k3SdV79st4Wda8f4nirqNFSgRTu91pbST4OdBAxRl22/2DXNYrU3sP2aHM1f6O29VYupn8oVvcoU
FwcosILx9jiGEMrSC3KS3bRibwZQ4p6Nocd4Mo3Zkf6jQRYfqy9twYqCWdwcLXtnGZfHiebRldBg
bkCnOVheygLSF5dhFf6V1omTIaDMmAgisGTs16nxC92/9tl5fgBOksKdb49zKKLpXelb6ZnzvsUy
jqRb63oZatz5gOJWkNVugqZw4OJcSd+z++GAyEMFieWNz5o/HfQ50Z/6QVMo4QWUIeGQyJe611y3
ZaRVJELFK8I7mAUIVVT2zR2L9TBPA45Vv3qRRsGGVmmvOpC2KLeUz3IPTHIVE2bwLD74c9e+1CT2
WQb5i+ycyT5uea15LD6OlnrtKkKsjSl+oVuEHqotzOuIyZr2EICZJVeI+Qqv2quCqgVvE9a8cT1l
Sl+v5gB4gNww7ctilVecSIOjuT/jFDoy2qqv1MNaIM3+nEmmo91KF7QvjIMsas43NtdGeTdV4QBT
Lc6j0VHT2cIfunc67xt0ABPn2KnrmZKt8VIdi6ZrQ1v4FsYN6E6/RMAKOAHiUcapmIs2sDinIxyf
D50ww9RvybiCl37IUm9mFDA8e1blfp24wfwVW9BQqvqYII58ae8BhKwmhyzxsB/PQ45BPb7vGZRa
c5Uec/uT02mcB2uFJLlVrRH0SNaOqu2yQ1ott6Rbm51tr/EnJ0VtMzubqcnHWzKSIyJyZV3clV1Z
Iv1estS8xZZ99QVYO2OyyjM57VA7Sv8NBuspQ973NHQ2/YtFPgvVqudxRBE5tis8dOqHx3U7oQnf
ThKGixpQ/g6uNUO9l8YlHyz/nd3HD8WCHh6jz25pARKM6GMD6Q4y8KflsGrUeVTY77Y/2Set0jFY
6mYd8Zv5SAijYEZ3x3bmAP991KG1rJLnO1KmhXS7WYrZBtBkza9VD7RgKkZCfzB20zb0Xkvvc7wK
ACiG/zqBX/nFFeG2llu1EhH0GBcMJrYnrjbMi03MGLEG3KLsO6K0kBsaZ2iu6vlQ6T37pLRB1Ixg
q++Zts3AeaDsyKzyymKN/Dsgl7RX+8xWs8CHMBEgtfVPWhl+yFQFoK2sCK8yZ4IaDFwR8SysXY5I
74n8lh1inuJUMWw69G5/Nue0O84MWTwhb/xziH/zBQlzUbRR7yPVmPVei+Sy9FET6681M4DTQkP6
0d5aVfpHPTLD9XG+bqohzs9YrFmaTeeNEfzbVC8XqeHqsjnBLbXKcTzCddZUCuRQ4vU0IqISFIk3
MBFULsAC48HpVKnC+O5qwqqvrm03qqhOfHxWhkeaRD9G+Ku9nUnzK8gG9dXsBwsk2bgyTUC5sxmT
+xpWL9oHHflyIqgMnEUPSs+8MCybP5cCC8qyq8rS4WhLNkU8IW9PWpLC7Fpdpr4vjnCXj1VfNieP
2Iuk78DkJjOODpspWGMxD3sgknr0syGyLWLRClJOaEFdYOLsaqHks5VzkIxz+W1J/YWjNrosUmch
XFZ4P03mLk42E6XMgOE0Jr11rDJBw6wRkPYbLzuLitSuNXmau3TaYQLwN5JRCRJwMCcOQ1aR8hnW
wKO39C2wm83TYXCls8/i+ZIguNzPpvnTlYt4qnTvvHj4IpSNJ6Vb8mmfIssMdM36YqM4Dh0qCoqm
cd2OfH57V75PHkuDabGtD9P08gBBcTbSufH9jQGZ7YGZQGpuXOIl24xdKp80MbwRsgWop5eQPj2H
+KqOGKwxMUoSpXbx1MznScxHjxri2IIAG1DWhSh+C6hajjy5uXk1Jk+9UJ9zed4NslV2Gb3q6BW+
fcWXe2qGckZ0ayc3+vf3MN8udJNED3oXWeWipd1Zdi2RpLK7GgTKfRx2aMo3rZ7Iq0KIDih1646r
Io9BnJIx5TcPHmIXi+bLJPkfH9ZDMcFWnYf6WmAVCowE9WWHq2JTeP17N1hvIzZkbEYLsBN76+Yx
mDAYRFtW/m+VluJBK83uaeI1YXKLd63xv3BW2XS2V0bYajnm0tSISlljoCnzp07BT79XmbJefjVK
y9axDjXgZWUwel0Fe5d+71oSDXrpzJQD71C+xtYPAxgX9nDSZ71V7EmkMz968Vcoit+SGc+M7U5x
mJpkbZUGZf9sWl6IzdIIYtUnO5xt+wR3TLFaKrRH2DGpnz7hHPwOYRrrBo2BjWN0gow1HEEIpnGr
mW+FRUvMMAbn+0qG5RdttZKnJq2pdjzjzSezXCXOZ2sU49XMyoPU3fKUd9VLIim8bMuG+xLPz2S7
ayiwNBJxCbbYqqz1DllvntSQLKGaLPF1NDIRaos4OEVtXalFz1zyjaPmA2oUM9CI+9k8TnANq6uR
Mb3IUB3zI/lB6QBhdMcaTUmfRKvu/kwN+lG4MjF6D8gCpoV7leSmbepSvzYTy46vrE+Ka32TJkt/
sNZxxlml1aGvLyHLRLbL+ulkLoxAR6O7/AJB3gVkwJ/mII91C4MDXYk5t8vAFXTeY5IMx3FAZ1w3
2FlIotGr/NUnIhOyDsJB1L6R15EyjP6t3VpaTCx7FjsYZvInXGOE6cVrDXoHi9C6zj9cBzjfquc+
HcE5vXsF7wu6+t7mmdzDEsF6Pq7ftAguD44f/zKZw3R0JnPazlY6Bg98F1QB2Ekzsv3E7NvjZNKs
fYgmGRQXR4fm5aYQAF1EMke2K+nCUtZ5dasie+LY7ZeUU2xBzoiet8ZYvunHIjSTpj6OffF16J3s
iaN8t5GOxd7FuemQNv3z1PvWwVIuW8qiP5qmdPLu39PlcjYqIwksUY+7ZBo/T7bsd1Nf1oSNkTYI
x12GvjdR6M13i0o/IbRJlb5/7PhDD0miacadpNrqLHxhXJPYUIHazWU1fXKUechsXM+ufsFEq4uZ
8Coi+VgiwIth1QBuOt+QeLobVzIp1WU4DyZJhSyyRHqq06rrz6tXGJdJAgghvxDH9jRx71CIevdi
p+zjb3KCmuDJgau5A7LhCdVsdH/Kjzbor+3qOVF5HybqePMooybk9E0XMT+xDi32oM0KMWMfrxir
jLj7wp9hfjGHsM8y46ym7mJOs3PQFgzg9NJv/rG5biG2OHSLSEidcLoc8kJXgTJaEi8d9dqWpnop
ZW4fKrunlahVN3lxJmE/iyI5S6/5Q/dKL2xHu4s8xAk0KrxhR8fXeOvYqg41U49GNrdSwHKbMtx8
MRsCBvMDkublJSvBW5AKd9dvZE/5S9kR2OQMpRGwfNxcZwEXMHXJ1sxZotd0cc6cRMflSg85sCQM
jxza6TOaVYZ0nbMQdDgp7sZiuVq43DAOk96HD9J61jwWW9tU3j4GMkMuKI5GamXBKOJ+5XZQYbD6
DhHwUwBdok4YhCt727Dl4sOeSHyaTZco44F9TTNpV/uZ83lavnsp7iyNYLBLTsz3RQdQH/v1l0HQ
NFnKN1WZ5gdzXHGbon8E69GeTDF+p+ZPA0xTFTOLNb2yWwU2MWxnBahkZ+Ha3tDWhqmQ2C9SiHBl
4XxtWIyW1DsKDk0EAtnfWsIC39EbfPKMlnAXX/4Q9DuT4oNXe9Z5GPT0yWZBNtCUnc2B8YFHu2Uv
6vUHcOcUawMRdqi47fc4/kxF9FbRMXppEujWWVpc+6HUmWRky25NUwymU0ZGQAKetaadruXx8ipb
ndunXwQe724gMnMiQm2lJ5U6iXrG4/VucgR6stqzZmZ6ZJAAQipPWgxMg7r3QgyK2HHZffbuVoR4
audr1zX682TUn/DTtbelUT/rARqZOeVlVEya+3FdzDuhbtUuzYL3o5hWe2dSeu3V4OccoDR1Sebb
AAWpidwyDiw3v6fUFLjap5i1igSmAmNSV5wl6uljnK00AMmbWrHI4OdBJkuOnk2jyydUOTXr1ymf
P8aNNu9SELpnAhtP1r014izjyGmbYq5q5HJBR7dcTJayQJtnurrD8qEYEvs2LvzDG5u31nUTp92y
Zwg9dONrimVz74w6N8f9y6WNh1fdP9hOqV9LUssbtzE+JOkUuqZefZZMV6ISTMVONkb/we2qAwf/
YHRwu2/CGK8y1yOEGlCR2lejXT5PQE/eUx8buOd7IUmzouyLc7UiI/MrcXB76FNU8Z7Tn8j0BT7M
a+MAIfaBkXSO3wF83eCE0Qv//fhxGzek8G0L/mO/DtFaRvBCTgQC3by38qPznW6w2W5I6JgIOKsh
uTA2CnpOEFmQbYGxi9BnFYYOsOzBG8vz5F2z6RUdewurWAaoZiM7CMNLePl8wVm2+UqkwJYUq3AO
zZ04dofslt3Gd++T9RPsDafe1gEsSDtni0eUL/OXrg8HwegjLKqd921mXLXXD+VpuU038019Bu3O
MLLAE0WOh9zSuI7Je29IAN0NU0QvH/cqShAcJPolXaqFrMH0LR3anQKIhluKQeXQeu0eEOIYxflg
Y8WXPokOi3bwpvqC7a65eEP6eWqqmRvVCZlbW98KDgIbjrMaaNDC3Sd1cy6LcfratMAAhllrnhYk
d7dh0t/XpN6paSw/8iRHmdQknDGz8iOd5K2QSBAKkXZ4y237ozU6dMxyjpt5fbIwfNS8idePUOo3
eGyW3a2fAhyZx1sBuCp+vbnP+Cq7dnICoZbu+Hjo7LY7duA+f33ppjl9xBbXT27m8uhCbTvGnZLH
x5ePZ4Xi0hiq6mwwTjsy+Tpr6bmic7vrzLk5+q3TMC/n2W9fSqYj+1WMQU644LGpXEgeadLxaDAv
282l9/L4kzV2xDYTkg6xUdXHOLfOLgPC3eMP42asj92YNCQOVudpMrU/fb+tXZpweHDqyaiOj4ck
jytubh7+53uPZ2Bt7ss+e3aJa9m4v6aq2a/jNe7W7eOti6ylrmSmu02MFhvO0B5jlTTR0pPPctJb
c4ga8G6rEP/1ryuV1b9e57fv5R0AJ0OWcsuc9MNad+lOuiZGJpVmfcCGBhFK6+ojlU9N+F0JZyZf
I3SMJkuPmeIQYlBtlvqfHx7fS1xZ0tJrTtr9U388MI+ld5r5BY+zM4O70ZBIWDqrPkHXULZk3xyL
+wtNjPd/aQf/P9n/b8n+qGT+JC75X8j+TAIGmf0z2f/xl/4P2d//B+lYvu2aDjYP8T9Yf/EP10WB
/UDz/zfQX/+HYxiGowOhx4dj3V/8v4D+lvMPfDkmVgbD0L27ku5f/+Pf/imUSv329b/UAwyNrO7V
v/+raT4UgH8SHiN+IQiPoRH6fstFs/ibZF0aTt4NXZIe6YKAtUmeyd/poyIxUSemZs/grUTaWsTR
46vHg5MaNC30fK8vRXsYje+PW+nx4FEocOq731pAldut3q+XIgM6Zqe0rvrS2ede86XX45RqtZaE
sosgtaofjmq2SUZfGwXlJhv9abfAW9tKEHj89fwMTyhIZpOtcDCudMEzxssJVnKCSGsJnKH2hzxc
DFYbb1jBZRlF1K7kywN02TgM2Q6xBve086opYP6PSpMcHTwWgfQhzkka21fQ9c7kHjvi2T7qgOnp
iW4Hv0T1xl+u42+qdRxGMDFkh42yiEJ1VIGfHYpY0CCg2preUgceOPWNNczT0RQxUJm4HcNZs/JN
nwC1Sw+jNEjXhmS59SD1mhq4KQs0eAbalGY4qMeRAspAMTMn6VcjK+DeyLwGlaP/sMw3DofLLl9q
M4S/XITKIczHFEw5Vo9ouAbwfVjmFRm044dWr+6h7wLStrns7rIuqy0iVOM/ndx9KTrTPPRFEmQ0
WsPecm/k9N28djn0EL8C3WEeyk63tTsFH2MYI3yEyuP8mpRZmIW6S1sdnuupq7GVQ3ogJTxGXZea
CTj2zr25GpBB0Fz0Jgp1hQ+GF4+pxIZpHDTBlc+jiAuapTn5CcY0wmwCl9MgbBnWr8rczd30g/jO
+ICXE8o9FCJ6umWgSl2EZVO+iskPWq/Tt00N96Drh3QDCwdwmN/MIShu5kIyj3cVUO0NtKf5kGrl
cZ2f0fyle3I9exBj9ptfSTa/nhnU6IFkZxjFR3Nykb2dEmH9GNdqIl6OkQhRitZWE9otG3mbwqCV
a0R0NblwSgzcrlRMcweCq4GF5ntgjzVbLE1JdvjlMDVLFhbSeAb25W6b3EzfPA1HOs3MrXnXQHal
Thph32tX3eTDLIrkIPTx8zyArkcf4W1LuvC14UDrWQITeAHOLyzRiVYSwoAq6Vir+ntWPi9pSUpa
oSONnOyBbUF8GBufd2+KI/ySatvQZQjGuT9oprElAEK+OEkO7dDs0Hhwn3ly4hMX1GotKUKDZ38v
Y6P6ghpIdYIxEzHRCy0FA5CObSBLd723ZK0/G/VAYZtlHJWyeN2p5iVBVrZrbLX3rZrOlcahCrk5
7cAlIpO22gmyXaPKDajP+e2lGkMGfUwDPyX4XlvMnZEOpzGLlw0ICczk3DwdqJh+UVpE62KU0bAm
N2t2wJg6O8cmoboaEW31NaxhOlx4GKBRta45b7uGAqrV0XjQCqLvzwy/rLbjgFTJtDgJk4rxZBrZ
1ZzbJrS3WWZNl2r50CttjUQrq63m7c1KS14t/venHOoDOYifgV4c1MSo0oBD31T2ba64kCtivk+t
Kb7pTG8yaNWRgwl9e85ayN4Zz6nwOX0n2YdsUsQVFTLdJQyCY2OgvYyl6V4FWGvTb/WaBlQ5aGUE
OI1rQ9wW8imuo1KftDH9mNtFTCu2IbSJ4JODjMnO4N9oRfNN5g7TF4dsQyp1M1mXMKlhs2u+/jUh
HguySFxloA3iKQlVX/1MyxGAcPs9BkBxMb2VtWmE/iY4g27kjJuOpLQ0MHXN28SLDZyGud6GNgXa
225r27Cu+5a5eOlOT4B9oCnn2PhL47SuztXK4jZqnLYNi0F9syssM43v/4AW8AlCKOPlGr9RBjOS
KNSMNs3aYQnXW+aURJXbNhhtlrZgycAn5khslmUhqBRRiNuu+xhc0F6vGhzwWfpkJdZpAkPFTjSf
mwyjWFdP/c4rqqMpqRjLzLxJM5RWTLKA3kSkFVDEoOmhi7Vcuk3er+/ubOPAV2gEvNX7Pi3jtjHZ
Iox4OKdTd+vcpNvnDWPuMfsjr70ci3Q6YLKn/ZQuH92+8EK5eHkgvJknDMFssX6VmeR+kQSNkAjg
R7Doxg2oTLGRWTntC336CcixCcnIepoUcRVZz5AhnztQu6sWAjUBX5kVz7r92jWN+O5O705WfiKz
rnidMiJnfVpGd4lSsi316UfvVyQt5OMLDR+PkfC8QLP1T2pFk4oA/kt2r8eKp7yOj3ozB3Pf8Duu
1mCICbN24M20ZctpOfEDF7PYBj9CS5tu/KMSHxNgwq96WjMkUawq1WXBFRPpUFG2s6+/W+p5oEcT
OhzEOZr+J3vnsRy3sqXrd+k5OmASbtATVKEci1YURWqCICUK3gMJ8/T3S2ifrdMnTtyOnvcEAopU
sQyQWOtfvxmbcI6XNfA/cMcKDH/BzMSb5HFJrS96XeZ3ZoL1YNrmp6GZCTwwCqBFhtAIX42QzM/v
GvOh0CpMTI0wsyXKvcl3lPFWmDjzVydZX1PRNIw/0r0x2eCu2fi9hucb1vrwBvPHQ/Efw6E03GmH
eyFAeH1g0IejMm7lWB7C7DMScPMlxS0SI5xXVD7ZjY2Pju0NeZjbeh92Gf7EwnMlIX0tqO2iYXIe
I3JHCYwcWJ5JWrUeamMqz3HF1+q2NHqV0zP6d/HsbkxGAz2yKuJBQldmFdiU7RxLio2ixbQ57vXo
yL323oaK5TUdrAu9Ti66SaLGSG4Yjk6kCrvkhaZ2f2q7GFxzLJwDJrEvoy5frVTnFoLHsm6BX8w5
1T+uKT+SRe6dzsbzshGBZzIObwzCBx3Wc5qnM8b4T44nHyZOIzi1N3rXcxmnvfYDoaQlJu3Z17P7
2GKSuvbDHTLFYliHi5+mS5ikDGHJjXvNMQdlZEFnhFs9HXrVv3LXsQ/V0kX72eNm5tqg5Sj7yKTA
Q2+0jC5g2Yzv6zjF7hD8CKIOMobZVvwXTFSL6aBruBQR8HDu5v47U/t01y1ueuls4zMln4cBCg6M
WpsdbTc+MMc0sOP29LMdl2tol3iatGDlO9w1jAemzwUU7uLrDFHlsLo5Xr6mHt11U7WGg+/hYKqw
IZp1LH2pFXb4ZBnWK69y2fU+im8o+/ELcDXovX8UsWsdR5inTlcTceySapuXdnbh8qILI2gusOsV
MXyF8TN3631flqxgoHKixNDby1Pugk1MBHWaU5GC+D7WDannYPrIwP1DXho4igBkE79InA3gBmae
p15aeODaTKX91LzR5wgPa1vgpODXJ6cf9nTZ3u1oP3N+4pYz6VmwOFiKi7okRrj0duU0Gmdu3pwZ
1rCHLTWEwEMVpRk0Sp0wLguhaTm2FDCa+QkO2Iel4XwXAzz1uev3xLJOZ1KU9jGumKRviuXQ5BBq
Bbles4Z5iJWVmHfweYLcYeijlk4cNfG/7u+tRnyfcS3CDbO7Wf0S0mpuf6+8YoBy0svnQYcwYo7c
HrfDVqLMg+1ZcpPXuYP4/kM2UpwuNkkFXByIPQCasqL+oneiOpRuul4nXa3fhQ81TzTyyCAmZhWs
n1rLRk2XF4ecyf9LGfcXFDM20CZuHpQjQOl6dZsNFOy2nRAz0u7b9lHTJ9RklZtAzCcaLKVN6Z02
g+DkPhj0GLtI61KM4Kj8MlbuskkjTsL6hQQA5xbT9nt8+781mui5CWu4H2GMTqABESInAtSB9Rwb
Lk+WK1Ev1TDcgOtq5h9ztqoUliwPmLuWe7z2boQxOAzTm3s/kdjY+/ipOP6ys8bi4MGLwlbVXO97
3FRmB0+a3joKX9B/uPJAz9F/W6ESBMAPN4ufUhTo9Zd6tqLQSGB0EbBxA+3ZuWKeMod93jGj4ckR
kpqe+cTU4K1P/bOZuG/4A5EHkid47tW2FdRmvMsmltEZt+YY1uFBwpZarTThleL7u+ZQ/3gjCJd3
drxymvV9uMbfE4Zul24gsoIOhsbhtfNEduxNbqsm03eWxh9Qb8RjYZQ3Hbah+LBBJRrQH3VN5VyE
3ZziS9K7ZCDF8gdWf96twY19pygy2SJIscnkz8Lv28Nsg7Ck2pOMu+ElsUk2SJOfPRYOB6Z183WF
PlJoJuO3yyrmNsjHN98uMTomXH3101u3nXa1ZLxI7YoTTMesqF1fJd/a+5KRIjrn1a84RJ9wy3e+
7BzdGI9+u95DvFGx8l6LQZJpYm67IlzxwRhDTiVwVx2blqIz43PnpKfGGzFRA/cKMPb6YTogxRgi
C1zYWRnhJnyNmz472ZgcG1ykJN35e3PhPFr9JzcZrxV5lMw8Vu4DrneuhbEcYYU+aXpW7/zZF+/E
x4W4R4QpIpqfZgYxQBpc2k1LsDADMb4crmR64BDl5t28oK6NyQwazOKZuRsLtM37bwzsiTHMxcPL
jM7oBOywq3RqZT4XjMVhVq/6ltRp1EeiAWx9gVfhTF/Ij+EWmcKM13V5jXIoDn3JbXWph/t5Wt+s
BiGnbo5XKaR5SE0cHkqmLUVdqcKqZ9AqKi5HYw0JmZiDpF8eTWlNOwyRX0pwwYNDcz8L0zl09jKE
GGKeCShyDilyKFDKeAodx/w2WDgMJdE0nbXCJDPU+AHxuOA6Jbo9b9HpZOmtIRkr02xTZebwAjOz
P8M6fvZzw7npxLDuk5x7/Gy5exLshmtlThRjZQtJ3GJGD0572zT9Z+NoTljj6GQX7pcUDhHYsFaE
uQfJk0yaau9XTXvbZskOWtFL58Zp6LMOHGa0/gdDl8at1wXdwDwARka9G4jJmgsXdqWK2+7Tb52D
8AINJlG+uvklGRxqR+leFs2FFAx+ia8AJZaiK8S8Nr42+dmnxldED+JMyIDVxTdkwaQUc7QweoiX
k5bsC8li0vijfRzN/Eks5FaJpT1MaV+GYBAo2SJ8rI25qm90TL+BwZVtFzMfYh/wBM0X7nyDGWCc
+dWs08/VVF5PFhTLEeZOMRcfVL7v6CAyEIfhGk+c21XN1aaXPobgXSPu/Jinp/52FtcJKoq31oXq
rOPZCGE5qpnD6N+wjJJJA8lOLs0OC/97zXtOp9zG9hGf68UYHyrHNC+trpkX1imXcGh1jODdumx7
26Ypg2hk/MQYVjKvfWw7Et59JXvaNq3dGpdabbZDFm9mKeZE4nJZmJdGbZJiEtyOuuTOcZzsSDwu
RPrCx/M+j87bX+vVS9g2jdX2F4mM5O8XoQ86NHNmqeGs1FRSbba9f3fYT3AIKq0/u+oF6kqs1bvv
tV4Z5+1ge3hWFKNcdp96hwU/JQit97JSOKkXu+1ZMr2HTaAdUJdb5e+famDBnPbxmQhv84LmyPz9
IVlZJXaGSay6UP75zjBKahHGZ5cxeRjwogvwqRd75CLo+rsKi7a1v9Rqs+354HO/97BmaLbfGCgA
zNDsInLVJ2FCdhuGC5jJcLH6eAykDp9dG6HxYCw7jRdL/b957mlA+ZpE5OunTsb7umrlhRjNvzYz
fCgMGv9+UHJH4SwhvIle90HrcuLqdVdSRrLnq82fxyqqdYhWWDvORAkPcDR/bwpNdofcS59nR8Ft
rvEU47l9Af2rsRqajKAZZbo31djjz8ZQsDxFdgOVl3mLp8c9HEWHzB6/ZSaq5c1p4fZ8KfCWvLjU
6JzQDcKRTmv5hmDoUXiNvw+1XDf2/giDVyiEMCsdWJdciWfDeYNnO10w24S3kaTX2arRWKjN9rhX
58ye85QE9BqyDt5vEEN2yzLKi+/SwhOhOHI+58QOruWbkd3Chhgv+WwX/alJs/GiuThIT9PERCJu
hsufTWHOwyV3lvlQz9Xj9jh/P8NocpfpK6y22CCRcNXG/tJUegKKx+QP+9QGXZd7sewc69smGXdl
7wzoDP+xqdQfVWyxgtWeBx8s9QxGGw/QwHnCVr2KcSlI59uOO41M56rAmTbq6ufa5rzLBMIVbWZa
5bJMumS5WzptUkVyIV4kc31IhhcfSeaOUQhruiG+y7kdEPBO4CIrvLwWdNbNrDPRT7eR7M9e5yaB
FuHIsKJ7CjC2wVIajdRO2tEb6RuPcdIdpS7tA44NX1rL/7aUGGLCPIOFwaC2zR6ICEM0YLQDWaL4
p5eO8zPTvuAm1YawXeHQ2d7LYsdXCyrPYaRah3My+Ydy+VlC1Tt6XMelBKXLzOKu0IR9IBFNx7kG
jnpF03BCwmjuHe+imWUW1lbxEnvwRlH3+HlB3tToI/krYyJfu+JL3cCaJrz0FyXdiDiaqlTLX9Ic
2qeTsV7qR0nSzR5JNM6tCi5nMhCsNfFSvueO91nN03qYhIJS1rfwwKtd2U6kC3aI2ItJBvqAFGW0
fio+UTHAXi4cyGeZqb0JnfOiXhyXq4rJUzRHe4zGrcDxnXeteOlL3HHtztECv6DhMmH/jg5i2Xoi
xMfP7IuXdUw5i865dasO/r188St5K7t6ubQ17ZngneFw3Y4P/QgbULO+tgxq65FiGcr0N4RUz5j0
rUePGXsHVnY0cOGA68psDz5g/Sb9cggs1z0Ul7LqvuHHP17A7sE2NPPsGsbbaHFXdR3TDetqNs/x
9JINU/cMkhU45nTMfdRwfjGptrN4nGPonxDbDshGsl3rGyQPGuOrtD3KvVZZMDrvDGyKD0eOb5VL
LpnhJh/D6qZBg49hsEx8GRpaFXjh1Qcf+DezIMSocFGUMUt30cfE0vwpS/klnWLoRXUQx9EDRm8L
LEJwTx9/1MEHAAGWUBM//IpdqJElCS+C8QaVDFkzwO/32DhG+szwV+INZxEEdyQaLNt1cZfgHB9/
ojWy8XEnTiZOFLomH9eWPGCDPNu1Hens9MYNjBpetcjaPXz4r3QICOVnWkw0FU7afwcr+D5BVNvH
9oxXOggjoxBuJUlaPywEYYNywLGyPKYhS/JVdpUJU68DqAJfZf6a3JTGQ/e0mrzxHNk0JfjbannD
wWkWg4ZUAoS2e2eu4ZJY+NrapkT2e8ulxdlli7tswZ0otu03UaYYDY9PdQnNdLbmF90oxSGWw/dI
GwsSB4jToHrEnitLQC4yCp8auXZSvcV8MfTh9r6OE3HIBnxhRzrGHjluV7VpUC34rRqtGkKV0TMs
FGVmo0IP3CwLDDu55eIK1CijcMcB6fOCTV+pkimK5lCkJdTHEha8eGiY6UNKIUEJaCsBi8GRp/Xe
Y6/GM4UhN+25fd+YDW6OGe6wI1Df4mhoArPvi/AQejTQnA1UAjHJI2lSGI9GpL86Wf4dYBsSTVwj
127OjWfEN6ytYVWTpLXwZrsBTsJMa5egyt2jsg5G7r1He8B3fTG754TBCq3JT03j3yixCEeaNQJ0
se7sdcs5eIX2wxYlOQNS/9VNUMXW2XipU2x2sH7MYTiXxDdMRFjkEqQgysfQxeb+gLUKZuES/Nln
GaaehmwC0B1Aq2zuZ4Kpq+WCmPXrlA/mg46uM+xrzryoIbqvrvt4h+HSe0XyZgXdLXcREuWthau+
155aW1S7KodakC7VaVxZ2M1ChY/GXmjF3E7TiRUc+/GDNyxXpPF3LFgwHFKaGxN5ZoBNoENzeZcU
L7ZM7Z3TtS/mmkUXDWPl1idnszfS9WXCuAXBkwmyttpnKOhwjywgWvPQwL44kXZwFan/kjcpzBJP
mEcD01fwkPJI6MatzGODpqsMRNGEbrJ8xCTPHGGsEjMtnWcKz296YmnAWPMRcfB0qRPUCcMgg6KM
cRDo+lD3v42oj3e4ARtcM9ML2iPQZPeiTxbNSAPb3V1cpFxGuC76ETW5FSAGz2n47IZWuX6vC/mt
ZXIQGErx4Mr3tJ6gmHXGUz9D2SP3EEdXbIZLssWvUh/vewLlAAMF6RzJskLHRGWUM7dENFpHUATV
Y9sPtk2qWAylIhcgIH8B18wwjKFK2TYtkcAUQJfSI9U9sJcqPqWOuJtgY5Gp9FSWPQwc4sXb6VLI
bjw62Ddftk2kU65se0uEFe4uMVKMViNj38yhB6cybUxGK6Mmb5ZIxEcsjXaesSJS18krBpNkTCeI
M2qh8OAYRhZYvV5cgbqwiPLbsuDG4/vNfTJzG/czwzN21dTNF5T355y4FSr8dL7M/tSyvDbmvqip
X7lJ9lQoFLGOWwRmRrbZ9jguBuaxJHSi8bzHFvg+XEfGk2n+NEWDg0a+9PGO9CmsJaxTO71AIwEp
LOEk+oyyzq5HIeT0qGaLARFfpdVVYOq4HCKgLm+wFyluVmMkQDmeQERor+IFG4JgcgYfzWxt73yH
2QwCY1y/Y8pOR222vW0Df46WatutRlg09UEmOuFbKcDQnFsG82HjsxkFvgge1zauAQ2dFSx70LKf
sQ4laNAcuEI1lKDtkFaPeAxtOHULZNrtO3IRsf3+tuDCT0eRddeWmKK9Z/rwjLss32MxhEA0SqGR
0fztUvWnxFyBnccVia/osuPpUS8xFbWEU8LqtsNyoSz8s7GISbj0ZgqUu+1uP1mcFp9d+oU8T0rC
GWP0BlV6VyXN20Z4WfQZbk+eoiWoJiic6jz9/djgkEhhrBkXKp2fgwXgYTYlA1XO7o2Us+0xjx7O
Y/UyKZeKzZ+ilDFXAt4DG1XIT5uLUJuNGbWuIicBMhr2vlWCzfwbcpSdzXhP45y476c+vTGldswq
cOo0gzVsgeddNIQpkI4uqd+B5VnEr5hNi3Cdk05eoDrBt3M7zjFV6m8bNyX4yYzdu1K1dUPqfRLH
mey5rZ9dRvOkylCGU8KhM4qwTaUMd+PepW2ZgQ0Up4OBXQpzqIclNDauS5bt4gT4XNPz/L3B+7I4
GTEtLN4KRcBnWIZYwP4SkhNHy5L298b/e89qCci0XM5RGzPjA1Tpu9yKht8EEmdsQ5h/zQnV7Orq
cI918zQ4YidVj1iqbtG3sQldYnDc7YtAbA75ZFVZUH3novtkfA3yMUwM8SnJm3rmjorc6qa1jJuB
ERAAJYGhx42WFWcreKpPNKk7MHmLm1oex0WcRsXeKpvoKfL9Cq9rvnoyH/DBmPAj4Q/1kThE1vQ4
eCvjHHekVo+wkLcFzt2OxNrBHOEuq0aIlK1Q5vVrr3hq1kZ1SQnxEsRC7P6FxbYdiqobjpY/nAfV
5EnocfvI0tEgYPUBL1j1gn7Sptw5RjqQfmUylDB48vC8Etb44ZjLUwYN8LAxxFzFFUMuTLLIdjzH
5JDg1sFnIevxhqTU9NwAK2wUnBn2MTZn6iXW6vz8m6O3vfSkfV2cojtvfLu6ABzeoSO8dXu+QrnR
zDbGWVugASCiBhvvm1pfrHPinLanXODX/fXs27Gep7//NqMq7DXVxuxnXuifY4lwcleJ9VEb8+8J
fswkQXnHXi6cZqY6uzhDDKzSVhKcZ7W4qMc6Qdy6yxRiv71j4Y5k9W6fQ6b1ryu2NPtsnvG0oElP
rhVknIsLq/Uy9P0O53Lr97W5vUSJQVMA15w5nWrLu9L7iJb6a6Hgkb4lLQXe4P12hC7pp5xLGbpr
VOPMMlc7kUSkF7qSS0W9rO162Q63zap+MI3YskgfzH175fOitQfLMq9+b9/FooBdwrebubjqcYNM
do11yEn2wHVhPMuyRElhccmTR7cDQX/lDqYRpFIWxybvHrXiULTNF4s4phOxJHdGha+gG0cBWh/k
zWAtAU68tzLVH6ggACNZucxiQCEm8dEi3HwJLAf4ujUSrkHtYtZ8qmYjfzTgmkGNItZrzNdscN6c
wrtrG8Pf01GKI3JQ8p5s+1pk63pssozbuT5cbORoKDPe7BHvqNbWnzRb9GjwYeUsCRyDvvwe++ZK
QoJZhgX8yipRIk6QRWl5+bFNxddxubHa6LYuaCdNGyN9c7zLpuJ73Ress+J2nMoKVm39Azi+f5Jg
lRJtQDcny1MR6aeBeszDd2hHVXh2W42wXE+P9l3h3ALTP3hIqwL30XCjOWxEvnBzT+/ngso4bQac
ThYRWuQD7ihSKVSG6dx09Q+uyDWINIoyM0XwZupYIOAl3OFJAP2BaUF1s7Q2KlWrOi9VO37U+oPt
RuIHRrXQkxc14iHYfZRlvPdg+8ZCu/cBLsLMyFHeT8Mvw6eubxP5iFExEYa15h+2ixHQGX1TljF8
6/Tj5HjHjQvrdyaa5G03n4mkbZczNATWtWUw7o1iJYsqqfzLXLr6eSMw/h/X83/ieppYi///uJ53
nx/de5+//zeu5+//9BfX07f/0zJwcrVxV3N0W6jnmz774b/+QzN08Z86UIFj4TmG/ZkJ3bKquyH5
r/8QFsxOCzMpZdkoIHHxo79In0L/35A8ER7xB//ZWVn3hK1j9mb5Lj2cMpn979ZgBV2QvkSJvFZS
DDMrD03A7UaU/nfk6f/9YxsP2/dS/Jz+ELH/3dN0IgEKIqG1E3uDpMvD9kt48wHJbP9TCtiB0k3F
0pRwm4rHSCExhcJkXMAZTBSCXKE1yfRSe7V5xmiFu7FCdLDkfCuBeHiuhkwUUB+c+r7BWgMKIgya
Jfl9HNHl1UAGdgpN04HYiLpKSWPW4+Q3z5GXvDYKZ+oAnAaApwEAqlRIlK0wqU6hU7CTlksEYFUA
XHkAWIVCsnyFaQ0K3WroNhADgjZEmgrP0UOji7RAX5CZxuWLC0g2KbRMKNxsBEBrFJIGYwLlCuBa
qVC2UuFt0EDIv7B+GgBxJYBcxd9h4IJmTCi0Tge28xV+h4/oEEQK09MVujekqw4rNdmJBeJoZvT2
vj+4ChHMFDY4NNULwc6n3rHHs9Dkr0kkwDlT9SVnyglWAMaI2RgkvYFkYNDHRsGQfFGhi6OOwidr
hVQSl5nvjRODycbW4H4gjagUsukDcVYK66yWn5HCPqVCQYXCQ1eAUW7aL35c+rva8dpQds8VECrU
WNTT3FNul1SfwWSLhy5pk+NIsIZCYDugWAkkuzq1fRB4NfRu+bg23ptU6K1QOG4VqxyPURIMu6G8
wL0zsK8H/GspHNjyrR8ybfGMUxhxClicKdQYKRJ54M4L7TXkNIUsC4UxjwptToCdszHbay49C3l4
Uadf+2Km1BCQJ/KG4GBU7jk375lElVb336UDNkiOm4mAE2pVM0R7Q/9RS0nKpf2OcwAxoXrZ7FMH
VLDLW2LgihL1G1+fkXf4HRY5317d3DelT2C3l2mc0kkb0kTfU/c6UE+p76wS6sZg0fxOsIUnrw5j
p36pyK86jfQOByWJgugEmbW0wr7Fnq8lNslc7acZG5UgTuqdWSQisAhbC6y5uzQtPEfHBapZxjpm
7h+1INt6FupmclfCIUSwTca4k407Xipittb9KLryI2nHPZRjJEPCfcqG4lPXNeSWNh1U44SOvdAq
iPfKpYVzewS5klA8FM1n+vWfmZyj0BoehbTMnZbV+5lm7dFAt2PGxfc8yUPdmD/WQr5hZdidYGYw
IhyqdxjKGfpwEWiW9dVrlLHGxHel4VMfZsON5n/MRvNFra8B93f8aDok1rK69Vu8a4YR2CAyUThN
Qj9Wc9TcDFH6i5iAJ5ZHpHfEzNU0zWE6+TvNgTM1JWYdTKFAtW1WzTMGHNEJGjkeuihcfm9cjXpN
fEtLQq8yeIZZh9HJoOGNHZFQZ/eALpi/6xfHBArS0gc3l8eJiQGsZv1mhSsHPisuRCQSjJnNWE2Q
k000yS2Zzs9DOf7IuLqEth5YAAiIftJqkrHGcldC6b9pNfii6Td7pVxZB6JBs5ZB5tIXN0VZdPv0
Eq/meLCtCaJVNi3XTBXUrChrLMWtVc53cxpxapjtaWyJ2Rnmh7aIU2rK3j25JaRMN/+6aMTwEHCE
VNC3sTLzPqjwpmtnn2YvRwAQ9SQlOd5TnXrFIS5MUMnWDbGtTlE13zPS9wJcPZnu55g6ajYcCLEy
4yctrrqPWht9wL7RW0YUZvYmfEmDZpU4iTHs0wFTMzSHu0Q0E8mSIEIw0ANj/WxK+wTaPh372a1C
U4jvTTTv+vEWylbWdhYx1Xmzb9DH7xLIswLvLIN49BTu/c6cMI4n36i8I4n1yXDGXbsAV3sjlpbd
qn2MwkuDtTHMnYkhPnRISIag0Om+8fyHilhgqcWXol67YLBQ/BP2ho01sYUJTEqIxWBFiX4wV7Jd
rVFYpCdGB3VpEcYxXQvbWcI8+2mW+jnCdbRbiTyF2A38W2uf7SRfWZB4FKt2fNmvdVL/bOrpnpvB
tYsBBbKERTcRxaOvw6aK66ufLfW+m36lJsmCVdl9JqCt2F4So2UOv5ZoYQiXJ8/Z0DcnCV+5NuL1
MDjDr2weZrjNxOJ6rrimdvNaYfiTuyCB8HjHvYM0grWtmEMN69t1KK2gSuwAy5L43A/ylJUwoTTg
ctLa+XQL+x6LAQeDepLUljmpbxNhfEyz+YSC9TrEdDcJCeaowg+0wH3gm8WLMQhG2Lklj0MFESJL
lwcvqr62On40EcYMOztrA3t1zANB7og3AVaVzmBoFaGo4UKeAD1sZhMD+W5R+emnVQ9krFE7QG/X
V3Hj0ySHxBW+DVOuE2ZsvUcktoqR547d8RcCSTcA+rvWsK+va58+LuULlnDQA4oHVyjZoV7EYb44
v+wCmqpnMSCWptxHCTa9g+0+8ZSo7IlYTCad4aDSohhmfM0nzPHkmCAh8/F+YHpxEtTukKmO/HKK
20673HjD09SosRYxZbLx3R32mAU+A1EftCMIX1rLO/xB+31jGJ+tRI4pzAbopHktWxv/l6z65Utj
1086mnBKOoweWmZFhBxDE18YE8rpZsE1Xe9cxs2dRJpmdh45W+U+x7Rx77W9xMDYeo7L9CbFsf2Q
Ep4FVBCaapJp5fKBOhK27Jxg/1klNI8sx2GfTqfBm9+BaWdUxr17gKzzGV80o3ZPfZX7+3rV3swM
b525d8cbagWIuAUeNbIjTqwxFB9xxlGmyNsPo1AlnjecIgQiV00vb+reu18GnAdWcFSy4nT4c7hu
j6Xw98JfjwsDz5M1A7gPBKb1fFlISnqkCzjC60vGiM8CkufzI7fHaz/HkQXDsvBacFOXllhDEIdN
Z3LXKtGMbIl9FrglHge3rG8HRKqGUblMK3VOIMBiOlUisRYrvyrtfzac9Cn9WSlHxNVcqK9KDNXp
aA9T4TNLnaPlOrkdXo029ERbM7mMNDNc2sU+Tit31iZ2QzK8TBjA1CmAPzsYvO0BUqIJPlgV+wHa
SW3P+qPWWyRetMlw6KCIHWWWPFVNh54Zp55DzVw9EM54yzlADVKc21UnXi2OOD0r+dPt859rpn8A
nH2JsA6AIzlTMo/j9zZZvXAZPfuCpIjgRO7vIWqPr4R0ZienKiH0Rdazv8KHrGuY3Zi62pH8KWYf
+WwCaXJc+0AWbLolgX0Iu9FJ6xsMMH+YKlPFB4AsgT6O+E08l6XXPDIwTYk78FroaIBg1SH2vdu2
Tut9ZnAjXxGi7i0P4wCMQMZr784HJ9PbXcvMcA+Opd0UJExCxynv7UqfoHNBEVqmBJYgVKhDvGry
mVHXfd11dzkCppNhiRo7bWiRFfc1PYIkkEC9hpSU3mU1iCPid3u3kWocrZQ7vTG4eOuWZJGEysZy
4D1mFewNw0lx5sxiCQ7WfhLO2mIuZLU3295oTvfo6PB51aAh1C6MiNkFHJ8S29ph3vhNW0qUKvly
FfZo3yUuFzYsxdOSLeN54rZJtGBBLowutZAi/W4uc4u5gCrbXR8zLotSzqwBabQ4uoX2hEmIbOwD
MGWQiSU6caO4bq4/BRjVqY/WxyWT0WnOIzeYdEJe3QGvW6DwyyDdp0JiS+SnIj9HWau/lJ71QPQ3
hE7YdLkZJ6FJYORitIFcdOtmbGY8ZSL0UCwko1Ff+3rVH7AQ2lnGklyZnL8NYJ2BLqLolM/1c9uv
3k3ZtF9sv4EiWLnoZZ563VsfVp04tXYt2wPxshH2gRgzplDRIZZE7oGsGxhHDu5rJXZWEZ3FocLe
EYDP+KZst6jcArw6J9xIqprR9jWOGCKsHsXpRgrCgfmf6UL/8piXFz+wMFjCjSPUeJLbYjxGkGj+
sISYdqPpZz1rMM26bFQhaNw5jsx/H8sSQNMxVf+AQ18gywUlURX/+k2N2Vgx24a4voVBBXgtdk7v
6WCN2NuIERp6yxzF90u1ywzs8vt4aN/jxlpDp0elbeSamthwrz2ldrLvlFR7+8G2Sa12r8l4PI1i
TuQNC7l9sjMMSOYSMk+hAP1SREiBt11QJy8cjf5bogB0oeYffzaTgvy3w0WDFifs7jASfYChZBXv
HAVybs+xbXQWdhoQvAg2GejfG9m1TMGJZdvPCj/fng1hJfD5tvvnQR+L4tpktiYV6q4rCTW1FlaQ
227nx0TnGphVKSQrURpuyBD/2EV0hgY8xwB7SbT7QYHsNB4aXJJ+do4z+EGuOEX+GOGMnOBZ21gS
J4KNXQQ9iH5joxfVETZ8rsJjE4OPftto6p0417y1iZnNVyrGSIeEr6Twvvqqtr25tFaD9Cm4EnP8
mx1mqanPxhNrdBtXEzG7ryMrOCIVMGdoP80FS5G1Pi0eQi5Fads4YQkA4wWjdb7g7dhUpDDqk/Vk
kUKJ0SvjttbuLtue6PLxZLvkEBpTd+nVZtsr0FyFgzm/SfWrEWZVA8566d+8rG0v9dSoTM6YQBkZ
wb7b2RZT6xjh9sb5ktSJSGpL5lp5mKp3zJChRf2Fuc1pAmNOMsM5xjnDnW1jK4gbfn2Ljjy6QLmv
jttD6+rWe582FDfrr7YmmYFZanCEeKy+GGpvO6xEgymONSKp0YeDvwyP7WAxbMnUmZmhdfnHrjpe
lCtB7pdGMKoBsx9rnAu92t2Ot812iMkGk42OLNDrWNKGp6oR09fxShMXHbYTh8xzGypw+UrANKOH
Tr2D7Q1t72V+Gmt8H1sEDHwn23TLVLg9VMIGD4SKYFkGBxvTEQ1rf+lws+xOnshYSswnW0xGEWxT
4UwNibeJcM6Fgn1lhuB18wdQG65pnALU3uKoIdSf4+1BfXvQlzmh8ws98t//DxWHvobb8TCaZfe6
7f7532tvlede/5wbNVbBE6y5/N4V+Jiwio/UJurBTAK2lx0eRv/0m5JEbOzf2Gx72y/Kmfsw6A0e
CGr4a2aEyUGiP21H5Hn+NQX2re61xTUJkja/1cF2Jls61itGWI29b0ir2Gc1phLW33PjbYL8L4eO
UR19NLbHyaNJhRTwj6e3LPxVcoHP6vbZbh/rnwH89hhOP4ox+I/Nv/xKUmNhRkysC5Wct7/NhhAJ
RTqxAp1zcgE8abNFeV8jueDeB+tfR29J0rtaXVx75MzcdrFJvk3dDD3v/FAvNjIvZUgRbYvTZlfh
bbvAuO1+bbknDPWjtn2b23jxn3a3WSScw5ObJvLob4vk70lj7VfilENP3cZiliMxVdJ0aGEsJX9e
/naIVRszNPWDbZM07ds6jVZoqvVoG879ntP9OY4miCHeqDFT451tk71tD2/vcJZmegIm7vbEGv4/
9s5ruXUty7K/0h/QqIY3ryRAbyVR7gUh6Ujw3uPrawDKvDr3ZEZW9Hu9MGhAAxBm77XmHLP5XuH5
RdBH/YIeE/xCyFJUaKj9TecXDiAYgfNdTOwZHV6zXsazynPSjYbTvflh75XMQJOp3VzHb0hp2207
SVDnGxrdOuem6XEnCZj/6D7/fSecHs5Chnmf1Ki/AfhUL7/t3/NdgL+gz2mNLOeHueJHa6Dp+9+W
m/dskdwySROU1W87/7zMz3cUUi4i+c7JJpsEFAHaGWbQ/dRCV81//MD5LeQh483tdSNfmGI32mHl
05WeZTGzGGaWxfzxcH6BjrzxnVb0vx2Z/6kjQzQhwIz/90+uxb/QN06f7duvv/djvt/yj36MJNF0
URQdZga5M7po0f74Zz9m4mH8swEj04AxUefQuTFFkQbNXw0YReMlTedZdF2yqZE7/M9fc/mGafwn
6oakqX9ktYi6ZJASKZO8SDFSph/094YM+uG+ha+lHDE4USErNYepIzEqVoZ+yW/iJdwCyveJSAIE
bQtsiXXka+ApO2MxyuXNzah4t+D2VtiJMA7KRCKAfxXKjAIPHfS6RGKUyWW1EKT+TUIbhz2mchr8
hcsp130UUTS1yD/jRkoRfxu3MnEHx4JHiCU2vbhVpq0lk3O9h3Rmkohk6GDHMh/g9wXQg8VxV0Gf
35RhTU+6h5ypqYB4PYmSCOp6qQRpKHYtU14CxCHAijsJh/qK6Uz1WHvlg6Y0jyWm1ycF1oeS9ifL
dKut1XQlOMKuB3AVZjtTJQrXIJ1j0LAXk9H1YQiW57jwOOjbGtLeldVdLMI/EUx8D5Lf2ZbcmPtG
x9sohvFVgCNcR0mJ3FV8aqZGkDTuLS3eZK6Xv6A7pGwzHMfc9+2uLSSEMN3O9KG+EXWA/EUcr1H3
oiF4WrBLVExnqOV1o3RneS0QrOkduleD9tdpB8gml0GuJaR2+1AGjIpGUt3r8bIMYYi50UUbA5C4
GdZJrEBdsJYwcMC+V9nY+VfTSLsyg3LoU61bgEJZjQq54Zb6S2eCvqzMyS+o6PsuAnIeZEsdl/1Q
aedOJIcmjc5qUTeLIh2AT1rdl1F1L72WFBvB9RwvDIAtpDTYG8JbqM0wzQBbD+E2rrYjshctEqm1
MUHHGhuNOFpbSloyLi0GkEtM1QZ6zlVaQWwkdH7XNkm4JqWxWCiYOe1wVJA8CNIlL7voqAwl6ubS
OkJbIynNiBQn9hAHte3OvXihEBwBY5X2tG2yMRQeaJLkMdFrY4ZZF905x4E5NLgLUkq4MJTiC9ag
PYTV+mDc42j2Nl6V0a9ovohygHYlZe8pk9t1hRB8JYcU/mPTxxuSi0+eCtIb47nK5nFBMpIBknd0
ZgRPXbQIUU4K+pAu8UqIYNRGx055inJzFXjGhgzfaM8wAZWvpexDRovL1FVHW1LTYaEG3s3Su5Z4
GIXdthZz201Ermt9tfYr1A6u1LfHkn+xQ6y19gPkA60Q9bZeECuCYRsdgCYu3Ko0L/zqjanTk/C6
WHOGFr1wHKVPCLeqg4mSYFkpD0rsNy+Ey93HXnqjydLaWRtrGyvoQZv1+77tvH0pCfl28Esm1ugW
kPR1I6yAgMEy8NQ3QcH+1lWdHYvQenOJc4jpthtJgJGrKuKpDCimu6NAkTNInuSpGpbIaGGRTk1S
KOTTMUrhk5mYB1+Vk810ugIAkUx58FRhXsRYOtai2XwWTZ4dDBFGDuOmFQVkjYGE6+8rkW0wyH5m
i0KdHQPBFNe+m73IWu4yZw56GnNIgLUqKnauSfkCUZpqj0Ifn10IMhvdAAYT5Gp8JC4SyXuKT9Mr
QaFotdA6WlXJto/6ySl0X7bdMjUcoQXPJ+KhXpctiSRh0uH7dt1HHE7hQ5Nky6ww9SUDIhVmF5aL
TGTI5FXjhfWsB4UtIdODCFp5BCiXHHxq9983cRgeU43IP0PlcOMvh4lbIfKra4Qe/SdDee0+8gLV
TkJq9PnQ7pu0Z1haYyAS9VdqkOqaLN09536q3iRjLgUJYIiUJhXTJ26U6aYhaB0R71+P53spY8WY
Vi8atO/Xh4GJ7fx4fv3n4feS85NGafFJ80u/3Z1f6ulHrKpeuswfMS8yP//HJzYMZXZKJN/MN9lk
3NlIKMmscUT75U9Ysu+7AjlOiCYnTNl0b15ovvl5TwQhj0LI9LJZTdKxn5d+3vPz3Pzu+QWDeCtc
fcSyDAi7RnKV+Yh//wuE+XfNC3x/3fwpv939ftv8Ld93FSvcc7gzAf7rx//20T8/7N+u6/eSf6zn
/J6+hDvXE4GAlOtvG2X+6qqEBamBAvzzq75X8GfV//joPxf/c+3mr/7tl/68/fudv338/Dvo9dWU
WP/6hTkdDuiBMf1rWWBLz++fb9DgVUyn/tjy80s/2yi31G0ea+TiSP2Lp7Xy9xu+l+pVRu9uO3Wv
IWTgwSI8QHa1I7n30jLzPHVp+lTTiz6/JvQTsDZSUQjzGJ5Yn06i1fnZn5dq5hxr3RV2fzw/P9Sm
N8+f8PPq96dU6BgRwP58Io3aRZgz3ekL6rwd+VHTJDdoTXTX812hoE73/XgI0Nb7aWDavz2ZulG7
jbKn70XmF+b3uf4grXqxO7tRYHEemJTViB+IVcRgwKnfJx7FtPZFxPyOCTGcxuleOU3glQadpAq8
xJanBIfxFFhuj3qZ430+RPP5VJDLJ7mWZQ42iLPWyOUq4j9jDJxuzcpaVlX7aVSfnMnx46bDawy9
FhqjQc1knG6GaW473+iTVvzfPfxZbn4b/wbOHehEKIcbTJz5vq8qY6vmxN6L/XvqW+WqLPEULKyR
WrqqdC9uot9ntIuQPdCoyScVKsV1dMjT/HR+WAAxVPU63QzdWmGIszMn8SYUJR13Y1jBqm4aqpRI
Z+cbSJ2M0WZHZII+e6NmHhvmn1ZIcbo3P8zrUVrj6NgKPdDP+aaD5Yagnqt51koCjcTSTPdVrBOL
MP2lcw1zvgFRtpA719jAdU13/V83DSLoXEK3n2d5hrvPVUi97vULPplgPyijvBwgqlN0McnIc4VN
3KMdh5W8VWdxcCpocFP1DKLryNCxVmCiFrKEXNWolJ1AUC9KH0LE5rphWMoJI2gQAXpbvEi5fiwZ
kXA5Y7uF/V0iYRz1cz+WHSUCfKUXtUsLQne3ouJokz94NjgjEzBUlCKGZDL0m4tvUw10vtfp9Lxp
j23mcjGCeOLPJJGe6SQtnx3Ds9d6vmfpTLaZExzbXGkxkPIfsGcX9YbpM33LmEbKbEU1JuE6USHS
tojv5pqgOJXWjLlQ6MbKBv9wB4eO3zBMBelo1sLOten5cTymDA0Y5s1FP3kqYWv0Iya4cTlOgC44
RVO5zCJE6bcbD14yrIwEu4mQSity1pFRCdP+rQ2URrF4D3StaWyq0773swPO9/54bgCIbPs93jZz
OhtaBkRZwVtVc80QijLFmGmVfnusG34Ajd7HPoYSG/X+VAv9Xp2/SufzKlt5F05eEEA50z41r968
wyWz2P37f5heMd2t6iPpnMvl8wrP935u5ufqiAYjsJnnufL5XUef1lmYi1TmVEefn8TRjEynrgp7
PurmXWi+93Mzb4P5IddKhquhCouFi/1c+fYmm/R88/MQ8+4L5CmM84N4qYNOG5dEF+dYEqa7Cl3D
BaG/QNQnc/Rc+A6navh888dDOpqrRPGQvU8V7rno/XMzCD7Dnaka7slmsWa32Jmd0iMq7+TPWhxK
J52cBvON71egp1z+r6oo3I1KHpJX0enHFQsxkZLsvP1+WhLzcz8PocfjOSmlSZyhrxvgcmQOshuN
KJwHWrvgynUZuRcRiWEnU9T3NKlaD1zz5hVSOaS1TCJ0UWwJbKmYBC4kT45tGagdRxaWI1nAc6jS
8Rfls+kaKtISQ98FA655rIaNHfkiPh0lPHhB+NB1deB4VR6jIMSW/10Pj0xcL+50QjdlnWIejZXv
Q0EgezBt6YBDbrIBqXv7xkAs7WGFn/cO5CrRCjfAw6xb+v6np+r5z85gUBXfqfdpj2O4JJnP7qe5
kRq/9RKEBWvyWxjTjcBkkKSmaDnXeGe/kGd1wY4sAkJWyDRmaE10lY/1qHlsckvAORB7dhEr7qJo
/RJZuqQdKG3269Hvwn2tps3aqPJrEQnlUiVil+M8Fhak0pHUWTSNXYoiXBKaeog7stSBaBZtfGhB
Ul5tlVAGppci2Zr9PrU6db7cqSU1P5bcDPspijLbmuK46A+1OLjNAls+w2hxGmD301XVkBVmqo3w
qNCKwBt7ihO1dYzKQkdeoi0ty4dOXytMe5ffn64Sus311iUgdDpJ0eFXlmRVJmQ0Qe0tFkQtLCWC
YNDSZHZSAYUop6s7xAdMCtKkt6ilQy6JIp786bn51TH0YZ5WNUhqrqHj6N1cN3axqRKOXanvoyoQ
QFsREAoU0Qj4uInUtAuKlk5MJYMESV3UODWQ8GisnPmH0Z2o0J3Ih8zKziV1AUccDUbhXz6s471f
tM9SRXCG2dXwxTsZwSYBFz1sA286U843qSBM9XHxU604Fs2yXY6VeE8rNtgAjv6rETLfm0v0riXh
m1MbfWu0Z8PsQyf0gQSknFAcMq6Rq84LcPRuI/3NwAy4qkNUai3y/RZP0yQr4/oyrZufQ9cQ+85c
FPp00p1u2oQuU0uRxY4bTjPD+ESQx6Mn1COTbXgeoyGxefTosfZ1uiIRBBvFCAbQTwSVKrmxNPFT
f+8eyTCZjNQAYslI1ArkLMjSTDaT3XzPnBXNP0/CJAWxVQ37RBB9bIAsLE9n2fnez828mP7z3vnx
/KlRkPprJD37eeHflpvvirIeOZquf32/d36OuJdtkMKITbWPSEzIT4yx6nbEk9iAXATCG8N7GPHj
0Rql6A4G27gJu7uwtBAHyviv0f9QQhMAvbsK0Bixx3hivXtd8jjmZNDMkbFNj283H8FLjGOhU+3O
n7yGLDlTItWHxNnSBy9bpoQVYDJyba/s93QMyw9SREZcyNYr2cok9w7UlNy2MJZqhS+dQiphbmLU
7zow/pi+/Q8pXPemor4SBCpCxO3cswFe/ehKApbMKBjeDAIZxz7TbzK1rw0lpmYltVr7Ggn7+XVS
vxCdSF28QyDg3hdSc9P7sX9T/QqXdOIaJ1q/1SmtYIZNJZc3BJx3qeyKBy/OiFFDh7qtR+jx84vk
4Ep9E71V4BVWzQh9LvSM9Fb642n+VLYau3qgqUeQWt1Zoy4Mrouvq03hxQ/V5L7LS2Buqhs5yQDY
TmwY12ciDpPeGl8KCdVYmmoNIXgW7uLc384rMdSdsMyqQDnkVSFdmP1M+u3pTKOTrlYNKb5ssXSv
xhhI+wa3C9U1VmWkpjBaevScEI63NvpaWktx4z9rLgXH6Vc1g9/bfqjL+85ATatBOvn+uaqHKCqo
A+XSeoN0SJUBDuz0kYOhbtpekx8HnI+bbMjohVd195IghZo/0s/MkLa7ouwqcl7uEVi/zs+LcYAA
0HP7szwQGT3q5G2q02+QfPD4sVjcqAxm26ovk5Uk6N6bBtFp+oPVgt0Jq7O+bTuxeQii8W7+wC5H
OQhToT75Q47vOjP97z9QM2EOiUinQXHFhLY1JGthq/z+A8Vqb/ly9zrqMAQiGb6QTMz9bZTjw/yp
o28A/5t2scbV3fO8280rrhbiB9Vo+U4Vh2Dvkw9lzz8/lRheytDdgkxfSomIBKHI1S1acOsaehRY
rUFJP9JGJcLWl596cyxWTJS9nReW/dXrQdnOS6Cp2MKTDJ+FQA1XhLgVu5wT0rUiYJZjMMk+gl4l
xTMYCMBILcdXUOuAdqJMl+lgc9nR5s9BVbzq1dh/YbRFADXJhzvJcqvLUJuUNqfP0YLMCTuhJZOM
SphgkPrVK6l/KQEH0NNlCS/JbE9s3ZfKMmCx5km3BzYknSkTJ8v5W2AuYkQa6ldvkPm7XZkLvZkU
ZyDd5fdnkKbBtF0zX8fCsOw+l8JDmlGHjv2x/V4CxsACSG31ZlZQW4nYqg8Jcv6TBlP1+1t6zgFW
aL7FmdnbKf3EQ6X7+cmoSu37Iyzy8ColPswLiDmhIUZdBse6NizoIA1W6Gl1DFhl4WC8tw3B2JZu
VEeCtUZ2QSmkhF/FH/E/flAmgbRQO+UI2DI7xnyXHZWd9E5dc17rvhDNZSMI/gnCn3sIgrqxCwWQ
RyLs52+SxlwBSpPVp7xF/N+4gAtd7N9vrfo0L1AN/QChvFBPtTTkB7UCi1V7tXjKYL9QYqZMLeTl
L1o6lCK7WrwzPD/n2gbJLRnT9m40Aa+1kl78Ama4iPVGfQN5QLwjHFgMeBraOn6j04aB8CjU3t33
p1n+fW5m2qMrxIJDNyvaG5KgntiZkJD7RHiZ/FnzohHJOJOZsLjTMrXdZJEbbxRAsnfgi3BBTr8N
TBeoNbl8U40utPOoKE8oy7t9pFV0mdscZkFckP3Johw9Dw32iEdKKxgVOCR2xWj65y6zVEY+afWu
QOdTp0UVJrULvdaFqzQM8obBE95cXQnvwaGVi5RR/q+EvVK0WuE1FADAeXYsVB5SuV7d10BvnCDh
8FJH9TRvHl02H1uxDB7Vqgb55/XSToYVf+4rQUSnnU8jo6d5yRESwKJpJenauxBKuwGea92W+74p
mvsOtvf39h682MlUa3gVwryy26bWjihc/EPfgH5tXMN/HpvoOK+LlVvPYtsoN8MX2tWYmvUOaIB4
lgyhw3nIDie1x3kDFczkFt44lte26iLSM9thDWNduw9atDnzIq7urUzaVa8uvqPJMN8dDVnIDq4q
pY4WVPUzqVb7eVEqdW+BDz+7TvA/GW6crCX0hls9tcyrTnILxVdF/WiSEjVAKbxEsNjsrs6qA1Ju
/4RILEA3G9fviXkdmkT76AVYgK1lCGclEUGdFaq/wlfYPJXdcJw/Cwr4lwAi/oH+goG4vumBbXDp
Njzy7vnVGh4aa9MPrvRsaWPrjLrf78Mx9c5JlUFtmH7PfDM/bDxLOJkiOxO9eCj409um989LKN7u
f92KAHPq4X/ujVv0lv9Tb7z7P5u3JCdqpPz8m2VRIfqBJ95mX6IhTokTpqSr4u/pFIb8X0hOMMxo
sk7/XDJ/syticqSNDZHVmMyOOPT/6par8n9BDzVMmtuGpJkEWPz/dMs15e/mRSi2dNkU3VSn9jv2
yD8SKlRB772Cs9rG8qp1FOh4V3zHDBzhVhziDTCQUV4Vxg5wS1bYzUP9pn54D/UjCUIpUcwWXJwV
YbiG8FTn+8ZdSzBq0jUqX+KRwW+Rf5cINvN8/wZsvUi3IAIIXbHlVfpGR55pIbOJhOzqm/Sr2APH
3mKMDr+DVf6Wy/F7DoeE6uB3g+b3Olr0iTUNFQ0J1H/XA5SuPEhyYo4bZmePjSTd+c2I2VG5QN/9
aMrmSxAmSmcUvGiBdPfbDvEPecLvX65a0xb8LQNk/naVf4q6mGiImvLHtzN87wtGF+PGvFndXvzK
7sqzCgj2tV4BicdizrTyy7hX7zIwK3vKaNG9sDKP1r0J+vA85QtfpfIoHaj0vCWncRtdI1BlJ072
3bXJl7CCT8MbiZ0DDcl7g9ij0M42/Uf26B+Ui7jOzU+PaY8jMEyOPlHF6Rf1hToKka/ZAquNdqzJ
7DIWlOEW6Nhvya2tlkRawmVMDIcRiQJmnITtcgqLIiKrOpAdtBJ/9Sj4N3SvzcJmWk5JwLTL+4IQ
p6W0r9bmTrGT1+wGJtn/CB9YnVX/lH4RzHM3Etp4hFbZLCLSYKE2bboDzDRHNFfh57BJ7MaGrR+A
4coXX/IeG2IN4TIUtkzzq3dYL42xIDHsHXNUr9rCtnxtTTsBQX9DpkAvS5YdZFDew1RDvrnVOg6v
w2UEk3709GVpPmTX6JMudY9e+Zg9aOvxzsSE+JR0D5C14VmyObzD8Jy+6asOhhJeq68Qv8pRZ1wt
7SLPQf/uoeA2V103RXThWVCMRaTSV31uQU4wZEfIGNOIEK+quBoQyl7LV1Ld37OLe66zk3yPqh3L
a5sRBYckYWndBWvhlOy6k7cj5M676Ps2Ww6UuWlRL/O3eFeYC3I4/GtmK1+hA1y/WSWAvzGEvZO8
HiFAQTcFnWzpPgPHzLNL8FD7R3MP1gHAcIou3IHvuh/X6sp31GpphRCmF9qL9Ms95sBHj+MziAPL
Ts4oIV79owz3n01b5baQLkfwYYSNYoFbG4ceKSaol735BFk4hWWZ2fFneYUd0J9IlVPP4gvwF+3O
2xrA4w1ILPAHlp20tB5atgQYZRLkjQNOUXkTvjVbcEln+Q7agnnz3vVTU+1rYRE8uTfzis2NXTtf
trXdAFfb6qfkTDB57STKwbhWqgMbNt+k790qhZS4KTbxs2VzPuEyiCH3aF2sR9o2GfUvKLdOvUw4
OhbxZ3tS2Zp7OXyA8Vucueqfq8lBy1UYlR1MhF33TNnLuKqVjZ9NXlBRjp36jfRejBMLybFIfqXk
ucxW1lUjrHtBOCvEfLBM3ZZkdyaGHzTkpxXUV6ljbFukRyMbkkb2OjwOBJ1vVGNBIOIpSZa4t46k
k0kq50D8OwPs2hZl/bLR7RZ1CbPoX/HNdxhcvpBDHa/lxbDpL1Tr9DXCS20b3urXwd4MG/8GNRFX
NIJz72zUNuAt7cF9q74ESrxE2Rzbdjs8UdVysHBYV/LqwHqQrlhuxWDRr3sPy8/CPCvNzbq2x/qF
gHFST1+GO/FJtBOscQvxTjqX3f9wckZr9vezI6k9mmpacDQkLnN/arUI8jK1TscmWXm1nWJDkhPj
yQwq+z+fhv/lJDx9jWZh3sejT/V2ukR8vN0FqUdwk/R/GSTD3XWlYqNJ3cP0FdbQbwev/8Sbhvkt
IRhkLLjE/zUW+DenfpnMjH9dO1UWKcXrqmGqlshl/PevBaCm6r1VVchBkidlCFxH61PyU9B0LlJd
EV4ljUxiK165+WPoWdj2zTc84DBsSPxpsf3R/hseMhdByWjKHGq4I1eNhu0mUMRD1PRkGVHXLcyy
WkkKfs5ADFTHhBHP1FmC0A9AbBEV1anuOWXEY2xbmbpHJhOe01EpDmo3ULULDTClK7eoqkc5b0C4
GfDsAJhZyzjNKHWZ412doAFnL8eSO2xkBfqvmd3w6TX3nlbJRytOoevhOEoiQ0AX7uVbq64OWEgD
fGVcyFwxf7HabIuVKfYS8JHaR+N1ZIlAYC91AToYSSpZgmKrBtUbSWtFHIlUSMeVHmE9w+CEFsQF
EkTPn6o3iXId2QxS2l6IEseCZnFaEJgipBbVDAQ7aE6Sgp639STnpUACwJjbUhl8NWVNREaHdC/I
xPtId9Vj0BZU/EeYYpkMkTDTBOzHwwZI8lWPwWyJQwJ0CQMguE+FH2l+yQ8Ibzinpswz2OXchRfX
mY2CjsamMKprtUjgNInpSpAjPHKhaBzryjhibk9t6OVc+Az1PJRE9uiC+t5ZPQxneIeTwddtjHjT
tqDkxFqrttgJnb4LL0pGjITML0u18UGT3zx+L7ja5FeZqe5Gy3WuZ6N8DlvoqQLVnjrTtZUc6I9N
oI2Oiq2d4E46kDqDhLZijFZOMkVdv9dGskfyEn6BdBJNf0Oy80XqfxW9djfmgkJEw/BEyfIx75Ee
nwlDTZyqr+56P70PXe+BcO1fodkXi5EdeCSeGpnR03Rf7RxUeOZEtoLumUBT7UfJ1kQA2/iRNi2X
BFLFHI2ZK5NM2Ub5BCctJDKpDJmr5toNgtdRENDsqRb/tCnvoLALBNKrwqbMYL60WJYUQnZBE3SP
aU471yTAqM89cyX0n5AmkUPFD30u/4L2ueuGFBGnhQNJjNZC1AxoCxvk141+QavqLQauDPUJnM5i
ABIUs3Xi8Ujhwc5zD/L8PQYHsN8TazKyc1qYKi69VGzs6T8TXYEExk8r9lYG4VCKr9kdKqkS2GUN
YVG96LTwE42qBQyrNCuWlAJsMyFzecor6/F4l1vi76iPY9aSXrWWUIOSwC0GXqn2GfpvY38/tpoN
Qf5mVt3BUvytaYgrFeniJCmsxgHGItfJPtD3kDn1vYLgYx0kyXnwtRDmqUuUhWlMF42yUQ5gPIma
AnM2UkzKhm6r1aoL7hwG5JBKBXlS6YALudlUkavitqSOS7GkvBMy2ogoAjyIAmG5zDSw2qi6JJws
FlJaxaxss5W9DamuO6mpVAQpvbvE8eWYkhgggQhWRgXce77RB/rgcVAyZpOt2l8XtXlxa9QP9PEr
LIzoGQgkIuh4QuxRaop2hv4WRhP9YX4qMJ9SehW7bKLvzc9ovhV932vlD46IcA+yFkeih38pKWg4
eSXIZL+OOX0Smu3u/Eb+LDzI3rLcBs4lWBKELJ7HuwqLLKy4ZpFvTLs6ZldgycGaVglDRvdFvo0b
+SXMncouj/GxP0pvMYaafQUp0rKty4jLsFpGL8M9x35xoFPVf5VrycERnBzQ+b0ssqtvLsQX6pnq
2X+rDuqqPzZoFk/ZO5TCC/AyDfnWM/+R/mzuq3t/o9oBmCiD8/zZyGnnIdldJpKdqGyoJS5/or7K
ammcxAu9F4nhKawDVB4UwLwFRgzT2EpXVDWTtXBRvkjEcxhEfC94GyBcY4nzU3s3L+Yvc1t8Bu2L
P9pRaBM8oja8sf0qED08dqQf048m74pqM6OeZUSCzclaG4/ZAwN5Eu4W/aOxNtbiOVgDmyaojdQH
66p8xa/AAYlKeB9fQ9Cn66JyMpmRNnZThs22RGFvX2+QXyAQbfdyv8ugALScQK0loWA4okptjSK3
ixwPw3q36c0VDDAcsgoBeuoWI+zA0VbvLXcpHkuCgwkQEBe0catikYP4wH5hTuNzwen0i0aqEqt3
LTg37ROncwJz5QsQ0DghcD1ZotPtobWyDXPHe4rrdW4DizVPhC0ZcAW30GnLZ5kkLQkwyzIbljiQ
Ym0p+AvtLO/MYMvNkdYQ2S1EUWjmyoQZbRN7zsiX44uqlbgolY3M9tApia3wY2OGBoU2kOhDJ8EJ
rhlbi9HlJ5I8pdyX7xn64Xc+puod2h/g+eKzpe8iuoge1uK7jtQG60U4cQqzTpq2018EHOEbdotE
2LKJSS5IvHvjpP5qybKPHKZk6CVLBCk17TzGjOaDcSIjvQpPZrDXf2mOcB0f3TPzp+qFhnKR3tUP
fWnz3YSPLMfn9EAu5S/mZCSwqZ/KKjjpx+StyZaisqifulvQE8m2tE4cNhQIp6wWHJvL7Ebw8r3P
VAs/9wtHgPKeMFkLbZz2zUR7Z7q5LG7ELKq2dopuGkPV0Zap2IWOlTuwx55aAynvJuf37/i9YnNE
S84xyRBKcHqikcQFGJFlAc+uWBc3yV/gt2E1+ei2vWTSc5YtU3NhmgdPs8m0wK3ERjSYSJ6icqkd
pMIx9u7OZAZqMq/hnyItb1FENn9QaovuYxM9euM60Zc63phmL7yrqRPceRKVPJKs1gUDsZN1HhK6
wLSoj/22PUTQ37wVey4aS2GBwmjfoBTYUec8hp49mep/DeDgn0XrEB9c4GbGQneB+C3EdEvkHMxV
ZnMLYkDosBnP7FeYtvuAjLglQW7CRuac0byDK92kFTNzf5P2RAfa0XO8rvUlgwEmYJ3TPwYoy85A
jAnd6+xIwZ60EHzoJAuBzHiTXWTp6U53KJiQpzbtTvYapqjUBZz4tRSYuCx7WCFXZuT476IHcoEg
kD+Y1rJ5yhjh9GtzqWzh9z1LK3mt3+I1xZwX/BUjl49tfAxWyi2lruAYhz0KvfG+SxyAKOQXXuIr
85mXehVuASqox4jTmGfnNqp24xeaH2+TnIhUeG6fUfa+sg5XZrpmuvF37bodAVCy1oB+RscCdGz3
Z4IQhnIp0hvMVuLJvauhMpEPtWAKSDgplrK76iy8FHvtHttw/WxerWzx6m+rvUshhWHCFaCdheaB
s3Z7Hw4rc40T0t1aK+tddpJHLqH1ZUJRHID6n7xT+YGYbQB1cYyCpXXGeKoy3Lrl742tHSdj/oNy
Cm7RHiWdvPOUnYrVcVjIA4CATRwd8nqbixf9qh6N++wRJgsDzCC1Uw9MFIKyDf2NeIXUYV9upWcc
k+OZKd2JKwylEOaIwTtQULJDcG34HKyGbTTYCpZJYufuju0OAOm5gE+7yGkzP0uKo+BdP5snrV6W
6LiENc52X9j00or/yfUxRRB0dhXJ+UN1Ey6ZpLZUFJpVeqSs0gEWyA7MKqVfVfHOqMJC118f1Kv/
gJvXXEgr8yqvrXs6Q6h3SA3zaB9M7f9l4JTNotyiHleaRX8INgEjAutUnACwi+qJpjjsJPML5wJW
fWXhPY0fyWk+zamOt0teqa6g7JJesc0zLLKc4ZKsEbddvWCnSO++AI7i6nXH4BXyeAfid3LfQpTY
m3SN4RVy8m8GbKp7t3to6EF6whd4CkDH5PpcOP9YaNFj6yHaoRp26KM/ARhiRtAd4xcqEMqzdKYA
0ioL6Rxvx1VxpaMM9yC5eq9clzgZKMqb1a5ARpyzuwCox0e98qpl8kQMjUn3mA4dG4DQdC5lnB8B
KXAd1oEF3/r85pmMwpeRtgbCDiaLi4rE2e4lfK2NZXSWGZde+2eXSKaJ/r6stwp7bIiIuLQb2MgL
99XzFhFwN8nJ34tb9kqCrvqYB3fhxcyx4my0TfgyDTxRxLz1sMIQ+QQ2NLVoF55HhTBbp32SNvlK
XRMCAwaWgsiGiM8t09PmGADEKdeFvGo+Tc0m1oHTJsYUEtGaF/NeHE/ufbqBD/PSfNbQ2BgFPADY
R1ujlOh2Ft5JdJKbQUr8JbuCQLrLD2B8ojdocsWXsmpec+obX8MueZOVa4ILh0kdiodju+/gOTMI
v+eaF1yt5XBpxbUWbMm3cIZXlU7ijbM6KCPCVjxqY6doX94jXeEqomzMR50yJajIMwWlN2UlfvIA
yn/nbWHC+ZRYe7LnoTk5sbR0H7CapnvtLqdY4q/8+Jp8Ek1otk7yqRmLNLqO1j6SVvQC05VinFA5
tJdW37pcFgfxlR4WU4X3dhSZnJD86T2P9E0RGy1wlWeElnHoBUxsO5UzXSfjSQW9wRCogHFOxqAB
eqkKXcpqkrxQj7Sj42fkYe6xVL6q8qPESXRhnQauUVictt4nY5j0v9k7jyzHkWzbTuVNALlg0OgS
JKhcqwiPDlZ4CGitMfq3YZ6RjPSf71dVvzpYUKTTKQCze8/Zh2wp3hQyagOCKRklnOxu1zQ7Mgyq
VwzGfHDGD8Tx6PHMlOnHpgcKv+F7HD0NVwBMvo1fwESlobe81T+YNQLBKQkG+UnKLjECm5E5M8aw
jfkpnDbcs9TCA4t+Wq7nbX6V73NGl9sRQucNNNXXBsGRsUdtJYYtuK9hQ5TjDtIGwmzju3pkiBjv
wZ+FZ+MaznwHCnBT78Kb7LU4Jnu0WO0bYZbkhkRPNXAaLyML4zq+dfb1jeOc1f30Y/jh3PCtVEIv
f1quo+vim/sU3nbXCLSMN/cYvzRX9IGpn9cv0+zPxU+x3M0QvjKPqdecHIsSq5k/fbOdfUWbAoAy
AgEMPLkCXD/OdW9wQg1txQwtjKgYihC1GZJ5ROaCaavnMSRtdZIHhNpdD3mn7NUWUSRaxjWZj6Ny
Ic+Ta/Jh9giFqUjTlotyL87uFON1kodLe6lOwXyXhR1UgCS6b8msIe1BB9RCQlXEdaarCV121Ebb
QTLQmVQRWZ1XlgDCmzOWdzzbJEQymvhh50CG8krEW9Qj97EbnUEl8NrAFG0VI1d9dKbmASa0uwmK
2th2KRZwbUhz6kdIk1BKkxiWMKJS7A6onrpr7RX/2KgUo1yTOmcQhbsu6V5FakW7um/HRwGUK86L
zCfhmku3y4C7o7G1rQNyrTOteWzpY2/LAC9LBJQwUkhdm/WtnTUhuqZM22qu3ezGrKForpH9osdT
9BLHvlkbBqQ6W+AP6/Bz6UHjA2LChA8QZFvWZfdQMzpydHKMUTlsmgn9RTYZTNfa8Wz03NerdKGQ
4oznaDUmBqDKB8LzrqNWf7UMmNML14ekT1EJzVQyCdd9gP5FOCiZ1NyccCmcB1IAxJJ1jB8ZIY9l
cJ/FwRdDT9tTRyjEUCKLtRKuf+1i+tAEx5UwgZzlmIZn5td3XUUuhkZbfTtrebqb45yZyMygIu8M
YlDc5yi3I1BcvR8NDklU4VVQTZ+JTtaQ6xD2m3fWXZB8zfoG25ErfhhVxrRsoF8/zEmyV0mAWgsg
SW9kr4bDZAVjhAu0pSJ1YOlQgwXTwxLek4pkfs77z61C13hSu9di9beSnBgnwVNt/sTL1myARbwM
UcZ9tU6BQjbuz7qwzwJJ0UZRCMRUC15DPqNQm4zdqDnkqBHEqGBQPHSTHm9qNfq5kAsjGmZDToii
m2jjQ0Atr+6X59o2nEMPPtqrFYfat0VKghWOn+b1j2kas1ME7ZoLQnkCGbxpFndngWMysGpBbydJ
p420g1pRno51d7+kEK3SApVVo5375RMAsE9DseaHMad2daqNQ/mp65iMyceS1/dTdY6pqLhYj8zf
qafFNqzNKXNuMwsvZjOrT51qfC6m9AA9HUrdqpJQa+468+K+cFWONr0T8grsbyJoP5UmSsmcCXFV
METVy+65qBWk2YbOWHt035ppS6TCm2ExNI6H/myXDJgrwlQwsSHfeHUz8bnpqTimBg0sJNweMUpX
iAP8EDykp0W0UJI6tndxlu1Fk4fHh8hckWYzMzqQIftSxExmENRptX1P4O+LkqAnGWxCLWz1Na3G
t2TiTuMUAXpp6kF5dwSJBFIFoZ6bEDJqJM+IzDHc6FxSMpXZcoQLaYuecwd9bt4BZugOTlxbG7eI
rdMguAHY4VM/GdGehNaBeWnSDVBgFPV+4jbVtm7nKfETiZFfTdQVVJ/sdOd03VHL9HSvt2ANM42Y
K7LTmHaH8JxJOX+OYzqIXCJ3+kzuRBP0W1Wn3xb21a3jFvfx2DyLel7LZLOzmVuBvbF7cMcWaps6
PucG0ltoB8xk7NUy3dK2IGA2GUvayaodHqqZEqyl+JUo73XeWr6dWnFoDIa0ZgNtbUj7T+CdGY9k
9GK4hudXbv0CLxuHYZG82h2ZLUYSzDdGkXtJ6DwNI3mipA7jg07hLKl7cvEgkg7gbUxFmbdJOmu3
FX1ARcWQabkx/lhb94g4CjdA6R6hpFFSyNyvdcbMtYzy5wmtR0yswspMbQj/wR5mpPVNRZmh6wII
gwb+7P5TVSaQOEkK2lg4IndISemlG9OJzGOn1b5EEwPZqntVrXMoqhv6GofKhhfodO0Pd6Jxn7db
FfiZrRTXhKys0uXw2nsoHfOY1/Wj6jo3UwX5bLTotHXqeMyb5nuVndyZJPMw53Za9OBR4wVrRptR
bLKzVzKm2pTub0NKT7bSSOglMOBhijO/frVmslRNFMtxG9UeQnlGZ4p21fVURRplnas640PskJyQ
JvG9ShKBmZn5Qa9p+05lDznMfQybJPeznjyTPq0ObbscOwtbc9Ko57JRcHOq2cM0dK9DBbqwzheG
JyQ1EJRjbPJiuC8V5es09Ls50m/DoUC2hXt7ckm+cft2g/QbnGJLJhcYtKyNLM/AXbCxcq05BCme
GKzUNM5wpaNWtbelmz+X08iuirJaMw5nAGjPqj1tW9zbaYvxFRhoRmt1pPo7aPuWq9nGctJVD6Xf
iEV7ybD17/FO95slAzxSLF8XMz6DiFSOiSruIW6uBefqeZwyJtFW9zjpVHCD0b7v+Z565MGTTuES
4dGS+NFnzJvotYYG06rBNsm7rfy01rdBXB10XdnHFYU+PXOFF4viSFzSeXDiR4X//yWmeJ6W6Wec
JxF3YsI1G25kosAmWLijejQGFfIafi1NzykhJ+iY08aI/ahiYo9+kAlmgGg9JhXsmGCpAj668pGT
2IfTPNyCKTsNCfYna4S1EGruNlpGAXMAysJMAQj1N1NDC3Fq6pKSN+WZV1bpcVHFIS+do5F0/c5R
hLJBBY0MuySXd5m2I4qN7RjNXrpoyCdVPn8rWHw9Yl4mELF4QaLczUaXH82KMPvGKZiy56Vflzbs
t1H7OdYDZdwMC/rTAFR254BGq+eEqUPbX7ca2MV+iHaLgS/O6R7b3KGu2TXHoHcOmR1Tg2jM+5GQ
6W219EcExzcpbxG8PfuqwhS5rUJuNjStsix+rOeWX0xrftKmCuRqmr+mgfo8NtG8N8kE62L3k62G
FPqGyTf1EbaC2+bHIbQ+G1i4vDZRtqYAG2XgbthgL/T5uEfyjrXP+EjQRFvUBJy1Zm1q2cOiKOeo
Wh4bAqkZ6QJJ32FeYwRgjE+EdCP2dMT3Pu+bawNnAnX8agPhtfaHoHsI22OZ2W+WFqtkrlm4Jeef
CUldvmMNDnm5llcaxq6fqK8JhRFbbESaByjNqyd+1Xb9za4hgAqLr0TUggfrptbapr7I09rTSJr2
Ck08B2ofwudkomCgjiiDfvCyJH5M86T3adAg8nVQBdW0stMBCcTixxkS64mOxjxS1wg7+xqpMQoM
UV3b6jRvevc+gJfhdTMBCXEx3A66rziY+rWo1/dLUxinNh+Nk1z7sDllJTY+QoDCOn0jRtfZCb02
T6MT/b6Q+5xmdndEHn2RsHW5qAd+AVywxI5c6h4AlvaqrkmkrVV8M0u19d3U1XAbKeS51iTqmNFA
hS/CahtCCIBDSBTJBIYQURU1zYyZ2xrMOIRheTSoOpmrETOtsz8X/VzdKzne+GX1ZrbJDLRaM8mB
1FbXplwUBfqT7pWUPBsm6K9FjLzAWMz6mPxFDMpXgJAJUwqvnvqQjw5VMd0s7tRg1PZDb6ZXWU34
hOx2/xeg8y9FgkL8S5Hg6UfT/pj/rhCUD/ulENT/cDGg2NBxdN10dRuZxJ8QHdtEJch+hzYoPlIO
/CLqiD/IFLFtR1t1DbZuAN75M9JAd/5weTaoOrATDaH+h0QdzV4jDH7XsLmqibjfEa7jcJBL7N91
DFrdFLnem82hnfBQRbNyDROb35VLeytpiAhqoTJsikbvdjB5n5TGCrYKDUh+m4h30qB+Ct3uoQ9r
dZt0SXpVtCRPx3AduNkwwphWRzU59Infon/fOL31xcin4Bwgcm/KyfTFvOinwLSOQm3TY+1aNGA+
E1zUnF3E9ZsSTiMLSNKiG3Ifskq+1bW1IRLr82P9NRDJW+OUCaIhjSstBf8Co+gVLrMXjemlNypu
fc5a7DcMbSuuWAoRA6NCVSyr7pyi627AyT85FXUQc2j3zD/bIzxuuJPqC+pOZRelLrEy0/wT5TS6
HRoa0OI0ZB6o1I1TZ9CJgtzT7sMpv0WnGzz1hfFNGZMvte6W+1J1hruabC+CFMpjl3E5VsRmwe51
slMu/6oWJ951k5PPq+nJddIoMXmCDe1WCKLQSNFNzGWIEs4onpJF2H5tpPnOZIgZGPWyhb2e75tw
fJ77hmTHcQ/fudhrI89cWVRdoBQj5SR/1StL9QSD+3NYUfXm3v/U4FZGxfVEQCtq9zG+yrn0n+iw
KEWEO7tq/Lw3aNvERNhXJRn1wFKfTEGHUhlRLha96SVCY6tBn4FjH400vZyCN3HbDJSGoa4M3JM1
wi8LjHV64fVzcuhGMgn7mvF+23W953AfL5Nx09lT7tsVT0703DlbcakuTipdJ4ioKx9KNeZ9yweC
X5qh2624F8ogNPrXR4yWrZB1rcCuTxCbuQn78qlst6gs7rpuPqgab0eDIN0jGAgGtBFul+ZFVSY+
FG5OHa9Two7JhD8s/fJCMBpE5yXbQfLkPjbbzWMHrnuMg2ux2NaVk3ZX4yhKDCrauJ1NVAW6YMKe
4rvTUtjfaGP288DbO+TPmj09uE1j+clc0QFICZBzV+ap6HZAkXhr+dKBorzCThvvcOKkS+2giSPl
cHnRJr5qjZHt+Q5PxFhpgRcgHlmcUycpKUt91COajJPr7EM3X3wmYbT5Gb3b1I40qNC0DRrPGnXl
do7Tz8VyW6JpPcMInjy7ywCPLxOyDooFE2Pm1K0Tipkx3/lhfLOsz1Uihsde+UTMPCOxwVhORg9G
p7aoVTSJc8Ukhwj3JfrcM9Q56eMCmWIOETYx99vlWgkbUytfajv14WWAII3H4jCVfARWXZBeKZpH
XPDdlYOCiFa34wvmBPe4zry8EcPeyrv7sum1faBBv5iMFnNijmUly1JnE1nqFuVXBZ+cdpU+eSJO
030ZlPrepeswVnx5yHAYCB5WNLEcmry6WiGY0UChLdMnSs9wHncdWryqdA9Aurdoy76IzrxvyArB
a5U9MmwJr3gpthfeUVjsvcop2kdYXSSFN8CO7SHbBf1c+g4fKdOy/odVMuJJHKavo8lpELlNP1Us
pNQ0qRbmdlm48qMmjC1BFqHVjEkxmlp6M2JAWm1U95ONepewNpd41OwtHpjP5HPyvQwREhph/ZS2
yDkCk1oWJDJCNZqRivSS9VsbOD9ew0lhJIoFTPQH4yepqYzlRz5nx10OM/aPZQ13xfFCWG236k/t
iOmvPTxmmaAqr1cLvHFDJ8rReVEsrK0LeZH3abEbR+VHqqbP4YIiSyjDUc/pOEctaJPC3od1+cMh
vqkKsDlrKiX1KH5TJlKoMJseqE5qR6slglwr07emVQiKCP1xiPUt9Ps1MVkMnlnxA2q09LbsyJYi
MYzf6YTXxewdor6mc9bY+c5aT5pCmpd4rQ/hAl7fIcN7n5piyxSUIsGYGLvksNrIv2g68wuQcFCm
Z+YWSNOenFV0NuozMhu+CkW5U45FQL2jBl64Gj7761S44JqY249jgEyirAK/L4gkhndM4knZIq6O
wx+JQmhIv15U4+9hNFxTkRg8BE3DFv7KrnVmBLlKzjRn9Qu1ONa6wWCwGOIGNRQQbEUZ3qQqGiCr
ME3fip2fsc2k2iq1Yb8U1mtbqdZVLVrNJ+K0Iqg3UMmcqJkywkBrcp0UKysTV0FMXE2vD5mfa119
p800WgoyR8KmukeGVt3agxJfFVkIXivXqTHhcHcX+x63znAcObjGgJ1y0aT3ULfQKnFXUUqlRhmm
BPdDN9+4ekI/1Y5TH87Hd7xnp1DRgGt30QSuTvu5aIl5FeT8EwXpzBstrtvruqXCuKRcmjp+noVm
ML2BP7Grnf7cltOrGrqzny7m+jU45HhnvIlGST4UqWes962efoybtDcGNRQqn5w31xChGBcrKAui
0rqJrB5/wYSYJojeuNsPXrI+3UQU9NR8xfCUUxCiUOMME21qtU79HgSIZ5fxg7t0q8Dluic0cc/Q
jH84jp7buon8nNgQLHC4k+SPcUGUPVSdRk5EsJtK5ICmE+6q1FgOxgCeJMEaYU3iNdNCd29l7g15
abPvNi9aq9je6KJeg7rvlQ2XGpCvwJfjtVkz3fSglg/CCr45Br0jFI4UHkcHr8DY0s0y7IPL+4lg
IlEP1NgeOgUmit4/2pO9N6xM87oxRr3jml8XzYF1QIOm6NbII2dk5tuTI+QYKAW6dBjWWAemxcWI
QqwVP7kxG0LMN0k/Kwgz+5s8EYcZ5yCVIjrNIm9edb3ji8HVNg2qq1aks29I2/os3vIg/YT1S7sK
GBautzI9KjrsZAiNKwZI5ljb24m7uS3W6omq7WFpBScR4SYZO/RCM/ltTkyzMnltYxUeeEJvmpyo
J9dob5DPRv4I7dgzeHM9KQVbSupwWWV8qhSmQaMCjyB2TPM4ObcNRfHrUpiArrWTGhF2zkWOsQml
Di4MuwiW4S6rjoJQeAOFaEQTiHth7CUWZaUKaNMV0SN8oP3KS4Qut0PEPB65KaLChrJ/27SgE8nR
dB8oIXxzFuPRqoLhDgOt37SJ85AXj2WHqIf5dksPMR7PmJQ3bm9eldybc+6ND0hweYvSzqWvnen7
sPNjNXERodvxXWXUPU3rhStq6DlGU201iwZ24+guiG39exIUy2NaXs0TuIB+ghcbDk9yMVbJM+bJ
5Ga02+HJINzI44Y7HIKwJqpZ1Rbg/gG+kAb5e4xx07R4pg7M0L2icKMvUWOiHhVcA2PeiLrQj0HV
mbhFVG7aZvDELbG8AVGvkglOghK1avtJDTUb3J2dodhKacktnX3U8boSKbK8WpPp7kQxK1iMR/HA
WHnj5rn5pJozcoY09dVCtIjs1l0uNsdiVEkCpHRhRp3xlIb8ONq6xGOJY2/bjrW2B7I+gwfvaU1H
3fQsFH6+IgtWpSn/QjQZ38wZKgWcxa2l4Seo6m9t5ZpbbdKK60KtUOxWVoxASTs15iZBl4lQ5xQv
+D2sCSXHqKYEZKCmHmqa6ypqy3KBtrU4m6vaiZwHIZaRmIjhOctoopR6M3t6BY5KM+5nO721e8o8
yqKcyAqFAB0KIsFMa/aWsXvCDQbbEKW1NcW215BbWLiE5faBy4C/IgOniF+ycG4QjNC4JQcmOnCL
i330zgLNsvg0qrR4o7He03CjNt2X9JCCbKfoa8Vs0A6dtm8WrAEh2OGkp3vgnou83k/ctY7CLZ7H
DRnZKeXFsIoOZm8hYeAdEgwXDgUtgxsmHPcF9apc2Nz03EFFDZWjooEpbdAYT6re9qPYMWCtUEgk
BeEpn2gJjjEpQEtX1nszD33Q3vMJo+pbxoUCnWKHhURvS+QYxrnndwMsggJusVR+QffF4R0hE4cK
T/I57mmQN2WPvajqaBfHqkK4JE3biSjoBFL1Rp2G78mXFpvmPWMRNCp8mZ20uTL1J8t027NNi3Tb
rSOUQamuGs1+KnK3vq0XIOuR+cbgHK31QiyaNfWn1B3f2rTS77ncnBsQh0S5jLqH5x3togibK2ZT
E3FSjHs0/TAoGjYSpHyunf7MIxTI4K9oIdXpo5poe82cYVojOXJc6nUYyn+YFr8Nldlk3k4EkdQo
ShX6Bfl4P8Vqfpg0frr0puKIqHjjcwgNQQ/jdj+sXJOuRfUTzgvRSWq7NYvkEcHtZ7BJ2DHS1NoN
ROzoziosG8LrYgHJGAzZI67TKyzXXxyLZBYolo9DEYAEnbvvIfdd8vwcrwPxgbkAhWnNBDWtKE8t
U4WGOIrSQzzYX+YKLc6AY+BICXLZmQaOJKXrt26Wj/A9Ugt9H7MINXPUK42BBP9dSJNGS/qreBm2
4ajYx9bxszDUH2BGrLdBhGujw1g2jH9WYelr7TIQUxpUm5pGVBV9t+3R3HcZCr3M0aZDYuGpBlHR
og7l1h2kESlVHYZdb8qYphHtu6M2Zu9G6bPvg+d0NRkMaXOcFoQbcTq652ZKPLeHtqBxk3gaFkI/
MT5sVyvKIRjyLWwNNDJhdWWJvMNpbbw6GnDMONJuDDo9h7QMb4nOxQXVdtfUNRHwWrO9NdasoM61
8SIt1i1C+ZgvSvmV4cG31EbwhFEucq2DPZXLgX7/WbXbpzCl68cQrkGpu2pG0r7z4BvxkzeUF7Mw
STThx4X8gMtFrEXc8XMcKUaDJyGpBUJFwUWypYGuhMiMC5hLe5EimLcEeS2JTdF00bTrdomJsWne
LLvvzkbUX+u1c4oTnD6FZkU3hdYjmTXy+ujGXB96DObHfiQBhdISoVYQZzynVkiWYJSXdtiu62uy
ZpMj38iAb6i4DhSbZr6wjr2ASFIIYtMgbvIb7d1n4jGBtpvKjyKp3hZlSgGm8j3R+MVCD2UUBm9J
8/oExmbuqk9m/c1p6G8FS18caEpR9cdvqFS8OJWcgLK16E9BprOYyBgL7bpwwVdWCMJYyYDFaKVr
fhpxKw97Ro1GYOjnwmjvQq0XXt1kr2WM4sMqPZDNpW+FW815mPvWOhiqXe6yBml1FU2kiSEmJJMP
Kx5gJ0Q7jLOXsDlNww4HNyK99gwRNfAYhQmVMmEYbTSi34aRnCV6uXbW0p52kUkUSUG/thXX1HPF
/Q3sApq2UHMm9+dAUhqMJPe+1gG1J3jMqNOW2yDsKVGN1Kkm1Ixt6eq7bswR46rGYw4gyrMNhuSL
GglPmz5lkaru+27aC0EFrQHn16jLD0NDJhxb8RfCZ86FUrh7hiNfB2zqnqlzY79PygA3AcZbp0AE
pWdMJszW4aqxGN/gSWz6pG92ulW1nhq9GbjjgYZOyrZXGKI56B12ehv7S8fQkKnfjiCW3B/629X0
0zXl2cqm5CBk4JDRYsoT5t0yIQQjChNXY528ELrL28vQAIRUiiAxpStQ2l+QpDSv6W1hEPYXlKic
gDOQRql8izrKUm34haSh0HMZ5yODLrdiRCfm6sudDZh2O6A+wAvBFVqzmByQR47AmsZJQjlrt9bw
i8k0fGaUiFEXBk06hIxxUpRdmCVvELHcNboIWV2ZnAurg0lE0MlaX6OMVgVPs0lwFMqNT3IWl9To
gBX9JuBmtl9CQghNJO8G77OcSjhtwLMyYozq564BZzKVtrsbw4mc7ftRo2xDoKDitbiSZnIU85aO
aZgQx8dootkbHVSgddxfJQvfojo4Mz0z/aDj51szKlxraOrS6JucUk1uF9WhBAyDJisad209goDI
reHYdsZbogxM70f1ZETMkQutzFHuHu3sURHmZ9Kk0GXbTImLGnuDpW3DtVQ5Dw0KV2IaDgsISbdL
iYgY6eqGWS0OoVE/zY4N5CzJ74IZrkMWrZLOds3XrILbjInT9VDOAOCC8NsIJ+cUtNmj0c8Zrsrk
vrMw9NIlJ0gJDVjHxHtHlQQzy0TRBVzY/ED+4aeedEt9nWpkbXVuyTI8lxay27msR78X/SkIqjVi
EAW2UU2PMfFaNIi+tQnxJOFMIKkjzPN/Oxj/HuZA6JjS/7I2/kMEwPg/1z+m+Fv5oYOxPuxXDIC6
Jiwblol0QbVW0sFfHQyhusQy6zYuIKarNjFUf/UwdHt9kGrYPMpemwv4Nn/1MGhvaK6wHF24TAWF
4fwnnAPH/ZjS7Lp0QkysmKYpLNc0PrQw6sTIljEskquWG11YW0G50YkV2qfZdJXQAuUqveb4RJpb
MzR0qbdFAI4UBT1EFLf1ro7Mb0YeYYdkBjfCG0RGML4vdCOeICQ4OJLz+UsuQDHqFSxFt6iJYpGr
hUOi4E6u9gG1D7kmFyl3Xk8BPI8oH/pouUJcK72+q/N+9Ncm4kkuRNvisZerJBoWxzj/LuNTZHCK
XNgrLO2y2UN9JLUGCYZMgV5MaIYyBLqky/RnHnS3GCj6c0xAnQwEWumYMmvlsinXXAwAUTAvpGhB
AAzXhb6C+S4Ls0cr1BvmOV2hnNNKH5WLeN0cFVPxlxg/6LqfZNnJwxQae/XA+ArHQcTSkhDToSwf
MrxffjDoBbf+ASDo+6rda+MxnR7MqqHwrq/pXjWd7feF3EzipNgJILKN4vTjGco/ktPWxnRjKskE
dQn7bMTAxQyC7VIN37t8vlN6fWTsUSBhcnNSCvvbJlFDf26HvUPc0sZW0jX7OO722TSseqe9IKv4
IJz8qY+4NFVRczMK9NuzXe/UKgnvCD2pu+a8FCl4x3Wtz8NyPwjxlZnuztaVVQxuDL6epsqGeOV8
V45LFqPSSTJSI2TnWX5MiVU/Z0tXBwt2IuNFfn4AcGIoYtRbujujHC1Gx2sC0thTHAsg1nnM0X90
ZdHuLGIVTnyf+5NcIw3oz7XLPr0a0YNftuU5l83L4+Q+FR4vgkxiKpu5r0jq/fWE/+JpPh6WTxtq
ERY3ufp+HAX3kjS/vVZTvrgPr0Fu/uf7Gqb+KAgXJDrruyIXeaP+ufZh34BAe6+YLtmD/oc/9f4W
fHibPmzi7h5xJlFElQ+ORlHtG1pm2fpzidffl1wUf22mMvPmsi0PN0VC8LZ8jDzyftLlkUa8kNKJ
nDRi0LD5p6f9sO/y5ysJZfxwWG5ezrm8mqJDt60gJ9jKU+SBfzrv8nwKswG/Sd2ry67LQy/7Lv/b
ZV/aarcNcyy+4WsOEA3u5xIwIlKkX4z3qi0bdSeJ55DhcF19XNVWhr4yh7cJmBdfs1asuiqQP1hK
GL6j7S/PJtHql035XO8we3nkHeouj88ByN6OyGN5zj89Tu57f7A8R76Q92e4bF8e/WFfmU/aEel1
eRyp4XCF/ILsdgVxooGrTnRiJvV9O85g73ny0G+rkseeZetl9OOhqj8w2Np3K9Y5tteLxbz2jeIY
i9mF0NvIW8JvJ4Xy1Au993KqpOL2liH8OTUpE0NWz9aF5BPLRStirtBIiHp/mdt7uU+eJ9fMdk1X
u2zLB182L09Dvsefzxohc0CZSrrosr47H9IpzdIdMMYuhffbga5dHX54hXtBqhlX6N8X/7SvS4GP
NhBw1vug5EfLNQmRlmuphEjLI6GYDpUxiP3UpbRpY2CsNGwdWpNFfPPx5PfHyb2K/FrTmfUTLYsQ
8DN+kIt+gKKaV+HgdRGxgTKcUi4Q6HNRXO918sB7nGVVflKbaTiqK7xZLjSgAiRsJZqzM93w87S+
VXpL36dqdeUUIm3eobBA3SooM9kjFyez5/I3ytSwvxZyX1Sab2oxrRgTbSHtNFhOw7qgZS/2xdAe
21XEJDMi5VrSBZuBFthRZt+OawCumDrABoibIuJHUdsOWuOHxvJAZgOQIjTsnvzM5ecrAdZZsPCF
kTt7+d0x19BKjFwEpvN4nXiTtLBQR3YjKcrynZBvTIDMHPWxTbqKahBZ6RonuRYh931fm62+3KV9
yewrJxbAk4RtbTFWd9KK3VaBd6OtKilPGGqydea6PWgTxbbJWMZH3qjyRJgxLdMK87VpNuSKuvAJ
IOhRkoAn3e0mdJE4AmL3lOU9E1Kog97k4I7USGBgMj3uJAPakKM3SYe+MKHfd8rtS+h9gf4rBeVP
E0cvJ0o3cvtyXK6976Q4hw1uHSFSpbJwsXfX70+5BsRs3SBB+Kroj44YAVgA8IXUbnM5kRGSckG7
0AuqUT+I/GCJ0DxK9rpc/COKXT7ocg65U5i9Ppx+Oaex6KhqixpQ+frFhV/6NZpEbvMtw5pe/ZVZ
IHf+dny2gN/AKkV3//dz5In/xj55yvtfkQ8J4vF76IYNwcq/Xo5cu/yrwwQnmehpigTrGyXfrcu/
+2FT/qOpsjeX+24NbbksxHoTumzSaihPwZrtIbrA15vJ4gu7BryU8m52OVGuTfYawnJ5zOXw+9PG
mV4cPuy0kYVwxf37n5Xn/J/7LMbwHhUh31JDeu4N33S5ID2Mp/q4KrcL+tbvJ3083JomH+X/ffy3
J/146m/b76u/PfekTfzqlN56f+r/57g8dYlLWLji+29/459X//kvXV50Oosn+o+J/9srkKuXU357
Cnnk47bc+dvD34//9nL0bG+0cK0TJdV+W2R/beZoYoxaAb+x7rrsvzzANlQs4UsG2/PXcwRGp500
M8PQJlflkT5zxPufKOcVog2Hh6HqSS4klJ3OJZm8yZqkLFflTnkYXTqz4cuZci3KIrGds4I4l8th
q18ny/L4b0+nreB3baxIgZSr8vj7X5LbSbM8LRXOZojDZOheHi7XfnvOy0uSzy4P83E/KKIgBC+f
FIQo2ov8rVx+EXLTCMlDPbz/LqwhqVTSovgByrPUnCjTIGYUkq43+3FomA5HcgQ0rpPkywLlX+S5
Ra8SCV1D15JkdUlilwtlAIa8kav5kpqqJ1fdH01vxtSp1/TebP3NkCvObHgdzl0288lPkpPpOIjA
FGD5rRN9YexDBWHWkcYgE5p74zsdVAQla/OuDFGJP4Ibbk5lP3zGNZmf4xanZSeML9FsuDs5t055
Ghp+LoEEu2b97+T0/bKAoU0+TdwAgQu5zSh9kZzVHv1CGjLAjVL9ZOnczK3VflwnCB/Ufj8aGPr5
X0xzOrfEE6gqgzC+O6LJUb9hn1oUE41RenuZu8pShJzF5pM5khxGtdwdUS//t2D37xXsLAFJ7P9T
sCubLvof72tTZnHx9e9FO/nQX7Jj8w8D+Ch+PMu0Nc1a6Wt/yo4dg/KboI6nCuBljqFTmftTeKxb
f/DFFICyHbJ4eRiP+lW00//gVOG4Gn1sVbjmfwQn1YW2wjH/JjwWhqbrrm2CIRaqbq+Atd+4bXY6
1TkK4YTMC9MgDqh6Np052KvJsCsqrb9PdDu6D5PxVFAn36tdKLZ6peoPRZ9jFMuX/mRia0nHwnqg
IufullYr/JiO0tU4I8cYF8O8G4KNE2LsJqjJD6kQPpZK42yyeMyv2r6qPunN/zJ2HstxK1sW/SJE
wCSAxLS8IVlk0UmcIGRhE95k4ut7QS+i36QHPbgM6cqRLFTmMXuv/RiBtSwye/mKR7CnGGdawqGq
5low52Go3xt8Hk740kYLmkE/hjQIo7NIgoS0wNi7S1JKDoPruFe/zqJrMA3jwWEEuXNTZv6NxtBc
m17/GiLrMZW4YYjNK6+iCsrTomPF+MjM3+yu28UMyr9nstmQEeLvmw7jGB1E/QkJWuM9CNHcletZ
k4zvmgJqk1qmeRyHZXjH4zJuaoQcu0Y2wSawnfS9wrmp/PJYEvd9pS97MsuLiVNxnmT7IwqjCosb
m8ZWIx7LfPmQB0t67EYLMQJUEoKAPeb45J7rfRhAfVjU9BCph0kW5trHZAXyzfqwBzzvTeCd82h5
qwPl7S2f7TIT5D/WLPd1zT9n90u/Q9PK3rHUMzkmO9S1sEyW+T5ict2HEDNDd5slQh0q2+kPlujr
I2jnvB+jD/uav9gs3J+TEVbCrOaD0oypDOEOsEDG+oT2D3PSoZ9RrBO/SrTW5DwTEXuvusl5UmOu
WaaU6RHsw+IGDxZuG/zELega4JdsdtQJJLyLZTeLNqPo8g9sQjtGMBXBqCAsBDmZ9IO/eR+1pyJX
4oQ/EQhShJEWqelbX6Ap3Ycknsq0v0lXuZi4YwB5CBXx07n62LgD3iBenMMQpUew+aub0O7OpW4t
CKMMCitlyp3FQuo0FLhSrMZPr85s/a17+yf51uZkktZ7sWn2pthD01RFD2SlNmfNX7otY3akgx0k
F88FhSKztlz3aNbBivMITowkCxcn7bPXQMeJJkUqmAf2xbMBlKwfwmW4YjbOTmk1ss8usJcV8GsZ
kV8QfEEgiO5LGbqPMtNwQz1f7fpSFPiH8tciaw4ZTxaZS2hC59wAF4jz58yzGJPK4EV7wDeclD1m
sI7lO4UZm0+j3Ec2rET2//OmQeP3nCdATZQVIvCbbF5+VHhWTfBquiBeG2rzURnX2hFGWW5DXKbH
PF5fU+xGecw4z1Uew34TTIcQ4oDT5OPmbdbVeNVd+pOAo/LctQtb5WCAD5SXu9ru5LoLP6KE7U5m
uaOmu7ZtEz6HtqJTd9Yvn8TNTeXV3UlbaOwHIfFwrg9rEw/Zrq6wcvZOgw98KuQ1m4tPOxXdc1S7
r0FSXLLY8x7dRH6kVlxfyznFeLAUmylI6m+qBrnQ9ZDQOIEfee98+kMCWKFHiuKUy8uiXXPGrcHD
nbHFjJv04Fleuk+ruqSxj0lXQk1LFG0asn0FkmObUu7isuCNJjgmuroBSFVq98nLsvYx91KE2tWX
EKzha0wSF7tFA/9uEXo/iGx8rN3cAS7cSQKEc0JHvOGSygwdLUDhSlcoSDFohw52837W08Veom8y
GjJEqqHa5L767jBwrwMRH1pp1d+zHGIOgJ6x9ZrHBFHHUxBpfW8yR23LsEkfQgPbEJkVAgiJrBr5
K3ZNS423IezcF1HYN7cdqpvEK7kshQUIaZVxJsH01LJEUbINf+JG37e1f06a/COZkbBI1ch9RbZr
np/x6/nrXCg7T2HY73rF1rbssuyYpbhEM9fKT3lj/QScN8M4dG916R9E6o2PgR2sLpWu3nMP1Q9B
h1DKjJ+24eR3/thhihuYp39PepL91EdwrKt1EpDgS0V5T35dMpICn00iviAe3Io2/IG0IvrwYhM/
iY6I4oJthG7ieXXPD0BvlH4IlAX0jAkY0oT8oPDEPS+prL9yfxY31gnvxvauCqXmex3ukSQKQDUQ
oFwnnw72MP7Ns2g8WLYLdLKv0we/ark87CU7qUKYaytBRWUUlpm2rjJOdxStxVtnfjVTfBtTV75j
hfmmwvHaNGG+W0BBXBBI9av7zt26Pt9apUJu2mUNN0jVJTHoQpfZfC129WUCfuekVIq2to1gf1Yk
BCYGNweBKaeIJ343xFH3EllnT3i/kzqNPtqkhVphJ8+ZJPNqpKAFw1SAizTZXdtFe6w6/qty61Gl
IKaRPe+cJpquAlfnKWurb3Hqt9u5UCyaCrhZk1zUUS9WDuyoGQ9Bh06LINsTFIf6DWMtKRS90vDl
aogxHtg0HFeHsEP75k++jUMcNEwN+eAol2De40BZzkllzzuZCgcjQ5UQihfBraqDL9eBIDEF7ju2
D43wxnleMpVsO5amd6QlIpnnQ4Bu+DLETryFwuEfuakRdpYQh5A1/iUV94caC+fDOFd7qqIPU853
CqMfS5VWW4ym0V4U/XsyRaiaBrYMD0trITeWP1Jh5kttzd+aHmugB3aobeotXqbi0RXO9T8XSQgS
JZXQ2EweMuBrWWR1PXfiOKIZLNXg7IoO004qevUclSXAb/eH29o+Md22cyZ4xntwCy875C03dSoQ
wIu+kqduGEHaEU7zRrIyAzLJtT66q3KB5KhTiezv2mFbOqMfcTB3m4sdl2SYYR2v4vlXUN6Z/8XX
Vsf5cXDgRXRt4dwLQs3CYYquXsv2DEIFITnE1IW4u0dh33Fk6b6BLONkl84wAWiKAVV4bV0njVHY
SQNATH3Tv/RRfI04gB5Q+RD/jQTl2JOQ88DS8RK0NvyABhkdGbh/2qWlKsDXtB3nl1bxZDdJr++J
jdqFaJm3Du5TOYBzApFpH+SQHK0Q/pXKv0oPWJsczO/O9gl4jGKsTqD1EEnmj3pB3Y+Sr+HzKRKa
PbseN5MsY2LDoEoVifqiv5IHl6iyZgZOExSu/ZSVPPt108E5M9o+8Ep7e5l8lzD6ORrrkZDzwUrO
8wL+cQEyNdVyvE3BSPGYzw9INlC4zchcenLjd0JCD+8mN30I/PoPKveYSHoHjQySzl4I2Ayz7J49
y/qc63RdWr4OoVW/rlQiyojCJq2HUPZcEf1ot9Dw5mKsvk0tTmGONmtB8Vz8CnPKDuH26KKa8FFS
F+KRhjGQLi0u8uh75d+tVMw3lFoQI9LxqIDxyxbhkZP3L44bbDRRNFdZQhDB9PgA32zAMnvFRv/X
Q8z0MMSosqtk4VIIMw9PDMHwOdFc18FpdmMWm33lNCnVWj4843/QWsxrNvv4TM0KuYjv4jYI9bIR
IilPKcvXLZNzA9YrcQ5lGHwoF8wE61gbWzoRi26IUUZP9kBYSwmQpsZuQsgVbnHzLvoxO3pu/BZa
XXYaWjs7+vl8S6ndNlW3nKuGOJ1l4D0PMBadkvWWjxc3lt23EP0nZVAz5e2tgR3oJfNLhB/iXDQA
U/P6ZBci3kWOsS8+vNu1wm5z2D8UMqhAOyiycTCRTiqajxSIdzH6zVlOiruzWe4FHA47S81jnXUb
Ylz0c53govMyh6go4ZHUGu2jQGJjw2bMDrru91Nf2ECvqt/VihOOLS97KCrDRsOszMEhJHtHwlQI
dLAc6brQFVkeRsaULPNeLjAZ1hulL6ZP1eXi/K8Y4vPdNLUmWGdoXvtsJL49Ht3bkjC+n5foISzA
rOCqhAzlNvgVULplTpYf2rR8KZTIH/n1SxlIhxDjmlzCgpxWEMYdNGEQbBWQJtisFGVzOCPbSJld
xsDDN82QR1d7Vl+MYBTMiap8aMe8PU+VDXLZWnWR6MMqeqJ9FJqGsUVr9pEbeadR52A2JmiQLU6M
TJf+a+eRaRDUiMlsbkvyXuO9u3Xq+e5FxnnqQrqn9RdJJE75tJrNohpzrGLMJZGv7iSz8N7lOMZ9
NpzrJILkP0GiA5IUHUB3L5QYbUlVGZ0tj8J3zKiprc7bEg9PboPiqWwtkR1Tzz2xhXusIuy1/M1I
Ye1pL42s9vX4NblUWD59wCbwCVUW+m8oCcYlC43c46H4BZWcN6RHNGkIwRhNHpi8SgCmTXoAZ/PS
ZccoQo/Kdc/2zGLdEk1nl/jebdYPUCVJoSKcvU3jEyQPHoEUUFqZ5N9yMjL3cS9LrliOAV66fV9+
5EG73PrFhRK3yO48tMV2SRMyB+p5PgWdQxanmzxFc1W9OU31LeqogGsihBIKRkT5nPWx0elVaP2q
7GA61oMtj2UMZlxQrgyahsUum/CEw/dt6QuzzYquPvhhAFgr0hgYX5ugH7duw46jKUZcol0A6DqI
O0CV1kQEhCGuoHWe4gGLQokThPUIj2Xn1rAtydxFUP3YmOYzQ7rL4wdOQlZedm0q871XEzApYeor
csrgIHuN0WSJeUExS44RsLQpCrJdMS79gXzHR+zAsNdmoK1tjIaghBl1Ebq4IuJoz07r/3ZkR2JP
jMWrTgJwqMRxnnQSI/Zpe29nprrgRdr9a7gzaUigGNSrMQXf8cn5W1O/7Kc8zfdpMv0yfsPLTb4V
BC35MNB8btNe8MUpUkLHIIse7Jm3WqaQnc6GnN2uDW2SqPDaFvAXdjBpvINxEWannQS60lQn4UTp
Lgtt9M+NS2HnBPjdsvrREswGQ6oVkeH8cMSIGLb3f2W4KmO7rffunODLiIfuFBwjUi/XnGFwZpzb
B0zIPwLf/FqZLvSdp6XX0WMz4bOoqyp6bGPr3OiiPyHY9nZj6Om74+qA19DMV9P0tOUDh3CDlKpy
l/iR8KkvOld+QznFl0UOn5gTg3Pj+sNzVz9X2XzkFh9uMffRUTDK2bXQwRnwRscR0tpSRg/LDM15
wPfCUHMoD3ZXODsbte4u65c/Egv1TrcaSFlDE5Yb+VC6lvMWJIH3kMmlPGZh04KBmTfcHtU9jbuz
57vDDU0DEVhDkh4DSSSqVP25q5507YoHl9RAkibjHpBGZbGrCXu56Q05og5G/lVamR1VnBMDIkjS
KCBagHiuQLIPzcGK9G5QafyREog72k1xSPJo3Dke1Q5SH+wky8MSqWMG4A3EpDUcxwhvelMmNkE+
C2J1I/H3ei4Ap/UK1J1rP8RR/h50gyYllXvOFKfFdPhXB3NVJfjrPO7fAhzfvUdaRxr5K4vjuEZ8
Pg/avjcl+TB59FFoii47kCjCkxiHK4oqwjEcQgbyov2s403jxNOW65K0ndgnXbPHIJl1LtJ+2kxV
pfPZWuSLo3rnuZZfUw/FxZ7r58Yh2bAfon29KH9ncR2cHVze3SiuIPStk6nMvFVuoA9Fw5AqFFbE
2zg7G4cswiYFXDl/Kwer/0AWwMCg+jlYVvYqyuxbnE/qmsTp178bKydEOO5BtSOrrg71Yr1PDGIW
ECevacH54nXeY8EGc5OOw3TkkMOiSop40sCXGsqP1ANIhyNg9iDZ151B+5zASMwm94acH4tgHyfH
mod8OMx2yl6/7k8ycpy3BRcLjQggFPhK6139hOuSCb7l2XTNIjtH+TwQ1x6258wcQ029l8yOOc0x
PiwMvuS15i6zJif5GywhPMEyONme1d81JaCLvNYfgUGinZZDzuzIK5KD1CWzKVFf8ZH8zUVnP+KF
2fsqbTeCEe85dxCERNpliNHbwNVg5Y/QwAGw9AEsqrg9YnfBCpEtxTXT+PSREcM51W34WNW1dcK4
+VrDE4LIUtjnSXUnn5jR45RGMUPEvF6B+dljOfvusVmXCQkOtS3BB+LnGm7YinPjz/03p48QKTDV
JDB1uYGASE9lHlPiw7aVtRU92vVvqYej1i3hgP0gd6kdfU8tvluS+QzePUYBCbfbc6+cu70UkLZG
uhkqm/m5/ZJiqbG1dS3J7BVBxnH9oJTl39M03eW9/ZlOg/eVWABXrfGaeT5qSiLfAxcpdC6JRU2j
+Rb0sHEdFwE3Fu5TmXHOc4tbOyKkGMYo+wXqIrrALJwQBk7nvJyZ5gIZe63wYkULSMreb/R+inlm
63VY68393c86hpkwJqhp03C/5ODBa1FxWNjVR1+86MAAlPGDX66XzhAawuomRM00cn7LkiK8ifmc
MEN/iLiXXWcmEaLXattjV6H4xlu7BOQuTIqsYCVlfGRwvqplQv6RvBwvOka0kMzA+RBJWaeMOMRN
hfn1gGpfbptpjjfu0CcH7NfwM9eJxYRtAxxEqI5WhqiDgf7KW7DUoe264tBkNVh43upLzaw8VOkz
Bpx77dGN4/96GvU4fbB8XM7cz0+zkL8mNDyvRe5ExCwwIdDMJqR4Bk9mto5jRevIGTKICs4WbgJ4
5XH7mvro0ijuHuek+OxL2l6OSyIUmDO8MB/Z1rouEIxrhRU0aBnr48+AhXYi9nhnsSC4GMckG4uw
s03WqqOc3e8uU3OEScGekOfsMwjxahXdR0sw34Tb7x9yASPL3wCQFSNLxh8yoXJOdXQmfbS91E0L
k3CmsMVf/QLX7DXABXmk+tLn0ognSp3knNhFeopSTI7pRJogJDrUMDUe9Lh1iZeyXGBgo3PxYUsy
C+5Wb1fenfC/dzKsqI+4K3KXXURf9T+nBsr63GCCmYzzrJWnDtKqfkgLYsdSJMcM5S03jqEc5kj+
p2QadGhOZQeJtuQ+Ai21bZOQUCKyIEK77S9Tt8X3DR48Z2xclHfS2fGnRvrirB/I/EIw0quCBJhV
HzFk/qvNCOUwxPGX1bKOFTXH5IiJn+Ie5zP+pYPFb7Kq3L7IMT0ZJe1t10Jz7if7thKgDv9ESGEv
AM+OJNmgk6lxJeKpG7i+wh6DNbJsd5PlEZV/MN7GhKpap/Lg55FhbJTttQfJc0wSQq2HFYIXdcxu
yQ8Pu/SZtmLXtfirPCWeMJX7BzsPnvoRgPu8tC8idtcQdlbBFird/b/Ps5iCha/Xp8cuhxKmPd//
qH4Px5oAF5SEmBh2EFr0iZKaw7VmRetk/hoD66XbX/8VcOVmmY/KQKtplx5kCh8SyvWiDu2zaRkO
znPR71Wyx+cYH7DpfNZd+bupazifPUiJPoByj3vr4vnl37Ael/2YgLJj0Bwyp6mGXTpAry9MeJx1
+0vjBu9ZHNVW8ZB30fcl/pauKip3IYaYjJiNb8EPD9cPyaqLS1IDjhuJMwoyCTpe6XFHxCan4vqB
ke+A4m7hvRKZ6SL8ujiC8nooVj2a0UQv1CnJY2mEssstXkPqoC3lHm52s+4lBIQr8l+TSs00DWv8
tePwSlfFvSJDG/lP5e/wd29WkRjTwfqAkAkcgFIPRmoPRf7W00ibKgM7CxaOdkmtyxYqDDxOP3Ex
/67Fchya8G3Jyz/E0R/gLyYsb1hkcEsGPCtns4rjHA+6GXa6jxjtzsUVIPPNZL78lCFlE+2oAssj
tJfnXkvnbKAxk7HkMLhR1sXYcJvjRMMwNbwQbfUOikHsRtsmOWgV/En9jHKOK7D2H/+p+wgcgTzU
x9d6xsbi5M1yZD7Bw5MkH5OY3HfwOCAti/DkcwicwzZcAaB1DHvdvEel5+3+7UgWREFXr1r/racH
JzP2E2r24ju20l1uUX34pKdcGsd/Sy3tHmwseRe7Mh/urIO9neHk1VggWGMkx8KCoOGPifhmAjel
e7wkTgxgsmDKzcSKpLGG9Qm9DO5akRKSgL8n2Tu+VvuxTmA1M6dfNZj/Eer1sH5oNe//eS5RBHOC
etHGQhwgsumxM/iAo9/+8NFl6d0y5BouY/sjxDnA5CIaSYsMblJh+QKv/FfbZieigYQ7Cxi6Fdnw
PIU8Mxa2NrgtMcoV8cBeR3inpgrdi8UfTl08dqLnNQ6qIVwv462X1RRFPJQ4BZghHoKRvv0XZUoU
eHtSt5xdZomHuRR3Jo7/UR1aIvoh3ebLzoC1VdV1KiiAg1fdPy+J/hIRZisrbGhw5umbVTWf/S+Z
PiknGKFMPNh9nhC9sDbV7ntn968iDC7WzFjGTPdGjjvAa7uUKwGlSMrTDeDUIXqtVdF7geQituQ7
LorpEqbOfvby4uRHKMU0ErzTvFhbpZ+StvXObDfGCxm9fIuDCol+P7IRGql4FyZkbXtMKybaLJm3
wQBvXj7MA+1g68Cv9k39IgswFi6bJLXzXRXBiAJwoYpDuhDcMxdpwfQ9uRduyzSicsat6osngV4R
eNNksteE8RPlCxS7iGsngdezS2GSbmoc0+tIw76EeJsxVxIENerf+eoFAeqSDjvZdYwMrIqvPiXC
wXjq3C3ilHZEYyQ0RHgV5pNnEFHDyDs569lTru4QOxeXsW00UzTXOoWWt03c8hBg9DpNM/d20xIY
w7P2G/NNv3eThZpZuWgaQ0ZfzAe2VpDTVEbRYxaE3yiIk52O2xtwxfoyNhI5m/YxtXWJvTKU+ksZ
m+9sJmgxcjwovkl4b8R2fmWHkuz7GkLwtAIFo6ZVCJjthykmXIt6khneaB8Tr74sfhpfVEtZrUOU
LYHWn8ohA8CT5qNZ/1ic9Fx4La9Ob71QIcACLuObzfnzX81ts57tYvWs5L58hqgMajzl64tJjulW
ZwvQjdcW0ekhiT0K4hr9FVSqPWddS6/i0heW06VmQ71+tm3M9z1N1sCCSt1QLbRbFVP01SMYfkgN
cZQQ0zTemmEpjkHBG72ozQ85E3KTsUcb1ny1f7f0+pn/+9Fc/piy2IUBqt0tQKZvLDCxElbqQ4Of
LxF1ot5swMwaCt+GcobxrIxRfJG4CdYYgfQmV+Gd+woN7NDeozoXB5rS5eLb5DHYjoOTU4WPkXY0
3NHp0w0JkUkCwmNwC24JVOZLcF0Al5H3M1qrEx8bKMezV7FUI2yPzNFYXgrsTJc4nKpzh65duI53
HJ35w/e5M9bIPJLJCubxEcTJrhRkmjat2JdS5jBoSWApo5irqwTTQwI1Il7H/dsKH84Fc0y9eMd/
9zYDrPFs9T8823rD6nWDLZOQDh5fkyQ4tY649+hwjmEfknY1FAvTMrYI4WRuY1+uaQMHbQcsJ5vg
iEv6w0x5wuPdPRWDvnpMhK7CTvfG68Td6wity8FTUOzqB17JASHA/JZM843K9oVuTe6kD+5fRYG1
hZn213c4IOiVd7jfiExZyk/JO6kdsfPHk3mcRXMaPgskXuelN+G2mj1eOQC5e2H/AaVB9VSDO+Wk
i4/ZxDBvJmyiowXcFLLvbkxEO5RynMnyFKPd20Rloy94xo9liX0TVVy588I14OatzWFfVWn6wjkR
M1ZkjEHGeimZbDcOJ6MDMm9cMTk9xN58CKH0JLV6rhUxGVZgHTuvjY9+0ZenxAGMwcRObF3ACaPy
7bMt+wNJjowLlPyelbI42w5FTGhuEyuRa5cBVKlQ3IzZfBsSRAAUJmU3/ojz6qfNSwyb10Aodkbo
Nh3753lqv6rAJaF8W3qDf7UbOOJ2/rNykLDUZkAtgJD7rH3cXzTs/bais95WZbq1pnuNEY2Ox+GW
3OSRPR0E7q0992O1iwptcRngOaNy/ohmYU7O+Nt2rFPvuPHZa9DCtKDDI7zSec43bwiL7ujA8dkk
bf4WsrA99WY8FVPsoEMkyCGGjCuSs08vue0CiF5R/berY5JOiT1oAMm6fVp8kT1E+hz6w648wc4T
JLn4f6KmD/Z5D7iNpHqm9/E1S3PCSRctt1PWnD1oW3u+gORgBwzIhI83RFbujgUoyRF4DDdC2xpf
WfDBQ0CwDQOhtG9c+iOEAQTfAi6AxBupWzaXyckd7vaEdMciQcuQj95nqw2cqbNNDAcF67pO+RXg
hN/Z/GQmeWDJEnMsicgD4TEyarQB4FmEQvLcnyM/mNkQEZAXmzlh0vTaIbw/I8EyW5QM/RMogeck
7A8N2WMqcn4zvvef5RgqWqnHYXGG3ZQ0cBUyxnVjz9C9LG8ODbavgmDXJwkgtSk/yRpmL630NzWe
m9L+HXcYKRJP58csIhqD5RfwOL86xgyGOK2oUrAJkAwo8f7FUTjtw8VctcaWIEIQwh24aA2A6eQJ
ZGOuqHd1F1dAoYJlO/jhQHJm+Gd6XPY6Y/7XKSBKRghnWwc5y/Jlp/c2C7RDnIsvt3vzQq+D0IBG
IdO5WPdXKH9Qf+ztPoACxZCrBkFPgsAL4gp5CIuyY6GMhEHJUyEsrqOCoDVBB+UvcOlqTRs/snQc
zMy+EQ5MUYmrttduDYUOyIQ8LJNrYNffQh3sFELcDadg2EJWoqZO6TpcIHQeh4b1D/peqJ/R3BHC
sH5ifgPtuTXmwa1iccr6tgUu5P6WzINb+2oRe7pP0uKtbFrnamr8Ka1FfzcBX28timSuuRDJDHIw
uOhQWEBNj+QgtXe6PC5puyQ1EVy9Q6BxmY3mLEp0QB3pmD7J3amaq20GDwYLRr7zsukn/ObXZeim
LWP+XdPk5/iG0VgxNGVtxNxxW0bj2QboJYVGUdu7+8DYxWkYqwiljHvI45ntoQ+qQ3j9Afktu05n
voNFjsAL5cem8C8sRsttGzfHXFjOMQa87WsYhegsi10SkvGU9M4vVr+wChrAGX0O6m5x9bOd51Af
7nQ43cXPli0ak+wAC/qrzUD+1XE7MPQiGaJ+TKK+Y38jfpYzdA05k/k4ZrzPVT19R/xDXs9A+Ghe
RlcWwdax7NRe8kcOpdR3KH8jlR4J2f36t8yBLcBjw1sRqJwGQNCMgs65ZzUvgaqe83KILuxvgp2I
zd/aTvXJq4JHkICA2UbWEfSqEFVTLt6iFgc3SW/FTDhZPAgiy9xXVU4PSSWdjSemFieS2DZtM5PA
WbNoZm+xS0ga7xikkMmg9omVfO/cl2qolvdGAT/I9mKmtJ5dlwiQvCbUPOQu8pXNrDec7Y0mHg3d
mLdjJ673CprMVAXfqtIAB+1HhC4aaXROc++7YA36NbRVrU9DH7KFx0njQ1fq5mHZ23b+NgbOp2R9
BJWI+QoyUenUKe+59xId4gGJBm06zwciMq9/8VKZXllTPc4ID7G/BtkhIpNOBvFnGhHYPg7hIU90
dg0Eanrlk4LBFH+ATrRXY+JtIWxgwul2i8PGSJk1oVSkxR5d1nPblLc41AT3Ojw2UnQx4r7WOrQq
u6huTp+6xnzPn/Qofnklb1fTVO/N0LLlnaKvDMraIY3ajUpLCCuLs44h1bVcaC2qaeA9gRpsAguB
4TXxyBBorwOr+MzlXiZDpaWezz4A6uYUHi5JQglzTtvHJVet70RNDc3Zh6njn3+7BX4zXJvgXYbh
sAJamku4Vtf/PvznpxDdyD8XRJBnmGss0wKAgRkxK5Xg1l5nCv8+OP/7o//v/1NMMTYDjecSlWRk
Swa3II4qoPN2uLU1fSYmL7LHOhKpaAmLOjaojYi66wCt5vkwX/79KP3fH/376f/1//79lv/+if/r
twihaRYyf9z1wik4aVps232X3lJiafaJAyjVrgeUeSYm8Bvob5Eu+b5Ku3cxi9/JmHS3LM/mfRwU
4Ua08lrJlOlIQFSwQI4MhFX8FvCBNwOYE2olNETNBdg5A0HD2nUcmBbOU/7Ak3fkiHUP2lCTjFGq
bzM4+iElEbTyDWGs7sCmkjEHvBfupjG7Jvy6SdEdo2PZjsuJYVv89eVABXsU5V/OTI15nGNu7I0P
0Go4+oIUQNf5keTeuDNxn+yqmSmSk3NKrols9IQM351LHbvfJUfHOQ52lfa+Gjd+NiTOHkNa+HWJ
bY3zT7chwDPOBvjMLEGDkLmQmQ3fnlsX5R4zQ3CV04SiyA0kjjIqSjD7H6P6a+PLf52d74Nj/jBc
TXf4yd6TFnhKQXyy1w/NpS4KEsnIkdgsnSvImjgWzShAmtLZz7r+vZj8kdqFa9DuP9BDM5deOAqM
LJ8oF4gtQXiZrgEmmTPeVbyVk3VHReTt+KLe5y4AAZmRn+XYZLW42a+eAcUmNxm8l2hSJ7eTb5WV
kuw2gzpyQAVs6Zdv3qK+y3F+1YrCwfYzKh4VrdkHwM5EklwlzNFjtiz+xfNA0k+rcVLU8g2HyEjN
S0enFZGWjIvgM2kjD7rrnspxtC5tFI6E8gUzi+Hf5FXFrNv5C+vV6lnrnEHWS8IEtg1hD9T65rKr
3nBoQvopuWh2mSKW1tQRBEStXhYzvqaRJC+kdCfoveGysRzI8oGC+iKNave9X4lzzrqlyBinzlF5
/MesZ9x8AlJljtEayRdF7pms7fJqono/FGoGtESPNxH1wP5giIHRoZWIar4XTqLcqwiXTxrFzTLg
/0miOT01cXdpmgLNtyZOc/36ne7mQbLa2RquaVwxyTQBnbf6DIvi2dfecz6je0s/RIwKSNpYfGLW
i+jw/TsIOcQAjJ/+/UWR/+AFKy1/ZuScEhAzMDOY0i44odsg+m9hFgsTDIiykTGGGfeodDSf2nSa
TpPxj55vG5ZWLlv1+lpkPsfZU17lF3jj/LsTM31MtUkYbC0/voStxYNDPYzGle6/iA4Ued8hpt9G
AdFHyXnamobyrSzA82WP0nc+B+1XWy/6H/bOZEluJMuyv1LSe6RAASgUWNTG5tnMZ3duIE46iXme
8fV1YJFVEclqiZTe9wZi5qSTNgDQp+/de673WRfiZEY2HDT1MWXJ+0BI6y4c8p3qvQ/TCzym2FH7
1JmEb4GGOrRByq6GkZllWkieE7KpWu9dlK2+UWZEcz8ciQciF6eI6Ud1+MLWXgT3xNED/SmX5U89
VdsqiKNHjFjOQgfPE/XJto+t8DELmGy1U/KqHOWetYR6ne3DWjGRYjTtRFcSkXa6RmqkllvBOWps
d08Kkb51U7ouvXXKB1fbtWHFxBEOMglb5MrXwVUQwbiXn7ZB/CWpKNmc2VKqx4FWjs/EsUDUsanH
4CGZd1G9AvZlTOgWHCYPzB2jFQO1Zyehz5G0kYILydQhL9zvEe4D1FwtBBAnGQ/GfPo1kla9W/Ox
Qxqsl4yXj4GB09jH7LTUqUiXHnXG1svqS+DbzK2K6C0qoJa6fZStcFOUoJAbVrF09Cfufgb3P2HP
2UDogMlP62mFrxPMK0vsaS5bGulz+2eVDbr+o3Nhwpjt0P9xcAvSdHqDvkERVudMdN1WMIlwTERB
SbnPkik6eI2hM0YoHjoh98080Lgf2gKBipxjJjrHex3iwV7gO4BNIsN2bXbDV6rniqhJpM6kbx0p
mXIImw1cUVLVfeCHFIo4JwiDpmF9sGfntzUfphwIniRXg3s+dABhhK9Twd8lV45VzTbaowEjdkqr
LyOMM5qr/A4KADZW8z3N1o1fAH2aZR9arxasyZBTg2QPk5lnV50d9E0fRcEEr0BolnnDWzVPsHMy
clZ6H38hlwr2nVPo165G/a5ai2ZgCAzPWqWTF94QGTfLQbOAaajY2vS1XbNqDswBdLClMLbbFe24
4Dhpv0b69ewkrKNdh/aVLHEK0ElUPx1A88tEQuO3esGqYr73LYNiXUeMJXsnvMZWeaJ/noAZS0h9
ttpzyquv3Cx/9JT8DnL7CdzW9KHl+dFV/fAzNcOze+vlFHxUKTNtjG8hE5wCdbIT4Rr381eD0Jpo
kv2mi+jgj1gGJpgzS9cownejdT/MXlZfY/2mwHIlmX7zG8tmt9TLlZWZvzyFGJVMFm0RVU60xjrP
3jBDsGXiRVmJwA/oeXs/44mMEZ/wqNn4t/DzKTuPColoJSb3Sc0ScDevnG+i3zdFfWt0+WiXIfSy
yo/hMhJJnZYv9KgYXCWzWwAmPMq4TxndrCEMnrNK0EYPASgw1OfK4M6myujTIMXvKD3UlE1jthuq
7GIvfUQlcZ4/5WjkCk+v0RfXOtvZ8rFHNmq5ZvfDaZyepcStnouADD4q24XMHu2xbU6emNblKCAc
hcJDK4CwaywLHweMwBTF92gHqtj7UCY7Y/zpmskp86NtHvfWLwMov1Mh+Wbzbm/Cng/KbU15bR0h
9twKWzjIVfSE54t9Lp6mn9LfiQkk90SFu1L+1B79QOKYacWtkki1h4qxorJtUs7z7Zj35bkLgM61
MMm2sUFm4EC77ezY+kODXBr5cp2diZVhuhrRTO0qHeB40oqP2gDRE8aGOqh5THE/pOwJD/FbHzTF
OYuj4pxWob12Crqrfzylkb8F5QZFllplhD1wc5rgPRjxeKUOE562MB4jx5Mr0+3QU5VhsU60craJ
EJkXB83S06TifjfEazmQoBh7drNvVP2u1BSTdj1/5gWdGysW1qmMtRfZGu6aPkC2boJfQtnzEjm+
Mg7q2KOCHO8s1NKScTChFRpfDyrHuogRuSYTyCvpXTr0AGbSH8JgjG/OU2/HSIgk6aVO3iKQcIeE
JHWxrnvkmJg3KIkNi15SgWkm52a809LMWTseOXp/8Tne/nAG/gfmvVsOvqn+z/8jZ4zXb4ZBiZ/R
wDZoKMyD2Bb/ahhsAy8JiyaMdrZRY+KZauPcNfohNBr3gY9rQ6hGeIgtEzgUfZu1bQF5dMhnWkwZ
phRKKcTsyRgmKFqi167GRJ2niXEI41DbIV9JU3Lb4Rj2hflPK5SZEJOUVypZ+UW9g+obHUZKeBQD
if3cJC6hHy4xoGaMDp9UJ51Ggg5Bv0HbYhTeR5KZ/bkmVGFvtOa18Cb//OfBSbN6l/jtsy9K5loW
dVKHAo4EP3tivlYX60IXj60iiPPvP0aLWJnfP0bHFMy7LOVAtjXmQJi/+C77AEPEZJBW3PTqi3Qx
8dFWEdlnZkRiMWkFdDi68H16L8YazY9KzBVtfPMRtaNEDpLk+9ZKzEfmr/VVWdMGzQIGFiKucIXp
wRMXLmacFjbuWGv72K0W6Ev82xBHNkEkSb3ObftHIiqYzCIMHgxsiEgugm9JlaApGqb0VYRDtrJy
EKLcotUS+ad3UaLdO3D8iVxFp2bg07Pqcg9UEi0AvZhXx2J+/vefk4nt9vfPyTUdSkDDxiar1Oxf
/cvnlJmtlwfoAnZQjVdDlnaQt+pt0ee83cgYKSVltERx1Bw7HSlr0G3IQ9G3vdmGe9rDFy9z9VPA
hEKNSbW7G9gi2ZQ76cPMTpk3Lr9kkfpXZ10O0/iSDuFl0NOBfHC0jJqXfmhR1D1pvXVEw/P3743/
9//65mzeoI1cWFi/IfMyWNZt1k3I3u0k2SMvpX266XMz/BYU5EpYfl5yKfFFML2yNmZZD4tCC7Xv
Dsxar8spgquk2FmRTNYZOLUj89MOmH2rv1Su7FeqSml1c1oBUCHChtZVffVNlfzlUSyDizLM5jK2
ZG5rRtz8IA0VJ9aYvdkNMbHOFvHPcMCVKy5TXmcr39fVh1ek+9RiGpcN+qveRB+h0YUvVDftNsEB
s7OgyT0mCMEXaJEQYvajjURde6PrYz9hlQBbGoVkprPnIBOHWL2SucluTOy9ba4gFYqjEdwqxyDK
2RfOE4sezCAmBH2ZBKfCBbbLZpYbgoeXsooIMqrL7K2r7e5nx7ALSMO3vB1HNO5IQQ352HToGGIl
iayUjfUEGoH2NFTtg8OGmrgIjKRpiZxPtZ39Xg75VVST/MmtdUf30zva9oChNvTAareO/xx5VgIj
S9oXbHY4LrR0h+kyZJ2gBxlsWLcraKtYVPpNPRX1B7Y3hOP1nmsX/27vNicjwuVidSxHfVW8Z8oG
v4RIAS2WdYgCkhsbsyLdrkGK2UUGAPS8MdcJZUbg5eLj789C83/fiaRSQirTNXRdid+vMAY8oWbi
yd25NEx3OtJlk9bmWXVvSWfcQgUpzPIre00z0TgmAqxJEMb+Dgk9O36HeJJqnjmGuvE9lfR5LWZ3
W6UzJ9cJ0OvScVxNLvYO8kSzVTur6idSs1VTp3OmylrWlbM2c5f+vRd8IGxDtEF3dGml01lv+JuJ
08sd5Kl/c/HN9vrfbiyoKXC92SZwTKGL324smiy1qTVUQIJzfgVlZVyJ7iBOKtHCiy/bY5oZZDn5
2XNuuMjkO719Zkdz1Xo41WNVt7eaKMEWyjfTH+mfSfW152aliUwGz3LRof720w7l4CyEnIZPgftv
YWo4AP0oeuEiKlYuM7G4qi+2GRyMXO5oR8ebZPCYT6tSEvicyk1JGCXzr9XEOOvffATC/t9fPUQC
S7o2fg+6j6SY/cvNVXV6gSMYAn5nFB0sbt85t5XJvMx4t1XTPEy+HRxKP/yhLLQbVli8Eb+0qpQ/
bAhHoyGXusVHEl+bTjwl4MrOKjXM51TBTC+hSzosIkdZVt2bG354yBRuXd99Lwdd3xnliM9Ns/RX
M1IrFClcaXWEX2XMr41J1gdILBnkyWvG4O0KUONN85uQgMg4OtSQz55cBcA2K55bOkKrMh3mLJj8
lhR6fyVdczgN/vjN0esOmWm6qYsRdbi0X+sxktfGsKwr98v3xCKp0TYEp2kTNo/oh8wTrIGLURL9
1Pgp9pBeO7e4ipaTb0miUqbiWjOqWTWjcb5rS7hn7+uELX+nD5Avx3J6LKR4dNoiP7Zl9WiaDQlN
CKIeUzaDhTuhOEYvuWXWetTyAs9Jk4Vbp5W4KQCot5N7bPSSUUGvgzgZnQcp2nir2QS0BI0PtE5D
kIpN0S8sFOiqcE6GrDVES8hfBqRlG/ofXwqQyxo3NSh/2M3Lvk28W5KKKx2HZAshvFoXDkriOoPV
FLJ9h+CXlnCyFeI7ocXElsdkGYbtDskp8r2Qfbk30eyWwic9JeijI5pu0l01muYycLy1KIUBcDnm
VvBKcUX9l9DR0wKMz/V3KQo6X9OIlGvqPnRl1tspQISCM5Lar8XgWGSQFLqIfUM1Bb/KxLih2zwL
JFvXnlS8lYXD1EGYsyjZdt2qpCXPWklzPYw0XMJRxIzWSV1LFWqLMQR+bjf5QxIM5EzY/Gbg2dTq
k/OKUmxhKvZ9KEztU9qODHgKT3v5+xuqMH4j4VLU2cpQli0cS1i2C1j3Xy6rgLgMwt4UsbE6DevZ
RHglpsFbougG0z9ZXx2b6MesiLzVKOpkXSgLTE4gvnUZMcvkFeCUI93lnLvucKs1I9iD8RmWaeA+
S9cJdxXIgk2nerEzTfsNav+SdIH0LHNZX0lEQbpXdjXRMElzcT1t6UonZ4N3G4I4uM3jvgcKUrwV
wiASO0P16zGcd3Qj2jodgYFp0/F7Pu0UEtQSViEzPts54odO9u2qxyp9llbK2DwXhE64+SdjczrV
Tn5ug6BA3c/5GEqhLkbSlEvTDmui/sgxHwXW7XRs3tLeULc+JmgNt9ns09ukwYFkr/qHGut96KK+
FdrNML7Tvuh2Ws60nODCiSLioqhwWUn6fgc8BP2JHa16bshrcqxqlJI2+bCpN+1M2781WYTkhi0Y
o7lxD/dCru4+eKmOpk1bL/GKaZfSsSEzo3dfsdGe47GETmE9ZBOaKwpv8xBIFztgo8od9nmQQD4Y
eQsb9mIituUaE1k9IUw6ocNcCq2g2MDoVYG0R+aRq6Od+foGGfssapuVEIir0bvI5wjnDZ0vJ111
HlrMKCbJwHXi8hKiB5nAVgAPwoyHSjLyo/SHGyMMcCPCgSrPOBoKr+L9jP3/yaL/LlnUkvbfYn6u
1U8/z/4F7/PHr/w3k1vY/7BsUCEmHhz8FnNC6D/xPsKw/kH8sGQdFDawl5n889+5ovY/OBOJSjGB
+3CfcnkN/8T7WOIf9PLZ5rAjsLiD6O7/C5NbuPZvuaK6tExegjTYP5nQhO47kL9sn+K6neK+dcNb
RmLJrPHKZp20nXBf4nqi4qbbkbc4bUqcXi7dRquKX5yBRDWdZDwnJCfS/Vfs9R2Kzaj4NNgEviXM
Ce7M6vuhMvELlzmLjJqBdXKeYQ7oiDdi0M5ssyGuzYdcER02pZGBArVau11V7m2BVqYJuC1FiW3D
ISIKKPUDfLBxBwsHTfyuNbujZ1o/okTzbiUegk1juq8zT2QxySWwH3Wz3RUxnOOtLcvwIXbSPePz
ixgcVsma+2NLfEnWmd9DqhqWKe3oWz12bwSmm/KOJ7szoO9Yr/uje9vWNobXop/lz7l9Nbus2JKt
fok7PT5qATOArq6/vMH7oQfECA+JM9Iuz2M0InZ/sJyBEVmHjaDy2g2BHvJYzAe3G0zmtZ996lfH
0vOJnLBQ9fi8Gw1o2TzhNefDHVh+f3p/hKTzeYibmK+MAW3m29quUeT4zOOpmICNFYmm4MZRA9zR
YPf3QO1n44W1yCJz/Gl5f3M6/xtamiJZk7QRrv08eUYti9tXZ8A0Gkwjc8eAURir2VQgEWUb19Cq
iBy0NrGAzC600ViQO8G2qQ7weHU66w1kBmQMGgiCWXgRNvbe95x6mzGeQEHX5ARhtbaxGHpVHb3J
NFYqJvwp9fHmp77aoiAXe9OFnjYz4u4f/W/fxJ/fTh7GgNyq9pdpZVu9GL2dABsKoHEokEIi7r0f
8KhXayeXkENyTNdtjzQfWeC2LWV1sOeL4f7oz8Mwa9qNhNmvNUpAkhDm74f7G/rtKZK08lBNHvNQ
g5yZQCuQIMUtoN4/HiIjuvUYsXBfGx/WLEOeZhbq/dGfT8X8s0lV1s4huP3+Td/59PdHfx7uJ8P9
6TQO5UrIukM2B3XwfjGqKXOZsM6T+/sP72cHw5J3M4VLVM+zh/tH9+fhz5/hgdP31NT9zK27c+eJ
OGHH96eY4P4nkP29lVMw/rvrFe4M+j9B9PfrPA1nsGU9i9+lCsK10VnFoTIjCKZiNrP85XkSb+yx
eYCl2kOOCXFRBFY7TFSPnz5SykPT5RbKchKs0riZDibxl5D8ONyf3g8G4YRsSwuS2eVHBF5V0OAu
iC/cgc9F6T8w13INvKTkTsImnqXTwNUzIjWyoTkik3wjfwWBIQMhFTL0dUyTSI4p3fSNAcP5/qKs
dROGCTIkLrb7D8T8kd8P5v88uj8lI1nMg9qtUHwJ4/wLhlcz52QAyQKBJjET+7jxyXRJGR1ruuav
NTOfeN8ciK8aD27ZEwVjDe9hCosjpHY+WNMLn2wslj5irAPIqG4W5YNC5oLfQGGBRdL4x0pZz040
e5PmD7Kcv+0gRVY42AYqqPlauv9BF0Zp+a50tyQIvrTFRfTR8zg2E1c06VfxBMmjRM6MoHXddvUl
mobvTaVZS1MDKKB3p9CvqsW80jGk975ChPz7qSSTrSSA2vCqJ7Kqwp0ft6+6VVLNkPEF3eIzLYRk
XJs+0Bh2q+SAU/rUp2Gyyej4MD9tdv6UT6u2J5avHpNzgQ1r6wzDx4AuXgzxh48Nb49eEH1X6uCt
LSb2xfOpMAxXs4oxpLT6hzcKb52zbcVd1V7wZfmbPHLig5HBNkV2S4uYd7do2DVB1yeuKDM6RtXZ
KSGHmVtEF54sxLeT4mzy03OLfE7HYHUMpbYaGNbux8Y4g2l7AjAmlr0kcYjJ7jyRbI31SF4buRjD
rpQ9OrG+PRRODmVlCOqjG4+vMLAQbEZolJwg+4ppSWAhaX9oum8dpkKotemQYDPApyKv4cFztGBN
x+EFyla8LaLxqkVOs/fHvtvQkhWLAmEHtPXgapqReVS1TPdZ7KCYMAmXAUmNaMBeSw8MiywizGwW
Lge89Vrloi3MiEiVQ11uSQ5KQVhDUmHISWZNf819jO/SKpulacXLoQoRagxTRNVPeHVrtihjIqgR
ss0xChOyvjFN2D5OGv8cxYRs3x2h/YzXpLIJ2LUQ7E4mSoDcVCigG3OjMwaF2gY2WRjtzoi8YlMW
/KNjndwaBhsLvviBgWisXYYx4Jf9r4B+4MVJtGSFCLAFAJG+DEUzrGMViY3IrW85k6ENxo4DE7xy
EeBou42w09hy65upwsioVdoFKxojgR4Lfpt27PQlUtc+quqNJE+HFo27VE4rzk4hC0TUtc8qopff
ExuowyR4XaHZJniceuyIjvnWO8ugPeauDpUiM/Z50K10PfyK/QAAAFsPMk3oGHTgLEYkHR3r+a4Z
uIDA4cygg2KlkxC36hBp7rUMgY6ZuGsjtrUzL+ZLWSSqd4bQcGMsa2v6Epl5U6n3kBXqHBOQR7pk
/q1x6w+HqZuHyb/P04OluG6xmxCtEgFLQlC3MxK1o7jEaRVzdeK+VYRytCc8FvJlUp5GmjmWU0mi
uZ0VLzHYolZqB8g1iAktgG+JDqWXhhOBh7isSR55zW33R2JELCc6BEhHl9oFP0ub5tEWGB/XpEiZ
lvZ6spY07xAHtDeAXPBj0RlTGfQ//NloExMhuZsSifx5zwDkra91Y1Vo1sdgswFWroHV46UJE4S6
mvUrrpR8yKpnIpbo+fpAEP0m3lfshhhyZMYhy8H4WZG3q8HhEMdMJHsBLYk0hZsRu0+80FsYEpBU
E5U+U9jwPfh7hP8/o9F8nwrfAJGnn0zdcxDrM4rzTeKXAvyzgtqysw1m/OhdURHrsLC8HidQEh51
s/xVMGVHbKkHmzyxGSULYOVY1SlpjXJdVeo75qFrRFw4voTyHHpI1PKODOkhFqemHQharcMlkV0P
UHAeSSZlw9s1z1a7MtFv4I2tjgEClmqeVfsyH/Z9jC84FvXEqRJKBFhMs7n1+wtvHgSU9PAW3VC/
9fGEFvca5ox5sZ6iQrJGsbPrZGvGrYYSxvyU8hspr96x8pA5yoDRLbGKazSPANxR/fSKUka3/AaQ
weZugW3jZKMmDUAWu/g2ew/8kEp8skKiXkz+lvsWOCiZ2pAIjgm2ThH07a4tECQPsVq5lqvWQIC/
sslt9nwQAGeia4G12C206jbNI11tGagIDJ9NIPlUsBxppKJqcTks+nwYV2biu4duCJEXFGgMWLGP
o8DwEnottrHcXxYtg4KyXQov1FZGRgbeDKLvbWICUz1E2sOockwgu8RDjggVTEDQY69ZyLk+uT+/
P/Jj/uT+tK/x448aJdm8fbkfqE2RCf7PU5bEDMVE9jpYBeV3mkVrDnKhz7KWu2HrfuhnvP1vT8nd
hJo3HGguY8JkNaFdPD6ZJiIvKMpE4fR1eFQtgLmiDEuCoCklmA7Ca+ywStR2C/LJ8l8IBH0xc33E
o1SP6zKm8ioFY4c2CX74swfrbsSa6Kkc7odoGKiAHcqgXca3lJYpXlU8OCujDpH3z1a4DE7jIZkP
QnZ01ILwdHdJZWP3GftzHKyR7sMeXc39xxVmcF9BmoAnszDzcjzY/gR9cj6ECF1X0kQRo+lwjEml
+hoTUBxONsOwRVjIfacfcBFVfzk0c1Vu+CkzYtM9/4mQL2btfAo5c+narsTGAWb6HjNAmuAIdnp+
7mI528SpukLULagS2dEs7g/R9SKJmKvy+1MxO3a9DXHEuC7jhvADY37IvSvQ0bo2x7bfJuRKXhi6
oqa0xJM081fIjt2OVQRl/6D7Z78rz5OVWs+W7y0j07lpac7JnQvtGqnwqwV+tS172j8jvsINChzs
i000XGBFDBcvaH5OiZ1sEqlGFHOpvhYV+6MpaF00mx0q88DTv4UZ5ZOwf2DgKNYWeKMlmcVyKedT
JACJsB371MZuMe48tJEIYO3PlhbdqQTYkgShf8lc0CpdSupRjPaGuq2vN3VlfA5suVRf54/MRNPi
SSvzZapVb6KJ/Gfb0bCyFAhT2I1rCwv7yUuHkvZAwvJCWN2vkUb3uRE0MZkJYnCb94sAjK21Jcmh
R+JXXYNZgtvbkvoTENu2iuSRM4+g1IBbph2KjKsyn+xVaEt/ZWnBcDbc8YHI6jP48AtfhLsDB4lQ
Rvw06wrjZLmPSHFe9AFMTZOWHpidBJH9ZKebtFb5pnaxZZZFOF4jOtMbeBKklOKHqvNhQKBuErg+
IDVBJ03XUo4Ik7QG7bxRLluFG0QHzKv5abUfwNh4mVVd6I9ifsmRjRchcnq6yNG5tvHD6331U440
DVzf20K3Kafm3AB72g2jdatDJz+i1wDIqbGTuXs+pYkyCqIVc538YFPfL4tan47cFfZ155B3qeix
ygQ4COCSr9KYEnJL4nzHyHGjdYG1RuoWMq7H449n9Na76l051i1oB7EfJyK/AanDQQgwWcTDZ+X6
37RsNG/NWHaXzCqW8Ce0MzMwb+uCOg8bwDo5UXGLkT3Wg6nPPkA5rFKqFgQ45aUTWXIkhoR6zsFU
1ORrVBDIas0e4mXMnQobJcBIDHXXdOnbKrwyNDlJMOoXfKVQzsEWWEP6o6EpDXOeJHpgedHFcDBU
ZG0yPMSlj+OURbrnwK55PKmB5HAqinWHFmU5VUiLquR9dCK2JznfayKBBAWthVCyh3cc1IjAkKqb
C9RgCCujotsyW3UXacmroZW9QOZXb+tpNJd6jKt0rJDLxlhgDZoOu7aM3nKbjewUNydU4dgbHyxf
fyzp0uz4Z7M14hSyhROED1qltlmO/5/vbS3iIb4aYb0OmAGfHG8wgR9bByXqh1gf+lOVqR6OH4/Y
osB+0CLGSnaVbRN21BAMIiKG4FQm/eju2PWdtQAu9Jg8Akv1/7DGMoTVV1qOGoHFiKkIgGIrD9sz
RoJgMcu5N9GItLTv8C9hJDds90DOrP0Ux23wKPxh8VaSkeY2+Y/ESfRtPO9xND+6tu51aHr9rIvu
JRg8/VHPPtqG6wsf0KbsUv3S2TnKsswh9bb6jnCmXqLrajaoJki/MoBx9nXqLoyOpvPQi+RaJ356
dYogJlbye6/7yRJGUbXHKOM/F5N/0JISrE3FP5FE+VcvTqAcbEgFaEjSqunILK7yC1ZK5lAjbv1Z
uJE3zadKhHkCfzuhMqusVSRQ3aa06Nf0OtqdzLWvtlAYD+YEdD2zX8GTdTsJALkFR3ERgZwFMeL5
fqMFdv3oS/oami/7i4hStvdjvL1n7eDDRUKajgdLTzgR2gCysCNuVtj751YaGxNS1C0w9Qur0Uft
iepAkPaDgip0DnPOwAaXSQsceiFxBa9Hiy5EpWJtMSZDsVHKfeFGk+zFaOzZAv8oZJWcR3/mS2Eu
23gJvJL9RGrhOmJ0t8p7YiUQquMnqguqFUfxzYaCM+Y9xq9Eidmcw9oQjKddsY3izlzRNYZmlWpi
o9lxunKZrKwKo7oOU98+zt3UYTfrdn8QETqbZNZcU/UutGenSB7O53C+9bPvVs8IlnzQHURYcRjE
d0qMfgeaEEKiBHQRBdkeakG4ylr8x1lcohQNh21WwvpO1E9QPsaLRXXfluwiA02zz0IegiItZ3LU
Jy43gmdhBSBzG5nk12XIsmKQIX1OXbmPQju5dHEuHyivu2VfxRGTVTTsmj7kS8dwf9UTExPSYxtK
3SBcop5TS18jWdDLKbBbkT2XJvrvadSWTkCkvBwMZ9OktoXtD7NtbVDATjbVvD2XA2VfwcaojMu9
FNOZBC4yyZyrzevXJnHsVVDl4gBp/4Xx4sHCoraSSKdoNfig0ls/XrGUnTo/9GEcDgjUAQx4FOtN
Q99aeqQekq1MPrScDezEvOKT2/pt8mMgLXeVAi5QjfGa2EZzNDXr6EYteOfEwFiEY0upBMIkcUzP
iH9BG/SfVj8Fxz4puT+NWFL1OEyv3VSshA8E100xmiLJo+YMKtgH8QQb/JjpeXUW9aXokCn3ttdt
pNONTyh9tnEd9TtaUeQEzWZKgFmk6YZJcEkktTfCsXgDCPyrhBUCYBZWYpH+qnSmTiSs95+yKh6B
nhEFXsYdVA6PoOPBm+laJm1NDcadFQVnVykaDqiswJB5a12hO54of4hAc9m1Gk/spH51kz6cVA0+
hh0jeOIcbXNj0DYxTCCr2VoftZDg3NRizciJ8WxodLQGI96CWf4RV8bGrQgPIxghe6l0fbi2JoZD
67OJovbNaiNWtgmebuOAk4gJUmFS3Fw0lMo7N5PymNXjxtSt7gEk74iNIHO4w1izHbrSVlZR0f6s
xSPebcrL1D35XfA2IlU69CXh4z0i5IXy8vKY6iD5OksL53VGP3dtzHo4JPk6MALwR22iIQXVseVj
CNylot8VmMc32XzCmpWxQsm1JmZrOFturW3jrHjXS6ci6zQKjopXP8C7RfaeGgjAC7FLJu8T7XPx
MnIhgmnhJjtPIxHcbqdC80FnZ7u+lpxjGfMPETGfnGon30r8vqFLmjwTUos4ZbY+qe5L9DU6UEOv
AgZQA1WI+87c9W7WHYMqTudlXlt5jWmcw/l/wVUJXVtMLKQ5xbxj4iVKyYSoGimezRCkgz3UZNUz
rGH7ULbQmB9zOyMemv8Uh09t7ALE4iIu84vjX4akkscqhk2D3H9WuiUPQgv7DfZWbaVcQhN6f9bf
t+iAmLbBKiK0ZR/iNkKSnZxpTJCSgt2hK436aPYA36war3GHVZRRkBL7xs5/GJKiSHQO3jScIlDP
aUkQt+zvqIo2Zu/ziUx1COgGHo9ldKirc4f9Wk7sAz3IbqV6rCWg8rPt/YMWkDzAIYwXrcTfbnr6
URXUwWzPOlaiKcNTGkGBbOz05IWqehA6MnWADYymJa2ub5BQSjgx+bNO4iV6Q+xDke/CkiJGLE8x
MCST4C7r07oYLDqKaQtzglqZBmkdv1vIEbcyncyTl6bYz8f0ewPtZqGPrtq5nZ7Qj8yYnJjZKbQp
Ljzaqyu8thF4nHzzxzB6YGK5j1Wh76XO0CmPrqzJWKMIWjzbqbUmCC2/NHqzMXln22II2RhK/9Gj
t3nOdD6p/j2E9nhyYsh7tmeWayD84DuVyyYt1x5lFKnj/eBUXcQ/V0VLJFfpFS10vLH6lNu5TwlZ
pk61DXulzkZoZ2fettOG2tWK7A8pW3fvzc8aFX1gC6qObOo7GvjcC3rUDanSsguGm/wSmcYjrK/q
GIUNEiz2rGvSS9aFMfaP2XwY3HqdZO2j27FTzYaoupbWa6Hc9ghfqVyxeTCwI4CcmsocTlQSlccp
FHCzXZhlWSJu2G+HJ30CEBuPU7QKZz6FsISxAGSBLbkuFIC0yFmGOqANycCymzGvoUPt6nLvWpat
F+FRna4DRqNdng/fMeuGO4Mv9YLVeqmlI/4GXDjggNBOJFH7ox+k9RBxGoL2058gqC+CBCKRn5Ob
UbAIE0NwKu14aXUTxXmyt2aNh4sFZ1MVSl9kdXulQVgeez8c6W9bMaIDykZJ4zYZ3fYMgRbDFIsB
W9NFAsw0i2W1L1JuwmmiNcBB2LHQcUIPz0lkdtXsYDqB0S/RchFKKnuDdBHzuZfGsahKZ6tFfohj
AM+oUTYMT0o3vsZjd4UK0x2S/2LvPJYkV7bs+is0znEJ6Q7QSA4QWqRWVTWBZZaA1hpfz+XI9zr7
XRqN7HkPCoaMyEBFRgAO93P2XptyIJas0bdR/J2IBKROM8w+vKrIT5AjtcZs+zQwPTBRPUXmnBYP
OuJ4Z2DC2DmiJHQGFx9ORfEnTprfsMRg+hXuRzTL89gO+W3ZYcIaiSXBGF73O6dZbhurjFBNWCQo
U5z2K/rDh3mauoOdcatPWDbtURGpgltNVoZWQTKUxjYyw/41d5prr5GdYiEP8pdZVoc5B5uiExhx
cbLuUUfItRnKjvc6QbCp3P65Cjz3SgEXyTj3kixA/BzHBoqkXp7gppRtTbzT7Fgn1tycHJintdnp
D7lDbddY6ob7Wq6xenQfuony1OhgF4RtaG/n1lFYQCpKtdH+tsKpvBS13IW6Ux4VxcbSucm0fftW
iPK7PpeYEubxvUceNrlTslv/jt5FL2gtEitEwQkcw+Iejf4lcnGBYYjRaLvdLcGrmOxwPxCrwRAo
KBB7dG4ljadz2dnPVXpBqTx9sx3uO2NDJIzm9OfPXr6qaP2t7/cZi6U4Q2HQP0d1Ueyp5lLszVUt
qVLd2L4tdz3uuTNZNODUB+hdqlKmeX3GSJDgX1BRXkahq4AKpUFYf4assaFpFZ4oHurnGbixbyFJ
3hpjxPTdtqdz0hGhEUPHQr0UPoS9B9QcAsd2bR6vmVzMocaj0URbvY+RJuj5e265eGvwvXvNXUK8
0yGkdXweVaUMkIkESVZ5gB2N8RzCY9nWVmD4q2d53URZAuIYDatGqebczjZSnYmTG5p9SYRLw0rZ
MR+4WBQcuX51ltFkzRKTJsBaBsBxZoSEy0KO0iFJMqYaVXWBmOZLrDmnDDcbRWjF/VYYOKnpzdlb
uPOai7f41EFfjEQDgZrkrY/xJ/ODuqXRDuxpwxIkwPfAX7JuPPXSTBX5vh7TLDPZQ6Z7+VsfOrCY
JaWsRpwpGM/rX77ulVVBBLv6IL6ekNWcbBui5rH6AnxbHdzrnqvM4Oveulmd3qVpPi9dfRvV5Obl
1UQeYzhku1mxnUa18QrC7jKLcLNBGefWjcPd67TAcXKBD8MeZr3nC7VbAZT43Kw/LiaT0SQB0QnE
9B+JSOGiMw/gw1DvbVE1Ter5SoZB3DEihZTRmao6TWO6FUx4E6th3edGh7bSvxkzqXCRqpySv9Ke
07VeyhykPXvSee09dN0NneUzALLuvO6lai8qyC5pu+RufYhG4nSK5Gun/hyyGv6x6aoh2oLCs/xB
XT+fEe8Cok45QwnVKg98aI3YjaIZQsjBz1CXnr82g1Vee9NolH8L1YgzgJhZK8I0Bw2ITWDOtEFQ
RqSSCY7i3nZTY/+fArH/rxw4R5jWv1N/bt+79//ye33l7Xv++3/+1/vfBWuHbHgv4n9Ngft84T9T
4Oy/BJRpG1a5Yemu433JxFz9L8eAcMTTFG0cNJdfMjETmRiBATrSLRBcloPM9J8pcN5fkoFESIOU
OERfrv0fkomZuvybGN6VWJgtyRTVloYhON6/KFZJtmyXvNLn45RVdEeRZQR58mTTOMZYTNlSePtQ
M+6KTMdqpAv8hqbd7hVstOUKwJUqs8eKRkKLiWTpRhsQb4f3C0LRLhd4v+Skc9Zmw3QtZfsweiZg
Tq2rtlOEs8LlrhBd80FA7GGyy0SYf1ZIvIQFxWWkbeMZb0UAECkgWM4v7VkdK6XsaWmITKPubN/W
mRPclx9JM8R0CEvFZbD9ZfSwd2M93tkZyBtoPMm2rYlustPePcyobjdtGr7he2Qypm5yvZfFtGBE
cunb7iWJHpmEMCXwKDN2CdUSU36PAlowBjO+uQ3/4Jo9tBbag2iumW9VQFRKg2WxOWm+lmVn+vEz
5QvmAfmQ6WjUYN20U0xiVBHUkH7pVmWJrftBb+CSiFKx0embnaTZfNCm+4OxlcQoIoiEJA5kSVha
9jPwiiFzTzkFYqro5o0MsgB1qJucYhsJq3UzTh05bzCtimiIYT15gAxgUm2pnbmnCavlhilxfVog
FO0aL41v52gGcuN551IMN4AJu4shPtqoTa/WYN8QfSURsWT5ZmLatWuY2h+ajKqLLmpWqpNM99Zq
+4BELmfkAzOcJ9/DcrMZdNv17cKBDpvEb7ZJTS+a5g4sP3yUuIraLfxxYOgSFvpSXYZmRAdLCzci
4silcqpr3c/AQGA8sQKfFkE5U7K4sE0gQKCXtxrYlE3XdjcL+cwn4kPunLKUdPwi89YzkVmU9ndp
5JDqw+o6VV510RDhezQqjozyGctB9wDkfX7G6Iz/ckqQ4o7eZV4c8BtoBfFDSBZWwQvrEmCQpSQA
yo7y3cxQvgeuo9OnpIdqimVgoVOjohE2DTHXnI59VrL4kaNzqKNfTVZuaVhS4sP6jUYo3zuF9ruG
srVJJ1g73DyYQYTWY+cildbkKWE12phJfy3asPWDkdqiLjIDZykYX6/jPAkyPjipscon+vO+H0jT
GSezPy0V2X/JIH90UZQedXThzPoF2MW6CzdLp3+bkKJtBtNkDUJfRJf1r7EIeMnUPnmixLPSBj9y
jUq2XjzBuuGMK+Ib28XRMdKOLtIUCio+oq0xWMRMZE/tgnqIXAs0PG1zagJcVHjS2kM5i5vyPYYL
4g8o2v3ZfEKanx/DgkgWjW6KUROgYJrbds7DQxYHz+Go/XZjeEjpBPnIcuaTkZgHWadP8KrqXd7p
7aYyij856OGllWBAlsDifAl0LOx71wibq+N2CEka1BNFy7g1F+2FN2s98Cl/xGRYlkVsbLjH9rvM
lB+1LA9l7tV3luc9N0ZzbdG1bFHTJijF8+7SpS9QDa9joB/sCm1QR9LNQ/rDmIZf6Qhhfpn6bjsD
d41iHcwr6CDoloT2JJSxMfkuybegNpxN6EDL3kTFUu0xO9AvNglRE/YlcEE64vQnHyBlATrX9oeF
MPds1NG+mIb6MFJo2ECAyvaO6T0XQldKutihHkt3XqdkjbKGvCd8EXFNMlavtA7YNID1Og+NFQ63
1RTBT3EYjHChwmOOjy3tBJhwgMq84iUzW4/QqPpQeZcUeHoEZAAUdLSBJ4oB2Dxiz9vGTJrwSNff
HHdE3plZ9YFMBL/WrbcyAwDTzX2MDWqOjqMF58UxHBotU/o6xEOwpZlN6aRIxh3B9nNdSJoFTvu6
2Ax0Y/fcOQIz/+gq5zjDxZJHl6EmuUtY+R125gc5mLghRxAHYYUJLplfqgyFcExqy+O3JbNcKLZg
mxf3NA8dUlI6pJOegnMh+WImWHHj6mcryfRrQYCHbZ0BQie3GFECErnC8iYVsaCd9LNWwzXm9q03
58RK5PKn5jlHZv/BQTOpuOI9Bz/YwXjG2Q0ddzxrJIsu0vll50DwHUl7Kki0XcOyUoiFeJky/sBL
RPBXXLx1qAhN/Byy2KJIgZ5mNISyCfcUHGWvf+hDTBAmEYHaYreQ1OgWlkSegFU7aRTrfCdZGGG6
rRVaf2pRvKYOAwZ9LcO3mpjcqC7Z4yyjWurorQ8h5iZY0kezBNy1dMDOg8Z6ssyY3icr9rkm31Ir
uI6ZiBwGXdh+XECSbcF+IB3eOzOpi0Dcypp6T5Vju4Dovku6224IKJ3SOEfgAkiFkwjUJrbN7+C/
aTmAE9kjgErwjw6nTh/nc2QaKMuoDY6Z+6SXEJFyaS57p9NUY3g4LWgC9hb+JZjYNrQdtKWy2sRo
E/xQlAds/+VGBOEDwIVTYRKmHFU0iZcTrTSiEukmbqIg/jHQrLihbrhLepiXsQN0v4G77tcUNXBq
3OYQbrU2XVQZz/IXj+W5p2AJ3jj+dIc6ob1wQIn2Hs7yxZsBtFh1swudfCJjsfTTev6Zam647ayQ
BR+wccOzt12Y/qSkcKJOKza18xbP7k8nyo1t37y2LjzEtLs37PEtHJZ5m9Qt8r0rg0KgtDKXTiQQ
yTK/I15vAw5Ds5UQW1g3dZiKEwTFHKpptysYCwADRJi2u3nXBfiamW0csio4xcPJaWqYFBrKdXdu
PybfzTFiaio4EFTS1ahqpiMs73szAXLeWXflMLymc04Bf3Jvwo6Tiw7tTQlD+JBMBaCWxDyFZfnW
9FRoGka3jSwlJN/2xfMo2Fpz+osWOoAkDft8MbwsLJvRPKFL9agMj5M0L2E3Hzi5d24EWaOuiL8d
e+YrOHSrLHssYpJw6/oXqxREGsVENJBQnv0Gb+ezrWIcueYOgT7vBN4yfEucfXbaIHdU+Sa7ykJ4
moM+8HuB1p+EkbNOGwBqxWgdubOHu3I08vO6GTsnJ/0qp+ubdtxwR01wbdbZKQjH6UzA17/frI8J
tepdn+AEYMpJUhUDOLWK7N82q3Sk0blkCfiZ1RJu7STFq8dh/ZmLMzvhIaQRzZo7UKvvZRCYhKsI
jCUQ7VNSPeVpb8MFbcBiq6Vjq5aT6yZtAaCve+sTTjUSH6r+EG3VIger/0IJgVbg/NwRKGeTVLM+
7qon1711s/5G29c/QT3Dc1FPrg+te546xucx1931GaMCz3Op5rQCQvWxJMI6lwNxlbp3wuSGAlVL
QZQUDkt4BDHn9RdgcoJ6doOThGFGyLk6rruK0D//C/Vz0Cf9ZuKetUmVML2BQH9ucmUmXnfXB782
f3tsPeLfHgtiMptawgL+9vjXj24QE7Sb0MIuSwbyKNKgIdoVMn21WQVelRglJgj1s826PquIGVtl
Wl9fa6JKWdnK5lu/5gww2MJsn68dPM5rjoaRnDP1mC7D8tjCSf568br3twM2ShIvlCR+jQP42qyq
MlNJy9bHYqS8eGuz2V/fwnooPOv4aNYDfu6GgXhDIyLwPiLYX7n46166qvazDqAY8Jhfg5KBezTC
0F6PXK2ikKBflBhclNmJIAEoEjJBNfn5tYVhzRfzub9+9olgNKfxE2z1YuIddOrrW5VY696XOmvs
bmgQ6idzsSnh6crO8Lm76rIyKPn4rFP+LEKkVDN23UiZ8C1U6oqiEztvXVqFPiGjsOs9Lh04iy2a
ZYpZ64/rHm2P5mwPSa3D/mPXG7BAmnq3C3DPH62q/K55LsLcmLAbKDPHOW2JXFQRnVrVPNOaBbpD
ylw3/2jBIFPenx6N9mrPTfroxs7BaYJvTYA+XWpjvKuZSu/Trm72lQxoTitqo109F6Xl7HEVPRRW
hVCDIPNDVM7cLnsUX4yXLOZEjP1nUTMPU8M272Q4IzEjkbabJSSiki9jwPcberRMKU03Y5HW2UlQ
G/SZsfViy920jZecDFAUULS0k9v2MdXINr2MPQJTYwjyW9MsuUMKRFRoLnq/slBoBXL2Jyes7qBu
0fXWzUs/Dd8HUzWpqowKb9i0uyQzcaeHM4KusfjDFf6M2ruCx8S6jPym6NjrOkHkPbLobKQR1oE2
aml5BkKE5D3M9J/hj+Nfa0BLD/EtJlL8y01DizQSZX5Mza72F4wDzCg4/XI1KiNRyjEsoJHw192v
B//2O+uznrIwfP1e2YrvTYPoiJLjzfocfXGR+uvuMlDILXHZBCUKwMXFYWOozfrj54ZlycbLUu7z
PVpP9GEGDcGlFqdIP9CHJVje6wk/E1yBsMnvJ30Z9uuBWrAMn4dsUgSEabNMJ0EusDr++lxA6XI7
aKlKtOCxWi3x9Vlc1id79eqvQ3z9SJYYxdw5Jr87VpkKaRABvQjbXaqonVWmUJ7r7tcmQ+l0GMVI
zhEyWyR5cGDW89+lNDmDcFdLUNLU1GNfT3z9KBpvzPymCKtDX8jPX1mfDdP53WwTnYHkny+t2sre
GMzz/Ep9XuvnklQSbHFgX6oYTphvC/sKQREWsvqm1u8BmQhPrN9rmJfevFl3TXXr0S3njVyxadPo
mnleNzP2gbMZReFmaBYw2Z4E8apYiA2oq/OYVCay2/kTcsq8vPw0w0F2/8fe12O2iUzNHE2POHEk
rWuhu1C3Xwgb6k9OcdZJAeU2WB7KPI5JQkNTgbb8NM43pkKsro6kdY8IZUDZ2ngMlavLFsRNOoN5
ZOEa7houDZ9FDhLbTwfWOiCuLq31zTQjTvyy0KPt+r9P9H72ZWXdrn4xelEtCaI/ZmULGXswh5Vu
HlaDFkqfZm+77sOX069J0hCViHL+TUqGSiyYl+ySKYTYs3EA6YLVovWRNdPJTX+vDY51Qx/Ezo+9
uiPoqDnbS5jM5cHTs/Nq3lo3LaQCpEp83Csidn3d+kTvgC0E0qhcX8m6xSYJ8Rbkhv/vfksd/Ot/
XP+v9eX/18fcNuKIX0dY99bXfT329ePXYb7e3tdjSc3FGoTUzFoJdejryOsvy3xkFvL53r9eE2Uu
bA8DdbtW/+Otf/6KhoOaMVIpgBT4D0In3YUhFPuqQeWnBMPlLONdz62XJT6XMtY+FISOF5XHL+de
uUwvY9dFiAASAfQsJBsAuXgZEi9kN5bh03HilFnP3PU8+dpM0r0F+G7umyWBqjk+JBbtnrXhEcNW
JDBGgr4rckTqRYnKplP34QpVFet/9X7WN6E3w9NoimLv4jgNgVwchSYRdWMV2bpuRZQsjUwQGn7Z
dN3Zyuv4FIHmlxvUpclpbWNATrjH6uDBZlH+UAOf3HoM7uKY5cbF6Q6NkTEuRcMh7hAGoaf5xDv9
p/P8/+E8txxLWbX/2//6Hz+n/x7+Lv+PxsJr3FD+/demwj9e9M+mgvOXaQuOYzqMEqarOgf/8J67
1l9CSlvirnAc2g2KffMP77nl/WU7jm3oOp51YRoYzP+tqSD+4miWq0shqe6YQvxHmgrm+r/8C2HH
5f+3sLILi7eh639vKrhISykghGhrl/pBeAZJiASj7uTVUbE6XYh52usLKnz1ISN5pxs3qT0YB5E7
/+wefw6b9OZOprxVEVSGOdHPVRdBydV6HFJztzYc80p7aZt4Nw/ay6IigZy+p9Ab0V7Mpk1PGlIm
hm1gTI+StA0UGOdab5+E+YIWCDpWkYe+LG8yQ/Q7Gd2mf5aleauC6VsgiSrCwJ/5czj9GNv7+LVx
WnLpcfrFBBxJko6SNvyYVI4TfI5NWInH2BRXV4UjuaQkDdpp/hO3aHOkCPZhWzBNlhLhPppSUnbB
GCKiLUnkIXwpIIWpLKR5blUwk8swlToBcA07Wkt47mmxbbKRqW/7YcVd0qPqqhXFH6lin3JeXKsg
KD5pqonAeZOJzsAAfLbRXzPvFw0mlFvDTRJ7LxNtJTJ+WIZmavHJ1/cYBwNJOOr+t1qbc2SgGp5C
JpSItVVwFUk3vW93GtVMOIa+qauEK1MtbjQ9sLeTd0acGhFGVdjfEhWNtShQu3JIpzHv31Sy8IbT
/gVU7bcSV7nKH59l+2fyZHUla++S1fzZzD811hCQZUo7vjepKkOXL8rL4Gg9jDrwjIUXHq05jO9y
vfuFmLw/IAMjRUkFJyrL0+uMwojO/9YEm+abY24cZwa9XbrQeLdTYRzd5MFKITfl3rivaT/dDcSm
nUgyajdWQ+ZY6t3PYzSwvrJgKKtcMoWGVzll2NDajYgM3oodXoZ4MmGXIXhpVMJZQ9QZPk3EiN7W
VhlonPw/+gBRytopz1vzFTNltBc63vN4agD6wiZlFYmOTg+3OaulGVCZM3rP0GAOYwhb29U+qHOT
qmlCFdGDmR6ZzUxewQEqCtyOdYBkdG2Ul8Y0inKP0QKgue7HS+ugPmUyhyn6EVSLtU9VUpyWkxlH
k5ICLClyWC0vaWO31DgzlZKRP4HRbfelMX9MKoVuFSJ4BNOpughULxrrzkT+cWGSX7d6xNdNo9Lt
FpVzt06ntJDsu7DG6Tyom8p6Z7Fx0uVjQq9QzQyn7HvceN9tHe1c42h+p/r43c/UdQ94/GrorOTv
tTZJfHkztaS+Q3Q0ienLVVN9PWVjIvwYXrjZRuWvTOZv2PQCFNY7JPzE06v8v0QlAY4BCd7qzrhu
4GGeYpUb6LRzDWhTwtcj8gNv4JQH8N80CDIJgmaf6MSJ3oLcWuqD0XIMhHnzkibdMWlAb+oqvjBR
QYaBCnUKcsINR8U5IPqrvZR6+9DgOz1QLbl1BUnKXercQn7RDoLpqlYl91IFKLYOjA0IDIyFsIhH
FbNokrdIKiJBzgAOOxXFCPbuLkqQElYmE82Bmr6P+UffZWOza1SYo4Q0vxEtnaFVQZGo0EfMiXd1
rez6guRASTLk5/uMnSe0m8BziTvE42GTw0OiZKAgz9EYvWNv7uHXOU+rY79RQZRjTCzkL13FU2Kq
nM6QG3x3fEyZ+wCWwopBbXdligBWuq1U2KVD6mVaJgSDZrhYJ0lEj1re1JoBLkLFZfZ9xSS9gRJH
kibyPjAY2Nd7ZiPhGFfMyhQvg/zNWZLbUZVy3rZogTmXamhYjDQagnCs49AppAWNzjST+ZHAqavo
l2jr5Ip/RCy8QN1hutatq2MyRAl2MZIdviSbpN5GYrwOn5towqJByYoO2ygZEVAFj7Nxrm37IKKW
L8Oh9Ek6zo4FMKLwERt112bgxoS+B8vKMp0b0dTYN22YVNuZ1tZ1mtInUl2DQ0CqbIq09HYy9PKx
8YhoY6n8OjfI8PO6/b7+BL0z2UsrVvzht7EwjRvTaO3bhbjaTZ1p4aGkzHqkWYGDhmrlI9jZaBt6
OkbHFNCsUZu/uwF2UlM24E6uI4i2DfrX5d2MyltkvarjiAOKD7vdBrVnvfHR+m4/d5dZr8hpyUFA
g3wE3BRbe/B+vd94VYVYyaL2KgIjNH1yQ+pN6BFzN5tI55IBAV/acdZNATZ6Wxv3OjwWLLiUw5dS
yDMnfrv3Wp0I0qUM78PoA/ydcylrpNBzUxm7aOrvm2VxGfLJJYlGEPEO19RNOYUfVYC80p5SzAiG
e3KcUp5NTxNnsboRPfcgm7EkBSF9ox+jX52gdDBCFNa1pD8PTb1NmfxiTtVKzd7RGBd+G3ZkvrXJ
q4B1g+annbb493tIGVm9JdvDPdPOeBNOXlzDXiMGLsYTn1KCxdblmueuBEE4wet6cuYtKt32Dugc
aRQlfhOpi0PamUBbiQfZBPgaz3n2q7C4izCpXrZ16l7GmGQzI/ee49HQjyMzMsaJvrwsruEcM40O
oFGEGX1YnZqveoKPsNhJ7O4MSiN5Iul9FJv38PaHp4LEmEPZho+9hvgpTroZjXNR3FQNP4HtfgQw
Fe8D6jr0kk+aZr0GXRr8aB1z3MTkMN40xmagbgbfni6jtIczBn9yziejY/URd+8wJ8lB0c7R0uY7
C6wdyTsuvbQc2vM018FeR17crQL4oRLT42i1Jyk1ggJK78EeXTIahrq5gD2wwmQDRULV4qz2WM58
qwtkQYKdvePods+l2+e7gYo4p1X2rvXeo6WJ/C4VAJGdob7SeJ+vRXWFe2bR2AnMcy+nG9kNyq3h
2fsytFGctiMg6Lt+ssKTaw8s1Qd+aRHMy6pg/N4vbngPXu9QmLW3czpMbRWnbDDQEcvwxUaCJLKw
I0sT17EwtG9DnBNg5BX5Sx7aN1mSHMI0aa4BmY4b7kLLRW+eoqXBsGyO2a0dRPoWtWh5MVv7ydFB
2KGg1O4ifY5uNMHQ6v6YC6C7TCJgeKcBogAbIF6SEP+IQxX/mexfBjvON32TlGejjfuX3k0dxkxg
A8tSL77N1Ta7Zf2SG9+W3miO4cjXQyA09g95Y5R4dTSU8pijATRuM6INjomzPIEtwWiexumh00vz
LTYPrtWLi9ct4DLk5FzhN180z+Tm23f5lZL5TVAMpJ62KCtAjCx7qFHUWMnmU8TK6oALw7qOQ+Qc
gQ5c9Ukn5dTpMMxwflEQdOZdJML3hsUI8Sswr72mco5JWBJ5ilj/gPWoPJEN6D5MQ3PnJfPDsHjN
MxK9aVdLq79JpRaeo33SaNkFVRvwAZa7L41l/mDo860q7l7iCZl6CLEvh7Bwzyws3y1TqOJ54uwK
AeEnYkANWAkm8SXpnW/p3knDH4AMh7uIKeIOR2+EA80mIYU75N3cW4+0/JwdA77caWWbbHF1iT0l
HtLPswB0XEtfd4b7eA4np9todtccjRA30JJaJgy62XgibKTbpkgNHqaye+vaqASKJKsXnX6Znw92
9MvBuRsPlfvSLPi26Khqk2xeisRoCCOdGNXrpfpOGHSB10ILLzluUGybwtxC9/2QeTOcw9kafFEW
tP3b+qWgslwZ0UcyNmhd8m08M9DbpSm2AbIbknMAMPeukNw9KmApHQsdSvmvUU5mfIDrfes4VXlM
4XUggkCF7DWmD1V+uYn735ARKK6P8DpqMEgWqAU3HgRnB5+rpkXevsiZJAfN24wt7mqHIUu5XhvQ
ESOgdvLZPkLb25pJJC6NtxDRRQGDBZ50v0UqGi8TzsM8D1BH8LykJfFsiZcTdiLr6bb0kneOEiB4
Rk4hZem844g076xoaHegvsMD677dEkzGt461Yb2Ej+EU0tIdiuJY5hEaGR02vmHwuSdQMqtOzvdZ
QZ6OhoJm4y0RiluKPfsskgb8ru7PhGgc9+QE30aOb0UzjNvcYnKoE0tjc/mflsVSIXTdPq9tTmNK
5Avs0/shCx5AYjlcOdqforKSk9BOwD5PYQKVcs0jplO07DnRhk1M1skmD0dQAnNFAkur3ZjafE24
fbYM9ncSCoqfuNG8pc6TXaIYCmfLJxrrAEGYfd3Rs2JlZNLcbtz2xE2iPms9yno8TR/RuBj7NhHS
1z0yN8gQo2k7YDLWoHLcTJl4iPvuefTIfGH66+6mgUTmTITXqkbs29FF4MgLl0To0ZngyLK2/jiB
7A+1qTegG4rkjuGG+UZltI9NMtGEjkiYz6k2EhkK3r0j6wRsAE18Cel2ozHD2NK0v0XW398G3ylB
wGhfrVAUMZBXEfxa5LZ16mb5ELdap0iXEC4GsnukqGiIowK/mtnN4mAY5M6E6KIvo1MQyW8zAomc
3thLEeh3mj1wLkb5NVrqnu8nPdgYqSOPby2pEv42Zxq25YjL0kkpQUrkG2DvQOCEA5c6ioTzmKdX
b7GjS58ufMgBwIkk7R80yYmZGEAxEXxYFU59rMcXaNW8+0K8k+6Qb0YsHVtCB/QzSYGdP7qjdzIQ
r4TYsfwGQANio+q7EZl4A0j5ZdaHBx9YTaacE+hgZhJn8szxkzSxjnPgwKqqhonIajcm3S+/j6PB
3RFSjjlOuCiYF/dnR+jPBed5j4XBvAQOCsOuTserDMY7u+h2tDS9B/zW/c1Qps9a/uhYffQk3DC+
qW3jHtjUQoGzJFwPubTrha0gsd6+mYjiBFA1kX8pr2UkvLvIoRBfDHuPauFh7myY5/IXeVvzxaQw
TcOwxtZGa1wvn8a+tc7pwFOBGe56kYWnXMvik2uOLLvN8NKGmqBZbgXPtkuQlcSIPS3Vjw5gd04a
RNHIiP6UTxUHSgp6vXYIMG+VTXFrljpEd73J9x7+vK2r7rgyMAQjZj4du1kn2CPsHyYJMIkVpX4M
XcIdbNFuIiHJxUXH4Be2eRlKt8MrBE+8xFtcuu3z7M3DLuyQygtiA7b6EJk7k+yoXQELAexEdmyB
OiWdk/zgVm3ucqMAa9ETsxeF/Slq8SWzCjwZtngJo6KnjVhqvkAotF17G+IFmMk0lcxcMLmRXmUh
ImlJ9/DS6FU0GdMafCVbk897zy3Arz7GNJwepsWB+jkMv5BePEdlT9JQ6hwtvIfAbO3fte79drIJ
mJiR/3QEssRo6fZelYgbFsOYqwTKiLoR5itmr8jwvBe0Xe/pGLhHbANMXg0gSW5PSUWQ21lYDSvt
trhgSqzQo/fVe2S0T3wS3+w2J3c1vjAVjECgHsuW2w+lhOxb1N3WZjG/BeHiAP1CKTXXdv6IleLk
leF80mRyHYb+1aD2sTMIJTmBbr5zuMQvmjaib2yMYgf1230oNRyUHnoTp+1+stkuBFiloIqfIghf
6Pz3Gs6VnZQNZ/wwAncnWH1iunSHsdfcgkyP9yFlJ6G1h9TmE51HyoaBaL4LiXI4Qva6iyzbD2Wy
PBZa/DQNTD3nRgsO/bcZOj7L9x4zsFFteSxBr4cGk3DePRn3NG/HfZg61Ae7itGtIw4Tg9wxMgfk
SxRXtkEOrr5YRnfL14QeVlDwG4x3kpHK3b0pp7dhLBlvkJ2SyWaig1v0DV/5fNuPcBsY+h0wzGLw
KbqTzN5XD0Fbuhehkzdmai4zMpq3dVPF381oOLGgyn4QjLSzpWIqxnWEe9qKmam38IKmGjlnTSpa
01CJaae+vTN06i8uf9ZWRMEvYsMxujWkKdnNDAJMy5PTkHQPhbtYMIUt4GuuBiDOouyhe3js6UV0
EDo0HWjcjJS1MKJjwylXl5gOpTLjVb/zkFW/EUIgtNthW1NgvSdUajyMWdNx90ebp3uxc+Pha9lJ
uGi7zjXfs4VsyDq8yQqymmdu6D10Mt+FMy/MvLw10+Aao7e44IJDTN3nzw5yWksnCLLv7ad4dMla
60wyiHtFk3ou6wWAzXnCkiXq6BGbTfQYieIHeWz5g5NzgrLqI2JynyGE3rgDdrK+Ne48fKb9ucVE
v5nqgO467s5hDm/MFjXmTCO3E4but6VVbOioblHmE82Mx25TapxhZRV/aMOIMrJ+MwBe1P38PsXm
jyaEcRI4rT81xV0zwqqGT+cCO9pG2WC98CnDlRr7O8esvk+BfUwnat15/LBwH2SeA3apcK0bh24/
pYwPZMfcO18UKL1yo2dhYkgmBZfqcyjaP3YsYpIAoh1mJ+Un0rH/Qa2H87dJTefQj/2FsnWDNB8m
KPwOHF3RS0izs8jqlyizw20Zay9FNnhMO3vgDilWswV6iDb2363ZCreDcyNjJk1lPGIWtISzH7w4
9ackfxtNJtZhVb451EY05hvOmGNKHa59Ebm0pXhVVS7fzfg+ipgpVNk3zskftgIRDoUV7ivRfu8i
Oz6YRvDqBclPkBr2IdV0pEf9eOQevxm5AZi24aPYY5Jt4hQ0E+PRmUdMNymnJuobYq8lFSM+VjI+
H1LtURpo45zRkheKb6/hLEo/i4qKCgEG/SYHSo4o3w/d5MUu25OZZa0qaLPILLVla/NBwjQFA9n+
b/bOZDluZMu2v1JWc1xD54BjUJPoG0YwGCSDFCcwkhLRN44e+Pq3wLxV716lWabVvAYpk5SSGIxw
uB8/Z++1NbUs6FkWFR+fnsc/WvqDaOgdnxLTWjY932yTTV+pJu8SosoYTFOwD2tZ3jkSPAjy9MIu
251bzyb0RH20cvhwtZK2Me2DpGSrHUd9V2WaOBqE9hiBs3Kb2lsqusnVoH4RLvE2OfW0qoaEz4ng
xFhi/RtsolHXJgN611M7wxZH085ikqKTuzYgREOMsL8zw70UCV2aDvnymmjSHXwwchyL+s1P5INr
4N3XJ27vhlcf4VRwBUwYZMJF6Igvps3CZTpaenFhLmFPoe//DFwKuSmKNpXq8pPhHr1+IuY708h1
bryNHrdH0Ucf0HPrfSJ7HG3WJdZHY28o6S4UfHwbd2ctXevO4X9ZjhGs/BBuYFLWv3wwifcTtFYS
yz970+5eqVRitpj8JCJUyn5/c6m5MQEGIQ1vKrvC4q2tykGgsW7VW+LrJKppLrEDIy0HYhyg3vO9
oe3E/4eSZ4FFmpXdWd3KLKv9MBUmMlogMn0g8bPb5jlIXMLxmHdoVnuDoXZwur2r2uxNt8g3zrQv
LTZxg0ysOADHxOlZEIg0nIV6k41sVIOP/5uQ7dFFIC86DJbeQCh8WV+AIXyHwN41RGrAku0IHO6o
zNKGhcB4Qz0JStrB0Dg5cm6zRABc7K4wlkndtQQ6c/vMbfXClaz6ETsl99ah03a+mKwVAQmEX/uK
d46WFwkTA2JekspQTzYnaYk7Ly8fqO6MZXvRJt9bmXDvcBvQhan1LASJIEcCv9S+Rn2BwDw/5+V4
dQbgjOB/UIeRwJjX9oPTwzIosid9giuXeRLOV2rjS+6ltjaJuVirQrtYwJpqNl6zRILeFvdTn14n
vSnXcZ8ky/icVZlazMTsVegQ8Esuyn2gAgfw0fTmm/pHa5Y9K59LEveYD7Ybo/GLrYbxdmHVHwGk
mU0XnqKunQ/1bty4gPCW8GLJ5apVsFa+VW08J3S3NesvTgOSy/Q03+fUByhjPMznL7ha+Phq4ELt
FO+tnphr6C8s97yDbex/YSb6GhPbfhA64xwvBlDUcpMk2+Rkzl0r2xmLhQv1gqcnt1ei0p5c9YaN
JFuKKXgNCSN0wLYMangwRon23zTfnSoQxyzSLnlS75uhiFESkpRu50jwfWXhSik/WBGZwcTFL8uT
rU1M6gF5nHKPioLBEhbgqXnuO7QDYzs1dxaAkL7xEIRKbUnHdFplRXWLvYbIORLgJMgiTASQj4RF
he6k7znOKOS3+m0syLAaJoU0ORrNTQf49M4tgUQ37nOtdIiCftGsIUrWuyoyj5ZO8ptGu8zSvA8P
QMFrqr/Bt+w2Fv2AHer9dqNGzdhNUxeyNdX+TqGCJum7JO08cV8slT259JzXvlcPL30fL4eJEadP
4EtmvvWFL5blFD4bHfJxkInJDjVKvYkiM3gzyIBxhizDyx7sGEsu+CDkaqzCXR69dpSVp9iLl6NG
D3Zy0iM9eFLoaSNMKA9LgwrPw+eS+Va7VhZTwl7iZzLMq8Yeyf3QILHH5zwqIRz7zmEMlcFMd0Dd
hydV2Xylsh2dZTkUv3KgoJvC+dmXqG2y0g5XRYKjxSDlO1bZfat4xxqonWiVotnJlDFL2sEkRA5I
GrjeAaDI/FJjegONx9TfRl7cxu+QfNtu/zNzwuqgZfr44DTuQ1ezb6lBbeyKHHThtPMwpK/OqUHY
5HjUQ7N9GM2CVlUFmJA/VyWAwsJpZ+dyT0t9Wjm9uQ2YvS37IBv3oi43ZdxlB6NvX8BhY70yb3WN
u7gZ3KduKp5Jp390YkIfgFQgON8FWZ/tA0jmlxIt2yWmLCQH03sMyk4/SvTppLl2Z8G2WlgOhIYd
OxLReg00nIZDVnejvRvOsccmV2n0CPkr8Aw022zeSS0vQ6YulNozRdTaSy0wzlqio5QsOauyCCeD
Zd5ldE0q4esEpAcUwGrOH0YFX9sl1QUUP4Jl5ws9BjVRwRkuMyAeOr1yUZ5l3t+TvUtc964aSwR6
qXroZtfHYKvX9hPScEfarfMmPBFt8ZZjbmjTx9EEb9dj/7W5p6+1OaanpQ0pC1oUhsMYe1onPVoB
hesPUTOR8hlhTb4YTcwIRNbkUbCCxciUIuu2UuPjqXeO7z0Bd4G7wIghq0iH7cmKcvFBHWSiGetZ
uhnFXnioMadJsKrE1MQLFdrPAeIbDjX2jMQ6xi6llz7eTRoTURUXTFMJJ2YImW4bg60uFPOlA0vS
adxkbOsPDaFuizoKp62Ol2vyTBDtI2HsBCQypgup4VmYYfOBacJYuWGOXJKs98lghy6Muj/33kdX
Ij9EF/UEe4Gi2OpB1XKptBPzF/wIupsT48lQc24i/mpj61c/VXelO5OWSAFcywD7SFrS1JNRxSU2
hl3QG+4Dab37ETFjNtGh9dSN/lp2aKzm5pZGdxiEuI+4lTJryax7KC1rq/d/Jq7ZfJsF94rMUGBj
yXubJcVaiSuaWYa+vf8sJ3kd/AoIUqCbd6Uc9qbT29yMO3qfVfE5tTFXh4l0qs6VOL3MhqQ44E/4
+5a1p4frqB3eO8PBvVaSxuO+D25Lvz19h6+3GyS+ij6c8GAU+rDqWjA0II1Q3bUYykDMihVqrDPo
pSX+VWjl3b3U/QfeQbK0/YsITbXtkgZ1LxFJ/dQgWDNwCw0yIYu7uWjBPLkScqSoBhvkJcBeqn4P
YueMzZY0b9n+0pIXhbQ4d2W5qRzrPCUDQrQJwpRLnk5nPdD7JX4YXaDL5ZJAUjkAPfVSh68qLkTH
hq/DVPVrFK3toiHMj2qnJgEn14NlJoZNE5XneJh+agU+XX3sf/INgS21WqiT1bXQ86v3ME1B/8zA
ayMcWZ6cRpwFI8QxEXgcbS60wvevoDYlzc5iPY/2FmGsaPokhBqRtOio6p5prYIlBJkuCk5SafXC
sIZyac0RmnCrKGHjtRl56R5s7Isvwe92dg8qgw9ooiZh0uptm44Gdpgznw/JyyxgFGaOSyODGCJv
dAMu/sT0xhm7a0GcoeEoiTeT33FxEaPc7qEoApweTXXfFeErIz9nHUVvBPdqyGzc+9QXD8qAB6Nb
VyhmFJl2ehIBMgbDpBfUZsGTN3xmWQC0cTTRZfgpYa7cAEFYY8bynHxVGjxvOccRGbxtY5WvSTiK
46xtonZNKYtqcH1F52OLGiGzsiK2la4D+VVtuQrd3oDbkXKvCTGTuW7fwa5wFn7YFRuaJhAznSi5
88PxtZbwgvI+PaqsPQxBkwIIcA5BZOxig2uXPQxIUNIC025Tb8iD7heGAcQ4I7WMAJoA26432w/r
tzbk8hR6MBBShiuEIpE0Vq0IvdlUsuXUHGD/lvn7/H+jHkpV5d4rzTty8VrT2gMvcYt55Y6FLceh
I9E7G+xLSxH2D0NT33RGm1OoPRVN18NVN5/0XY3EvQ1hk1mMKuDC5PsW7kxcO1cvyoYnQp7WQJbi
FeKneKOwPQYSm1IQAOspg47+QBfQmW0MbZXHvEDiBE8Tgc/ruQQ23e9ZXrTiaj7ed07IUCx4V1yu
yXhtQzoZq7QVYOGG7nEwKJLgp+lwnsHHGHhpt2ktqqWRxN66tJE04QOvFmNWzx+bbq+NPtLWNFWm
SxK0J7enKepDxF2Z5qNA9kH8Fsda4ecnP6xD5kWmsY8ou7I5BhmpBpmOGEKT4h7NtMeRgqYTNvud
6YOP4zNZ4qXcyIAOtpX37/3I2FmQ4bqqiS3YdxIABkj2xJJry/LKja0pEwdbvqsJFlrRVtIkaOXI
m8p18MNPhhfQKsnaim2Nmqjxlk4FAhaHgdMfg1yewtEbuF2FuB54ape2i/2xG4BdxrF/3+TiXa/5
GESkYVnl0gA8FL08EuauJrJJ75x9hZeqas+OcRdWOghgWb0PBkx17uvpOsGodTT14L6FSrKUfvrL
Bp20sfXhZwi5tuOqZsWdt4WEGTHI69oHQktKRFK7wiTSODbSXcwQpiuqdtkU+TJyU3KyNKtfu46O
6mhcMpl0rzrAyIiKCxhohK+8IFFMJ11uiUb1HjFjtDf9iOJbjqumus8t+mI8+Y+mNbduwnxnNaB9
LUmUJUOFbgh5TszSXhV5iry6mPFu2DVQ8UxA1YDjO+q5nfJxRQwsstgwptFbn/R6fPYy8RybtAvH
uNkiKFh1Lk2jtANVWrvvXkFccvfRjM4rwb+4cm3kO31kXNMshpA30hfxIucjlHg9okjBxCnUF2Ii
WOcMb+ckylRQsituI26RPdcDh2x8MuVaSYNZXVDDbPSmfUq0cc54mUoL8Nt7Eg/jWuOQOMRMvEid
HGzaX/kpy0OulzxPBEfkrwmoujKPf+bYMao+mDOwmDqRLLUbOK5q+qBr7sT7gnLxNqpTXY3dmwhF
j9JJR2a5pxbz+Hk3LQdRnJSe3Nn05OkwP+Ze8WC1Zn1n4pDyK74BYkuTpRfgFDa8oeaS7Mpd0bKc
KLsq/IQljn4NuHVRETjA7rXXIm/bWl8wDOyj/plzP13prSb2AiLFyslwJEdIENgE0HIl2EiDEG5T
CMl4MoyvaPCjefD5ZOg+7QPHfW3tdhtlDuLmOXya7hzg5oDGsMVYmNHetPQZyW3pr2Nd7VMkMJ14
1aHsMvzQCSpej2HOIdWLHyio+/vUfBi8c9TkJozVmO87dshin/mTYmrpqUhzHRDJhcix6Nc2DphU
H7dJwedaAuVZGXXLbcljI0N3BsUntm5N9+bP+YCTXqWQqtoHVlG2xT64cmsfewUscNudm7UMmury
AoWYLOuq6Rb4GTCIVNELXllDa7Lnasju4V7CGAQZnHPMrEPGecB5m3VEiisfgXpEGXUZ/RFuQAo/
KkuvONZPncp/NK5Ml45HmLUwUawkQ752FCWx6TCOwpQPsxMxOmz9lV8iuMp8F2t19VnHKdPpcUkZ
fhC1EGwMIZ3USXvoBtK6wScx7A6BZhYWfl8oBbaTojAv5puBDYs+T0hcKLJhXfvK5UxdpYopD6WQ
tyST6TRlyDV1O8X8aigWts6+N4rd6IKizUKfYtUUNJdb9tQOweGycYuPjgMfuw5ZoZoXkSxLe9c2
85eEfZHetn+PGqVY9Ho47uga1FW2S8FU7ZxZr5/g0lSOJynssV0VaF+85l6veSasKW9xTAtGa362
QXn1kYWdgpRsuUQCdOzLvN1YUwlS4KIOxELDvh06IQLi2D17FFBkYyuafyXSMFnSYAl5BEfPPuVx
uS9cT6yCzmEnENqpVtkvn5zhDTfpQf9RhRPTOXxUVXUV7dgdK7dq9lpq7KDeUt9nk7Nkb1tHVjqh
zZL2LkUYM9LAjbtiVQgCoEQ+LTsnFuew6RAx0kfjSOUClyPLY9kt0oFlmTUkQOEWXWYNlcvE3Gwc
4muZE9lDNMizWb//ARWaRcEpeJPFRFok3iUmoKFNsTKWAq8Q2fWrctb85ZhsIjtt13ps/Jrw0gNw
maXKM3R9pE+lRnxMWtmIfVaFEFsYECLgxgdV6dVT6plA0TXDxCzEevkeqIFMWgaDnxx0NaySDvsH
Q9lok6Zk0wuvWSobHyfKKMBmiubcEN7s6NE18Iy3pX8lt0NtviWegN8AtYGkFHIAZWub9ORnsSUn
wb09ISEjfO/gWGa3pd89YPeKTrSeaa405dN38FY3NsYuBHQh6F26zmy+9WmAL2rYyocKU9cU+sH+
++X4jktPkl+ukvixr3CTMMOxV5k7Nos/1N/fnpKoa640u9Xm21yimVW50DtfX3Xd1ONXp6eHGIHw
nxVYmofWnw1JFAEj/g2lZLHUvfnRhNy9ckYIuQ78IFDjCNCC3BQbqal7G0HAptCjz1ICmet5OBw4
pkvg8JDax1qtPQ+XaKc2kPjgkDm7Po5oTJJ9MCUsxDrLri3nMNbP/4FZaW7+XuiZufZlKID04XwF
5havA3/8MSsxGNO4T5PeSlSHqDmXRhXYWxd6XRtm2bqetDeDDgTjlfyhMXyQnzjSgDfIEzr0mLGo
+fZNemNepAMvgwMWKQbEYVGvbBDKxDlNxsK3EwovIVeOecWaJ9ex/U/rzLd/RiXhgQdu2E4YaUD8
R69OjuTV0M9Og4cSIC/pxIDjImMziDm2HM1JwG+tETzeAxt+ntx3SwYdqg4kw6lnby0RYxuzxT4x
zK8AmyDH7Ijkz/ONpQ0XcoVmGdZiqey1QuJEmQmkEy9Vs0Y+ODv2kG03Rn+zTMMiFsBbwuHN9zF9
94Of+PKAiYPUCpcATiAFS3pScz5fODofcOFnCSPBx+HIkmgCZ1iaTfnOFfdFkgW/HKF0cgBGC1tv
xwNh4BNxYLG9UY26Ip3u11HmXj2uA4IbSdY3W6LW/GUK5Jl7UXqk86yQO/H0aVxtHuuhuE3EUS37
Qnt16oEcjchHb5y+fyuHyXdH5jxrnfGfV1s79h64OFA8je8imc0BzZRAl2/vNc8LDpMO9TY4o9bG
tA8DDq5OcR8EU4QwLyd5EEbsIc+XvgfYDdnpRhc8CS1HNOMtAy4grcxSiGpTWenj91Nl+HRDejOs
16UeHjXbv1gzEvGbsfatev7+YebGOal/HwzYIBrtwVX4TOiI67hFVLYx5XhLDQ888kB/0oWBy9GD
o39m0WmYvg2/JTi+zoxDO7PjR/2ObRth8vxqqwL1ippXig5G92iPEHD1mN744PTz6TD++AMepwL+
CYHlpcRNsPi2hPW+uhfgMQkQ9F9zSzv5ThztLPYkp8uuKf6EjRFMNXtyqPH9dcEvL+855yog2CMC
Z1Sj2aaDa2fHJmlCal7dsf0HhlGffYwNBMAZMgqRieFPb6c0zIgoUJON8tLK9h71FI05YnmgpUAW
aVbe7o+4xnb4SYOcc5+co8DhQP9+AAOLLUEzCeCSGs1qiFDLoJs3OTN5bI12TVpsWifE5AiydcYB
YVgUXLuEgarXpQHyj42L2AfrW83jBvozI+mPO+q/2KEuRToSvPkfeZtdigij8X/952xv+jd3ERhg
IbHeWHTlDHwvv4XsBh52ShMcLAr1+NcE32TOJ4C27zBMGkNhL+KO9WtKYR8Qnpi0UJiajc67Rxtv
+9evhb/0pxdjw54Wpm25XEVMMb/Yf4nZxCE34rquwafryKddYVebdMyQHCX6ySzVIzeSFTSXaaGh
vqIVFFYMPKx8VRtyQrdcBLeieEx4tO7cKMkJr/4oaTVfwewnZ4dOWd7Vq9geQ7pPg7/uQ4CxLrRa
ELrWDbAqbfEosg5NCrIVY0F959suIsqGSacRNdWykfF4kDmFU59kWNXt5No0wJW96Vz6fvTF5B4Q
jS53hlmG6HKRGnHktDzwzGP1LPeXjdbazzhbsQQESzTB+oNWRuzufSf2acLUQBTU9oSnUuymHJuB
XUk4rcaG5aj9KNDwWmpfzF2UXgFtGxgWZiHAYVnq0QtklmTlpPka6QgOlTDYx47sAPo3e18vnXuC
x1/Nqs/uglArjpHFxWb08yvOfnmgDYGtoOqMcw59ZFVWEdukGOp1Z80n5iSte32eL+aDf+fFWnCj
iZIGzMy5dVsb0OtnuMR0YWYyEpJba5tC6ly5xMftAa8CkODiszXZStc0fpot4gdjU2j6ayqm7KoJ
ebVVOp0ASferprTNtYrKjjWNaxt51tyLrj4SPw+OwL3bg+WSUWGYcMLpHP7kqDAOycjLTOI5yMzI
5NH2rW3k9sDSczbBYmyGE0pBbZnZ4l7vVfFBiHOwkA+cEvk7QgPCFsNwx9RSvHuIHlfSLG+RPyR3
pMZBc4pt1r2f3IX2xEFPa7HITPPJ1PA5pVP8A9vJzi1TuUbV1qAQtKcXAp2rZVSmX1Zpmls9YzHh
RxnRTyfVzXObNyOd45c6WmEksegn0iKyPXChSzv/Kna6nmbH/NOcBXWyTOhVsixA3EmVKtaLO9ER
ZNqvDy2GPBKEANPNf/z777AV0DEa8/CPP6i7mrtyupGUG4euBPKzBD4/EO4WL9tiqkxKUuLrmOqA
2w2/seWAOXa2gcxtqGn5yJsdox/IGUSHIBABz7kQrcb0sRgLdSo8R1/pSQzGraSXOlFJoQIhZoln
Mn8koB3tUHYBhh3sSsdaMpIf7zzc5YsUXK4eNs7ewS2/MbXql9JCk5O9Bh9a0MWoEmC1ZlHZV+pN
VNX+fapY+m3ro/sNTXsTFD52KN7Y+6YH/e31iTzpVR5TidvQmWgWXtGfgweT0CB8u2bg7ePa6wAG
GmVc3ifiSwVd/yxR0gijge+W0KVDmSmOUaxvUh/jSyIbg+MQha/rxPQCR/dDksy6k2Zn3/lB+1hr
QXkaOoc5pjFsotLqN01ZYVtsJ1p5RZWueM+qjW8Trido5GhoKrASwYYcnAWjjgL8qXWOHb0/WEWx
TpOiPcZW9d1jargjgqklX8JezgF4RxeyB3A5o9ogGI22rjN90OKtloj9UtAJxY4QxGgFwsJe/fXm
bPzOtsQAKhzblpKtXscW+9tBkVSG6Tu1jnlbQwo84ie0jTw+6GYWE+hgQpyKk18V6xjHTIpkQEYF
+vcBEpjQozuz0+4NxUUJEGh8Y9byRTfxb16iOeM1/zji9j//6z+F/f0S4Xji4rWlZf5+lsnKocmH
Bmo3GHPEXoBRo5cM8NB6mUc9rVnxWRb/8tnK7SRTywZ02yEVlnbp4n5l6A9pTus9pH247Cb49101
uCdIZMuokOTF9ZZBo5t5FT1DOIcU9LQ6C/NvTkHjT7H3utQt6YEstXXPItjv3w/BUkNKr49DgWwM
fLgdiAsGvIXD5WMlDJGf6uxQFt1dwB5ID0ttibO0mWgiyGP36dG3l892FUUrb3hnnIRqrlAaet0M
T9hfLwkbhutv77dE5qFLzzRcy/vT+40NUfMLv0IJH8MFNVWA2RAczc6U/QpQOw6Zuv8cgupBNbJ6
bZxPGDvNnevU1bbJMXaAPz86QHtWg99pWxiCL5C6j1k+DncSEfe6ghjCwFJ5FNgmkcd+xoUlLwWM
Yzxk5HKqRZm51rYjlgTgXLY1uVO8+M7wq5vutVEOD2UZoIFO7V0QeQ5uWaT+OkTVMHERRtDZj+gm
7SqdSd73W/N/hvy/MeSbrvPXhvwrNtJf/7FnFpj//LdA+D/+4n+b8o1/GCaTDseC3GtKT+cZ+Kcp
3zX+IT2bJwPQmyNdKsj/joM3/8Hf4MF3JKWsjp//fyz5Nv+cjfzEE4CBxf/Gju+4+m9rnv1PWrpt
8Rp4XZb7W4mqkCpWmecRL+bWHE5B+Aamz9GfRtlwzvvFparBKY1W1aFM4hjuvcHZFHTFYA0aBAu6
ZyxdQXaRqnuSBdm4pngl3SFcWBFu95gUHoP05+Q985MTA9RNr9nEdJ3CjLSz4myJ6AH+45mc33Ip
+mHbkc/oecTGqQLTr+tP12iAiW2UD+CDNwTyoQEs+gTZTIBOIT2T4NisGomlyLQQCKgEhzh+t1s7
ndxKgsIdWgC7GvciKyXiJab1plvkYhriq1H6MdeY/YUDdyz9puHKxb9Ap50hLRhXAO+oHIsOpxu+
5q94HOAb1+65TGHBmYNxSdJ0x7n8s4M5W3m01KMahxaW251nZac5bSgxcURp/VZV7VND4NGCoDLP
zX5hbiSwpWIwFvwaxcol2IagUo7TtkdapD26AO0Xvtmd0OIcEeaHqIeZduXdA1Gqp6jBFZnbuzYv
+CuwEhWZVv14iSr3rEX6MSJNjijai+frt1BDM56PF1IRuChvqsy4VRoht0m1rutxS+bSqWqiLwO9
lqdFL/hwrxFpBmYoXtsESvOhprfqFvLsWsM2G5KTk8TvhpiOI/YVL8lPvdFdQ93fm8HeS8hfidi2
zeQEwuVCkXWMCZzyqM96LzpUsbbopvgUwYcWRnQq51ZJsnG7dtPgmIpg9JopRuEmIXrRO/emvixc
51WN9cbVxos+OadmfNFTeKKeHX5ZGesALORxELhBHOPoK3vX58F6JB2AqkTHii6xyfKVCTiixz7Q
VQUuzQ3rNaGBEYj0DhmlJ41LiYWtbMJDDMLUMIODXiV0n5gUoDpsa8ISp+QDkNmXCMIv1QzX+W0s
temmJIvanp4MtYUI9TnqTBiNdJnqKJpz7BTSYICT7FXSLhmCX71ZHFgVQCKckvrCRPRueeRs9Rco
xoB6okNmEegqzsUkzmbIO1gORyNktw/GYxSmXxKh9YISeRkNRCfbyckS021ek5MS3DH1pS2igy+G
T1maJwboQzI8OeF47Uv7lfzJw9QbS6tMTpWK37+/xtii4x1RfjN3CXo6Pq0KvvxaOgsGT9tgSN9d
fTg6ds0IIzmEwEoRSpPicML9celm6KoevYo2/uJ2ySaBLcqlhBpTEJbJweI5J9pk5xcJEtrxNky0
lBHWQGW4RFNywiy+UTFrVaseUXR08bBFWXqlVfxUaRnhjGwHkpvNdPOm9orouQiGq8lHUqFnq7sf
HgL2pp9urppu8ycIz+OopckJFvP7/MbM69HAHu1GPc7f6VaP7aozGBDgPZi/JYRhiNoZPbn2Tph8
NCRfXPpavzRmvyUr3ByQQVkV/97se0oOCam1DKMWfS+QjdVrbxK7yJYfnrGcQvYE0r8eWw2vOWsb
DxnkkumWBuxlfdc8RbTm4snE6JmD2mAroGI+OgI+gs+z3mY4lur0a7Bt9AivPXJ4IxqeTIO8PBaT
p+qNikyMu/RRshuJoVurc1+HUrFe9Omm2/tamwVa9aYS8UGLq01hoVjLp4tbDZdQDE+wQFZNvi6z
4aK1482Ne/QfLbtMEb3LQHvBWPdwVw/ibFf6Z1jhT6RX3ZkIHdDcny13+PSE/5wLMKlofpoc80+L
wIDFrAUR4jcQR87ZYAKuXfy+uLOKbuX0xoZUo52akgOBamdbdE+T0i8lPX88LfOaFdZ0tD6cOHnQ
EUU2lbVTOL0y/Fsg3CAahCwJ3mkHSnr1BuXxvm2no1c2T8SibyZU3zGzcxiDp/k/DWlygRXOYnkN
jrsRgXFUov2s/eEysDYru31SJo9YjIzM58JSuWI3b1ZRzWMFHyaHuJBige6e5g2b1KRVQDiSx8nW
xNPNiLP3Rqln07+1yBRIAEG+ZQ+fZvirjrx9MDgEGCaneU/QPfdM2MVmfohqk2eMfiwW/EC+AjlA
aZBz0nj2q2rFjjMxXHQ6uk2bZ56NCsbEBaz8e8PXSAGc0LQ8hbALF8Qe8ahl77HX83yEd/OwhK+F
5OH8/cQZwxnpSbD0Nfut0bSzQTL6WicRvouQVTsx9LNwtJ4nk8F2UJrxYaDVwZTK2qUDkbW6gMUY
q3fkXd1OxMZnHMD3U2TrIg0o76wWYJvZOweMvMEdmhYiVuiFos9cwExxiOhtntNoGncxPSmiv+pl
2iavuFkvHsHTx7HIjo1RvxHrYS8sBAmoBxj9+YSd55yzjbbMBUIT6G1MsvWnYcasGDF0tMix2z9+
9v174xSN2z5r9q3rPERhbIKTgU36/yGk37/U7OqfTFLbml82YP2ZAIcE+A/UnecGL9TcqLks6veW
Ri/zQNqXGioDV0A9WHrVRPjf/EM/IgTPYrtBPAe3TsIyHFv/4EsCbYr0JYwgqgYNtFjplbjdumTZ
pvP8RI9uhmuE+5FASIk/fOW1+k41DlxmDT1Tt+qmhIG9tsYzt+AMWNBgl/WXU0HDRUEBw2UZj80K
6ZyrVqPL7zToksqwX+PTYqjSajUmiaL54wfEivD5pZp2+N/PLszuDUURjsDc51NnOKaFl7ywwZFo
9k1yTRfvk/B2IafAWoXyvcoNBAVtJw9R3r6BBF7mWhxi6PQYnLpcNJ2B0zi1b87gNquy7OeIEidh
u9FpWZLcHeQs7Ck2P1MkE10uztLGOBR2eNwr5vzl+ApWjV4aj3lcsXnwCORje8286RpUI3CHaj2C
saBXKH+kOnB+UukA6HhGQUA0299gErc2Ju4rMJazyPonsxpRVxbnFCW28uUWOsZ7hMOqr4426Mu/
vhoafy6TPdP1pAPg3HGFa/x2iY1iliEadoZWbvKlkj1K9CfiXZ98OZwrcqa08aioowZXrf/mKxt/
KtA90+P2YNGmsA3pzK/sX3rIns08jCZNDtPYuIwWnvAxdfYpAgj2FwodeorLmeikec55LpX+5sv/
3oOQcs4YkS6vQCcMUv/ty9MFHSz8yMXObCji2WtyzM+aKuEIXhOjvzpW9F4XiNofIpEdK5tdjcI2
jMe/ayPM/Zh/bYZ8vxBMSg5FG+oJ97dPICCxIpQ14Ybzh4+V9yqoTFINX6J+j873apLLhXVqIZVY
tka1ztP2CjF7nRucPikFq2fvIImvS/flr9+i+Y7251fm0ch3XUMAyPitk4QNsZ/iUeY7r+UKpedH
2voPWo0YnQ4XRaggaCRpP76Xd0mCeJSOn1RiT0F9KUT8rqMotEI2gO/yUIrpgq/d0V7KdLo1HF1W
PC6dkTKE2s4BSIkzfjuXII7Xb5NY7BAKLuYqXYdoItPhmoXxQWb6ZbLEruKzwN6ySgvmhWF3jdsK
J+YraYIbxeHny3abg5/ERn5VY79LGwFszaeGRd3boR1xqo2OElhZaGKy4AbB6TOZ9BdnsAnExqpG
VpI02qtPPqjyWv75+L0qFFkN3dK03Q4BFQD+VP9/7J3HcuRKmqVfZV4AbQ6HQ21DC4ZgkAySuYFR
JbTWePr+kNM1U337WpXNfmpxzcosM5IMAI5fnPMdhpwJ/V+aw2tse+ysVZ79m+HN390eShfEqVq6
MKX8y30qk9BldqUyfJn1RuXi2roJ3JXPP5X1cNebav+vL7tu/N11J7ln7todxTPyl+vu9rpDb8qT
iR4N80H0FKUba9685P2t5sW3cVT8MWIHXUx4i0XbPdPuHrDIHgzq+oQViT49BTX2lBx9S3dzXdDY
MrsQyMPNwNx3gYTsigiaRkJeGPmFDem/VjbyJfLq6LOHifOwpRSbP7dHHMwKzuwsJt3hae4KEu4E
N0D5Lwe8WlAc7One0VWRb7cmuopV8S8LX5CGVZP+nu1tcsoQPIX1J/m5lClwWFwLHz+6vpW0ix1+
EQjTvUNYr27OCanaAumQL4t1W8GCqRzv5DkkIdPrf+lNi7ywe5Zoh9LWv2TxcO9t7zkMW8yxFB6W
Mt5kQnVcMSM2jfeKdjRPwo+5aG2KfhuZyTkda/jz41cnKccyFlKYOstqj+jZbP09HNarb0anWKQM
OdWbzM1d3x1SNT4MWvRbk8VO+ubK8dsNFIwPPfEOtgTbfx0KY4codwe8+Ng1zpvV6de53aNiOaIt
4nElWfhPn5Qz/Gsnjt3gUGaPg+Slxe8BZP/sWv4ZtQiuOabfenfsHfHlOeps64wJ/vWd9tcB6nzy
Kdshf0Y4tjSdv9zaSIigJGlGtpvbt7mlG7js+t32itf5VyY7dpf9m9P270592DS8bB0bydGfyfQ/
vXRYoaC4VCOHbUxDVtOY5v/+lfo3jyyiGKlAHOrSlc78Q/zTPxIi1WsSgZJLOR2B8ni/FzKZnvE6
bkvkajajoMdYlDfsq6gmoLfp4lgH8e+5ygYlcowaxNuGu3ZNfHKScYQmzzFtTyfVm81BaGfJIQr4
O6yu6ij6dCz+mbKL2TTp4HKTxXwQx+lwxzR5Z2LOrVixRZPTuhjTU225YIpa9ELTtfXiD+mOxwbB
aA7iYu7LbGO6B646x4XaDQYleY1T0b5NPTI5Gp35h8SWDy7ZOo+G9YwDnFtm3TnFS8GEwWFRFQ7X
2IhObKyfddt889PhCBXulFXGKYCeoNXjcW6bmiA8iclexagbuT2Ok39x2CEuauYFEiP8gukeLKoc
B7JdohTP1u1A6SVk+Bv8ylYb6UnC+IQM7yAlWyqupJMYu3muMP9zAjLjoovMt8xqn9MaWW9pvwkM
pHNT4qJX1PhZPK9/nk9wRb/2r29uXfxNgcMt5mKrpbxQrMn/+22QyQJH3Jhm8OB4fWYgQ/IyqhZh
Q99U2Yj32ZYfc1JJl3rANdKGEDVGsQd++USSSbJSU3euaPPw8x1bZZ1b5Rzq5s6WdlnSoc+tW9dd
63S4BZr/UDvyoXSid3fOMsnQZYJZh3j/OjrxRyT5fFvylbJc3avQ2+QM/jKTbHfJmVcyAuh48qlG
56KirYZb65nn+VQtp+4r92qQl/Ux9Povm5M/5TCzjfykWK4Uo3PQlEnxMWx1hgtM7zxtuLlOd9NB
kraYMNL819yk2nF0qLRha0JzKBiOYH0nJJRqh/mLVQz3MhBXGryhB1HDsGyuxry4W/k0cwvfPBOB
7OvtQVX1Le36r7Elnp0iyKznkQXRTFhxZqW+hSa2zfu7ZfIbk2WOUdR7LBjRNc5nbGo3avdm9a8v
9N+cYhRu8/+AiDLZ/stl7n3C4Jq+I5walULNrkIVeGLtvt/ON7nRDFdlHbzC/zf3F+nf/7M8cyif
eUPrOhKNvx6fuGtHQ6o22zWBeU+r5DS/52AidEgSe8HFSNKT1zereX6Gxm3lGWpXUfAUI4MXJpyA
OXZGbaJYwggLBXQusmPGmpUAoUgtRiqaxSBFAUSY6yWHQakNFJ7pRhY7b51bb/oyOsxHRh+eWk3b
1p21xT5l9/RDCZFCXjp+4UA8B3D4sYvR9lWLssB3kor7fO7iLDhHGSNEbB1Vaq5bTKVReiLHd8VG
+eZT9FBPAED4mhHWdsbVjNSDRVpf1+AgNejHwV4MyXhMbc6N+Rn2jfhj/p2NSdwnXdyjSZxKEu7r
+FOzk9OoaPv4u3HYrAO7WkuL05cYhLnQIbPv2HDbYw/oIaC2ZXJuwLGY3hvzwDnGw3mbJxT4B3Gu
BLxu1bmY0t/zOMTphktGZf6dl+4WycpJbzBR9r+rJNo0fXqyFFUHcugvOJaGNxsMtCUKUi0czqQW
0RtS1k1m9jHhUq378eIHnsXpx1Id7+ZiStxNTbsbxclhFHNkvDgVM1sC3S3RUx/taJ/nqTW5i8t5
2jSWPhm8CpVTu6L3+pp/adegYon1a6mFB4ENtYra2/yGD3k20LSc0TRe5/9PuvRRtAuCdAEbhqeM
cXI3WCfC8WarGELwmLQRXDqsZNVuPn3nyVpOvwj/6YJQ4k8TO7bPzth/6Xn0hE96obfiSTvMpy7G
5JPw0PizOtCn6EOF0UnPWprN4EMRsFhpKNNZ7QITI77Di4if8I+mab7Nk7Y04w/w9GbCfOMVTrgs
rw+qyyJ4ikqLJHo+KxnvBCy9RVjpc09CKpi+uoBXHdVEl6WkHkQInpkjusgYLLTE9iF0/M08a2ua
hPFiuSbihOr2UBTj8c8Nz9JjLiNDXsNDz/fJ6aWYCiisB3M3nhRonwmcYIa4lPBk5pdPpho6SPOM
3JTt6pfQmOvPN9w8fY14qRYDvUONhJswalYQjBdqu7snExueYOJNWnL4T2hzS6bOHMfznHAqvJ9/
fWrphv13x4dtmq4wLQ4R8ZcqPxmNqJTKTHe1PWJC4Iuc+r3hvTDnYuABEGgxN6NOmz4wxmRHA9yK
B2mePc83Vk2I8sJp6AEa7KGLHD98Ept/ju0/H2DLzzKiwK3C34QkfEVodPm8My/vJxePkLAc5Ig9
cXPMg/p1DdxCgm3IERiGZCeojndOVgG1FFjG3KFFyl4WsNTa9praNOm+JAXPhHYQOtMpy0MCbZki
WROPyWCl1UaX5UdRudC8okIsbIYaVc4stMmZbQqj6BfnjB4dA3q7GGS+7aOASXj7BGPy7pa0iN1v
URnFkrxGHCvjMZgMsrgivKtiOZ/qlmqOa8nhNJ85T0RynUVZYfAIPgTSaqdD/yqG2xAphJHxItAP
GH7W8zs8CVGKkIo5x1CXPaXe/N5tkxMhI5v5+QPI9KQbTx17jSQS1/nT5jLJl3NrHB7ii1bZ65yd
wHxXxDZkFj7EZd5fMV6eJwMa64RYDoe501B196xjeTHz8WtM+QGY26cjEBZX3wCYoArK25t4CEub
fMOxx805cSxhsyrr30nTPhtkgMwPdGP/o/T//3v3f7N3N3R6+X96Uv8HCP8pb5vgfy2ZJiRh9t8y
dv/rr/5j8+78h8lHsY23hG7+WaL/Xxo+zlImegZzvf8C5f+Dhm/+B3wv3XQk8HEl+VP/Z/VusJWn
UjU5ECx9BlX8P0XsSkP+tSyCxS9MoZgaCcvQjb/O19oQFmUVhahj8sbf6kABuNEoxBEFLUFHVayC
bpw05bIaug5/hW4+sFbtppSlEVbcLWwEN98opCdnu3z0bLxFLoAvmA068it/AITteWtvPAPZrXad
cCFisjfhsCXOctBY76iIPca8keqtIV/5ZydllOHGYs0EwnhBm+ms0sHQNvqE/WXAQ2SOsbFtwNOj
y3KcZVLxblAVG+Ra76a1ANawIJYt2kk0kpsCIbCd+eaRLpOeH+cLooe1zg+6qJogn5mg2T73woMz
DDhbEDPCWvfdbVaE65hX8oadF7tSOu4avl9dFwlWDnA6aWdYO9b9uxBa7qrEOH4UQ7cwyt7Zp+Fo
bmUwvDAxDBa4+aoHDRLS4ITHgh5+Obp9/a4Zw7CoK2PrR5G7wcmqiHCPUnxxtjsnIX1XMauJjEXn
qsulvq3jFqyqDuJHt0y5VmH9luThw9hpwb1Jsl2EUQLRQ2mwrXP3krvq2Oa2fkh647OqQwiddZnt
dX9vh7r5TBOh0KmXxBhWavMHW4ilZdeCzTvoQGuX3ppp2fgxdfVDarwAK3CPhpbr68jrbzA5GAYk
vHoskTgn5mwgDBFIWenNa0JGeFqtLv2o0n3tYrePA2D7aCrF0Ww1nKZjcgjiJjxjwBzWwi1esMlC
UW3HEr1wYOLSzcdFEKyTtvMe8AKj3PSQPhgAwoH4V49TTu5yMZUPorLvQ07kqmEyKho9Yd/IOVwl
nUY+dNmOqLgAgbgtZpCxL4Ol1eTLKfTMO3zZRSM9Y8++6qZGKNNlEgEtQWVcptlVeJaHE7HkLSfD
eDUGFuPbGMv90JiPFUisG18ofoA5YKXunwvNTWYff4MfOWDP30UWALkewlKc9/hKfGPjV9/wXV3I
CZZ9Vdh7QVe8F6lefIxLI3pIvC571DoExErUHXS5zmKxwzQpYkqUFSJb5XaCwwfBK3gIn/seXJtT
jqc/1FleH5YvimMwpDcnk9AEmieFLeUAqWTOPgyOhW49uLVnHEKtN3ewbe1HD9hGIVN/D+h516qy
eggHXh9GAwkTbvQc7NSuGwepxFA31cI22/rYaNNjmXcx/sq4PE7fEVvtgx0K+tE0fQLZQ+x1OD7m
vvedtk7KzE4QU0G6LLjrNtsEpUt1nIIL00OWoCV4HUchtNWKDF88jftRekdd+2WP7nMZVuUlhqgW
leaWCxX0LeSVyHnQ3LoHD1XjTAGogykqfhGpWmqm6z4QPHX5Yz1wjPYyyCG5ZFv/bNsW+OohOg4G
rJrQF/itI8jNusPoRiP52A1AxRDRfPAGANdxx94Jo0kFxWMg1bjcuEYWPFcSXASwR8cZKG318Oz7
tr6MXLmEmmTPaV/PHEH2te/b30FtoLbPvBqhIzQChubWgyBIA3uesXZbstMCoawtwuEM0TrCXDgB
Z+KU4F02rkc/qvXLMUwieqBWI+WYNVVR9tiDwKw7LCwBq7TGmjIY4mHhhnw/8hd7AbXEOOJuRdB+
16zG/MSXW81P4h14cVbLqvqx0TQzQI31VcNidt3PQuLVCDbk2FfaSxJ5chMaMfyYggSDzMLEgyIZ
3oGvXSdWKutpCDpAhs5v5Xr3CsH7kuRjSNhwpbf5KyhQUrsd0MhR6Xn83MOFr5YY4jG9ldkPuuL2
pWr1RT5jaxSNp1BRu1az9hyC6QAxifCVbo8wNl1rHhyxnhUL1rNkmPNaV4HTJCt7/PGKDLBmCUur
0oNp09Tla2TqMUDjyloJ/gzw8TekjiU6VTIsSjW8ZLbIV+NAAHlteg+QJSU+0exrcspDSwosaSX9
F9yvFPgcm90q6sAEBhH7xmRtQKpCEq1vmf0bKLzRqITlsPBQN7OtHzdMKnkokW/RrtNzGVDN0JZg
L8SduOFH3w1usGdPbj8opQ1sKwIs+NN+qCwBPDzn9QCfCsPm7Pr1+5RjHt/5pNJxXWuvKvRfxhrY
hlm4xn50SZoe+0+iT4YlayrGA1ad7o2pfJf+xMwcCHBVkQinuhtakxmO8egQyHwFykCMX9PVC2VF
5go8KOeVCh+rAFXAMPJoVgTbr9pJAzlKtLoH06zLbHejx/6ccseI3ojdQ6I3UL2US58zOzqEODmd
OV0am8Qcv8jEDnji5zSZ/qpnPL+YFJzKyN3mwkFVVo4Hvzazc6pIhGjSdGJjGxHhbEl5sEnO5ZUd
mXic0dRYU7n2bDWi71LxcjKqV4MGZiebUEe6EIII6LOPMcAh3SBDn6bYRB8/mStpAuUJuMGSkjlj
bs8x0sXVsiL/ZUi1XToQVh/4E1hh9Y37OzhNEY78hDWVpje/x9TRn7N6J/L0Tbf7gvmV/zoPNTLD
89dTwz2DmGhl5mZ9QSebaMaeIBnW9tqBZJ93x4rLXZn4PWScniGOSRti17a1de0pfcJhuI89iCMh
5/emhBx/9fgFUKXrj65lrSOgoG9EN5B37qGEl/FaMo3fKOwhB9Pym9e4U09OODzW8C/fOglExpxd
iFFrPjue9sKxxIwvaF5t3f8OVEcYTByzhw/Zt+Gs8pd+k4tdXFr5Km7ADZHSna8c8JirUnDmidJI
CRipvbfBGn/JsWnOOrvKlRs9WL5UH51gh9fbvUdUsH52SkR+QQCzh5Ae+8MMnDev8D4CQWMqVKqe
sxZvUO4nNmiGST13doXaQfC86H5HMFjp30yWh4sqIAd8GhN93YSaWjKbZKhpDjcQRt3J6KpsJSet
2FkoLScvwMxQYhq0qugJB3WLNEvX9x6Wi0vU832YKrc2cMNxnWDDLeJe/c79iKMxeejl+MMw5sEO
7GJfDsFsG9A3E0ibbR/EIxZ53dtWo04KrT7x5LfNg5UBk8GjWAZkgpBE+Ow23MREWnVfA3izwiqR
KdYoO6GU7wuIEQlGKb4qdlx1WOzhrrTQdyZIGknlHx3kbqEPcTcqQVCTlY4cDVCHOYTQNKPrXGd1
6bSRBENs4SGZS0jHL7x7N3DbYgiAIRNaYd5aoHyy33t55fxyPIbutQ7oAL2FsUZHkZ3CeYIU+M2c
JoktL/R+JC//pWpyDeKjQSjTfOMghyBzKPe1hWbPkdsZhIO6N1dBo6xdmomrE1Al1a+qN6tvo3Xf
PVmEbyLwHOz0BS84zDvxZPYbg/GS5ef3wUFVSpKjXAqsvOs6jXJkbVPw7l0zIzx52IZ+QHQeAxVM
72NtPGm2+Vm7WX7LjG4/wvPiPOIEcQzwJ6pkcOiEUGNBBQ0t9lCrfzPZdBK1TFWag1QjyVSvMB1w
He06tC5Op46Q1DW0Rr8NkErHEmHZKhIR/mvgnOSAMz0ELqk2o6ZQ5zJkh5brhVewWoB0tLvTqgN1
XLBihSkuWGCCvd7H34UD8LPuQTDl3vBaogMp8RJg1Zjc97irToDzun1k22JnVsSHh+oOM6hZ2kL+
RiAELA7wEcYUgb8K89yGNuHbyIZFbMn2yBwHURCgqYWU4f1PLC6tx8RkpUtX5vx3/vzFHk/EIVAp
4pyUP0uF/lT0GPongEELeqwIXQEBAvdM5Dac8uHbwXcEiiAHxIrUZybO3S2hCfJ5iBQktKD/3//h
fCZstHgkdVmA9ZwYt8HItrnjJCLkXO+6LQXYaZAYSz2ilxaqHfrDn/8gpB0OYde/6znWNBXqPgI9
bE8sWGyIxmvS1XpMoBbDsU7C3vIZl2UjcFJhNyWu3oBsI6+PEHIWBY70InrVxynetE151mpCPXVz
yJaYydQylPBc+7o9wrEgZzIgDqo1SyJqZ1+xdGYjNbXlGhnuXDZbn80cF5SiFgIpgaW385rnchij
Ve2E9HSTv/El+KN0tLtVMwaPpWmTq+C3Dgqp21Tat5w4Bjv4tOIufmi+AwSJ9A/RJTVhcTUhFmlP
J0NpACnuISJ7GLoDMxpB1IqF+A4m30nXvGCTxdFuMp3ogi4EZVmADz2NbLwZtnvqpuSeB4imgcyG
ZBUlW720ll1LxDt7xeimkzdemOUPSDBGsZEHHYIQzHWSMb6LvWhchVP3rvXaTHrMBENX5y2TM7EE
bfoWoVzb80jWUT0LiRn49UbzNEWuu9R85z3CADNWUN5Flrwhm38HGLJtCv3B7oNPTGqAElL1qlWn
QCH5asAxeaWOiiLipdV506VtxvcmdjeTgFXbA5QDoGWsfMs7OPPJRrwIkoFuT2NyJE2P9SYzNHPh
YTYtAXjiJkA2R1dcMbPbZYPb71pNbuvRQcnGOwskG8lYLT0gCanEhbQzGiGwtI0/iItC84Wq+KGb
Hc8GCXIduTP4wM2bVpMl5QrSKk0vjZEo3+Pe+bAG48qze83a+NUzCuvgNmgQBnFWFqM7Cvs/H0RS
pr4riSEoPSKc64IXR2Hoaw+/qGlPr9JPgdrnPMcBBvx12TUeHnSw4OZ8+7Vx2tMFMT4I3OToubDD
vUrwlLLwHFMUjWViAbRxCZKItQtK4mVj4ipyR1w4YGRheUt+p7qzJ7QusgOb5ODdG9snDp7HsDWo
cdIZ3OTJcNUhlR/WBkzBRZ9ewplsNINDxksxRATK1YZ2QDXtH4mq9fZa863N9MvKhd79J7NuJOzJ
ITSITBqwfWNKOsCf3z/V9Jaux3mmszIPyihNoognE8FGa2xNPq8oFJ45VOpLoWtYW+czzW37JzWl
76DdLrINm2Xb9+MKfLqxoJZBh07ecubapC/5rIC9wP+iGsLo6/vwAAJzi37mpR8Is3A77YZ/N0K8
ozt6vI4bdjedTXqKk5zF1ExrfyqiJa/Xu4AlsdCs4OTbyXcKpWjBul5tNAGXlVpZxgnWAqQmC5ae
hCKzcVRdwV5GeC92HwarVh9/+uy9Lof0Scofa3Lv6RAir46xAnelz7zciOH/OHKbBJd0xCmKBq9f
DRphSgkJVcGgA0FsPvVS37HvXJWTtLeNdK7RnKOnr+qsNfeqFe8NM8BD7oDNGid70bRttMuJYvZq
fwVHHsSaDozJoo4om20DPmbtx/Q21VgOBC3+FFrpns7t6Lq/oGl1QGRA/7abnsmY7/hHq3ZwZNYj
vB3ZbHJzFAgrQXj47JDb2OgvzRBAJBJIUk3kiEOIj1BS6i+bCtisSJCydjUBlWptplyM0XNABenf
/ZAEjNDmHoDJCPeldfS0GQsUOWDiDL28wA34jsz8RRRNtMY5sChTIJ+AGcxlH3fDEnYB+RXKDy52
nUrmNH286lrZrrwYoUycA1jWwhHiAR1wyW29q5JhXUzJNc5KdHv5T0mvuxgCn8zBzllqyXApXgK7
2fa4VEkUurvIaXHIJNfahalXh78kfmvWCgn5zuAdzNR+CRoONPi/9STPPNebaARwMqQ/RcPtII0S
A3M5Ls0KN6LWDbNAaDVI7OndCAIVuJxAt1yW1lOJ7XMZsCiKPeiCUsEJN1X7MWbDDuP2vJ+ryRef
OK9o48h7W2sNRh+bHLEhp2YxQALSf4Tq24mCb+aGbhA9DX7armPD4AJVb7EVv/fWPCLeq4orp5cQ
ewg3MQH/BT6/cMUqD9oEcgn2INmAJxFccBxoe1TQO19k305V7occKhJiOZzw9VJESC4UlfIiFRYu
qUbs1ayYpqk6iki7Fjkq+6K++FX0TOjPkxNgVeaE30TUNxRHN56Rxi8ekV79WLhPKSutV78j/mbO
+GREUUXFjQHTIZTaZ+hhhWd3tynQCQinhQnFMe83/s4TAMThUnCoaQsWWdeqIfuCndBKEjlE1Yqf
vkJ3qH6iqX5JlbWefLzBTn+vPWvnZsNX6AFR0asRIb3xqQ0lW8l02UXhdyf0mz2Rd+F2+ynO3rtE
T4lRZH5kxtmqbZOPQWN95PbDNxtdjEtwJx2uA43KWUnGprQJexhn+QJJ/gsA+f1YxHufyFW3BjtY
NO95aT73dAF9Hm1A/uwRqezqDomDT5pPoG3T1IaNCFiSoRzZxZrBBcWWHRd6tITV+O0ELhYPfVo0
dmgztknuJtHzuAPqm00XIjoiqyAlg1iV9Yxd+mQMfA32KmUVbSy0qjoZVc+LVcT5YupHHio14nEp
PxupiFYZ93lvMlYZsvtgktHVzFzxmLqsAdwIA+1nVPtM87jDQUgtTCfdjWo76M53ReCY6qDiRDr1
Y57BMy6yC+lOR824JmrdaOU943fP4+bqck/5zpKQFUL5MMBNPRc2BlZhehvlS34BgzmuBMJh1qGx
Juo3XwwzEaus6npBlj17UVN7ygK6IC9S99h4iWNy7HBHlTl/fWIG3WSazjB0+F0QeAqJDCiXpmAk
O9N7MEMWTc+Y9kYkILMwbXH74HeNl7sx7ZHH0923TruG1ROtjCBDMJD/kJe1nldhwBdIHG0dbWe1
t3JK1Z54RZJRQqhU8bhW/XxF2ls964kSp/P2jRucvLgO6MrhO4HrXePeuKSdR2HKMCeDl7AJNY5e
FLfWAh7ituqEwd6Y4AQCnz6JQPoFv2lRhSCGA6S2dOHwauCKOSMwZYanaKcoYXaqKNkRCy+jV/RX
0AjDrVYxllIFT53WEtklonYxEYK2doCGUyCTyxqOQK9qLx8fNB4rmZRwN9OSmawOFtYu1B5ZKP7d
tKXwxM6uZdGHFfg9DK0yXqbAezVuffa4sVgiHiWHLTStB2RtxuCAS9EIJDNTBvz2IQ0daqAWfX1n
vvg633J/tkwdWvdXSSLdixOwIahgFsgZL0O4GFYj2+wBBfnZJvEF6qyEjWjbVQuSw6kxdOaShloH
GZVW1kXGppbhjeSznHE53Ay/ZPhZovF0K59sTy8IFlCmd1UHydG8TO2XKAy17Kfc4S1HsqEZ6BsC
SvJV33XPoxTuQtNuUwECt7YZSQjbDdB6R4s4c+fFDrvvJEeSXsSYxxrseHJo0Yk2MbZHEzqd4WX3
kSlc5fvPBR4EGLHha9wAHjN7dek4tIiDlrgS3aso1bNOmiaoFha7VhXIWW1B6EJn3oo6qvZjoGhb
4u6zCvznxvJohmoAv/Az130uq7Wo6ycnAa/fNq69suHJoTHUR2KmIG0iV5EL6BpwyhjUk7jO04mF
PVvUSlCLGIF7VegoTJ1qbSTYhHAg8YDmcM4JkjvAJtQojvM7I6tsmXFWWRNRNl1p7YIyH9dh9FqN
WkEIirWAYb5MGlyJbRKi0U4R1AAmC11xp8CtlnZhI8tjJkIFknyRPyEXuXwhiKDcxy5NmOnCQhb+
9Ks2U4v72sjPXVBtiFt6gbxXbwwTbbU5wsfP+mKlpd5H0U4JA0DkMp2ByqoYE2zkfCzSNbUquzvT
fmDZ7U9Uj4fBSL/7plvVEnnipFnvysouk0+yaQ5ouyOoKOqmt6yOQ+Kjs6fB5ocSj46dc/Iw1a/A
noXql7T7J0An5oqEabEuTAYKPqZZLZsgSQG0hq2aFoNF+kPPV+1bESWXAGwGNltlCbnd9Y6dPg8+
AbuqGXUoLsu6evIY6YQDB7cd0cAJ2RzS3nvUPPuJ+KgLZQGj/8ldM8aMF2KOCeIZd2tCLQ0SphFg
MFBgD3EbKwWzwWaWXovkI+APkwb0Ox2/TTT1tvDkCnRGyuauuMkQw0tE8a226Ridi7T6VfUNd2zy
blLuWsPwEBKSwPx3WWig5U34y5zK3TWeewMDvRXOxyZ9tQY2h0FsUXOJ8mdKOtqUlC6FcZexjUX7
SGzdK9tFnDwGigQboU37e+Ir6Uz14wxJtRIFn9IDvefeC40PA3m/jNPvVF8NvvuYj0C/YPIsbbd/
kALgbkU6adpZjxUmP9JOwWzGa9vyEX7Wv2o7Xld5fafKU5uwdRBD2SRRwtet6FoXAtFH1zZvQPsO
82dVJpqxHOImMz6csiUkSDYWNFvDQefdGoJk9sLs6KeXErK7K8drLyD3tvWq8bbW1L1JaT9wJd0+
WckRAlAESNS0qVM4fQx8TfpWckQuBiqTKjfXoC/RK839CckSi3yi1SnGEwp5h+BM/ckZp+ewzt7A
aywbI1oNdveQWsXR6POXRD3zreG3HPahQLfBPqQa3IvZk6zD9Wo1BrppdOGfPMN/F7n16DX1r75g
qjVFHeyTll57QEaVKzAm3o68350xhhEyZMB7FULyhWK2XhgVeMCxfLSS9rV0Kr7umjeAvEGQgENM
aJs1Xa2I3GUj37DOfo9Mo17kUflYu4+ZPttygj0Q2o0VwLmkLF70pXkPW7nBU3Lw2uyE3dAg/VN7
HjJCW93+EZcomB7bZVkTVBHwoeg+aMM3W8VlktbNsmj8q9HGN+FgM8aQvhsabE8Je4NaI1sjBlRW
dOpSSlRbbfCdJyxcAwL+GJPdmT0jcNWrP+4M/OpCXqyzp34x2DrCm0DkiBfL7aKdcP1t1stdTpec
Tque41G1Vx+iTMM9ounjKVT6NowC+M3Bs4wovDVjMzVwTuti53naBps5KVxsXchY8Ap40Z6+wiGA
pMlsnzyGwI1GT+tm20ERt8yh+CDzcJ2G2dN84zcaLuWEqQfvtLw7k7O87IxyVRn2G2EWx0pzz2ip
1nXjvLBof8OdBetrONJhc1yV4lXHqbAQ4+8MdB8v6/px5JFne+9zcbpeW/Z6dqT0eCg7tSfbcJvW
OupI71kyfSioX4AinYcwPAPm/GB9/V4PkLCQPi0CmUIi+spUBivXfVCEBlUULgi2D06jfU56/d2m
cLGk81IHzN0ZRnxnjfU8xtZa0+Teaso7e8xfM0Cn9X4J03tUU/07LoOXLIs3sRk/snPe9yn42JFF
K/oKl9hF0W1xAmDoblcsqTaQ0j+lYA9sGU8ZHtwQDTRjmN3UrLB1w9IVtyqp31OeeqLMHtogeiNd
5b1vNHvpK2PVxfYuTtPrxAqW2EvGm7LalDEvoJTk+dTF7h2teMfsHct/kYZ+zbkmhuN887PC8w+W
AdwTgMSCTZrF+7PU02s0PLNf+iGP/lz6pPcl8a+kYBlnR8BV/YdwGgg+R3OiZafJUEe0Yz8hjskq
7o6m1r4ZPFSWxQZq1CGbsDONYdjU4XuWygPEIuZ5NLgthwkP2KupmQ8mXBgx8wNt1GhQ7APb3Rkd
yxTR9BdjKi69rA4NLH0txYsM+IBbAaQBOUl6D5J8eKp4pywmNiL5HKc1Tusm59bm9DQhOI/OnOEu
r21B/3RDgEci/ZJ0DHdptc3Ryufuq6rWyQF5/oUoiJIDHPGLm43kCnCzeDK9ej4Ugeo/2TvT3caV
LUs/EQ8YDJJBNhr9Q/Ngpech/YdwZjo5j8H56fujfLrz3lOFqhcoICFIsizZaTK4Y++11reLoBKs
YvpXrDMGrRJNCH9Q0LQqMpp0ckI9Ue3gghO4d2v32cFviyeyQba9nIjFdUAol/W2NatbGHHbTj3K
ZDg6WHeRyVyC0HpzpkKSz0ALSE2Pyl26MUNHJ625nXv7kkzWnW/UP+QYHcKm2kf5fBMwRdXz/I0o
r/e8ix/K/MmPogA3vEIM/x7403EkSaA0KiYpwvrW6vQhWHvz+DyI+mPAZtHom0Hrt8ievsNC2Oap
/xKRtgRlcZXZgPwmK77YdMEZi+wrE5iRYVFOyaY8jq21iY3wkCqVMxpjsoEuBgL9efDpxeUMo9Py
kgCwCFJqJFaMLRRYNmZVThAGaFM0N9YWVCFabKMij+BRGEvMrRLPTLcufmGRFq9O7HEOBM++2D2n
/TCHvDuwZtoPFRifQjQcfjSeHPuOmvcTpO85wAPr+9NuFLcu1Joya/ahBMQYv+qheXQdZ+dTRjAd
oF0eAX+L2NdVxPJHNKgdf+sK+/fyuenk3pvSP0d1dIkIcVk1gFBWywfmtnhUuRNv4sgnza978KPi
xLYD0Fn8bOXWru3LF7VuxHxxBLHMwUjsl476feZ4Z1i7er28CIDKa6dCtnvxp6UjLAs5/hKruu+i
nYrWErxRWTx6SErsbt6kuf8Dmh0hudJ5MGcMwlDbwYBgvi4TOsNEcWt3fpFzh+VK7ypD73XsrV3S
sh2joclNsUMoikWDWacGeR85+MqJy8E4HBrV3/qBS5vQPgaDvp0MdZmAjIdRu0/QgtpvfUcTewIz
Qw5vPB08ryO273u4tDKH8jMZvB90W48u1Ex67is3VD9q/5kRzSEkMz6wPZL0AxA/bn30TP0Bw+8h
yJPt0EVHr6CD05G/JhjlGDrbEDB/S92U7mnhrRF7vxdM04jmnW+zjBTPdOC/Mu3s7cxVa63IVt0o
xqrrpM2RLiAbYAJVrG2SNblWWN+XJTPU45ub1wXxeLG7NvQt6FWs4QlUXJzAvsXyiGri4kwRLpOe
zFLjy/n1P/LP/07+KWlE/1fyz6fPovjU+hM192fRxu20BKbJr+/6W/npib9ch+mfsgTWD8d2UV7+
Lf30zb+kcKQiikkouWg//3/qknT/cj2BrJocMHSjSEb/SD/tv3yPACcfvegSMYpf7f/875/j/wo/
y7svo7L+x+N/DSq1zP8g/fQsQtEEfAk8pKaPCPXfjU9qaqCoD05xjIQy1tf8ZzE21WmwZXtsyTAi
iv5USmqR9YyGgzTrEt3I8uT1K9cbI596wpjF8PeTowGk+8+Xr1+4Pld0XGfHDqO4UjTI46pk/EFW
nxmGLGPXx193PdkcrcwHOOfSF8xwAxec8ycl8uJ0vXe96WIYFis67BNmcHmbeLI4Ca2NFHA1d4eg
9Geai9ytl09J7YRiRhAeuSqXVQVtH4PVwSAcm5xBa+SCa3vpi0OuMe1tAJQkhq7a+TzIdDuCTjoh
8QXxMlOhI0QvBJub4hzPgp2lrpnLIUZH0WTt0ij8YM+OR36snhuBRaJN1U/jVtrmd1Rg0beJ3AsH
69gutefgEBl2xZQGS0VVZbet2d8NECS32TSU64nc39VkNBs0HERKhXId9aGJ05V2IrEoB4eE6Tgc
YywRaoeHL4AQGb1VjTxPYwjqguBmDCt0p8MsptvX3Y+Z3sc2Dmtag/WM3GB4TqM+2uVgvroBPIM5
VDuLISAckic90JACIIUyF/Z7Xoxk4uf5PeoGCIpc32HJVCR6+49eKPodwTLdehaMI2dEKVUzMo9j
RzyZaPJ6k4SGnM4caYrJNkZBuy47lO1Ds6Qk1cm2Za0uzfnZiB6GNvme0YYsYpgENlRM9BUC5Egv
dkTwDBvl28hUKFuB/oF6Uew+Q+cxV8I+mHFDSyRGM9jZOxS6WIPR8Gd4+jYEoi2TWO/ClG882Lb4
bRSGuyliyz/VWXUn0YrdW+nJ6RHtT4vRb2LKEZrK3nn50FCWEaNVCNGx654flK8ppzQNw8kz9nHm
n8NWYWdoKEHJKPluxeSZpuUS5U0exqYgoX9Y3sWdLjAx3gp6q4cqZvcnvfmdLOuYQA5ytJczaH7U
GUiayRrvzIKghZhOwCaKh4Urav8MW5fsIEkmbaY4bALi+hFDWcwbmz1kgGzdWi7a3XTf5EAxDJO8
J3MRJtTB4gDzqlURTsuOfzdGLQnIqZcewl5uvRYyi9nHO6Yjx5nRYdW49BkM9JvBvW+lR8fDH+P1
PQQX59GK+x9ZB41ymsv7tjXRLmI3oo/J+YNgqcK5e4yQmgj02yKoGLwbVrxWsX4oGnw50xivMeE3
K8NxNoyWORFbDMTEXiUdOqBlppRWtSDTJ31qTMagsSHO5nyobftXbC1IgDR3Dm5p3qC/u3bLIraU
/cTUqfzB0UH52g3x1oxdUCukfG6KekpWBsJbOfmMUwDUxM1b73Qhu9X9NeRegNQL0sI+C7jwTLmH
HdZx9r3luCILoSN7jeLJ8lL0eOE+nv1DJuOVUbL3QPzsIxyu7gmXomcwvenBZ5xgS2s72aTq1LQx
1p0kxRHZmT4ijMqF+57im96JXeyYm6FeDPDYwRB14bgPem8ld8NFSvXJJqM9uB7mp2rZ2tmWXWK2
068Zh9lBSQRehD6wQiGcMwqT3g65LJq5XuVfhG3y58lXfr9UOU6xT0y6aZEPWpwCOCEODbMXnKdf
9XQMc0ZSIQIHUUk23CTcZjanBsIspE/Frbt8SFnn+5n96j4iFm4TmJdlHLyWY+Pcdab9K0NXX2Jx
77ATj33cfpuYXaz7pglRfz8Gox++aLUAGaZ4PNCmPDYcY2Y3ueQnEZQbWQupLw6nfU+XbWYD4vgY
j4be/GmlPMrN8CM01k1sg4xKGU0smtmcQNQgepjCwEBnz8rZm0wTHDToJKKGuuJojOTE6gFA1nZf
5MgcD8NSsRrDELANImmaT9kKZ35OmxB+F+VYuZ2Hmq0xvgc8B/EqrpG70fXtCwo3Z5jcbT94n/gj
bVLPp+wwEbezro5wMNhjusWRxGqoyU3+5ti/jbzGLWzAJmuBzxNxhXKp+u2VhXVKg/5gNKI7hEP2
NOZguEbGP+BHYMUlSB7uHLpI5MBhhTSC4yxYN7tfVY1sMZjlC4yxfjOmwlilekAVXvjWlqO631ks
U5VN/lU2HZV6SLxoDXK7WyOS0+uBMRmHsDEAImU+BrG9v5mRalbkNaSydc6UuAgx3/u+fpdNIle2
oJ0GUB02IaNHIKTFDyQbH+O0q9AhrTtjZFRSMdA2fRzutT5LH6aUQJRQpNlRWcH3pjSHoxd1XGUi
ZHp5tHdw+aNFK9Q6k3N2MLIJ0R0DkgHvI/3COb8zKsNjrGuvAtNaphOgkSEOdCjTFg/eWQtOSTmC
JWui5B4kSL/WLw0qTVyU/OdVMyiaQU770R9H5CI1HAwShmTCfoH0kRQd6W2xiBYJXHyqc65FszUg
tjYBRKUFi8aQ/nbCnqboIDNkfJNaJ2ZnHTXaxerg99Ol6ui5etNElzF7RVgLOLTuNpmtlvql+F34
rrH2HTbkRcTApuCiEurpFuPAU+PqFs9uMt30JHFQNtRrJiX2QyjibWLMzjkljI11+lvskrjtyPql
8St3P5F8ZiS7XuMiNbR5GydE/bTMErc4a4y1Lhgmubb7YBjOwXcADxWltVvKlxOR5hs3zM8JiAkF
aoIz581cJFN1RU5/A47Cp575ukkpJFKdeFtlPVQgLIjOQ5sYDZQPvYMWaCFdYEFc5Qv7Il8oGOVy
IwFj5FzSNyaojHFhZjgpi/qcZvdRVXHkRf47joZ8W7FXGUNH7oPQJG8fjvDSWXWezIXNEYEoMBda
xwBwwrgCPGh9wS7yio8qTrpTt0jg+vSK/AD+QS52v5vAgYQJ6WBxhZsBvcWsynoX+L+CCYKIIzAl
xuyU6Rsji6WeOAyG8YM1X+9oQtyGjHB2IVLYk2vYcu0OfrROXZtr1kIvaWo4JvaEigzfYWeR9sWu
lNl4ugkW9gkZDaYDbspc1u8EQRCb67E8WQWRW7VuHuRCOxmu+BhUrEhgYqCRg6SqTuUD4utwY7hK
cpEAEYOmMjwWCzGFuINT3pYI2RDl6L27zDXAuigJWyddilhcDU9yYb+w/l+uEjwl4cLARcETHTm7
AWTMKFHeTTYNC0yWxO0kGa1TdFTtIrmzF+qMlXkPhW6ZsMaPU/SCIIDuVcc46PrjuKBrOE6io/Jz
ArsWro0AcBMtpJuksdbFItWmtRSTvAUPJ/ch4xht9ZT4KbCciUp6140GvM/UOebdVahqYzildg8r
5nzmQt4RIHhqxyB9DejsscZcXS+cHrcWAUIHWhVtDMXHXHg+ETAqLgxdfYoW0E8evNvAf5KZYlnb
ebjhJCH2+SFvJawFRrbkV+sdovw+gpkx6CwgwL3LV5gv2wMyo+3ct9GubVzSYSFvaMKzNsRn9FAH
IZSUpululZe/53Gj93NWnGaDsDZFHdUi2XLC4r3uH/PE+xxi1ovILOnKCjKWrezk1/J5DKtVWqdP
cW1Y6y+xpV5ERQlgh9hg9r3APHzI4/w3BIxUhoranNNJhNnL7Hc0opm1hbn/Rh0Y7djZ35SFG+9S
AmuRh332aMfJbDsFYYozxIx+t2N2Fl0pT5X5VGEjPIatnE72solABrOLXO0w5ybHvCsXKkxpqjVA
tHrFYcTgKtwWJjWYWVWKZnt6b9ROjYym3xJeUB8M04fsm5Vw8/p+wbPp6Zj7D3CaaWktN0P4M1Pe
BAdohl5SFy8SY2EOjlr4e5SbOOLIpVlgEjiqHL2XbNxsJk87lVXfqSjQiuYsNsretHhSkICS4d7k
s0eGRPFML5x+H1SKCr5UHNeP/cDQouxUfzY84DKzJ45Td1BzZpx03H5QPbxkNW4Vw9VnovZxe8Ga
ydOdiRbyZLm+uUr9qt50EcCNDgFiXOPJ0E43bhlRJ+RdZ9bJSEt1VOUrPpaRLCAav9eT2h7ye6u2
mOqNPp225Si0GqM+AQ9JgSuqCZRqKXaqf1eYmY6EUMl1bhrNOuyym2xkDpG4hs+yAnCHcBXObg+d
PztCxDKYzOEdMX1v/HCTdzmOFlz6RHfEp+kud7JuPbS8nZLhUzmF7q5N2ujcQdg6tvNS8iV0hl3y
nvxIvYQKh0ak5sXLwUHi1Ge3QNJL36jIYj67I/Cy7abkGMJKW5Xaf8GuSL0gpP46zKcIqSoLT7r1
3e8qtt6jtGLWMVU3iSVIFAdgLZv5DCyRQshhzFIRJ3gVCzYmJbVyxmZVDTd1mvXHyH7PC9QpVplD
K/Z+XzWI1xvTjJbERUfeM1jgGF32rjD5/r7Jqu6lL/W4GxCRfz1fuwxBZNRX2+sNCCsSLrKwuyEp
7lqkb2cp7rmQ6pMgK/0kU7rARlt/kOqJVCumZ8bQCrv67LSbvKj7rzDHbAZ1iAwbgg0tCTcnWTHK
kOBlRt3v2teYxegUzKZ9ihG6fd0DvbwO05rVmusQ6WIOMTVhYcarwkCtQVfbQEE1dAcNbqkdGraV
dn2H3i3am26tDjOqZVX7/qlfvvbn5vpclpAEFBpQn/Ft8p1lHpzcJHlgcKd240T+hozvrcUQFBbB
9NOmubKeFslmUqZcQEvX/1YbYbiPXJMrs6+CTVtbgNfJYDhBO4Fim5Zvg0hbrg0+4bElQBwRm5/V
oQrwIHb0CvLUox2bNYgt0IDfsxWrT7SgwEQvN8FylRQR1W5St/PpemMylz8U4ECldnOWjZIylrDs
0/VmcQlKwz1eL2t/nrYYGzqcQ1PO1NFcbuaueipa29+mXkfGZGx/BABPdyKwiChWHFTJzOI7sxST
tQ1+dE6Hc+H2OSCEAswSnHTwdWAG/QLhMaqWwCLZ3h9Nri4Rop0ot++uN7lh/jC78tFpFWQ+XzzX
WPG5cAbbuPGxSSXxuWwcUrmttto32jqNFKV7iIJ7RSTvhZQP1PUiLDYyFfaNmSgNMPElnWT4fSwe
GKcQy+Iu1Rc6Twb9H3bPZEZnjj4Hc3APtlE9VhWlgemtK8R3e1JCnLvAj1lXo+xX2xj7wF+SL6tu
xK62cJVHzHY4eEqcUghfukieHYVYJEUUgnCxROxrvc9QT73U775DgICHxL8qka+6SixiTANzNcq4
PKcmBKsiTNdDood155nj0bGdTzxAT5GZ+we8BswbJBTvge1ZEJXjA8ye41wUH0Gei59FXZ5oCrxO
Vi4Z57l4TxOMQRbh0afB61dsnsZvVVz/Mn0PhsmSI1K2OAFo7JBJVvpHp7XUhVCRcufnE8pLb/Bv
4uqHGDJ5rm7HLLcf2IFYjOJz7L2xj1+cFbGc5uqYWOx8w0osLoIO5UtYgr9yC1LEBxST7G43TV3U
hzRomhuor8FNaCcPzvAxAaN5t+wRdRwJXckon0jF//Bes1AwsfXwzzatI54Qq63yFrHfiKFwVUXF
dNNms97Nhu/s1aT9m6hM4TXpFgBajmQ5RJ7fRyOhI47Y9FVKFKL83UTFfHQd4oxnyhE2IKSrZjp4
KueJKtakwEiUPV5q0s632Niw0HvDj8yI9a1T6Neo9Ow1MxouuIZJC9UP1YauJXXgchE2qChPU5zm
CD/1jrhoAZtM4Gheln/0NPPJawgEgpb9dH2KWmg63dWZ39HX4maaup68XAn805rNDTPH5tQv/dt2
uTFKb+Nrh5OPiCCJCQP6OgdgJswSYUz4nHadcWp6pPqhjHZMwIuTv9xMVnPHrn74esq6Nl0ry31u
RwJtLNVXp+uNudzz3HqHjBHP5HLFqSOCvsvpeP265Ep/0mzPslURUSvk5gh6zNIU11cEJu7VEiQS
N9aIZjLg8DVNLIydGzX56qrCvxY9geaXvt7LRJLt0kK8XHc6JdsalUfgrEcgxSMHiivEL1F70R7f
DUG5rn8w3Mo/WyG+zbKnYejTVmHUSLtlIj6gCvnj9WPmUuX63YFfj6ZIt+eEKcivilg/jLtRpHKN
00TgXMedZo/uZz8hF59s7wyAT9D+mxcXS4dB7CEK8dkIEgJ59w5taPrkzjJh80L3OF6Et0Q6p5uq
rG+Tms/qayhX/LnuQisMtn3gYoKZhuDC0VqBbgfUqkprE2GyjLeNN0e3hBpXIKH3JXrn0MsYotNk
p320WBKXpSa866S6S3o73ZKtjyDNso4qUQ9pmPymqcXgyjil47irIsQsWGgIaKz65zRB0m/XxNp7
S5A0dJdVw59g1RDsRgQzfnNPi4mkIuKX5Wc3AdAzY4ZYQ0jKCoghwIb71E/p9OiADGw/WVs0F1ke
+91Yc4lWeiTwc09TQ5KgZ+ICMfDfoisbv1xHZNOylnsTZPOY/2w114DboHYjfCLrXzore/BuUgxA
+FfVDzCuaDuzm5w4UUYa/Pr+/OoM6pSk29oa09vaz+jRka2xqTRaWXzBFU3eDZ9McZNi5Wm7ZQ2b
yXKbRLqH6Po4CnBGFK9AmWO61xrIblbL6gZFFK1NIxG35SQ2uWVwgHrxjeQ/h1EsS7lrwdOWVFqp
X19ceqWZkXyOJj3dwa9vRuYBa9nk73iLnIOVg4c1s2yD9+Gb0MZ5kh7+qNZ4pNH/uK0D5i+VeAN/
XR2XMhZCt8nuepVYpn7I5/gNX7v1oCt+bU2oPUK2nIYz5WCchY9sBBIJvAAjWRhHj3qujLUdcMWb
HWddVPmTa4UXRU3c6za6jMsfup6w4qlkPZKrjm3Y+qlqb96p9qXwM9L50dwz+nlxbC22UWeDXGuz
y6Bohfgu4nrazQgwPDJCcCtxyRAJ+zl11JGwDkUgLhAq6ZYZabDuzJ3XjK9dEqsjkp4nz8t2woWI
WbFmcVVrkMc4G0zKwyGVY0szX1S7DrZvhEHqAJn6wbIYCMS9H2xNcAqzcC8urTitMfJkedWcco04
MccbnQaXDo86CthGbE2mJmaAU3dykdFMRk0jYEDPT+AkfpcW4wujnhye0MaSn4bf/pJW9M0qymod
GmVGYfw9jO6iDsvNFPaESSDxMSkP4J4NNLCQiHgOlHA++0bkEjwWqQUqR7FOIQ1vrDVZVLBOGc27
09i/x58FU8JVFhYXYzKdmzyMXovkJzvViOZdm27blKMbazuYFrZs1R2RFQjTfbpWtsE8XgOEtTlA
1PxYO6bHfokkN3LZzl38XnYtZ9rgBuvZfUvEMNAekLjmJyIYoMtvOpxKVYpzviqnXQ9ulSswYtLQ
lGilaLMsPnonT9AJvhGt1G8SdN12a/2IJbrrGh4IaVjlS5HTKhcdwJJYII3qmnLXjiOlMt3EYhJP
8yITn3ZhwDlXdfZTEPvNIVi0dGVKjHYH9C+Zi41Lloqbwz2OEjQsFtE7oRhxLzouHakGAi2Tk7Wo
HxSNkYGqR7fQwdwCXx9O+dRmPBRXh7kg/N9TxgMWoPYxsq3XcvK/F2k10nWL/H3Lkq4j9xtw9t9h
YjPeH5D5oxFbNmgJM6OCq1FEBZWE4C/1oktXGbWHnqKTzpgpoIU0jt1A39ifErF1JXlYRgnJYRB+
uOLClkCSMn5opAxOEGwqoZHBxRV86FHYMLNtwvf6PfXHT072TdSY/BmLcTHRWWyuI2OtrFuZn3vB
mVYnz8j3kCaQLoGVnmGFDslezdp4z575OHvIBArsR0Sm08BDgkYO4E3qz9hnsh01Dbm93rbJiK4w
ZaR5mwsMG+gKIn2sK/nbahBkMDLh2EGapUhICCK/O+Z1dome0pR94wAlgrT4onb5b/B5iz6q6ktg
DCttZO+gnihW4vaVIYKzrqV1m9AcRB9ugD5AB2fPWHoksTtZ1t5iUCKkh+wgvIal2pFz6uDBqGzL
wIu+a5rIhZtdyO1IpoRR1yX5Cf7PNsBwHc2VewmT+dgvJ5SmRxQYSCR9gknqiu0ACMk25TqhXVq9
BdfLlWOFhPSN7EGnDnpIaqqt52JiLwIMsi4zh6ogKF+90938WZcFokp4XuNwVMI3n0DBMA4ipkgu
RWIof8ZTe06n0jyy1mxmuByuyYyIGP+t90vtRZGTN1YoYo2SpWXU02PHmBiZJpj25IMJW72LW4R7
dO+djW0kj02ZutgM04d+4hAzRwZ2Bac04llUuVkFAjgtiLQBePtkq/KU502y82oCiqCRPKioMjeo
MBvOrohFVXnlzpkILPXWM3OjU9ioXaYCuJcTdaVJuV6PwMVD8VZn6KEzCwV03YtLzIBzyIoP+ydZ
x/KbVWEu7ZoYRX5pHx3ycuZBgXiXrruKCl1uiVdwVx2MANYYgM+mIqR/7M9tyHRhZM3YiyUOLpq7
Leq9Hzhlz2pmFJwMDd0eBHkB6l6xtA7L3i4zb9/iC9oHS43750YtZXBiJf/huT8vMWbRklYYIqOv
Cy3WV2Zs0cqQQF0nLU+xWaIooItQ42YIKlKmc77Ela08yczjgri86Ov1TWAx/86z5+r67dfX/Mvd
r7dbXl4uzQTX4vQQy1ss+TJiFjNTvOUDl5vr9/55+PVD/Pm8f3nrf7z86/MmIuu2oZhZqoMECfny
KcPSzQmXNx+cBGXD9aOFG4lDPhP+SPD1sznLeK+wheHQaX/SFJsOHVF2e+hV5aGgut5WifvTndJD
37/GdcnVUJI+M0UlsTgNOGvEwviN3qOMZTpS6sbDLnUwrJmO1bIr8Qdk1P/hblHn+lR7bHDwOL4H
y1aF+unvm8RzUYRcH6M68AUZO3wpsvyaMc9yV5swenKHfi+6V7Ac//z69f1UQcf6612y5dOuL7re
uFby/97p60mbYKbIhfFTcQ3+87o/P9bXe/15/J+95j97zjZa76j0Hi5ofXL0VJ8GWo3YTCe5uT6M
luP0inK/Przeuz735+H1uesbXO/9efE/vvcfD6+vyzvioxLJ36JZhiMM2ugrMTcI+W05wJfH/+mT
smrYc/z5erl8U/znm66Pr192a3Y/OOCHZXRANM8smFdzNygVoPTr3euXrjfIBmmRGcc/3/6Pj7g+
lOYg/0eF9iUa+29VaML+b1Ro44f+dwXa9Tv+VqD58i+KPSK62M2QFCgXcMTfCjQUZn+5EieE6Qnr
Gj/4rwo023dtsGO4p/5dgWY5f3mLlA2QpkkaxIIR/Ifi7L9SoNFX+kf0toAeaKO+URZSN1faV4Xa
vySwm2CC+rrksmonTX9wdf9Y95qcmJAyB/TaxfWR3VoBWTwhlzN/njC1+nSZHJwuvMTK4AIFc4lL
yds5HtM3J//A7QxJy1SHqpx3kdk/+TayeulH9ww3H4dW3OD6YIQ8O+ugJ1e0mO3n1HDLdWpa+saR
zUeBqdKgZKkJpBtj3AmCQiAWJ5EwQemq4NBQrZBJ8ToXRA/ZUXGTVmC5gtqh76m/kQbirctiYG/j
j0hFapyWHREkhZ73g5fuHEg5VgdJK5xnhvQ/SWgId25qqdXQKIzF1orsH2szlDFFk8ARr464DElH
JWNw66XzvhPdS07zeUZTyi9W7A0jftI+u8lB2fQayFOca3K16eiBUAynddXlOy/Q77UHMbGxb7qr
ddOKjtjcaW7JQQE7QurXq4ntYp2fy8HgB7BCBA59aF1INTDPKqF7uTyyx9q6XO+JxpXQkswLQF7x
bWa/TA80JvGJyDt+C1vfmHhjztqQLsqfWWyYxxi3hVOGd/g8wztAqvuiHOabmZBbilQ6eoyxzbtw
dnBDsvx9PezKoL6b7FVqxv5OWlOE1SC2n1RPp7ZUvc08qY8ufRm8hkFh3GIbYYcYslFQhhfcXm9w
vxi3lVU+9vJH7o8KMYVq8apnLgL0EEAwCv99Zec8ZzY1PhH+ykkMp3otc7IE5lSXG+mUkjreYn9T
gW6GD0Ap0xqpdzNQ+t00E3ZC2vhnpx/VDerihuUSZnec9dHd2Kj4WzxkREh1mUcwddetG9Ma99lQ
3MF7Ni5uSvoDkfrRfgpjvemU0z4WjWPfM8HvfcYqonk2jZIb8z2Uc/B4fWA5FK5D2d9BjVqJIXGf
+9xbXdOkKF+zszRpp2EES97mCqcSe0saolq+jaWengLZvvRB2f9IhpxMktm273uk9icAKiPeTHNA
r2l2NCIIkjJC47N2DQ7gsfrW18Imvtwrt6YZ0hUk/+DJciVMiqT95poD2XGN9Uh+wvTLq2HYDUwZ
MB/T5iHG4Xs5cIpDL29SxrgQsd2HaEiTdxGgahlE6T1OCeU88rtopwcXZnbRw+RKsJjX/J3v8er2
6zj1nHdvDo8Vo9Ef9O2hjpE2N7bDs1blfIgWiaWnpX5LZ/AegWvd0lCCCDIQuDkaDiGlbPpe8Cfj
ZMd+tfUWnVKeShwPTmiyr+Or/mDtRUcEWWIr75BW3fSqtHidUqO80zZdoLHR6dELHCx5Wve/8g9D
VMFDOmuJxqg+Z3nvf9MjqqxQuP4+G2OP7DnkcHTxq6fIReCe8NGZFsaWlk1PklejT25vPfuWTWx/
Fn7kRlyvmtCe70phTpcoJTTMytFqepxsZzZw6jR62NayzB8fS2MYHwvLOnQOgZSDLhBmLs/DMsNX
Ek9ie30F3g8fxy3eZuQZazI3pvu0UeO9Y7cD/JX49Ocp/pbpPjTjc+y6TDTGono1K4kczCsNQkl4
OCFWpHe+pGrnTCWGPnsli+8W5KK+Rz2XPk9kebrp8O7SPrrgYiqedJF9iwsd3l4fjeEAUzDKMGNw
TowTFhJWIGrUfApv6H2bryjANl7jOE8AULu7xvFfiO9CO+9mmGas7L4tC2xiGnGRS6QGAQ75xW5G
EJB0cqAQsnEi1CJdVcxDzoH1ZFtyoJ731K5UgfNY2W4D0SqoP+kMdEwtbvoaSotrVP56zojfL9ig
3PL3Yx/Y9xGDARBQpl++hLahH41C5EAfTPZjAY5xVVXxoXLlbYig8pfniVsvM42fIw0rkFkqnF4N
u3Bo88MTvD7clH1kb5quto6NtvGVLb3FSKSvNhwDtk8oyNi+eG84Rwh64PBaIR2QqI/D8o3oRKma
N1LXgnMWIykSVfu7NzifLFfcVkPev7gGublmLPJj0we4R3xNlFNoBLgCnSX8gDl90Cq18fravmsm
XQDd4BSuC4+psZ8Xm75rgoNrR9WLwoOwzlUbn8e4+BaUlU8+JvK5KFThiR85eVZORiGeTW9WsKRk
22H8mJtld+/1Oa5NM3qsB5u1OgAXQ9hmdmMl7U1ae/0dsS0oNL2ke20cg0ZJWaDM6eLnUTfD2laF
PlZ1jD+lqWk4m/xG168ys1GpQUWQz8cwNCEgMB+e7xy3uxfhTGrU9bnlIT70EvCk+UKUVXvxlpvr
vaHg5xl6J9q2IwawUVlsZpd7pLIg4Z0rmrpRQPROyNV3LFiezEa7Gy8maDe2rIpWGA3Y3M/ru0wM
B5Xq38I0xd7vO9KLbNzLSM+5DLoZULuAuSa6RUxENmJl3ztI5B5rDnxiDurv0hXDMY3DQ5SZdF/K
GLNYwoV9QJttNSq4qQK2vEWbfLNo1jV3ObKUe4NVdoFniJ3hfoqZgsjmorDPzXnCDK/rc59W2dqN
zcchiJO1SAJxmGXALNpr/F2ZVkcp6++hn+/J5bO2Y58OB2dofrAIz+h5DP82nAjdwmf2WoMFufT2
+GGTem93yLuIlWaemDIZrabHuCcFwOpxfcq25WORHRNHykRe/VRT8jQnhKhOzCCNiJ5MM94D8A25
U/8OYrYZ3f8l7DyWW1eWLPpFiIA3UwL0IuXtBCELb6tgv74XeOK1bp++HT1RUJREJ6CQlbn32q0a
MOuXdPO0G9qiTNT1/ssYp30OPn2FvDvZSIV44spMm53LPA3an3iZEdvCTiBIXs31jWOPDQEX5NrG
cRrUXv0ZiQxZEo5/LLIznityegyE+VGx9hLvyWj0T61QTtJRz4oajn5nvrp1vB0095aEd/Qe+fDt
dESEMIsh8DaxH6NOPGWOtRUYE7ZNB1yhnr6zWtDJyRW/k+OzFdaffQWExcPNRanhGIMWqJMagH5Z
DXF8G80V+IyNOqj9OuzDtwoA7ar86hKbg1l2xD7WYht1IT3oVoMxBLNuoBFqMUv2+yRaJLHpitn5
bc38o8k/UQS+zCaqu7wnZ6UFhJQUV6GWH5rFqzZb2nMl1XtkH3do7r1NYXM+qT8DZLhhegonY13r
7JsjMkB05RD18jqcmfmRJ83RBJ8l8uf+ZhSuj6514mBV7npDec8GcatG6h43Expuezc5JNazEq9c
fXxAjITYVanhk3SErMWdgBI9+5DAIQDkd0tmoZ7MRYCQJw6MtAk4+5Epu3QpgDVtXJ1Tsk33jW6J
1QICQTbDmW3YqEvAjZkNVlvYzR7XemjGdXPdLFO6NhZX1E+wgNieIylcjdpIs37wUGcOIiA7PA6R
KXtq2CCEdq6FV9OIN/wSSO9Rb7i1lN0J9Ix1Eb3giS3Pude/Quo6Alb8LKVab4UyPaicj4Fsh5SP
0dgV+nw11MRCWg0nokccCxuxRWhFRseE0NRIs9KXZCUtDmnIZ939lBXHQoVXUbpq609LmGLYahsO
9ZjGGnTfOVKf1Mo4066kp+YZybqx0te5MfCOkbAghRv5XoJ01dNprIn+SRTGK7Rh5Dua9Yqm+Wx0
TIoIE0oIr/1uTM4RQ2k++zqhX9uhm7QfncJ7c1ztI3W/uALcMD3npdZQfBhglsL9cYvpg4HPlS4x
ehNc2kLw7W4yYQ1L8iO+SWiVhvs0aeZ3D8loSpors8YshYy3qIors4z3Fo6+hUXzGVsJwen0kSur
ftcquwLCOXH5Qvitci3qk/rNTjmWuQ5sXWvcVXF8omB+YUq6dJTvhG2f3dq7zbH5A5JaKGTjq+pC
eGjEwWyUI6UR8vM2/oo1xtzLAYhrHi1hJTZ9l7Yr+sbXbWYfuxn9jLWyFbpsTh5UrrgJSzRwQ1ty
kMxELBkM6gZluFG09CatzTdLTUh3w/WgwNKrxplutOiw5JGn0hsQokHnorNP2+Km78N6y/ARmQJu
2rYoriO7Y8mKaWkDcVO6OCJEIqY/9WZmKMkw33x37gAzB4q2QOKLozBOQyJw+wQ+y2xnO2NIrkWu
Q7/U+hsXli9eUCyx3b5SHLw9vdb4uQC7PSanrukxxEtN29pJFGhmo+6mBle6UhFlZxMjxdBhVYLm
PLPfp01Yt9QblU61xP5Yc/kMPLDOhBIRb+qJ+MZpCcmr2p9sEvCOe5BWRr4JTdP9jO7Se7cz7m2v
TB6yyngOQy7tyO2VQAmHQ2+JYkOVJfaWxyFVeh16f+IEzUY+k7cChxWuOYLYCYc5VM42gPASM/Id
Tgws1Tslf0iwxKx0qzaD3IixTvTAOBsIZxOrSdSPU9B4ycGcYsDEthv6TZ9aW2VE6t4h8o9lQova
La+dbEIz7aFgV0PnmPFfOyq8Uyab+8noo3Wt5teKMuhBY7nXw+AK1BVLcKKXUrS0DB5VhjIuS79v
KOOb3Trdnn3i3sKcDJ0OthKEitckrfRDW7CLL4UKdapFAZcrzBc8sE81mQYUxNMGYnLzIop2I1t3
PbHxv2dkvNjI7HfdMAY/qlj73iwFZbwbm/NOuuybbf75q8ZAFVklzm08hUzNStdvWvfOXiaIUWs8
qbrN5bLNcZ62Nvgt9xq28u0UssA7uXoSndKvyzR0aa6C9lYDGvISsYjJBr2elEcBKkrpvSRoveTF
ynOGL9ZwGkr1h4RmQthlQqRTVkRrrTHZWEcEG3WoNVobSQcmBQRrv99f7jQ8+znTZ2d9uX8oyvpg
i+l//97lx6maHNiNkVm/PF4Lvq9KaEb89ZCXH6ohFaE5qleXh7zcNTQ4IBqQEDONZj80ovKootbB
ml+xLA9bYVj7oa3O6UQjqRy+44JiVk7qC4Hep4SccgCWuiL3lZDXJqmcLm0fZidImTr7xcLelNXz
t5NO342BRaRDSC9gbxvD8D1nQH6qKn7gInYsYr/xJFxHRmUMm0wV3rX+PUETRkwXtLV2qqYEEeXX
PDPqyqG4Yc7XrpoaDk2CRoIRreo7YKh84dYaKydyvWz50k9I9S635hxGXz80jq93TrfrBjW4/PDy
JZay2MyD9dhkYE97PXlHS2Yf4J/v+sFEFVU7SN/R84y69IClwVtWzYgAmSWJutG7kcu1i8T58n3N
Hv9Qd4CF8tvK0lS0bwjvmPkMq5Bu0oQx/5DZObBVi+ps1ovn3Jzjzews/ko8PcwO0rfZxQreG5F+
VHsD19byRf/vWzb9P0qpiJN4BNXp9jjLGHqsSj29zxcipjDOimN96TY9OPVe6tFTPkRHkRUB3O8T
vopPBCSPDio1wGuWPp4LOxiy4mowIGQpSIw1NGHpfDK0oSLoQ7+KlGZtMr7TOzVIqn4Ly4f9TJCD
Nw45NtikYDtZGJ8MkhbLEGTyDKfa7UW+PRF+YDtr6SlvjRZxZXDKczJ6XwTp7RNC0pcSwYJOtWpD
XIn5badZR6dclFW3+OrR6ICzhTHpJTQ9VOWNfO6A3h8lPmJypHpNF79pZJ4ZDaMsMUc9PTr0C2or
aTaAYC69JojvykwPd0Y3nD08pyvFpJDKN7Mwj1C0bdDxmVJfYfaCu4Aiqms0rvv6tR6m19lCEhzT
zl61kMt6NtTMaDPepsMRXDb5QwUUjxncwWIX5eYP08TIGtHgs6b0W/gQ7C/Gg6dfm04LyjOXH6HL
/KlNQ4sksvxGT/eGKvGHGPVPVoNERoztkpB51GUHrpyOgFuy+Rm96lyz8K9GqhY0onu9HKdVXvf1
HprUenRr1LrdVVOEj1Vtq4FqZiifnAqv1PVklu62NV+nMLwnVWMhK8WHKr3pLJSqUtSOH1uxRd2o
oSKV26LEhYiJZTNUxXPYuWR1Gijgk5gOa5w81Oa2K5xFUsUugIKDQx+mWd1CGIQs7XpS91sbDYAw
p0eE4qwjfYtTo3mNaTu4MzR6l8SXVnyalXOQ+GNQAqWfaVW4+CipWLNpCPThZGb52xh27cEQHJxl
1AKeq3ew62MSFTAyk8j2NU1Gd05MqkcyIsaMy1jues9phnog7LqHFDaaY3czPaKBcW3ipzL/Hmzx
rJnIyclJk6iEkUhljHx1h5UhHPDk3Od6qwee2iHrGaEAqsqj6+CiM+PqEE+dDp3POqoJHJ/kriCv
GrnxqpTTbR/Vyl6TL4S67RT53DkJtp56PXTNXs3Nu7QEeaM62nlA2UG4RLJYAqyfVjGg74RrYjKv
q4Z0liI85aEgAY+kQ3ooYFf672YGs5DeGFrzjHaiRrQCVkMtbQyONiuaZUnEJvGV14fRa1dXn5qd
7Q2hXI1mdx1GTy4notFThbiw3mo3vNUQ4QcRpYitiftGqM+mlR5hRd9HehGIHLNZnh1nlIaidTBq
tHtTVu9ZA8BNTULsnAaadJl1r7HpIQCczY8wtaF5gHfyC6t6iOPsvpjrn5iFQp+bnxpBEOqRW7Kj
Hx1HuxpF6NDC/CA09SNkUdC04sf1tJPs6gNZAm9TWr910MBYpwJhlpVfV/T+e60qNmivfScjXA4a
qv7ammO68+b5QbjaPfplMzTXnF2P+OVuc9d9q6Gm+mLxBw8MT3mB84lkop03PXaFdDfRxOx6KVVJ
wfiRisQLjhDBCI3HlktAF2nXpsfAELXzSpvKTTU7mylhK5jO0YlL34Zu222OpEaxPnUuYTUWQY7g
V0M7d1Rv9lSeq3mAyhrdovC+s02KsplOcUfbw2oCe8hu8K0MvBXleoSqLCwEjJ55SjQclonh3Dep
nfrttLeggNDxdelOa6+D6t3FMZZqN9HXDrWhuuAkhwbTopPzdiGQ82mTFeED7MpX+dqOKHjmarxd
PuKuqB+83EMcyoqQ2fFGl/EnyTOotuqKMoe3EDPFJvbBE2UAvw1DVeo96qN2Gmy+KYH6t3PL6glk
em/lxY2bfPbCmk4mGJSVZSkveZK/GkBH2Fp5gTtnT22EpWl4HMpK48+S68uJJHMO/fqH4uOxSPCL
RiOWTYl4p3FvGhuO5zB5dNsVXQcCr7H/aJXVpI7PsAJypljU7AqcNjpSXCaz+aRr7Ivs7IrxGI/V
E0TBEcMVvfHRr7TbuFM/wrjGSR3fJIP2geWGRd5rbiJNct6jJ5uqmrNS5wNsUzrYy3Ybtw+Sxki7
smuVhmDmnfnv7zHaJb4LbJjwWnzJkUnbaPFsRS4Z1Fw7fNuxWyIrHsGrv41WQ3dHewxjGhz98EON
+9Tl9xY+sU0yuUE4ECLBsQU3yACVzNiJ60riKkEHwpc6cjqELeAyNn0/1mCrSMTcTTZOd1HN8xPp
1G3Qf3FB1fWPAnkw2JMDKUfhyeq6xyEfkcypzXlGprmTWGLwxh0JZSZVyWajvYgRClw8tFypSwXN
J9Vdxb3G0G0m2QnFUJzrjA7LKKVDp73O2jtCnKeJEcyqyFCUessK2RC+NfbvtuFmK3eIyefptSs3
pw7NXfhOHCrtaqwsyToqgzHk2tqPJX13ncgFCNkT1x/kL6T/MPba2B1InhZRPAMR7Cc0uCM6bZjn
a4n2GFwf0XwxOdGTXFqv8FBl7KK6cbQVeV3E4RgjK1YLgc57nmGkG4P87BrXhKw6T5xz0bWTe7dC
p0sqjXvZjM+14Z37iFlG3igvdGwttSQpIa7KHbY8ZWVD8tdLLmhJMn0k8bRLZpigbPN+ZmIXiUdl
z8qcz5+ItoJWy4Vg8FI0aZa3D5MP2vYOp9ASH0FIgqG/iqWbwmXja3SJTSoc/nFxlhF06feR5tyt
bIG6EMfdU2x260ryAvpYBZDU0lXG2LbWiioi/MwNkLb3K61apps9HK+mMLYN/tKN1LxPypvHaGaX
K2YliLqZbKt8+hlj+VkQTiYTh9rVS3RCd9CgheGG7NHqjEv/SfPYP3XimoBO/r1HULvYSKrhWqli
I+j6hRDQkTjdZo8O3OBVHFAsdWSk28147FUAhjkGritktGwfkCY+qbUOLW2IvDUTNhz04t2cbdCY
PXkMYX8qRxN1pAvvS5K1tcIrwPI8BRY8P6Y2bLAEvAxlfFCzGuwGa55XsUHLYizZXv1u6oyT4mgv
i5EmVv/t1iqkUfZNWqqvsEk+gjmcNkmDTriP041lw3fI1Jmwq+k8VeK7xKa3UeA3mPT5tfpJk8yl
7cShmZckH/VxFEVPpiVYdNz+VnptF7DUssn97oRL/5+5Hild8FOXFaAwGUEP5BZNxaZoinbV94WN
5gzNYw0KsdQ9IJJ84m3Uv5fdlKzgO3ra4j42OhW1PKxn4dyyoX2Iw+EdkrqzmqS7Noi82ErVeG0L
Z9qGsov8fmzfRE5/S0vg9sYj4nOcZlycNDiJxOmEKglRLiufoQA+q5NNP8YmTXUySpimrPWQSzol
e038qccQp7UpQXN3V8/iMHXWGBT9QpGwvwZTZQfjwBrpCBwGG2IHKYL/AMH0V8PIzB/K9MGBW7/S
6QT4LSDiFbrylmfWmQgEsFVARCnizYKFhXeGwhg259pz3MTX2vkJf1HI2gPbeHCRS9qlOwWdOn52
DndZQNpcAHe+O2J2HYqAxhj3jnfS6kiUiZEZxNWRKObdokdfhXCcfE1roTSgpq91BU1rNd9hOQmD
SZujoG5KudZduwiGRF1EBRST1nPoGLfmCMAgTOgSuhr2Dad8rSIgB91Tl0Iwjclw3eHc1Y5GiyrR
aTbgr6ltH5wa3XDPAnMo5pyQbnK+GOuDXcw5k5k8GbvUUYgXjEwVn0lv4OTlIlPb7cT1R/tO2Pz5
MdHQsWdt2gqFEFCNocj32TRdxYMYdkU+5+vctPcDGW+shu2eWvq26hj2pEN8Ij+q3if5uE8yjxld
ru6jXEN56lKG2ASXOfrsjyTUbZUuQy5uJJtSUCKY7Uhoc1dxgZFI2G025LNQXqrWwZwXZlBzAtFU
R8IGRl+NaKgYrautcW/rhz7vcV9nM2tRhb9lktMHEI/5lKs9zvgKKXVxBz6HjHaYYWGXjQxpOTEg
7FRVml2VYXIfdgOFB3AW2rN07UwL1wI8hiTONinTyZVsuzv2sZtOVT2czUxqCc3KD31ZbefkIPTy
xioZLNTss1eKm98NfeQ9h/JAD6eqLeWL7hy5UvaWoBQ02VxmTE9chzq4FRwQyZbne8f8yKoJclsi
HvdHE62r0ZcfIN+DSqQRYBGHNVYx5JoUeK4v6dmCMcEl9K527H3vlIjvZQcjxQSZm9rUmyHAAJ+/
otnmfKL/KXdWVyyp0QAANK5RdiX0daWHDB3o+AzMIyNH+yiVSBy7WrluSJ9AJ/joTioz9zAn6Tb1
rTbf1LylXVRFMe4e56iYwMXniHYI0oh91ug+kqMZoEJxM3XzleEkecBwZ6VKcVO0GaMOQuE1fEFc
HYhddHoiq7qMHVPrzGvi1O4NtzT8JoLTlic1COAwYpSoGI+NV931scSWA6eAVcx4TMJmMy+ISJOh
477XcLK2Hr4Aev4bVZBbFpbzTa6cUfeVW467k5EpZ0QFKD/G9qzPPX0J9nCIdxJUf7Py3sTpo/tC
Q/+YK0+DOe2Niu3eEFm2r3tcetRvYwDqJ0X+hGj30gti4tBhz4AwUKMQQt5w2/egAryM/+RsjFSu
bmGvTZsYA6bRz73uMn4rjQ2utwZxy7wjv+C2nyJ9FUceYOICkotR2S59JPe8uNY3QqXa08v4RKC8
c1Yyh0wQCxGUAcYo7F6J90q2E8xHDvOQRsWJuL9XuoPsRCRRB7buZ3rnrthRgJwjJZLJh3nOe1zH
BKsI1945RYHFn+Gygo2lh62r08nmcntEyKr5teg/7MpUVpbZ4IrsX1jba+aT+KuE2/ipkyarwlDd
deF1p2Lrhn0wtPEuVAD9jBn1b9b1Wy8HKdlQxnYJWyqa8o0Bl4WZJaY/ndko6W8h0eCs2BZS0Lan
8U1sGNfnkDRZo0SdnUK4GGv4U1mHJBSpyc50xE+kpbS5sh+E8G6wSKnd3oYS3yQH9N7oIkoghebH
lAzXnqUcdC0lnRZftJv0j5Io9NSkbRkPKc7f4XHi3ei9fJuSd2nJeg0IF4C2iu3KdtDclmW+rsh6
By4AjSUr0jtpFPa2QP8DLgqLpxeU/NfY7hf3mQl8sp5xs/eVA0u4yr70mCmPalcPYTjukE28dozf
gQSyEHkNtME03lFJq87soN7umXdX1Q+DqidUwizlPD9dWzzo3ZOjjaclS2cTTrTrhh45elnBaUny
d3vCfZLa+tHT1a/QLqloqf2pb92H3t7GvWFvqnS4mabm7HkSWGYS7xDWdOuQJi6JN7rYupn4ygim
YfNJBZyr5Px2jXlMHJiThcw2jaOEhAPq95LcBaYqDArVlIt2+Mxgqt3QrOB/I+GjVxALM4EZqeDi
adLR8JMRApLrSDK9uCy58ci6D1KG6zji/HRbF71YK1wxrZH9ZE2U36oqxDejOFIeDIRXUckQiT5d
OXn5IdKMg03cL8EQjKoMFCF2zwHHQ7MypMLctkfbaeh0mN69EueksPXiC2kXmyjsFCvdnuR2Mgxs
dgL6m6WDd0goNjXtaVaVrzYazYOoq32retmdewXqdIzLo4gwfVapTb8zureNbztPxU2VzrdRBwMI
MEE4xuN5nFecIuy4BERiAx4PRtYZug5GirnoT5UEJ+UagPbIuVdXjS0BY4jqGR6D+gLL4a41rI/K
yl6igpAKM53UData79xZNFi3BgCOI9KohkkOBWdVSutkFyyQmUmcA2rgQHWAfESWi9X1ORPzCKsA
/IlqNR8VXopDUYOxDLsbWRuShYESs1pCSutWgSkt6yCKrG0skUhOoo7WTWOuSiU/hxN8a62fpmvN
IcI2gtITJq26t2f1msYBPex03rYwkRsWY0JJm500gRElyaAuJnku6nhHwFgJCuxBXFVJGn7FBSO2
samxaHhbxQ5zoDGiDlRdWXfNOCyRMtvRCs8KgLAF9lNxcqfnabLvtSo07sy82nsDWPEx0u4TZlG7
ccldnbBaVZatAb8uDz2D/QPZrycFTlEAkeZRo0Nomf28yUJVWVhA2kE33PcUS7APvT3f4FhneIhj
g2Q0di2Q8TSzIyOmwEOCvis7emrypM0iBi4t30UObzZmpSltvG9TS4eMrMct7jXha7mJZg1OArl7
ntijA1FZSt5yJBV+MZTKhtl769cJYyBugf9O1BvRFMBnBpIXCDrprUa7Jm9hPRQfoWplT3mY3ya5
8WHl9lrWBQSiHPtJG66zxtt08XCXcyigqJUtCQzL7leBqWxjOpfPStN568QuN6ED7yuvdIvUNwqj
uv2CHURh6mGXNyUQY6lzpewPQ1XDmAeDwDrFbqqMn8knY/U1kPYVBNeOy47zK3FleTaT5LWuuC4X
tKshb4EXENmh4KDeGa55UFEm7Y2G2nqoFg772jEon4iJezPYDAO08u0ax6ZaMcVI5Euot8nay+Sr
0NvQD2nhYf2Q30NbE7AlypiYXknEQ0LTrikpkLsBb6rjbAqF43UeOpIUEJLkasuL1UvPj6DA8fpT
xhDOsWaxcRYCe9+ozyrVfeDguVcjSOjN0iY2K/y2XSUfisSTGOfsiZ6ThQUg7iYcUfxdmoWHyQL2
SvTaY6lb5MhW4Mpq3SDLeVbKjYq8H0ln3KwjY3pvZfEjyQFFKOXcVK1qbm1vtjZ5za8jXHnKEkrA
YS6fuoHPzTSA6OYOuQtqQ49XJ5TYrYcHtYfA0AQQ+SdSKVxkCMIiLDUL9/jnR96oGR89WO+c5VZx
uNyin4JY8/+/T2f3nq1+f3FaHuH3YWpKId9uYlketbRsCKvkWS6/Uzc2QrvL9/Tx3cn/fcYwq/nR
5ftkivnR5Q/+cfP38f/8BMgFzrX9//kq/rzIP8/I9U7M63/eE5lhGjgNHpKj3RocH8trvDz7nxdy
eTYdS0Sx+33iWskoIS6/2mT23P75/P48+OXe30e53FKdseV84CDde/1bBLH44Bai2oPY1/eSpHaW
GWhQl1uY2Ko/t37vc+eZ4Kvf71NEVnTV/vs3L7eiZaX+vU/AecQhZO4u9/95hMtP//zx73P9/t1f
D2MBC4HVGWm+ZtNHJy1c06gbouvfF9LoChOIy2P942YlOFbXv49WtiV+/9F6JAuPrXmfQZJwOyhl
SoPJavmSLgamePny132/315uldK5cohwIXHnP396uXX5+8uty4P8fjtThbL3KSXtlv88z+/v/XXf
5ducRhYd+OW3/3qsy33/9ieebCBgCSv26YBsf5/8z9v9fW+k3aaz/9fD/Pmlf3vYy9Nns3fwRFdv
7cqWwKgoyzRTIRFi+dYJgdNay5e/vlVHaYBu/J8/HlTwq+4m9ZaOiwos7fJHv1/+uo+EURjrI/C6
32f462l+//avp/q339M8InZRdf7n1aIvbA6gTC93X/7ArAdmgH896D9+/teTXL79+8eKV9S7ibTw
f/0I/u11/evDXH7x97VefudyX4yCbD048AsSrMjofJERaozQVuUgGX1g4W7lTSSHZPNnuRiMJ8WC
MQYcRq8fL6tBtZDO4rSq9jC8HZhlS/ehwCqcKbQU2bLZhrJcxIAvaNq7xHWwZfrbHidkSEcSAdsj
3brWZItt1+tey6wt7/msZ7TOVLd4UMmX3BEnt83G/oEUJVqOCi1NpywZI5KggHoh2tRhfy206kQ8
KMqyjppZFNPNVPdfJj7kjAxfRGmSvQdzWHqAZBbk0wTAr0GRpqvhttDULy8fH7TayzZxgyiiGCvE
Ra21AkecrPWCKinKTsWS/driccQ9U8dXZI8Up2iZw1QEjwxTcS40tAAMscnkAdhyVCmFmaLX+HBl
eFs33X5UJwcI6azemi609XngldlsV0fnmdKErY3MNCTsFDq6i3uapEkqMWbgfcFWn880qNirsNO7
NnWoeMx8lHWIXY9yECko3hfCdB8NM9+XdX1CpYvhWZivzdAcqmoCMND1ydri2k6FchVHTKSgCkcB
O/aKNMf9FHdXdCXYY6S0ARUVAGKUavj7mQKE0kw2Q8NnZ0ljF7px/EBsgz/XOv77kBTPmo25cKdr
ohF/hMMH4/beKzN1xqO9dxVBG/KTnMdZGC5aDY2R2dmV3qsxoqeUfUsbPzf9TxpSQKoqFcFImuw2
JIVIqeVO6oy/ldYF5GzzSZu002sxmGtq4ydqyXEjGrXycym+nOSmiBbTKFpbkgppJW8NZZrudAUz
LFQGKvN89p0wexM9IVqM74tdrdAgqDvyndxZG7amzDcuGo21bvLGI3SNwAhvx8W5D/JDvRpnNJ8R
VgDwhPyjaxKhcT8zg8RMH7kqYwPOJamzs4+VHxkS4dKOp+UI0lNbnvJ4/maETZksGA805hu5IOG5
0rvPptBHX+f085EB9qtxQioXx8R3mSrZ0yHuGsYUQ9DiDTGFGAMQnhvDzJTtnBFIZsuJoUjBbBHl
y3OYZIj5CTJEs9ajHtR4wTyXjZIsKOXc+93YT1gfLXR0yqaIRHg7aQAlG/ejzgmSiMDPTr2yIbxv
CWyhLtOME/2E+BiTlGJ58ReGZnghIIfW2ji/eA25nLa505RvxwP2pidGsjc0tViw/bezJEXbmHLg
tcSZaWAOIGR3LtV3pdB5JVV61SjZZ9YQzTo3FMY0HuuN4j5BTgOMmxLa1ubEZ5l9SS9Eqa7mJZZ7
kGRfJZp2HY10Jwqmr536bjUmZQ+Gc4jh9yJrHhHT575Hp9L26ldN9mdmaMTWGXKTy/6pUkMo0yKl
Mx5CXUMFz36DzNyVFxEfKSfGHakT7yxzCZNuNFCW5hPgq8bEtpbn7JFE0agBSTUHw9WIGwVwqxkI
LvN8eoar8x5GTcvUuPpK55dZh2LooA5Vk5jZvf7oNvEjRvjyWCYSMPgROrhq9967HDs3oF0F/QMY
a0VBbof6T5mjp1bt13Swzugyn4EEXEG9jPxCg52sor+Ts5muFwqDrMVViD6E1hShQHFsr5K5jHfT
h00mX5g/ZGX3pnUlcyE53ZipQi4ZnkGbTiImCdZuk0FYA/JIKzsarO0QRBwTflt1qOPSd0Ib0P/U
CGGwWezrEQsWNq3Gl+wRY5Wa3cHvI6qjUW/agowd1ChyPYQQcJYRsj0WgVF2LAQKHYc8fxnABgaa
R7SyaGlHCFE815Zm+JacghwwZwD8cQ7sVqUhQ2gUBMdxDYLhyU71235cmtPPvc3Ut0nIgxMIIhL9
q1KyryLRP0WD7ZuGq9+p5Eh2ToFjpqNcIwgVFARCGneJzCZP9kVDpTAW6DqJO7pX0+bcCDAmsLHq
jkanoGGlD7zgWN94AuudKvV2PSo2fU3CYZhbETJDzpvhROxbo3FP6krMf6TMbOJlGsLPLAlwP9X2
LVN1RziYh/KKDBgaW4azbxr7XSQkvI/mDZC+IjDVfBdrDgm4oZRBNxDWaLvDAWTaKrIXsAFX3XVn
pOjagfkFtsLsBnHfhL6hHIPQUD7dhgFf2I9bg8xKcxrQKDmQdcf2wdRmQCyFua1MfWvNwymLy8dy
VDemliNEj5GHTE3+mlgcZkr14qlVeuj9KHZXVt3coQF+gNP4NC1YFrMVD+BJPqvRftYrdDW0hgug
D3Y0ngBbOgSKQIBByqrZ9qmqkdFUgklqxVDGNgUZlChUEns7JIAwEpRqr0zt37wof7Dr7mq0SfhS
BwSu+U6Y+Ws2ckykUmz0jtrA6K/iGRERPPa12tLUymr9JiE2wGg5P4kvtPIdu27UhzmzvmSwkdhX
E8Gm1tskx7dIMBN0ciShLsGJMmHiW2Sfg5M8Gs34Cmr4O2VI20cGCPBk35nFA/NVJnJqdVfjKu0S
hel4pvHFiEmGRpBSzUm/BubUgaiYt6YXvQtX7KMOWw7dzXXpFkg/pPMtTDET2cbgvJNIGEqT8ZOK
3EIhR7Qp1TIIF4+QLG8zYiZXGsKINaao7Qii6bUQxKI1jDWrkTE9JrXIVyazIpCGa7OiEznesV8O
FyKXo+8WHXVThyUpTdlRWp9qgfFIHV46XtRerZ+JiwQENeVPXqscWfnukzYkEqFz+Oijs1ZTJlj6
VqbDbqzCjdhB3t6A3CMdlQ6Kn2C5Wg2MCd/iicFg59TnxF3UC5K4RTHZwehdEYJ8n3cAYRkKYVLh
7B3c8DvPATVnAwSmsX1GFXKle/Kmc3Pf6YbbWkZvVoGYoCOjx0+H/NXxPPQHmD19MdPUMkx6wzPH
xsK+WrGIPTetNlDRjCA71CtOya3ZTfMe5mNYFWe8AahtMAPhmeF06Z5tSVtuzomFElF1nac0SHD5
8Gma6DmNAu6onX/Xi3GlkPmA9Lp7TGjE79qYqQqCHgfXAh4DdOdl1B+RbsWAfcI3bDABSy7ZckWz
cUR/MlrvJP+LsvPakd7ItvSrNHQ97EMTZDAOps9F+qzKLO9viLL0JujJp5+PkuaMpGl0zwCNBkp/
ZaUjI3bsvda3CJ7a6AAtfRbj+WK07pBWy+T+OU9Rp/qhNFbOTFBR7/AhSz5GKXEQ5KisNp0t1arB
w06fhclqfo+emqTCFDETGuqV29TxXdtv28BrH9jgqCRv1Zc5dt0JDPIa6od78IP2wRATpznVvaH5
XU2TEWOX7d7qRu3C3meqEU/8K5I5AnShqYHqKkvCG0yDm4ciTKMJ1CHjM2Z9CFLzFARH7x99QOCS
or5iB+/6Ch04tTEELnydEHOSmGi2ct+Hw/WoEi4XHd9ZLD+bpuNeC4KUMaE+EUP8I5uY9rjFuDx1
HoPGv0Jw8mGNqFLmuqH0xiQUxP6Oce+5C8G7UiyGNNl6FV5RgqyS2j3bcfpErf3ke061diGJINMd
P+lKMWzxCXP2FVuNN21Abb6HBEAn0rs1woT2uKeRbhNOWg0kPNC7dfucaZNHurbwqcE88tuSMP4h
s1W0l25p1Svm7sbKGodHtxy2lg0kfMoN9lbJOdjrbrChMuw10huH3jgz1w9aYsWeMdu1JlSYgpZA
KXS5DujQjeUXjyiIPjgp67WbamSvFhN/yUVj/NiB/R6X6THwmA7GUXtZiau8MmFFRYiJs5xCdHZB
WDWpv1aYcpLZPdedesiN7pvRjqPEKR6DLZJ3MjUQWGI12rZ9uCDwBCIS/TrWyUVXzHezQ3Omr960
MFCrKkRjMGQeK4FkdKyCR5+ghpU2Q+pOTPloZTGA+2g5TBACiFMYr8wHMgFWceG+J11O8ukwARDz
7J1wpgfbxLyUcAdGfMKpiMNFcvbtIijZZABlOCNGlocShDy+EZh085hJ7tI8H/Q2t/icxCCuwjE/
A5LHGef5NuVYc25S99mAMSCwkSFXJfayuTSsnWeOjAGIYRYlOQWC4xiLVIkx0McHOj35i3d3CGCy
pyxshnMJE+q1j5wP2zOmXWD39/Cpt1NLrPUUZmAbaypCV3H1l8akthQmcAOjlIKKRLgYSV+ZOj8O
44qVN3bfDLV/XTfJTnDt9WSbtzHqeoIf5SZVzO4NxVUiXfvd9f3vmPkSVsHy6NjDoZ9sxeTButOu
QjplKUTF8MeIw3aXB2zjGIQvAqzD6KcMxu1pbSGKlFbvUwck1dpSSHgQdwA400fCSC8NBIrgboB2
ZdVjkhXnyPQu+hp4U7nEz7YEgGIe1isvWyx/yWZVNvMVrYCXSnxNSJKqfE5AaSEmc5ruVhbDq2yG
zzhvDzNDbc+23tB3whAk7H5NzixJaTW2vnlgIMDFU4l70g1vO4ahqynJzz2OJYMZJaGc6jVx0Z+g
f3oI2rtOEKqoOLrD6wVKbELvZah0zlxxEhaTzzRst948YtQw5XXFqaMHLEEkjHmjxPBo98ajqbpi
F0bTHQ63fgPa4DYntafvkwDE5fziqzufXjsik1xCwVsMC21CgU2B6Ul8SYldbqbBvUA2tiKEed/K
CP0QrufsUeMAvTCB7HFNrusqcrZjYnES6xG84TcgAMf26DxfNCGmS6vB5xfG81Z1eE8JAxi0+WJk
2QWEUnsfjNO+HINd2WeYXrTskFS1n5GG6+k6R+oLPOEUGEvQBlUlp6/h2kyPVNLu0ViUJ32sUMj0
pBk3xHBkCtSvo14K7aDB85OvSUYvURtt4Z2S59ETypYoG9HV9FyKONsGNqkmtr8qeghvDa4WL2G0
J7qXtGDCHjDt3AQJ35ryarQwigjvmtA4JQ/8WrKIr7z0cRyXqL4SQWsFkG/de+1a+U0F7q8rEAmp
C1F+VYEMV2lUXbVhtHNSN8b0Ol5WqQ3vlXDXKOk4tKFH1u1nPEyPKSo2GKpKkc+5bCIGPC2H3EW8
mc1VMe0UpOmJZBS0ni28szRkFFoGQK+Crcj6CjCtx2AgoBcSx19lkJ1MiaaJI5jLsd6tyFtvDtFY
tiufOntVl/bX4GDqyB4BSxd7hG9vEjWLnAHPTSo/pk71VTID2sky+0oyrL5DP+w01MM5RKiq+b8l
cWI1mvN1HamDBALbvXErElFRvMd2sLPd/gcky1Wg8HnFrFGWrLd5L5+UNV5OtYGSQ3OKLwni6GuB
rozpn2R6lSp7byyt8KiaThmiy20WF90uRsDoMWwmUGp44h5FDWJViFwG4W1r8mJ4HLGwXbiBgna0
MvMRD6qxiZn+PQkb7cigg9s2+lLjs/adZ/QzDzLvqDahrrjoLNZNEMQrRB0oktBSSk4LFLzcm2h2
S73XtbdzXk1SUbTlPI15Z/CB1nclHx5NQefWyNJp0wrnpYf7YYWAJGe0WnwzKjxhIXgIZ+9gLbo3
EUYNpTAhKghGfM6wmBTxd3WEhLYlrseeaMwovK2+WXgDWJuDdk5j1N9mgpOaV8NvTwbwccJ8iUBT
rya7vHKz4WFEp7AjjOEmAaLoKHRkPjNZwRh2wyEQHjKF5+TcW+9Iqd8lzuXG5MJM3ScZefe2B+M2
jM+RmvdpiwWFZJCm5m4JsU778PEd86Vr3Q9DIgnhfR0xVe1w49KMSdj/Qc0TZGD3R91dpdo7NywA
ShAMU7fWa7AcXn0jPM01Wg2rPKW2R7px33xWely0Ak9Zp9EyRMi1BoA6pklAfR5wtVDFdEWpDrOJ
m8plglwG7Uch+tsq6mb4AC5nmu5eZuISkQVRlAYmlhCpvc/EkhdmkPSeJ98UABZDGbslO7n8jPLo
kLjpRY232Ezdr8iv6VPVdbURmRXuxnhvT9VV6qXjutbZsepH/CQmYMvSfU+t5qK2mcQql5iWFP9t
0jofUVDc1rG75SVcdtG1hIbQzMOpMKDfpB7SjRj8xeDcBa2BOyP4mQvjwV48azh2Hoz0rUfj4M42
AQlmRc1lo+3Mq43TWp+ya4+2iu8h4oTHski/2mD5sKPsbbL6Z8DGLGEOTuOm5D3Hw9WUDucyie+x
ULxTQrybi8xZlv3Oraa3rgqHlW+ykRu5SgEokkU12xJ5c/drp3LcjyyZG2eiNWvG9gWqdboJ0RuB
UfEyUz3lWXiJCvoOYrdYSdN4ncPhZGpieVVxtlnCgaLs27JEYjDYqGrabTzEL3FWi/WPdqtP18k+
gqoihsMub3NDr5Cwsbh4uGMCzB+gx+Zi2AbYXj06ellqVZdOlt8jhlwVEg1JgfplGrAwRVbwnCSo
Yt0O8gtMQoL3iA82K8T0RhnuPV2Ahl6380jorIzT3RzKSxJI3z2h35COX/d54G9jrlPukGfcDnJr
dBtVlGfCyMO9XSdrOZCJIY1i7STzlREQNJj18167ztbtIP2w5RlbN1v7NncXKsr+4PYozBc99ehj
sVveVOWou1HSvAHTxKmcio6ruDg72RMEmU2UlTd11L5EPdrX5RKcJ22vCsqjXehxodDLv8LuR6rz
/BLI9orO7XXQBCanBIIiMm1t3aS6zER+30b2az56JKu0EWXtUO19kg4jAem8L+J71AvswyZNGZrH
1YHT2D3Y35eqTT45/T4MftseJX4Qp5iXoIDsxa1OdRW8Uh50xyiiRAlo1J8MX2xrdFTkmLopKCb7
UBuCtl4C+i6xdXjKJ+NUysq44qz5POb0dudO7uoqJpTK9ZYgNYQ4GGrojIssPRQ1me4GAwL+AAwr
45Nz72rq+gcRB/5hnI2rilM5cWQpTUwikvt44NBIUKMzNca6ShDdV1CPpya3LowMLbMmM5lJhOSg
5kfmPg+s/TQpfXQNHzn+pPw1DrD8zpgaNDWQOfa//vjbfyOjOuG+XCJiZEaeYV1UNntV63KMz8t9
FhFFUowvvojPDH66nSfxVGk1HUuZE+PuyzePPrKFgXolnc448H52s0Wh2omATh+8eo42T3NWN/ue
Cr0e2MP6mgZk3N5XY/netSCgYo/dZyaSS1i92svgR0qSWqaM0ZCmbzw3ukcuiYqgwZtidFOLhYnS
3husb9zA3DRU2HkQfDiJAJvj0UKHqiQUFnnCPHhPHsuSD/ZvWEq2yEC06R9kID8jZWN+AWs/sQgH
XXB05vgEph70qrKfVXrVIUXAI3zWy9PFywTG8ci5HKK3QflPvoCI4RcHkiWRqU/JaTa9u7y6rhIw
DChrSALH4Y6R6VhXgpamvMbDuKql/1WPQJFFCMnLzW4JjFzojjltw7G+FICbcUE43BGqIF7abC+6
Ht2jDsmILickawjduK2dY9GLb0VE2M6En4JOXKcRnVAv6FaWrBquLEeu7AnjHQip6zrpX2AjUw6N
CbZGJ/8Z4rk5t2m7D2lvmy4nZSdUbLCwkBWuqq2KzJd4kmcV/qCCSi7NevEicOCsYr9geUzu8+Ep
cLCl9D5ntChEHlti/R7bEpVwiTJDJZydJbI8GDL7JDat51SxWqctkLqUFgs0KHdvEXDS0X3xenHF
GfvBM/PnJvezrQEaeNNbIChCA1aYb+/jRQqXoMjkSww5tJsHQeeQJhU6TdqeGH/njFkJluaKZJrZ
8K5GN033KIN4lH3pMAvbmb73PmNIzAdalUHPcKUPeVSzMN7akTOc4UBYKjJ/nXqetQ3m/sHKSgpV
R+MshvSzcmhYudVXmuibWhXDIZsWd1GGZ8QWxzZvCSoNGUw1M80nKdP3jiYfu01pYDalY5aV0TFM
+qWAtl9dD/8r3cpwz2/XN2aOZmmwkbcto6fgTdNhwbhkULu2J4wDmAYxVIYZND2KkdsAzAuQOZqd
nWmofX/Vk6e1rvKO+JTCran5GXt4/eAfO03HL567gXkZF4xyQpIxI3JrKO9WY512tzpnCNS4DV/N
UBKhmJxDF64CKPLTmCFHHmhrUksRRNFjoeE0tY+0ADtA9uy5ZeyOo5RFTNoSj018LoR5rSrh7IXZ
6V0/kVeiEwwaabGNbCIk55DNIQxFcznQb099LA1JOj55BT5Qs31kasb3X8zA5ujIBjHJXllJW51z
a47x1SMsvN8VplOvB13Ep1YyP9X1Ej3vjMZlzVUMAwxYYIvckwPEi1LEqLpL/Vm27uXcH92UlTSL
QXWTOnDAc5awhJXThWiWmVBtGqvOyvFtybSmrs3c1QIOJ0eRy8IYhH3JvDFvudE4ZnnuU55hG5NW
EawJsChsKBHuUOGb5RZtKlL8vOA6G3mKdOIWdrKa1FkhHFR0+oS/9rn1+GwDq/Wg7KVoaLjtN/n4
VHu8Y+3ylHaKwWwMITY3jGQ8v392lWshBc9PPk3Jy7C8NWmhcEUx6OZb2UZpA+URJMI24Lmtato5
miXUWqosyaxn65GGsE7C/iA4uK9MIze2dieKPcNiKM/FTiHDjKKe59Pvpifau5wQwj6ZnsExnKpe
9lATkhI9JdYKUtCwwQMQGOOZXzJ+RE7Il+uGH5VDYKH0SZdhhkrjUNmqBmBB29yrvuw24yOakpt+
cer6gf+URb1/wKdEugnJfKsWDerG1vrQFZd1wZXsBrimuJEgs1RnMRFvVo4FqQ02zk7KCpdrTlTW
F/F676b904/zV1foW0VUgevqm7nxSDqLMZY3wTvaPR4tbA9D90MAWWozViyZGRWPZwz91cCM2cM/
lUT9tomMV1ULH6lCba5Z75AUCEMSCuF/RqlgpsPYC0w+lQ7nHFJZqFg51+7tkrUyH6d0w7Z9TJxg
uvCw4qxijj6i6Chmw3LckfO4z6r4vjUyc1f7N7YwKAzN6akfAVQ1Jl3hsX5seyYi3oDvLiwaMEDE
pHpjNvPqw3PUtK+w0ZsGgHkf3/ic9jkEsyv2/fgsbI4DHX61VaQMavZDXbrRdQjS2ygdxgbUKkOD
nrfsX4FHoOkOzmlH/rrovgafhn6V0ILvQ+OhpSlAwJtahXbh0fxwHkn6oNuatfkWLci7wdG9juQE
OSwWxzxJbolzXmj50G3kXBE7qehfWz1nPqhxNP+r4tt0ho+2N6lYvOFgsfbs06KE9Zl94CgPeCzm
EsPnZGzL+o53lHBV4SuqKzfbRw4YT/jjqZEcchO2UB04N7pRyUWJLnntaPhIeAGnikwTnLxw8vHa
RO0wXFVYs0SNkGUEnRV179NUXrPDJlTBhH1WZQwTtUAHUu2mpGzI1uXcgQWrujHn6itp0IK0UXJv
mypYR5rWa1S6EPo0jRMMdN114a3j3Pik1z68GeGB6SsydkNc9Q1jtnksPqWEDyoFR6O6udKLM4dg
ynkfQrW7jpf/c+m+5YaCXb78hE/ls3fpPCy5BGwF/gPggvGQIxBfpUggaBClO99QkAXrftpUmnU4
qKyHpIsTrgPzuamiYWPZtlyHzsH38IyJWT0TfQFUpqanXTb5sK0DDjL5MFMLreqx1Ec9Ng+9rOa9
jQFp2wNTGlMRMjtmOgcLRO+5eXAR+1iUWh/vr8UkjhKONdZDZc/JKy23Tt10V33l32UFH2gx41et
rPqqVS0BgTFISh6PAN5oGW/oIbmug4kmP21GHIUfQ2fBJJWM5ZPOenI8LVF3vFW6CPbRiMG6BF1W
y+uciRhxpwI5Mcr5oDJ2PSNWKzOaTQm0LMG0FXg91nByz+tuBHCugYcFV0DJzqHHWYVjGTrYCl6s
QRRAaaGHVhVJf/H4zZILjE36N5ZT3+oupQ3jQeKYmH8K9qUwazkJ4M0M+pskwDUeu06/aYucENYM
/Ju2/B/p9ngP26exRWkmSNJbywmFbTOxPjvzlxgJvXOgsyY/0uMCnfPsU4OPp/nZUvsZqP6LKSR5
vXqsU8QULReX3TyMaXOpahQ++DS36MwfrRSuAZHPn6Kv8ck7Fmg5ZTuEgElSwatVxvxl24feUSH5
uaiS8dGasfCFRJ+4WckHIMUX3IB9R94CTpEM8LqfbIYke4AQwdxU4uRHRo6cbrruHaYHrgheoxsU
KKwq62CYt53dboy+PgMey/bIMo5TH1xXDQNiSS8itYi/oKeXsPxPz3nhftfzeBbgDahSSUOJLjEk
FyuuTgNBULNLBT6tdKnOmKNce0mEpTttMGz2zkG77dGCmNTl470xzda5QwtkVy7bQHyAS+FSvDvf
duqAM4YVYZTtTJ8rZTPgc7NJzdaInmo/umyZpdFze7dF257Qf7La+9POaFu1aeAoK7Hg8OPbjPjy
dchaXxItLqyj12ds5QCSt5lVkXYcY60bsSvZxnfodu+pSD9aiMpc/fZ+0HwvIh7WMHHSnTc34Gpp
QiZJvjWMhAmag5/PLkGCCFxsdBiY2Lp8zD2aZYRPrLAXSZs88v3fyY8av+QmpF9Am5amf6NMfIcc
q9zwe2zGu8aW31XWPvtTc88UAgppYhAqL1vmzrjLdMBxQFiLeoc5qoHn2hPgjcxI+SuyFDVHflJ/
kB05l5W2PqxgALNUoBNbpllFS4oEJzVgYUV17EfvsieMi3xhyR1UoN7LWbgDz3hxuvintnFiw7Ie
iehA1hbgnq+/C9k8ExJNN7oor7Ug146dkzU9g193yEV/HgFK4J0dGJ5sOz9GUmeSfhlSqOpKZlt3
sbmw+HxJ+5uBpr+NZnUekaRtCkt8Znl4i1k4uoAhdDG686+G8nMFIIzCPT95gALTgujudnLNLbI5
slVp/HSFt7eGMTw1baV3YaPv8IFtTZdcmyoVFzWH0rDVRD53oAdypVtWeIxkyXcEcQ3TQnt0CoP3
DU5ReHRxKG85hHnh1pgGLBCRuqSzsR6bYtkHYxLdZfEQVfWNQyLNCNSBlxFvBny0G59u+bqm5+cB
zF1pxuXreIKhJ530lHj6NoR1u7LHionVyBBjJIIG5dSeRCQAJdV1O5sW1OZ+h2sCvFpKUVY1h7IA
9dHRE44LyDvtWGz9aD7H8KvXJM8UW7NqL0I/ORJFjFAdxZEFgHELv+Y55rCYjfhd+oYSoA3hwFH0
A4D4Chno6QSwggqNeGNM9rvX6mthtoecwOBta1HvZi3uEOpqg8jNEtb2cNOGzkclLkOHVXOMB8k4
7EehcSiFC7GyV99yat9pfgntPzFB2Y9FyKwkvXQ4lEYhZcQY2tcyGa+JrL6OB4K0O+tYhVm+s2gP
eLl3M9qY4WhP1ftKm2S9OaDNavu5GeHdaBqmbg5mpe2TtSq8q2J27gMnuROsKTuf+Ly0nveqIumS
nVz4yborGZCRi7JNErqRWOASLBK2Hp0NMkp+8kOKnQpdzJIyb7b5MS5BVfckRrYtVQnNRlWMSACM
7CTG+itI+q+0YVZBFJWl7zLdddw0E1aY8gXd/Vc8ut9dX26JW9s4ZlbtTWNkXka0mqU5tXvRBy1Z
BvYYyGieGddOORPYJ58SOR5M8m4xZeqN0dqnmIAp8LJodDo2RLfBa3v6QUu91WbFhtHU616JnavZ
Yc3hA8n6TZZ+CGcBHKRHmrq3WMJsvr/yeQ7UpgZ9gNXJelRljRpJvUYd0nYmnScDTMIKoV2HcHY8
ubl/j9eKBnfuP5p1f+qC8vqXv/3Hf/3P//gc/zP8Lm/KbArL4jde/mdZTXUcRu1ffvyvhzLnf78+
5r9/51fi/v/56Rx/1ijvf9p/+Vv77/LqPf9u/vpLy6v577/Fs//+6jbv7fufftgWbQwPqPuup7vv
psva/839X37z//Uf//b961/5d6kHrmnbv35Uv31SyzP8/sjlLfzjl6fvOsfD9qfcg98e83vugbT+
Dn4T5JxjWhDlXYfYgd9zD6Tzd75baUqP8alpuR7PVCAcjP7xi3D/DhRAWL5wpemgWvjlbw1H3OVf
7L9LW1mKf3FJRXCF/P+JPfB++Vv125d9/PrHL66tXNdSSvICwTMLYQr+/fP9Li7C5h+/WP/Dx809
xyXkldBTn363RAvcorYdcbPq35Mz/nQJ/Y052U0ZFy0Pd5Y/9ocnQzttObxT0hxIF+Xz8P/8ZEHX
a5us+OAw1Va6s/2lZOrRj1noAbcaOJb5RVDasSMcD7y4KvwXbYzHLEdxFfekYUt6Dxkz+HpAcIvO
dAPJJdyIlMXAL+JH+tcPFYOqtec5lzH9oE1l62HT1QyMBaKMcZTQ6N34VIb+YWioHwwaIxyY65s/
XAG/3yt/fKNS/pM36nqmb3KgthAH/eVTjTzEVE7qq8MUIhJoqbOdxCc0LQYji/E8tRAzuAghERT+
kFN4qJbWU1wwgws4AsZVC2QxPxCJ+pOL/JRl/bDxU7w2Xk1AZmHn5MyCbrPJXbHLZgDySWOvw+Bt
79MuE0fbd449Uj4QoAL7fOvA/0hJuauYkzkAL0qHAQu5mkomT/FiFPothDgqcPUzWTfXglyxrEa1
Y0jY7a7gZbc959BBmmhwU4KTZdi+TJouTBTqQ+RbjwXbJfMvGO50HQ8JMvmVchyXh8Q/VjIdimq4
wRsLIIco8o0NcmP+1pm+Sc3whykI4q80vq86Gg7D2FORNf5mEulrqRdxEpLdHvTsOvfQfv2b72q5
6P56UUrB9+TSquUO/ctFadaicvJ2VlD6DZ/1PnhInPRNtbh0kV+iFcVOWBfQ4MlzdTe48lZpifYW
rduhMSSqfIBvSDQPYer4kLUi81CTUxVAFNrY8XCBbdPbutp/GRu0AzaHtpXZTyj8kxwFVLinphxJ
fW/p0Ey31nNvIpq0ETi5iWo4A3Hi09LhmF9y3eve2NbDoLazUB9ZJMYLp9Yv8OhOABV8oHpugmKT
ppibXuZ2tTj2bvKSC0+OTAOn/kTO2htozpugmTAhXpT9cJxsb2Nb2VUSGNccIU6uXGe40xyz6deI
kJg/2x5UG75FUVCeRr66Na2Bwcy0tPKT5FqpaSMhc41N+kPJcMEXdZcrrph/8z39k6/J5whmESEj
pGebf147gIJ03SQHdYidCrW9yVnWD90JSCo8TfseDN7Lv35C65/dxMTVOK4gWJrMlr9cGC4gJ07L
PKMzUpF73s3sM1QWy83gFd0zw6UrKDFMWH20G9OC7USjiHfTxlNTMHGIwx/iKEMdHvru9V+/tn92
zSpT+ssRnyXGYd/446pNh70ociND9mCfVEPpIyNeGjsZXVFXupRPwEiLOf8338E/eVphWsJxpe9A
zhZ/+Q4U42c/Gwz/gNT4B433g1mxHvhl8tNogJHhmDKr9R/+9Xu1zOXP/uUOdW3+s/SWber/2qOS
0LIJv/D8g9mihInD63BABxoN2SmoTHJVKitbiR6xqECtKB9StAgrPdrkLUAXtyyFGx1rhWJb4rbL
z15SXuqERSYwCU0mBuWUWWo/EZ+HXGVC9mRiA6kyL91gVr4RC1o5m+LnojZuC+FdFD0f9STDbENo
+1bzvNtsRMsPbmaXVEPLtXlDBiO+XY/aPc3yo/LYAELnsjBLTNtv4cS0SRYhg7kIMKZkcKxLXGue
X3+26EaqFGd5Bw8iWGDeAWhUhCpvLRF+qcsrG1KZblINrzpAIUq1TGAnPEViytNNEreYdnM0tyn8
MNRvHjqWaVl4snE+iZDNwBSYeCa+Ng5chkdGWcy4joS36cHpy0eSIfhdttaVwp0jW/YcbfTmqovV
A7BmXpjiw3W18+JNM5zsZXeYCCAfNOQNWzHcidJDTbAAxx5SCgSJA0tr/t9cEbb4S1QTYyiiCywu
RFv6nlLucu/+oWwJ7CDrIuL8DuGi7hmcXVL01+iL570RMEHp1S32o4lhfXV2HAS+USvP8zAbDK/D
4zQKtem3We87y3gSeqFvHix/AGKWo4rKETFAIuyZw6AJ6cDRGGaH2tK2HruksdDSp8xldh0L+qbt
EjhHoleMltDkwDGM5RIDz8CJ6bC9dn3yRPKsRWsnXY4Xct04s88OgiYryqeftvAupB2bG+GqD5Kn
aizyqlwUNqBiUAG2ezsV9Zn2+hedRwSewfSABhQZpu+CBqLpjN6qmu8dM0KrVNz52l/EjzUSuxLW
S2XZL6rLhp0t5A79Nu4YThDbFm+J66PTnztKrJBAjna2GGkRnIyzp9tFvfFMm5K5VDTt/dx5pBvz
GkBpRZDmPpPMgcE+i++TBB2FRgLmBcYGixjUOhp4XmNc6RlPHRkkm76VtzwvQdZSHcKuZjznTyRv
D/dOUh3olm99M4/Blg7nGkMl3kaJF4ePSjy1Q0ajXfd3hXZ/GA/T4kCpUFTECmAITDae5HXDA76N
KKzXBBTRDCV8IqVRvM5mm8dGE+ZkevGIyjZ8VktKNQNzYxGxMonbIto7GnRkqyo9jmPOlcxj1/Sq
3ynNIJ8Dq0/aKVuqU2snLGBYHCOJuWIg70f6ogs97I3Nwgib42KdJiDEE6c8jlItVFsuibiCiosC
BRdAgvTVIbwJHnMCeTK1Gai45rFaNmcnJuk1i9qtL6qIRl3+Qo9klYw6emJKd5+4+jImZjnxInut
U0hPoPoOOQALYp+xLFS7gRSISHAxTHhQTFmS5u2OKZfdQZscygO/7Nb2pG5V6MF1MPp7Gi1qTSP4
Med2BQvq3EaDNEgzTS8tQFdo4S68lD/DVuLtq0A8udolSYk8gsaKDJYhZ1+Y7C561KyCdkiuV4RO
0QU+V8aPRTpeJhbh5UNpOqDiq8fRRtA2q4zexlg6q7yz9hJL3EGk7KVRCiYcueG4Y3gOSAO5VgFA
e5jg1PazvIZ3cDlHzvXUd9vKMN5zQJwUrSt2G2gMjk31NOaczYP+tbeLu9Dk+89r07wk+eyikebR
7qlQXaqV0q3yXdEZ907Ayoze51qJsDigdl9nSXyb+AX3kz/cNYg2yQHBQiAMG+HYkhlhcVejQz5M
aUyrfDUyrGFmOBI3WwUTWL0hOacJUQppvte6fK2dslk1sY0sB20KqF00aWPmvKv2Ioi6LxrTw7Ee
uI/V2OwbECKZ1veF7x5vd4OKzhCwab0bxRkIFCz4dlPJ6CnN4dhKdBK9GWBDqghzuuw8/drq7kE1
9hsNs1TPF3oCpRirEmTdJGkS1EWynuXwnLnupmsDiu52j7T9ah5bpuIFDMUEqQ7yF7Jvo/yxznpE
C5l6T32NNjwd7zM69asc4ZGH0G1RdPW7jKW+MMA7t3U2b6Y+srdhGiA3Ha09+PgUw1yDmiU79UXw
QEtkPYzlzAAGmVJlZ690IPnexVNlDjnW1rhcGRBCkaYMz8pmNzESM72tDFUcZEkwlLL0Lfp1Y1dy
OkBeeTDGFifGtA44N6JCmJAj2B49dgExjL+JQr5B4ej0dxpHarKIbavSRtgq2kdskLcGEJHUaZNN
AdkiAWy7an1/i7MCFeYsH8nxKY5zkQtCmmLWyLmp0L/jj6Cbc/TbKNtaCvMv7uf3IH5Aotuuh4lF
M3JuC2LPOXR1K8/ZtyN5slYE5k+zkia1d5EuRCMyYVrCABWtuhTyDIGDG1cKuUUn7FBKoksfhsdK
IeNs7A7Q9Nxd0GqDoMV2Oxlgw/muUjV9GPEbd3mzJZ812bhKPXWNuh0xNa1ClT42Vb0Xo8XXTyba
6tas8/DoNfk+1bHcOtFUbqJKg3aBf2rm5skkdH5NHcmYrKOvOjsvlSKARqDjQBSDp5YE6b67dL0C
ZVn46QDGysLPXGCEyDXaEKqpR3Av8boll35TucOFHTTPpqE+gzw+eBUqsCkwnsBYDCtplRvO+r3e
lmN66EzxghrpIWd5IdDDv6alBlJbZgfVq006cIxMMyKq5E+S2Ogw/fp/sXdey5Eb27b9IuxAJvwr
y1uyaJrsfkGwHbz3+fV3AK19KLXOkX7ghiKgMqwuA5OZa805Jh+0L16HWWPqoA8Z8vBaGOGbH7yh
MElzyrR6YtJbN7ydKEdIaKHcL68dUC9Tie22DWTkaURTYHhMDQZhTeC7V3Tx6A0Fw2toD6gsNTIU
+xhvYe2YtIg69aJ1KY61PtyTOZ+uR57PsTpNbfLT6m0kpCmBRYAkXws1J2zo1kZWJsnuZnMk4xob
gdTxnLruaaw9qL28GbllnGpB+ikscQFVJWigKngJJcs1Yw5IGj63WkGp2HmTgbDetPqGhOeRHmG9
oamAm1dT3mrA04ZcP8s+J4W2wxa/HqY4hgDqjhurpFGieeJHGOv1sZve89Z+GAYNGAlVhINWjm+t
E5zb0AcTiKMm18JVYWkvE2kqeOLB+A0lIlsmPCCGlLlmGEgBx5gPSYlxMT+YNSofjZVrY25929Ip
m4bNvACsf20sRavELDJ6crZ1Y7qqtoUBYtZNENJ0SqOuQyEd7S5SOb5udxwJhyPYklsfm2AuUGQx
6T561w93o+OrY49SEuavu0Nphsc31Ql4qJh/t6q4TmOijtAC1DHOyJnyUgVbZP4n3VY6uw4hVGUF
e9P1ToFLOiGwrWsoyAxOqvxT7WawHmtyDyJfMnIMdHdDJ6yItha7zpCX0tIv8F7X+SBJF2vlJZYI
oZLshUOcYddMMKIE4Lq6gNmIRWe50sAlIf89KZeGUoMqFzHlD3KtHwaVkXnv5j8skV4c8kAj1h5q
IozSHy9Mk0Y0/+HDUDQveZM8VUl0IoLyRz2Mp0hi3XTlu9vZX8wjPMe3pPdaekjFD5kGD7JFsiSH
jOUPBvgYfwSzjEvf2Yzr3cvY4aOru1NfzdMUM1zHumLooxiGcBmtIvkl2pRwMW15FxXBmiq97Avr
vulo6d0EgxGLQY9FDKuWyDIEAZyuMjcPPUrIY0nrYCasdDPaxJbYnayu+GQzE8LRFNABZkeT3XMC
91CstAgg2QyKOy6bfADcr0fJlXk37Lg5nFl1XMbSwdpRpIHjoZMkT2+/Joe+Lp7jpKXJz1xl2bvL
reVYIZBVrKPJZ55tBB2Z3gLOFok22XG55ZqdQZnHxugUeuj8vGdbguazMvVVFplAdRYeAIeBi6f6
M/T5J9/1d/lc0NDj5Gfc+88smPawvTB+5Rae0ODFo+m2m2xvFmtb+2hkdMsRkN5hoSOJgPoO+gwW
rj2RWpwEhwXXScOipefOYt0Ec6bBLNhYkn70NByWGmYbzx5DmqABQimXvMU7QpG2qu7eWLUxPdLJ
DrLVxSYBI+YJg+vmBjK/WPn8PHUb/+xNCnKzt2vsY5olNV+glTASSwJ4AkUXyWSKeXRYXpLoxolI
duKmsn8m87A+l/6WRaKPiqq0EY+YeI3cwhQoG1hyq55/W0SYzLK+PeDmcdfj/HaRb7wIMW08UulY
vbg0dClzIfl+rvT0C0lDzGvhlN3pafyt8YEijvBo2/Rgj3y/uL6GumashgC5m9R1glVb/TGWLjU2
tIKI6e41wJV3XsHoSu54vkIbp2+I2gPUCwVyDNS2gxLYt0Kthe2Fa1s++Ah3GJ6ZwsVR+e62/pNV
5wAtTWdVG8neSbv3zJ7wiffyQEgezfronBKKSoKiRFaZy1Vo4whzqKfCUitYQc1HDKZBe13NdUxb
EdURbntB9QCSVonSacSAPUWrQHctygiUo2nAoS/I9fQwWpzj3VxWHApg7/4w3lqH9pRNRSAfplMp
AubrPYUKO25efbfcIVZgIaoXnwQSTdpzMFPiZDjVxGPg12PUHmpzUxhMmqi55+usdoBpanwoW2sf
xp5cmVMnOLmX3RNypYlC6CW2H39p2RGbXuWfpM5QFlMZHKzintyhnGhbNcwhSo/KHNGyqJLTIzGu
muEic6NwElXMpl3PfdRmdfkILXPV8qs4MVUM2vGfoy66aaRU/DrqkjHEOqjDyh6ZnQwjwVxC/6kU
84ew/1UISWoOHoX+icMLPc1cXwQl8ZzGBP4hIMElrM2Be83BtTAc8FZGOC+p50oMMv5bXdOALmeX
FE5pCkk/Ik2/5uZT2KP5mwOalp80isF7Ah6YC5V0w+b+cTQHAHrPRQJ+PSuY+PTh2cnmOq5GQoLd
wJ7gAN8MLXEM43iN6b0jQWUtl0UmTXs9laR1qZYmnLikJcJyig13FgMF3qJ5cGvZr0txO6cYR2V7
OADtIVuACo9mZ/mmQDWCdzebE7nijQT+AYvXjPaihcmSTgllo8w6dO0AKWaKvwQmVRihnXtBUaKO
i2OamY++i/wIPAHDceicqkGEG3ri8Il7LLoZ4b0EQLR7z38Kmybahb7ipEUXz/Ir7wqAvHGRbNOB
lYLyxoOIpkOtWW9kUP1kVYDzJPePbZB8HYKkPwA2jVFTq5+ZDpyUA9gKKaxpXvIlGjBQ1z7L45w3
SaibIdW7DaWzywyqczqw35WyIoCZYNXnA4/6BU7z5LT0ZFIt/kl5hd08uM9RKq9EoN3wG8gNE6gm
zdqNg+0dh01ytxxjysR2iAIODQM4w6iv5QaV661pTFYCRfJTV1xpu/picKkkcCOTa3/Cgoae6SSR
960p2OsZ+kCJkW/s0zXANupqWnmYEmTBesiu84rmG26Qy1zF9ZNzW2Fp7INXPeOkHm2cXXMEhNc3
cx2NWTCu7YPtW+F64nzmGzY/KoIxV+BLTxZdY1YlhtjHJgVSD+M+CH6uK6ES1B9otWVBT/qaV/qb
IXpM7PG9rvojQ+zaB+/Lgn+Ob4bMSsUQVRKzxJFlDjxrfydb7T5AvFFEh6La17okIbxAujPsghI0
KJ2C18hsbzpE7IKKlJBxQE4VchmHZQdE7pD98cluiULpQE2vB/tzLVIaHen0YkN5FZnz3rvat7ot
CHUQmokOVm0r42ALpoVRHFGKsoxVzfqmlPFriRUX0cT4BcG5dtdALu6N9JxkgnVNLhAszIag3m5m
R97eauVzVecr8PVXvSIocIoIuiS9Is2is/Ji+85P671X68GpKuyvokvfyGE/ZxG6dG8mN8Qpx6Mz
gxl0VPEist6Er4Lt0BB15JnVjpItGFJFgsaMmDfbrmcmnBSnkfiFo93eIpN6JhjU/aSyaSMt44ev
ZOUSs1IRTyz4qD5d/uOyCfSqQyD8P/cXfTOwj6PWFO6prkS9M7TgseYTHEWWTivH5BrSj9p0auAI
cC2p1lB3KIgqXT+SBjAB80DkfFzueyEKYQNnXYJQneqikZ99GrKgA3J6dQ70GjQ5YSSDTT7oaFDJ
aJ00QxzbJMFfwYgpjqUVyONya9kA+aJjyti9SdtJHpeN36Uha1wEMm2YGL8eW55QYXSm5j9ugpg6
YV0AbwuMp6Az0BmvAyBVGWdeMkf0URbZ5z79SUqmLI2bWdTukuQzC3wLRu27hSL1sbE8nP2G2RHf
TYg3FO76uBSC/78o4V9FCe5cEUe/8X+IEl7fm5AWflvkf9UlLC/7Q5cghP0fjxI6hVzXM6xZR/Bf
XYKQ5n8cwzakuwgP/itJ8P6j69J0HdYWtmBLe+i/mgTrPzSBBcZOqOimKfh0//1sf7TLf2lJPqQm
f26fi7+KErj00xERnoAUIrC0CvO3zpsqFMX0prNvCW5M0tuT6dC0waENCPkNOsbNjMayif8N6ZpI
OCUKeiv0sxfoHYJ/8n0JFY/TTr9gjP35p1/yf2nuS+Mv7ajl03noL2h1e6bND/Rb8y2wRjN1wta8
2aIgPbMwL1jAMRS6mkWogLgVpv9oCcqxeUFFeyqoj1CoEPsuaIgWyNxokwTMn3xFD8u14hkJ5QF8
wclkiCG87/wI1SPhOYoenlH4X//l4/+1iffHxzd0XXdd27HZ/39tndRBm4A7FuaN8b78XKsiplyP
EjJxZtGtMuU6EKH3ENL0MYbPU6C3Dy0DZ4ZB/2yEZoSclUBfUO1XrNkrktg2rTtLlMoaERaZk3nm
Q/aRVX3o++YRj2dz8gNBCXSWzJW6c6ZxefuX7zT/5B8dwvk7OXTOhc6cE+wM9f6/fidpRPDg4tS4
caDnu7rRnVVfOwHJxtCBJSp0hyYB3JtBbMvEdfd+UWlHS4QTAV/+sIvc6sUdp+rE3G/rxZXAB0Uu
cETZPE7MRzutQXCh5Rs9AAj//NGXLvLfPjrnjskZxVn1eys3L0mMCkpP3hDurXRbix8nsRuyqqYZ
RfXRCfrwBNKBNvM0L+LT8QvAptYdtiztevwqwtugKIJDHahxi5iVglYyRDsKKauKr3DSYnnRelI5
aNN5d7LOw3tXMzaI4/VTSMTD2kELvcL34sF1ddItxwblSzMkaJUWMIdkQ55rJr1NFal4lRAbva1s
cP7aUBZ7x7i3AkpUqVkgtPcVVQzIjpWPvLyj7nSopuAahbbHqoNNQt2pt7OdZYfdqk70yzRW0cGK
tHYrsKSbvk7aclBMX1jhYUwfotdeK7pLTHzDhkvFuGvAwuG8FvEWvWN/v9wakv4hiVvozIbWPBoS
Q7pe+ZC+vJ07E4qHOV7aTp5tZcJTGBOx0YTZwsGoq8PY6PWaed/3CVD7gbnym8yRDqrRNekqEQyf
NfX+n/f3LB7726Fq47lD7GUJ/W89dHdwjW50QnnTZHfunY4KlFvXO79JGf/R7riOvA6GCUxqal7C
CNNvkpFDWxBmgYfNF5ewIN4X5oRAM8lSVdwGUormjHPDm/C9gqrBNO29/svH/msP/tcZhnjNQ6HD
JZn///UMI6kY9adVi5uyoHbrdvgYJPa94VDYlHbmbiuSM9nxsxLLcfOLSR0Q5s5T473rni5hBEU/
3aCo94OLKavJPCrNYbYxqpz2QUj15J8/rvhffmVDIFJwbJ3UEFaFf/24PX6zhBKrAD/iVg/6BONs
mlcp6Tns6Ia5bo7YPHePbm6ehcqTswjilyhx28M/f5DfJG/L72YIpBomQhLXsX4XkZDl0DI0sZdw
i1PEE+a5fk3D2AYwPzefte5T1lO5ZbEaqeQSyNFbtUiH7pefcmrabTQN6bXOW4pxE1NzKkWxPGDC
oFbXCECLsXZm5zBBzPN9P2bOQUb9Y08F/JpXVOt8AVLKB3RfOxUYLi2fjlqcvsUJPoN//qqLAue3
K5lhwOMyLOFYxt+uZCysCq/Sff2G5veb2Q3xaZh5O6o2nHUaWwQKJT/twr1pWhVvSnQNX2LbuIip
tzdwKdW2jAG0TzCmDqHDQq3NKBkobdwp6tLrSgMy9s8f2P77QO44TC4YM/gPbs9vKj1REv2rGb28
1U3rriVZyDsu0jvldN9K1nH3rmUa0FBQwndOYm3wvhanrI5N+BNy3SXWg2AJtzGL8Zvl9u5ZEEVG
W734goamh5bKTjFcIzlAW78fEGMT6dAbB9d8tVv0h3poUHMugBblvMO+awxQBrAKMywb21o3MGkL
Jzt32ZSdKcwakC9PjhwfsT2455aC78aNa0ErzMnwaWxz6svXysVYqfU0UUYypPRcPuRNYP3U4m7F
Wl7ctM45GjFFySIWT8ILjJds1GqSbgrziPkLG342XsBbaccsJC10/lJyNnr+8+9uzteK3w4UYqic
WUpkGURW/SYjilPgvO7kiZvnlTP1VfWPE0SIk3Lqem9r9vioef2A8aRIz9Ok0LMN0wHji4dUM6sx
m2Fs7xrzqFyxM3Pt2nVUUC0TLU2sB/0hruCRuQXVtOClow1NNIe3LauuXNvUackOY26YT+ZTkNve
tkfBRr/PfnZd/KjAgZXRyYtblOReTP5wQX6xVUOyL90ifQJAaKy81txmcHa2I+Pg3RA75SZDOXCQ
BcqEf/6lBCrfv/1SKJ5cNE/8XtaijPqTzEUbZdfb+DRuY5m/mhVZaOR6vSXwDk9NJcw1MCU07ENN
kFKUZScLX37YYT8j3aU8TX6K6KCcLrnhTP+imlxUkX/eh7ZOV9Jl4YBsWUeG/Ns+JIZR0qSdGmo8
RnGKh6R5QGpMVzR58SvNPdcO4anazEguo5pqbJrvWFhD9rRxPC2Hb2kkkCsmYM6UpY1L7SLki7pe
P0++d5nd2qvAt9Md/kkyt2EybokKwerWhQQeGGhJTP1xMF4Hm3FRG/CbqBLQbeK071pO/qrw73Io
PrsstWg0mpALR2T9U6U8AGAlejFIDFYzH/yGna90UpZXGcEKI915BPZeuBUONbQchQL+hxkmnOnj
eiBnAWfXdE2S9ziZunOEJCHl0szcA8djIenRg69HV0SEXYnYwAuGmpSymZsQoEixyHWgAlkEayeP
0n+7/iJY++1wYbmkc0IZXNUQ9Njubxc05SYe+oApuGnJAMZUI5kHhBy+izzEZaidceF+j/yx3TqK
4Og2jo6ekYfPrdLqAykwoK2cry5m9Ks1gePFdKbUmsYL00ahHxwHyxZ036ndWvjGV7H9NW0C1ja0
RDaTN+jXoom20DOTB118bttKPGIpe2mhwF664iH2knu9xxzDD6bvwrj+FnVkEwFwGvHmWOHj0Ev7
KWu1Y0LX5k7GkjBVczP20bh1OaXvjCLqLvnEV+pNjCJFPMMoqVox4sSnLiZ+bEwfSfJKQfEzS+pt
b4+8bRXDN0GES7im7U75Tq9LHW+3KaFHOcPZwNdx/nVLdrcxM8HdjxjDI98/iwhkZjIm9xZ146yA
ymlotbNz0nxdBh1RoWRdbuATCaS/8hHUI7DmFYbrc24PM80kfhWDU+9jWRxp+Ra4xbEk1mriSEtV
s0NtjRrNie5huKJNiMt+58SNgxoE1UzQxKRcDT6LsQ64d2KN8VovYEbSdhZ4Vt9Q0ItDhwx/pRod
htgoablq0xkTTbapm03jMR+o5wYDXYQ5A7QjmAal5t3oe/bGGLNvqktQZdch39Myr6PZnTWLTwPo
oQvqeyMK5xDchshCYzDoutr5Xaa3BVHWIHas/kcsh/SkwwbL+pSqlOuP6xpJhq207gYUC3dtx9lb
Zs53EWs+rAMgHmqAqujr/TXuPeOhb+MvqOHeczcPt3hf7NuUg71krXToXfvBrP03eH/qISqGLU1k
qHOCAyI2NSzbBLfg80q3VtF8N1MpUV0pfLM9DgCqlXQ9dAXFnlq75haQFyexNywjWJH6ciUSU23i
EvmSnqRQbCb7gaAatR9Lr72Ua9Y//s7LwzOqqR+uoByGbSe+pOjVGcCNZhv6DSXMKWquKW5AlSFq
c4WbnSSSDsoZSAN9xltyseGhNkN28cvm0kUOxW3THW9OgyO/lNqKXL5ha2NzuXdTyH8osUoYYyEh
ybjfMO1lEHkngo57n1VYoA5k+CbXIf1ZpJxgY4qcTpBMS0jWxWfKVQTNeJkMP1h3lmmvI0lN565i
Bs4FmeamZtin1u673VB7xM4mdX0PYb65N1OaF8qQ/KwUvU91SkBNQdIekkabQ00fP5m86qzp8I5K
pbmvo8b3J+qlRPVylyhTf0jbVn+Y1DQ8xAcrp5sftfxITUzRu8tQMWUesURJGAXXsqeVUJjWOQvt
947spI3lqH3Ujva9SHsqtkVD/8fSLLyeCh2hY8B6r71vEz7ptDfIMne1HclZhNePLRlsDkf+Zpy7
/YYKuNaG7Q+njcerN2+ckkygyqUoxNrOOfnkbez6Mf0+ZUHwoNqhPWjSfygw6WuVMp/xRl3q2g8u
kW2Iu86r+70I609ZlcgnO5CnEJ/rNdJ3DrWHu96QaEI5bL9GSn1H2OKAGaYjI1qvP6sS6p3iSilE
DW7PeglL1kIJEpBVRvvU9JTzsMxlgji6b0YtuvpODY3Tx0FQZv5upghh6jeY3/WVueJCYG9CFC/H
gXx1lJbOQ1eMXyqCOVJ8yk9mQmC3ZTeb3lBvVjhVBKjiqhVdBeK2d4rnwYSG40DGJKmJ61S4Jh9k
30hobk7Y+Fsn6deGTQegtW1eRj7qHvXnD0xnxqGr/QejQBXUeJ1JX1e+aKEaN6NLz3mKiFlE5lDg
Qv24yeqd+zsUI/mR1WwFOamjxzyLNJa7shnxrCw33di756qstqZHKo2Vu0rfQN8pj7/u6yiqwY5A
Up0TZypJfM2yCUcN3FfjbMdZatLNUpOPTQ0hMiqtg5MTtYPeTjUbx5XffR15h2kwL7Idn6Asy5mO
0bxxiPnFfu4gP5P9vhLRqpp1BuHQE7sus0McaNMmm/r3Xw9TKKdxk+zKWXRALASyFIMAzY4GExUT
vBdplTXHzATkxJIeHQC9Bkr1XXNcNqEwmqOms2mhzdvZgLQvxczoew0NiIK8mgEcYmAGL7WN7sHt
qdV7eZZuYtfIj+mUMgAhWVgbIC9PTs7JomoaqqWanmTIhTqTaFi14Zh3o4WWsy34kskfm9/uqgHZ
siLBF8t6E28GsxzvoF5+ktqcR6j84rhslNOXv24td+tJM/d9g6YmRv+qzRvG4vK43F1uBQNJiLAF
eSamE0XPqFkZTn5fj+IpnsPGCMUIZoGvthu42K9lSNcwlN66w3a7I2roWcxEpz7omnWfTHiiUNVq
bkuPpdA2jvihl/ZlGNBZGjqi39oBnJS4AL5aCFwwbiuApSYp3201QLxHvu0OcXFNvWdCQ6JtQL7E
RpPp++A1OziCFib62dvSw3Xwh3LroGO+C0uE0KFFavtUzLzWCAJmlfFDUa84DrX+E2zsu4fWPtIc
Ts+QFW6COKGOQTi0wZ7msrkO+oGY3bg+I3TKDxa8Ibdi7E9NUe2j/D3XUAS7gF9hXoMAtYJupRX9
WY7pslZHcZxqT7YVAWrzSQWtg9IiWcuBx2U0J0pDe5RPHBBLzlE0q22SecPwdfACKF/LQ0izZ24c
f7fcWh77+Ntfr/0/n/74F6yQ4mDbowv7/T2zJcLo423KSo92M2H0T/92svyNrPqUZqNzLKeZO/Lx
j+Omx3IbVj/qppSKUHK+RcHlCYNcTzAqOrf9r3dZnvl43fJRlrtJUErm/MFaBBOS9jpGwp+P2xjR
0wlT49woY4HkFu33OCbNdzRwr2EDwKkwxwTBPEPoPG+UlESsxvqCsueCP4mtnHoyx4WLfdwTEnEz
ov8Yr+ZJtxMXgDBhC9TKKYaV8lsYR/Yh0kMLc0hlHYGoI6LI8ZtttTZ8GlyXM3l5etl0rIOOLvnR
K1mVs4jIiMzV8gyjoHVEvXeqY8IKl79bHlo2y93Mys29hpK3mf+R5XH4RH/cKlM0lPRGwYbP/9Dy
AmbygFtZLa+ycnL3FoLH2NXaA6RzdbRqBk+EVo1EMY/KKFPWPn4LBkQymeVuKD8R9hVY6ISXm1iO
GrVqSncxlfDc8uhg66W+iQOmuUB94ruuMrz1orRaNl5BYsXH3UWH5VgmPuaPB0k0+vPffLzuQ7X1
8c+MQUMLuJkl+IOOKJHIa4oIcj7UE9quap6zPyO4iraSHsAfAXBLJtKyySsoAb9S4Zb7S77bx9O/
3V2eWJLaPv4kWBLjPu7/by9hOoC0RdD3DTtqHb8S37IM2e+vm8oY+RQfr2wiMHAWQ45ldlzlJYBe
F1Dgr8/58Wcfb6pF6Nk+7i63fvu7pRv28difvvjyzG8vGTzwasq4eEYJVc2j4PjrzUc8/aL8FZBX
+lCmnpbMKT8jx2i//DJlAsl4r3SkUZlj7Zd99rFHl7teS9r1XVakbH/dXh7++NPl1rLfowIcHEWW
+QV9L7Q5szlTOyOO9r0umfcPyis3TYeImIX4ojOsQUYTuDcfAaOScfO2SBC95eJDlz3YCNQ1xFLN
ip8ctHDD5CmX4x+bunFn9dX/3Peh3a20BipaKci+cpTFCmP+p+fLE87K4ohZLaAu4ZPADH3AggsZ
6e6wWn7VZb/UTHy3siqeS1Z1v9JNAeK3IOZe0qiFb/HfDMSPvbM89qddVC6H6fL8n27+iguMuu6L
2wXfHLDiR8uKitNUqBGUqkuoc+Xkt270TyNQLcRJpL4XSZIEdyUrLrDrLvyiLXYSZ2f7RGSNcw/T
TIY5n7ILNyXci10Pw3tVMJW8i6WqL7QgLmMlq1frQbN94+zmN19YwQER+oE8ImcFPA/yQyi+KtGY
16rQn62BdA7ZXrtEn2MLzVvl1nJPoeVrtI0aa7qaTpJugJ9A1EjpEjVVTch3ZYNADZ9Vrc0eIPM5
Hip0zEQfFVys7ro0Rl+I/HqjRYz15D59QT8iAC1AsxhNwz/ok3ZK/ZLSmK1/8ULX3vYyVvvWFZ+t
JFCImaO7TsL3K4LZAKCqbd3BavV1HwbuwIKeUIb3SI1fcq0vsNxQgdJ1Fk90mEjxsj17WzcJK/zE
kXejUYwHQNLfFA3g7QAsao6GDR70ZhOSqJCbaLWD6RN0Qecw5c733M8m8r47b++jbgVg6z0SDRo9
Oo2qdmUfv/SZicoJ6uJaTGUAW6RwN3E2WO+yp2BmCBXsmiA6DJwMwMOoVkVhiqA4Ki4kOb1akwnH
Mfc91LEjCGq9BtntkgZS59800ksufTmi3MrjPXVQQj1odZoKnWsaYfyN7f6A2/Fmenr23BGuwrTI
/DrKSf9Up3v8scUJjIuz9QhEWbty2nWIy5m79IBL3GAzTAlDYQyKtzGoGbA/vinHIA2itE4R0ENC
55Mt3aGfWUGdMtFx++hNLlYWCRZ3x4w+0Dnr3PwTBveVZmAjrt33NIiI1JGI40QRpDungoEydufE
5qKAk6d6kM2EPakRu7QR3rnC/Oy22sg821fAkvv7fsIf5YhxeozCem/hRdQcq7vJForHaEz0KDM3
OQVt1HCoxSz0GOg017kq0w8OeUwTM87JpCQeu2tvmPzw7vemewZ0/inoHXEghfVQwfHbdhM1RN1C
IVn75Ae78LdP46B96fZpYt7QonvnNMRDoWdhf4rEV03TSGbraSdMTUCirmo9bOCVdTBsIvYecI0p
6ZIDHpVXjyI2AZdu8z3zgugae+IT/RtmsKzQt0IM8O+s4jpWHFgTam8jqwHI1M5TWBrynL0rWs6f
Wu+rLKfHKcr9m4jML0Zljg/B6OP9nqYLLbzsas3x6MxV+kNdoM2ciuZTDeH0SVYgA8ARnxt9/EYe
AKimLrQvk5aBVBjoI3k6qZc0158BGW8GPR43eZagKmyKT4PhlgfWpwdEEfouMsYzamT6F1FP3LDF
+jevT73AhiFlzKfjB0Y8aGqQPNVLXKb1czLexb4cHxIDInHQ3NDlE3RlH7G4p5SK6YqK1GGKlJIm
rqZxV0Mk39G0GVdMNoO7EJz12SVQdUesHAzHGeHlRfYqt9DqScbVOmnhdyM9OeH8fx17CSemAcXe
S+Jtwczp6wmH+drwTePEPGpc5ZmM9zgBV2gaV74gKcvK4jeI0LhAlIusum7ftILIANlD8NOc/MfU
5m9h6Wz5k3xrwN6mddeVp4osmEekB0+yltQTuEtAzcwvYlZGL/7r7Fe45qV77cKkOUyO9hkPGKz0
Eo75hAOwNOzomKQKplLmfpN68YyF7LkNJncblM6+sNQlzso3aMVX26rHnU7+guaNn3UiDNcFUppN
7NX+em4/CuOHHh8GzA/vgvTfXF20EMBAfSidTjxH05fIMYxD0ZtfBtnZ+y7uH1sr/mlhddyPKX0T
q6Cam4XrnrXsM7k9xAA5U33IpkcXFtQGShWgRTtXTwNo2dEAzJcbdrNzWLWmpB68CKnvHSTXaSyf
QwMNOe2As1VJLEeu52BVBJ81ub1+mgL9UBAE2FvTqzKrZlMGTXu1+hzhWVF5RB486YNZnwMwWfg+
R8ShvYsVmBXgpDnBLqYehS0Wo0wEG11PtYtFbF3blU+ycSlpGeV92BHn40aCrEX1tRim+uZSruvk
8MRUzt4MdA/GdJjejCbBUpyeAfKGTzgqF49XdayaukT1P4QvmuH3NwfkYKQ85D/K7m799A3PRv1V
a2CclRWY1DbhoKUambOMxm3kOOO0qonmoQaUlLepZUxz06ZcQYL0aDFQTejUrW9xwiyP+EZQn4wx
/5HEZDvZMJezqYDxPeZnsDEa2ErmUFJF4brxOWHKIt5FJe9jxn15wdjQbQdr4LzA3ExpOIlfJpxp
dVCEK4IX43vAqjWHdUbHA3DZehjz+xHLP9j6dM7GNlaNLU9dw8Dg2CUZk+303bZa0PECa8EUvWPd
cA5BPl+2wcFtsKVyfjOpZOpVewT8jZTuJ0QPHfklzKEeHLvdQZworMPowvXU+5kCr5vaUwrHyjXN
n/nUDZ9KKz4mOk4r00+jxwbWIw7LAK5grB5CL3mfbW2Xps/1u4Y+9bG9QeeYTjaos5gL/Y62C0t5
09lVUx5Q78az0FIVlfahL+zhhdIKh68Gqq5G01oYAc4a257nSsM7xXl9l8Ys4d1q8C5m7CEeUhLz
ZjJe6+EWlJ95S3UY+BW2k1BvoU3Wy6SH+H2JGqBzb2BWNCmZEn8LHzh3kE8nTC80qH5Z7Tt3Ikle
oRn6dPSkWoWDbLa1PVGa0+ntln6I/LcJMYzJ9M0005d+MJnBUmKFEdCup2iAShiOz4mVS8Rl+C+H
Ibgfa6qfuIbLVawZDqi3dE9GvbujLExxBTOObr/TvBNXHQAXPyRssOGzkcOssAHaBThGZkCreRtH
bKpVizLeexiDHlxInj4VAYdyP0eDN4LLP1MYjopJ3QtlxEePtfLQOs09HPJmQ+zcp4hVMxVkFT37
dncJYOitKmtSOzV52CPMvRF736NqTHd6z+naIiDaxE5z1RKC4gmO2MSN6bzq5k9mdTgD5eCscyvn
cOnKHzRzHq1O6t8JtKWQ7NmvjF7lbH5dC+AZtzJ1XkKVqfcwsP27LgaT3xgVc8Y+cU9mYqNllZW2
8xysDJo1eIcm+H/sncdy3Eq7ZV+lXwA34M20vGUVi07iBEHqSEj4hMsE8PS9oHNvx+3oQUfPe6L4
9UviIatQmZ/Ze+0TV6j5bjbVdyAhOaedPsUplpjJnQ3GbPFwmRMRXaRf3gjgoK5HPbJNiyE9dDmd
RkstTTYBY2RSd4xuqbzi4jDEA3gMK3yem6o99Mu4xJxTtmyWrHdF0eDjHv2NSEAydhDHVqLUCCAy
wk7iPPN/kr/3GYrFcFX4zeVv9ifgvDNRkXAac20eemgMeGece1iV4d2r9B50P2MbnZ5ZCR4YZTNX
ceefTVTCv+AwICei2VgDY7gacTI8uT4+NYPzINczXBee3x8aA+9R7efFkWUV/3pkYVdQ7IsCEx/s
owuiBObFLn6W7E0G8Cx7sy+2fWAiRIrCuxyj6ZTb5k/c9XJTWFwoAUvValQXSoWe70Bivw/GfxrP
uo3TTmqAOFkZxOcmj+6oQG+2xbDFaqpjPpPC0JfdBkdacG+y+qe08nM6AO81LRvL8Ax+OWP7tu9w
mKwoqzI0Eb06Cqt8ZJOhjtFCSh2N8A8Fj3M2WiAGbeTOx9HSR5+77Qa869g2mqoC3w8j3PHL71jA
uMaQvnlmfitxco5jTNnkd/MubbHD5yRmhTVpJBgmCTIuINuBxSVl7JPQi+B3BejYrX+mjjk+/My8
Ebr3EwpvdAsi+VFFORpu2yXYU3YT9aaGA5J53sGwhjOBBHIrUqR+orJAljR0wFwsyC1V+YQW6ySW
r1l6PUihtd9E1qsq5IEYu5JN2xyeeuGx+jLDB4jbbTHBBynqHk/IhHYOcWG5N6Wy9xb00y1q2z/M
xh9CVLxYdcDbB1vEl/50mBPrZ63jK+VRdwodf99myfxkpqgN2vGu8kuQlD8bV1t3W0Q4b5pGQgCo
5xveDH8lnTbehrArY4fMQqt39vHU36ceF3XuxafaffGbwr1afY+lIrHqq73kzKD8z2s/vUYxOnqJ
amoH5BMQryXWQRgK/BPIMxNMIlvXEMWO8xWMit2x5PBatkHYPGqh5KZdivHcGJ++lcP+ZlicDwHX
aCng30N4ecIT9ssKa8B7yr+oUB/MsJuPg0+aCa/CxAqYSAFHpJu/zzgy2U2elPKoU/0HGeKeXDj+
LfBpFCQI8kebdXU6UlOa7rnBYtkk/bxBhmNSHNX5yUc96sel9QBR/S5C48KWpiZH7dOQCDVDhpB3
BNHAWeFGgAzilxyx67Uppw94L5gUhF1e5tI7lGFDf7ZgttwMJVIR9mvhTuWB9uaV0EwKix9d6yKV
jCycZL6Mdy66ka0GcknoORKa2lanTMfONYub9/8cDRSGc0xy41zzf475hb+ndhNy09mT0aWiH1ll
NM6bnMvmkEfhP2z8DxwGwxk/wXOT59Y5yXwswNl0npyAN9z0jKsb6RmHPngpazQerp5+0193B2Py
vu2xKjaZQfatFjUZmwaNu+f9YMFHiGEuIgS55j/1TEBdMFfGzgS5dB4GnN18bg5S1TkbMYMkQmOI
N6YNk5vUia1TucyFambwblvAxdFNvoJB3xwZAdvHpue3Qo4uOoLJPME1w6DogkjuKiIsMxYfezpi
ONN8uGBuy+Jc1bhMALnc/aI0yHIlILJld1OlBNhZ0YgYCZ/VGGw7XBEsIpwPr/7HxJodEEl66enG
8HnKD56Z7tw5j56pxnOeR0+GZEqDK5+0UmGO9wmHcd8Lf81jCuw0cd1nLyL306G4cbPqWvTODuOP
c/BN6Nu0hGI3S1ywIl6o3ExeT0Bmh7UqOup5ZF27hFg1LF/pB26v/IrZMSZ/sSf+nJynbSGCaC8m
E5RoiEvICKgzJarfM19scmM+YlMzHfzOR+3WkpRhLAOSJb9bpiq+jjK524m6iTSO4ClbSJQrsKfc
uwB1JaZU8vmI/XLsU+ValKQExBwihIJbJyjQyXkDXk3AE2VBoFWfY3E3JgmG18nAswDPhp/5AEf/
u9bsWJOuGvd57A2XqMyjA4nERHP31h+jM6HZdUQLDG1z02QLbPw0Pc08peuxDTGo+KzP82W5LeLC
ejLKQw7Y4CJZeSGExNDHfmg81UGk72LOTj7zGUPom+78NymNq48RaecGFvG+kXlE3DFd+yxyV32Z
DFD0ipvRwKD3l4YkgUj3VM7DxzyIXaByEs1AZ5RlRIqbO9hvmiMR4kP6CnKdxa8KCC+2m88ISmzr
Fr9sgKn04/ZL4xnpAbqfuYf0RfiUM5TPg09FgmMaGzS2sBoMOZW5jBhWVHfkl84xXjDuhRRbijE8
kr2fbQNmD2vUOtkGLeXSMugBaKofdGQe6kBd7RGeVFXb24BMggMxOy6zLBbnuq1mnsiJbn0pSjLL
yk6JpEdgfcmmXbaHRiC+nFPEjiQMvjoewJOYNT8LgxhnaYYXo89P8SgIAY7DjWsP8T4brIENBhaG
joh69nfmV0QF5TUtr3Eufyg8SqfBs7OH5bAMkcBv2mn915IQhjQvpgtRX8ik2qgk+Xa9XLFmfCQc
F0+kj/8pJ9hKDi15mI9IeQRZE5NCcNkNQBTJQQUmQqu3Zo8CjrxITwnY+DW5idklxEU8CayX9RSv
cBHP+7B7IzOOEzdMyc0uYwc10xys+tjuT38tz13pBqe8nyjT8GvucMNZLJzcHZ/oCqEkH9SWXR78
PLsaWV1hyE0yczibOdnMAnVTcU/6UWDr5pjVk0sKfSDkvlbNS14EISLwKxlU/gGdd8nC1939O18z
u0cWUVG3wEBu00y70BpFtpur+GOSrdwmdkjETiG7m6Pv3EbpxeiCH39HMEWgF7K+bR3yn05dWOxw
EQTV656P2+yOLBGVuemSfNgb7e+0JUtqTLV7r5T6xyv9c1TEettlJkp9vPfrYPRevK4y1qSQIZto
cEv7dfSsCCY95rKlZ3XGmCmp/MOP/ew06RtBwfamY2S6hlROJynJKOwVUxS9SDhEbH6C0gFVmOQm
sltYLqUz8uxASrzZg3lKJ3c3zm0Kep0FCrlW884QcXOwYdrDJKKyBktcPKAWvoUqfURj4h6TJB23
rqIA8U1V7syIwNG69J7GLhjOkiWC+eTWBEB40vk9ILG4WCWRExZonShCPZGaLY9b5JOeWhrYOXNu
uJRKBQJCALl7sMgsC5cCQ6Fx7KR3Fbkqz1ke33RlQjAmn03Lqz2L8OKUzJHKDPeJl81Qu5YoeBOw
at/OzXFI05iau/79Vwwfj+F3Jf3uY8WsKgPbCGkAfhPX29/cAQ1PyX7zxlH/IRJ2PdExIY5z1UFZ
3xRcKdRpUKBOOxZXJ6zvyk8ZNtYFMLQaeWrOp3nNtHldaqywtQ4v5PBWD+a2pH+nfrChmnrrsyaF
XmmgHki98ILg6KcrZXtuEjwSQ+Cm27aIYeh0BTCQpkPxEI6sPlr/4scENZolmiRwerEaTDbbEbv9
KBGvEysJpLqL1Z3E9awh8QBV8XDoTOsyF9K9xsiiR5wq7vQyFUIePdEmO8ZKAMaW0SPsWdCj/d3O
R6b04Ch2kH1+NDTDsLiNd0Uo2D5E83lOcnnr0kW8GBkb22HpWWkrOenoIYMsOP/9pTBcnrmufBSQ
1VFuur8FPSrCYdRzK21UX1P2RJVcX0iFHz/ylJQGmP6VJbA3VHn0Kt3opeCDcE46kmm6aPlU5wzj
xoIRF1TwG0q47mbLcB/FZsEZvzVDxq4GJhvgqX+aSJnYl2cusg4YXV6aZ5Ys/XGaWwoSIBAnD80/
EUMXYsKLt3TM8uf22+6afUXY8Bu3s3Uh4CVdtSQ+GHb2YqKsx08/sbKx3OkaWeQ3zEukWEeOl+oA
af+dLVgEdrSNcTC1TEl2RmEo2H+YYZsezH9GYYhzozjtc8d4qXp+Zw8e5mUruk5lfjTqNEBy3zYn
DHCfaQOU3SpbPlEhBnAdMuVNR3ulKWoDtxoPeByYYQniDnLw/gxs0sOUlQQZEZZ3QCGCXGgqmS2V
Ia5YnygKmhEfwEDzYnbOuNeW2PXCCR5VMO2dHq1eHVpPZZV/9vOioFGye1TAviqt4frQq51l7YXH
rGJQaKV1f24Msa9H27yJqn7nJcBePlOCT451dwQ/fsWGco24vdw1YUbaeBW4G4eKeI9Gtz0BZpFi
hLTR+PZlKoxv8mf8fRXKmfDRttrJ9B3r8XgQsZ5WfeUrBqvpNa5ygVNa9ZcixEgcj0P51ObfEckl
aWiXXwAJFdTfdoPjJ7nKvNdbgomynQcMd135KdinEROHoS3nh0doMqOOj7wu4lPRGa+O7MF7JZxb
AeC5PVHqGzFG83M7KuCt45+KpfxWCboLRj7T3RdxdhtzSDpB9aM1ZXeqsYwhzTOR0aSzQiNb9aRZ
SnurYDeuAGJZWnlXTEcA76P8V5mQNlmHk3Fj2f8SFaw+GNe1T+MS2hgTFtW2L9w5EYCiMjh39jbu
BAHKuDQPKnow985fDONPMfX1np2hIgaaVkfL/DIyGbkWJjm7YZLytIGuu/i5c8sA1t5AJ5dPRff2
729sxXOBJBssDII9362Cs+EgWDUq7W7/dWvTnL2mtuYhsRJiRnvoQmog3ka3uNX/Gi5sTQVld3SU
rIrqfWgib8z88NIoVlZ2YtQX6Egfg2aSZ1rmvWZh1YnBh+DZGOtAWi2TKPvwt1PkR0D1m5FJ2/W8
vxnnfej1CGz9YG+n87AOlnBqkTK8G7Px7iV0nEn83AprvPEdUKGTZVFou9jmcT1u0fzua96sNTWN
RX49uW7+3HzNZaZ244CEAw6jv3Pb/GeynCdBEBMO1BvPSQczH2LweEDHSKaoCoKDmhrohcNzUTma
GMne2Dca2n2zrB1lx7Wvl4x6V65YYlGxVpTFSGJgow1cDgy7wpWB/2JV9YSqq64+m4bP8Il7GK4H
mqyg2mZxd268Idp2EtmcUvjN+JnQJPZqHw4M5JLRelcLXKTRvxhg5ofJncQu1mW4tmRLzkWKnN+x
e+citXWW5pzd6JMlrUAKEEVA6IGlUWMWTRi49p71ykBfMelmxnrwAj29upmbPSccWQumX5nB9KI7
j79hkjyP9nmt5FKekemAbZ+IIJSmc2awIqmncBO3A7ocLDSTJezXwOEnRcJbuhCNSocxrw7lb9/J
3aNBXfxUablmEEe0T+p/OngUAx8Q2OD0HExDeLaWw7MMzOFg8r4Zjb1u5eRT/Fn5piWW4GDXAfO7
8qxQ8+GiFR4a6cU+mTIiZIl1qpMmuyvmGWt/ZNTb9Vl/ksgt2Gn6ZCH16Wam4bq0vv0R+59j4vfv
vFlvqQ41+4pWrzxnQF3gj/SdpnB3wrXflFN/u3ajn+Jwb5dRR/9MAyTjiPrDLx+zwJA8EkLhDfKn
HRhbXaYvpa1JyR78/j7X5dFtSFH3BNlSy2aOfECN3kGHh94iys21U3A2jW092cTLB9Pr4CJAn+oi
4oAsplstRgRavv7pQZ25ZFG8sWvnYNApXQr320COu0+IvWAp0XBtDgHZHUmyngqfzJcaugbptPF7
uSAvBe6RyiJmumpmvU1bknjCBAVzMbsJbChH7itoIVGvz8Ok9P01Qax09giwK7N3Sqdmg5iZVKq8
BQRE7n0YO6xKDN852lX5hlR6PEcwbM4Tm6Kx85zToPPm2iJY2Ufh/B2AnDmbtlOe//4vAJHVWefW
e9KAGv0X/UC05L8QiHEmXmlBOgxZ0V0Dgjp8H6Nt76ETgPwwrW0b2ViYJiinh/qhsQ+xSeZtrpRA
lphFCwO2wq+Qz9br1CbtugmwsbcJmL2xEuOVBKj1X3tZxXr1Zc5+IcQiqCX2f3b0KyKyfsoxGB5O
ARAz0MAZey1X0jeCs5MvpoKUYWBXz1db9frZyT6RJXovcLH37hTB7DEHwDvnWnbDxqptKEH9nzot
fwgq/z3rB6a6qNe5lOdgR217YmVG/VWmpzQZf7gmee2AT8cNaH+ayDL7+quPGBNilGKdNtfZ1eRD
J9A4Iw0wvQlhF4VCvYoosy+G4KRkDPU18I1kaPVWqCn+WD1MH8/jY9ya/qJX6c/Kdd9La3wgzyNo
h8DkLJ1LoHbGZrJJ5YEnd3XBmW66Hvdu5A4Ajycaw1CdyaoxzuD8LnJI8o1e4obdmqrb6QfsGlF9
Ymf8luB7P1Em+ZueLTfTU26HPphXf3WyUGSeUsCbu3QRLkO3lKwDFwzPUAJix0e3Rd8d7jqyztap
JltlqgS7ZPk6FGGzTUJOicqMMZ6znYL2NPXrfCiTVTcyMG8ji7GiJhJItXm27UrowkNee89p6hfo
U71jRmy1Hb85HXxPj9N+HfkoUoAJMxutpi+k4c3B9E6JYfhXRlmU/baxTTvTfguL4HfZoIvi3twv
aOJy6BpU72GK65KZ7ux53ANTfUBYpQ8aCUIlGDw36uBo0zwY5TdGl3qv6vQmGMiucJZ0h45k+87X
+3zIgl/60NXtVs96eNR2ewuFbjetZxQbPTD/BCwB1TJXpEjlkUWlbVu3RvXXzMW2XNY/SNQEJeC6
pIdZUq5sGfQ7HdPlBYgmpqhqtoeo6PG9+CBgxyQaUfSVxXWshl9jZjGXjPOjMwVvjcWKpAHOCVY6
wy0O/GrbS4+B6t8cyNre+GFkXWlQnluSqmGitD8Tx3yyiVe794RTOalOrl1o3adBzAxqCdzlIJxO
IsFQb1Ym+zD2T/R/i+ZRPxluAI957h5//QS9a70i8KyPfU9d5LrZS0Zk32Gu/PfeXfhXMphwqRj/
eJqbohR5QwZRFGG30dj02Dqt/cJyLlXffyVt059TNS0CUu9f4/P/J6L834goPpSy/2au/D9iWj5+
d/3/eE/bhKilr/8NivLvv/yvsJaAcBUiWsKIGNq/BJL/BUUJ7f/wPceF7Qr2w+YvYGv9LzKK+R+k
mVhmgGrXd8BqYDf/TzKKE/yHFYU+GwU/Ml078qP/FzIKhxpUlv9mCfVc1iygV0iFCSzWlyR38+f/
zRKaTK5Gx5WIIzll2S6069+laoif17hJgr49a8QJ20IS/NUMw1cPUogB5yWnlHliqI+v56gHhWgl
IcwXoENV5THBnSXAJp3sqG052OPbMGJto+KIV12SROu8kTH7b8T6Oomvqc9AZfZRyJxsh/1tm1Ad
DnabE3oxf+gvrBCS8SzI54ELeQAaHyTywDKTygkbCmxgZue9s5mb5tiGY310XaPcqMnoV3alv4JE
lBcXwEXm49q04vGskmK+6Bk/VZBzLYjmBtDfYAiP14oUekEGgy5s6xiJTuyruLoatdVs0Dr4W8t+
GQTWMScfFHsERS/izPfRx01QTr67bXDWLBUZPtAJmD5tV7Qdnahdo9Ap925YN5AXIC0SzA1P3x5f
8sELd0BpWkXBPVVNuraHr3YqXCpevFzc8hy7Nop0CXluGPXWn+QVaCcIkpTy3W/oYy2DlTDbfhIy
m0bxPmEHSIcMgjDwXFsmO4Gk6dVR4aMMO670Aqi4R3Vue90VYe3KOpTSfpW90hdTGK+WbW2nvnv3
hX72gFwo7YPoYN/UToBhG6Q+H/NfJPS0bUzjrGV08ykT1BC9gRP7crmulUROlzvtDl0Khos+PC5/
6hQoJnoRwD7pPnXGANGrKOP6MlIr03Kf+qU4Nf2+Y9xcI0cZyZOzKiDegsFj75900nOdOOqU1F5x
Dk1G0IpE67rLL/Nk04+NVo32BlBOw6Y7tQ2QhrXs8ae51j5TM8lfITqd2EIeAglwVyuBiLhj0wZU
nFUXeI612QTeeUiL5gfWbDw5554VMw9cgj6Y7m8jrVkDQgGGOtnJnpS6dB2Ov5jmv5p2KXfWMrqF
bXe1W2Bosek8pGVf2Ds8g8C+1bmAbq8/3aQItgTQ/2ikaG9tAcgrncG4OdAYc4oML2WPOixSF6OL
2AxblIAkg1xoWBZQvsDYY+0x7s+8ks2pU3JeuTraOxNxN9gYxTZx2D8NSbwth+HDppk4JhhctwMB
0ZwEfMxGiVgEyKNs40tMEIWyvWYTNNj46ADjrt1bHRlBteug2ShrIGoBE5tUvOSdi6RvpuzqO2tF
jt9T75bNFSHeTvW9fhOv+KsZFD3C0jb2+KTJIpbzP1kPgIhVwT9e2DyROQAa2OSz6HYlkrsWz6+C
x8cES29rgNg/tHePC/QC0bhIS+YOvEwc4CMj4Dn/kWUPsMFIb7XcKLIOtvB7noI2I+MgEet2+qis
8TcL+mAvlPfU+ONxsFoEtxZaUo8Wes4BRotR3adJQB+mh16r0O5X9HgLvPuA5KNBzJw8t73YRWb8
3KlbbHfzto0WmnHxFFQ1e9ncd9a2hNobuOiSFMLoTVI75Tqiy4WuZh7M7otxu7e2uq+RYc4mMIMN
a54vE6HsNklmHH22uwviYR/AO2e10CUHI6ygcybtL/QnYARL190X7XxsbLQRhYbmaDrxY2yi+E2U
QJOKl1I09bbHA0QN4qK7EMmpq4DdtLX4LbFRWJF2yNeDel04wc1JYnUahX4PIqc8AUyP/axBx1as
FJHiaS7CZ4WgMZeqRM4ys/mI2mRZWBMjLOhDtewvAAt/+9mf1PDfMXuyXpqiHpqn/VsPyKFKdiaT
T4dteOZrUJbdVne/ktTRT8h+83VdAK1jgY1+0bc2Ee7wymecDSR4EzHLEuyAHAzWmxCPa9jU836k
yESq7SbPBDsGzJ17A9SzTNGbizYt9zEZAX7fdiuFjWrlgiTJA7rc3DmPEpECQ+11K9y3UqKfY3TX
bLqMSSkLnBjsOQgGe4tECzmAZQCxtMydgAFmOsHApjx5a8xDF7IUVHo/SmhKbHWSjeKWjNvYfi4j
E/0LmqmGkcapg5OxsWDuLl4ag5UdUafbRDMlAnkP9pI5LdB/Moqn6qUtWE0VUZLt5zz69KNAHco/
1Kw/stBlq1RAnpwk7MzDOKN3xvN1K9g2FD5KqXHZDMkBPy3b1LZH48imAR5mAjHQlyRARcAq0gLI
Ib7oe8HAJfNQ7xYpTHCYXHFu5vvASKwnJZyjarnWUG/cHVJ27iC8UEiS9uEy9BvJdD/7S9c/B+lx
6CvkNhihL6kvrx1YUt+4ucR1Z4LpZeAO3JCoKl0zekk7wyEHysjvxmDyS6HLo5H5B0F8pZcF9DzD
yxw0bzh2XvOYByXJP0RdhbiDgfVbPJbW2Oy0HKZjjZgVh6qzLxODUGvSNRqiSTAMHjlX6UgMkEBI
ekLQVM9IryTxpuiw2qdIs0+sZ9biYcDfa+doNxHgAjFleo6HBuvmRJA4NAuiappwx0ftk63TY+gn
A60Wz3/UKNxNPJjUHPoAubtfo7g7wf6364E5aVnfPALG6zqXm6GCC1xrGhFX/kZIPeyasf7dDJOP
jIbRkUUYR6tcLB0esDC2Jic0/9VJdeJnOTqv7RDmO7rUR0IBkhbkgQxRNGwF9NNoqAF4leYRlcul
A8i+driOUvKJN4qWkUtBXQP1I7XTQwxhalOCLvXL5OCNZXnDZ8Ao0U4+myDodqll5AdUkIKXRbyp
GrXcVNqfIobrBfJdaSyYUTd++G2ORbopX608+PDIVuYLr/0TaK/44EhAsA2D+YMf9cNuTpY8Usti
2Jh+ecasmRMnv2ooyvs2zPeO7Zz9RtP4hbxiC0SS4V30pjApBmnoX2zftReahUXsSsQ15tnvZUHd
5fvFV9YzZYVFvAoawA0euM61YahHOfXvxaDmTd3Aw6/RNgYswKYk6i/JiO0Vc+lbEzksljNOrk4b
+bXOEE8FwSyv9Qj5FxmwLb8BcjpPxLyy+fP7zciC5DRPGNhS8ZxaeAxy6X1JlbZbq52fUwOmp5eA
IUh+kDzOidh8+q1BJhSUDkfEREBjVGNab3QHiHvXzoWxK4r5uUjJ0myczIOXYP0pS6aEWN9pWWeS
vCifCKcIsqPsxLYIF71C/AF+K9q1drYLeJ+PVCvFJbRGSiTOOnC47a7sEN70HUIugsrqNS3ytGsm
1l5te01iUGtz8J3lEqT9Ii7WoJNzm7XRqFChI30hoe8basina9f+sUPbyBIqPVtlxBBzlrhVbuRJ
5etKz5JWs3rETXOzAig+3pA9shkjjniO3bzcIkGgpCwYB1dwudfW3BJaQtRnwMSm7lyoC629MQdo
tY3p4HExHzVrhqee2gf0/bGNQu4xDZfZs5fDPQOuCjEr3iBjN7W1Huv2mUHWJSxBEYAEAMs84n4w
AEbomHWRa3Qdt+xM4u6ojAMn0rCdu7n9WbrNByUvtR0SmrWjWBUSmntHkLiEMhhIeDDOStdpXvO+
D1eVyoYroACFfNMI+XTzegeYhSX/hqkBa0kF3T4ANMsPhN8yHOPd3JcTm8gs3biOs8pHB4jkPJJi
ldmEHhqsVclC8JFBf3rqGDRgRZzhvTW7nZEFFKmu/aSS0EFqBYNDk7BK8lBLrjYh40Cvx1XntTHG
E6z0VkRtZsyMhyZCpXojyG8ZYFoK66H5bOTorSpHDgsij3vNSMTWLzH3q1i/u2kAcaq6ktUCjZeh
xg+4rb9USDWa5eOtE+r34HSkNrs+lOjSu5s0Gxdv4EQhXn4sEyj3sc+cZPkjnr86drsjg8nvzlFn
M+QZReJqbERhf4viYmAgxcJRp4TtNB+TN/3G5vFg1y+XihWj6GhfuqtrePuqqa4EO/M9gVXeeBnb
yo7FQWCKb4QDM4Dy5hM83jFEJzjOdybhp26QX3RRz76a3jWuONOA7maDjiyaz97Q/Z7NBzOtOXqU
Ktl7MdmGaLqEmcE2Y5O2nh++jB7emHwhAeEVJv7YQ2OEx2HTJl+xMRyjFt8QM6eE9iZwFzpTgRTF
GjYRgATchSezCI5pybbUZoXHmHiDlungx+I7st7Ged7OdG8K7KXExQ4i/s0NxnS1xBJFr/EU/aL6
/BkozhBYhGuD0bl1jVzG/D6Rw1wtoQnPOK7gR3D8BfF9RllYCfmeGiwmDMCBYXd3o0QR1B082P5v
CjETG2BV7PYz+DFjtg7JlewSdVq+VFaUz9LtN8p3ThC9p4U5v8B2x5vno1jS7T2b7R9VWx8yjAye
wrAYc0Ib8bZAeg8P+qn2ANtbI/wQzoWRV5PH0W+YotnPtWm9O017wHRecGl734Ae4rq+QvHAR9fk
r5GLBlC2Nywmd+LUGPf9HGS9BfV7ScBiBJ2xkUhZZinTy482rbKd5ZivojIxgnAqW8e4tn0Obxeh
ufvZ1PKV0fwVCz62v61N5HwoA9ZESGEjogdU430PZXSh/mX0LEY2kC4DvsbfoUZD6CXWpPgRazdy
FVAIYMtvKO38DMqoPWyxgf+KvPG5iEcmAhltnx3cPea4jlSvaUouVsnQYHlrKqK4vKjcle0hIrej
Zntl2M1LVjMVtjT88BE6ho1bUxrlaaztE1H1B/wfGLztj3Bm0ZJxtpPNsV5ec0OHr23t7hdRQyyv
SsuvAD9TZUPdUj5hfh65VlN0xyaCLwx8aqe2UYzXZKrWjEHeKCvemV6QGNTTPSNiuee+2kH+qFi8
ud7LQ/qiPVcofrdjnwPNLPN7DhPk6EA8q5m4XI3cNC+p12FzmLtjrzg0JLlYeqaPquFOhLxNhekf
E5xjmd9JGmWjWTuh2nP3D6fE6a9pYt7GgQkAFxfgcImcWBsvaW2jqmF9ZcQof/oOI4LNg1/jzkA7
H5+rZLzMOQz/Cm1VWze/a59vIJ6Q2/IZmseguHVN8IGaTR1qughSc8iMGLpl4RoNgPvmJxwTq9yI
D/YAWZY8hy+Cxp9TMlzioi63psWuKpF7JleUcYnz5AnC94InP7y2DWVBJmyaeXGldvxGXslW/ti1
lHGZ5rbw0XcTDuc/ETQ+gNVGLz8W6WGW9TdSxfBYulKtGfDptVXqnYi6u0wase6N+sP3s/PI7HkV
d+Z3a7BqNNNbE5JeFcVVvY5779VNQhJZmrtyMsLNTZhPk/HqKwJSHf1ud4xg6o5plSmjnZHat8DD
cjbU8yd+70WbxI6uDyc+bcOB5xKmtrkYYYjp0VV+xSocPqWJdc5jW+xCFHwtPp2TkRc7hb13XYOu
2BY8d/gch72Q9icIFopo+ctV7A/G1t9kdYFf0Ay2mU1Wb53XX+SLkRvVszULLnm0IFCTtH+t0vwY
Rxk5J21/Lph4bjxTnJJ5b2oRrlLlz6ugWzgIebJhN8seLo72iKno2y39T5nhP4LUQXgiIAZc/yR+
MOrcljnYLK2s7bhQGj1ajnp8yYRiy1LG67LqP+FHEzxFYaML8KquMR1h4NdrNAvnSTBg64f4Bzu+
FVpAsjlyc1dFHSaZFkS+1eon5HUp/SjDyXSuJR3Fn1LxAR2Chk7SUz/8Pqdf0C8F1qE1yoSB4FUs
jB150fwXA4ec9dnf/U/2zmu5bTRd17fSNefoQg4Hs6o2CUblLOsERQUj54yr388PWZbl9vSsNdbB
ql27y40CQQoEEf7wvQnbuAvkgZnLpyFUCbEMyoHNoDXxVlU9ZneTsaVPJRLRhrTSgYOfMRTHvITO
thehJLFhbMfB3FdBgpdSaq103cO7rqa8Af2muxza51zrkUeBjtBz91SrtJOy1e2dglG16+g1ZOuW
cQEJ7U1BoRKuHmyp6twaMN+nFLvoh25YldI6Vsonw6MUGJnR8zSYFlILVV8yEn2yPOMltZRs3SeY
k7S2FR11hXxVOfVWxgbL1Vv/vJH9Cy2UwII77mrHghuOeLtglsNYcGiXCpaui9iPzkkjeQprCKJ2
RBZw7p+Q+riO1Uo8olrqVpbAhAvwTMjgu0y99qZsNcFb9dCiERoKUiULGk7UXCS5dt0STrWgbIte
WtVcEPJ904G1Q6OBGCNLkLwYmUi4WsmYYpkh4zZZizdG2slLa1N5zW1e+9RjfZOEoShd6TG8EVWr
kVpSGYVBuG8RU2NY9SyBcpkTFSkz8nFRMrppQ0F163XpFolLupDCZFxY1ZDthc6rADdkQJaWK7TS
K2TD9jLoHLxzd6VH0ispOFX5VEkEY+Nh0Isp04WT4JJviYUPCkdWUGKsTaU+1yA5b8NIgZwTMbbI
TWvfB/W3NRDcCV49zFjHk6Q9DwozQuY6rmFT+5wXaZCY+1FXzb06ltyA88bGCcGKNR71mjaTGMmw
XWsUrHaRppZ7v1VOKcgY67zES6jI5MClNIO/kIhQ0sVC8324N3CD8d/IBlY1Hy47VRgmG5Gy1cdw
3FBOLvfF1G37NIUtk2WEZAmnnnmtbxjU2OMuKejAgOR3bX6RKmUILhlXR17vMBWZvz0QsVgFdkZm
ljuJS03ehsbJ977nOVES/5bs9L6NUShwd6FucbbBlQ5sctE7FgzRarKX8BalBWVoOOKm+m0RZExb
QVbuNOEDMgh3hGC2yphXrdkIo6zDDLoHphdhQ/+TqcZxGcooeWvdOAK7jDY8ecW+wbYO9VbnQQxr
9aWScRLnRctTs+pV+fC+STXsPaPcYoPglJLa+xuAwN/+at4WjakCNY6m/f2NnlB1VysZzOUFzZuw
3WEqme/fF06loW+fX4d4PpSVCnfN4SmwhXVaqrbSxmqlPQatjYuZZuzaaXllJV56kvuMhzuJ3rSn
gF2m3lEKbwDj2HCRyN20UlpFcSG5am6FpAd42gZ5xfAa6xWg3yVewjg3OJJEwxOjjvLDizSj48dN
Tr5MvAqQmzFSRF+KamVS6U/78NhC2LNIJ4q8GFzBaurMl0mVCCrMuh1zAuO4HcNN1djpqqAqJQ1X
qo9GM2V0SxUStj5+6eDPmBegGMAbLL0ZoxpFxYjVATflUaRrQgFL8rBBBSIeo2vFS4pjqYgp0FsB
UYjqfvQH0QmggjDIXVvlXnuuJzBb5ClYKflYrYssW08YKdHfaNEW0Jde1fL3k+ZA6YNysZy6Fk1m
Kw/LNJa3mTy2+5xUUCLYbuQB0lpEPQgzMYS+F8wTtWVgFNYu8VqmS6gyaSQ18KANbrkscgZxqv/I
3Dc5LyQlXJte4gDaQB7UiR/PiudSzc9q+dTX1W2pMVXRxk1iUfdMjdtYabpFXGkvqWReVUyqUfcd
wZtJALKJlZd0b6knETJi9QbR3ggJYpHG9g4dbwV4gi+V3w3X9Wjto/iaTFPqLVp/5rX6pVOhQHIi
JFgjOuL8lmI88/0MukDnZTcjdsUacq5l13YPQeqci68tbBw+EM4RloiqPQij5ywnQpQKPkDceO9B
YoXyjvRRTq+A8u90+Ha83S+SQL7PWlrWfKqe+0q7b/iFRkRhRJjv4ZJbfwlGati5elU1x3kbmqS3
KnCHxvpO/LqlTrnhJDbNaeNMzcHq/HNHYnCeY8tEaRfzHgzzsIL0bWZuOuaSxnXhMf6ZeDySQvjF
FvJN2QybTsWkMAjb57pvGF4xz6UCTl+JDbYgfdTNtRqJoDmRuMYccKdCaQ5VuNoBQI1ZCiPFMH2J
0c2CmHRwzsZFFGLuGvgkPzOrIJqygq6ljNeF6jyZvjEd1QU1KAUazhKL2wbBABZjTk8SSt5gVysF
FRWHjdFSpkevTHp2bHeIJELzHNYokwLhLQmWkeQZURUVWUSZCInKQPbEqQMo0g4E+WLZJz2cpjmz
VCSlzsJqDbLdetdvzCuljTaglPqJCgQXdY209FRq3p5CwdeDwGRCcxTXo8rDbF0FFRr/vMZL277r
KvlAW0lEYa596fLKZi7Lby6rbpGgQydpC9JpgnqgQmfbJ9BkvOra1GMKCKPJwEY787MCLWpfVmvq
Nfh1RQYW6dS8TSuXyY2JHscMkp9ak8Jbf7ViCqETYVljmnfUBXG3CJ0JHhxAhMxVdLXBXyCKfJhg
ui1yx8ZizyHgp7z0Wu25TzvkE3gXM6AmJKnBPE4XJpC8FYYWvqdx/aySsZTb+q0Z8pB6YcfjmN9W
lnLmQAhbIwzBeA2Gd1LeMslCcQB2Dy9Xx3mgr6Kd4+G9GzOlTFPjGkRd5yal+OvgpuhOeHJbVrnS
UMAvwrpj6ByGbvlFbqfSNYiv5j7hktjVkWHld4i1T/UwxV4W+9Bguqu7cqfq/Vmj+OuwEVoH1daX
cdjCKjSUbWcG11FglGvbrMQwVSS0SfrG95FPNFJJwxmJsTuzLUfdENFOYQTdzMLeUs2+lwIN6Y9N
Z34Uw/+uKvOhZAhWG5lGXxq7XmFflo75aFsgN9w2mda+qPl0UZTnlpqvRp0yIGo6Kn68ERkxQHDp
3YsbHnXoqg2dlYQZn6ZL+6GGYhu0Oto0y5XG6FB3/tYxyVLBIMxtTWpxWPuejx6VGAYLqmuMww0R
BGhJY+kyjZPjonuUfK9a2CQBToa8G8tIX5qVry2wuzv18BHTRNqy0foIXe1kgT2l62nSNjbHU+pU
F6ZlnmtJc0Ew8yLLTBcBw9n8vWNDeilZaQGzvWRdWfllUMv5glDJhTIx5NbJilwgZCBxTcbBCeh6
3aKNt2BKg7r6NWwCNIdOs8ltNaDnEXNEgyKboZarqL2sLZ4liKXoQavsxMm8SxNGpzb21SbVD2Qo
4BhhGE8F7VY/gtpW5U2EIVFdBUcGpuOa0+3DgFZxcM5tqkkaTDseXdT2oLCHmrhMabQeGtv+aieP
co7xHdjZNZbjKGvw8s0sBZ0rqHslb2lce4rCVFgHmdin6oEyriCpRkwjm01GQytl5SHy00vIFGeV
YyzRUGBsBNMMdSnaHsYgx4Hs7wmsuTZk/Y7c8SXxcgSNczeGo5W40I0fRh82A/RN4Ri5KIBhFhLl
U8bkK9DXfWRgcpECd7aUjNukuIm6AfvOS9lonmSfMY6K/rqvMa3A47RrNwkBHDKdgRIA2ejjroA+
znWhLmljQbwskWgkFf4d0QgmVkTqpkIcibsM5uphuBpl/b6cZIFeeUc5ppwZ7rmtRdq6b4ClyKiO
yuJL1HZ3dUycKUEmZ1pQIZyMwou+yZ7x5gB619t7OylXdVM/lqP+kJLgmiUMCxBsl2b3BZcpPMQy
LJCTIlszf7ToAMJhmfTxIUBX6YBOINUDaMiqR4Pr6dmoGgIA/SFXVnaixFt7vPIjqbmIcvm4GFxV
LsslWJ92lngK0uuSID3mbdPS4FHKNTe0uKJFO2CF04fcCUaFs2+I2k0tSB4OZQCvBlxSiQ9NCSPA
o6MAFtPWZlOeyCl4sc6JgU4Q4YHZg9+q/pcabrY8lkdZw8hHt+kpoZAcUXk9N0SwmRXsokE/9F2s
c6qv7VE5UDTDQrLvNhIR1fSX2ZN4vj1oyGjxzCUlNgLSVUz9Bt28xnd+1wUdrY8JCtdr47Eh0kDt
ykwXpmqNNKXt1rca46xuYyagqvSUl+zFkG4zITioS3TFeCBjgKPfQQ3Y6plZibSWcRdQMp6H+1bz
rJrUpxofryRHUkTXfJZ1ngiBpsnEVk0hylVCvUWJWXmsUUxNmJdNDvTJKFuZEHmWamU40DqUHcqs
aSvtMWu9iTEfWvt5jI+nfS6jLSAOnWwGok3zaQKRIaE1zb1rJzTv5QBcwCdYd4R43MjdkVnbhBqX
ZBO1AfrJrHgZy4wmQ50uMrwXrTDGmTONj3KmQ1QVgEIau1xYWgSryTpodUgct2W4FhRFCknRCh/x
bYZiQAfhX2JaZaIit9UF6EG/ySXjDtOXHqMzgk8iBXzSCu9KdTprGURuPFvFfUGNLxgCwVEYrXuI
N9uKJJclw60KgzIsHnINjLsVDtMQJpP2dKS42rXlQJMBZ5xyBTp+2hUurk4ye3BZln65UrzcI6Fg
jUc+lO36Xp0iArMHbXIliEm1I5Qg2G0oGjb9oCd7LCCaPegNMuDpGTDoqKiZVeS1cap48DM0e7jh
VkDQhwGXQZgltB9MVqKbXsZjEvqOvwwzOjLyf1bR0Ocu9DD0e1i8MWrml9NE7TK4Q95I3aeuEx4V
nhU0JTGDPEuCMGU6ONNEWbkt/N2EQyvxl9leLiH3d/CpGS/qPXUC89wZIYbkqHAS6lYbMGd50ynx
JeK+x8KPESEbOyc+rZhkX7TKdDQEvrYDMmtkTFv8JmVkQ4eF8gI5IV7TO70gl7yQjcVURHClqOYV
bco4MpAX+GXfNJSFehXpHMLuEpd6uNTVbVMTnqkZ907xZOKY4Ep16C1kNbxMw+ky0yjTVWCWmHz1
l158Yef+0URNxJIoi+HwfWS2Sb/GdPNrNRF4IhxcaJYRgiHP3xlG+1V1Ukjw3rjRI/lGlx5wwnmR
9WnZZ2p2pGUwZ7SOoEQFXzvHV8kYlLVV2Gen6pTcCrm8l5FPKVFsi6baxVYuW0tmYK7bwt/2dXPa
KYPs6qNKcbBp1l6ghCvq0fZCjVHeTZpMmzhmbqDRh3DVGNtEuxp3d4qiyLgSD88/Z2MOWNGSiLux
h1vKM9QI4aKvUYg8ZiqwTFp4V/1g3Ssq9i9tedNmSN3hwlQbKTVPofdSix6flYqKbIIzh1eB2vik
xy7T1itpJnZTIbeb2G57xEq+gf09HYmU1OdYDeCOgjKLFPNu3WADUzrU6n07OiAuXKhtet8n0J+8
9gFh8DprKnD5wisZUPUnAOLEToEcyKVvXoDNWlr2YmadvYzJeV62LTqHnumnP6XbeiIDJsRyLp3w
GcbGT9kS93tG+gEDLUqdhrYO6nDT9diBk6r8iKUxpO8ELaUfben7/E2u3LSOni6BiSGfJClGYFKA
IDg9j4yA+G2tu3Ay9aqznusoRYmKbTij9ceiae/NaOkVVXqSGBFjG/6foCwtiNpNNp43HWtyyzRX
xdMyU/U9cPc2Ds1V40zU0muZuBKFhCgb26ropBpWZp7ehCFBKqk2LQq90lxHnga3CZZem30tM3wQ
nNZXILybj/o4IKBPsR3vQuUy0OVmN/QZTfNo3rePdq4G27gETaLE2Fr4xhBpTLmnYcqVFZjDM6WN
+xvbKE8C1Qw3tm0umgmPGaO8CT1UjU46XZmqFO9Dnl8GfEm0atQCG1chH6+SVl3BkiHZtAFZy7aK
1vRL8K2ryUeGavhnRkVlnZT7g2mr4a5Tu7NaMkDnh7ZzkyGNlkE4jK4gVjtZZ11KBpEEpnyMA1KP
MyN3LhnOyzav8EYccN1Vki1gDgr7sSeMRNqqRddexD5HpkYdDL0ODNdHtSQPzzP7+P8Ttf8tUdtR
oTT/TXTlSJRD5n+kaM9/85ZbKet/0hEKDjQWQ5YlIrf6l7r55z8kRVF4y0KDojnkiFnE6bwxtI0/
ZUXTkZU4pqxj+/TO0NblPx0HdydZtjVo2jZZYv+D7MqP6YqGbMsG1FfNMSAD8j2aSPT5gZ6NKxhF
VAdhllbeE/CO6eSCAn824Kl5jvnED2fm/DVu58egTO1jktJfv+0nMniJvqEYeiEDOxm/Dt3CvM3h
pmApf4FMHRKEcZfjcnmibdBNAmrfk936AvF7R4IRMw9mPsvguL9VjgfX2kFqzZdMCiaJcMBVfvT3
h6qY8sd0Gg6WxFCum6ppumNw8X6KDBqVWoHCoisnFoklxCZPNeVXFlAeKb/qklXvO5+gmgLvX6Ko
rvFGHXYS9vuUTITPf6P01X5eiyARLXxgZzeAQe+WOiUytQ1jRMwsMJaE8qfL8C6yYS8Slvf4p6KD
jwCh5m2ZR3erwMx2y8hx3DissTSCik15MWWOIazT54U9WwhnOJ0SRA1bQRM+wKGcU3SfJUPz6+67
034hdxSAyn4dwzHaIxKelrlShEutksr9++I1NMGKzLU/5adzGMK8wAhO2ZDku33fVCkhwN6E1JCh
+eC4ykBAgpzIxb61CmZybVsQvzlY/iIUX4lwUt1mZYFtDhb+5PXGgHvzct4gCxxg0rsQX1NlxAKm
8mjhunUuQg/Ao4ufPf1ni/+6Os4bRd0ZNbNg5JMEFdaBxYRYLEqxwN+H3BQ5pHuS5Go/xy28RjC8
v86p5aKy9e7KpNziTKCKAVuzpzrW7KkanMhh463nTc0koRC0Vc1c4YH9xZbLGlwn/mp3Ubkyxat5
07x4f6mU0b3R001Koig//1xDnISo8QfcRMQvn68KMMkx9jEhbCF+73tygdeJ5IJ5o2zHxZrk6Kv3
X6jGEsqo+bXV9ILAqbXPRYAG0CtrFORDwU36/mPnNUVPki2PA7NrEiAYn9WvMRD4B3WbDuMxeyj9
tWMZt/N7SYjzbF1oi06tda4aQuhBoDhBlvDVjtr4a7vNb19fgjRm+3GjijvBEOka89p8d6gUQ7Y9
+Uzz9nkTVxzgxuGe952YU1QK0Kb0kpZI8KCRQCQ67PB8yYIMQSSEbjSxKwUlVTkNBcO+7y1W/QzR
MZ5YxI874bAPSTfZ9zpIJVLzrfU94WMO/Jhv4G5qL1LDa9Y/3K8kkXDXzgdV50Tr1F51Mh9NPh/S
94UhgK735A9PoNRhDmDbjdw0nk1TkeZiriJezovh+9qvPgL5Dc/XmowAPed6ySPAlo8DXULxnEgn
0wGQdbh153cnsfbTy8xjdgznEiJZ1MEYTpgyaaB2TPjEDk0KpIiX2/v33c9rwh992ybd66eqgDCF
fhijZaVzzfoaneEoFvPavI3aAs13hp0tRjIBlGHxwUlp/YVROsnq9e0fPtnILxJOG7tItFlzDMS8
hkKuqO7n1RHSFQVL8f68KG3jAPcLgxdfYmj7/sb81+X7xve9zZ+R7FTB78mO3PnMx99Pv4n/G4+d
etkGJVNc+tmJQhHtlG+IJgog1tn20AL7+adZPvf0/Hvnhap1MewaGVWK+OG6CY1yEYyi1Xt9P1Bt
VMHaXT4OohKgHZOouSIxgwZr/uz8qfl1rgCfvr+c1+Ztr7v74W8yqU03xGrilqwyq5Wl9RCJh+xX
u3nfhrWAjalq1TxDskSa4iDxF7epjZWqcCM+zK8isUkW9yvcL+wcxcte4Xmb194XP29LBZKL/oxg
Xc6GcL7lDIi/y6bg6yh+/C//dv6z93fy+e/eX89rP3/Vx0PyWz2QHU7DqHbLSla/5rRmK+ha1V4L
lJU1FMkWC/F73QsNyOlgnPOCSSRtCNNmK5HUoQCkYSaA6R3WWzme/VMI3iA3Yw3/o2ppKFjYhnyp
RUy+X/HoGZQWCxks6hWZfn8Dl7WXOsR8c46YkDGwXWZ1NCznmImsJxt01WBKDPbdVm4rbu55MWcA
vL/8YZvo9SroZbRXIoQgsjyZeDlOctYTndOOyPprY4JoV6Zr1SGGN2nzdVw1D5yObicpTCHMINlQ
bh4QxuwBmzra9O5KP9Ox13/99k5g1Nb8BJV6jtlkjGraHgg5CQ1OT4VCbjRKa5sJQFhtUHCTvVGB
kNcg7vPqjLjPC8QsBpwqf3JtfKeGfvS2Rfc0nyBDkzLUvFnBXE89TUTHP58lU/R3sVUjQpuijV/X
xirtja9tpJVCIbVg2nso68Bf9xYl/rget07mttSq9kQOBREPby1GWAOennvHalMZqpl3SR6DIBSy
TdwORIUl22qIOOBampxdrx73Cl0IVLCatJr4wlSc24ax7jj6TPH6o7xSYtjzKWxMNIulYAQosMtf
FxNep45hxtuuGbfA5zZ2CNkiUKdrUO9uDfC+73rkSQoDnFxB1wW8hFF4Zl1EelUscXMHCBd0gXkx
h1E46fDt5esb6MOZeGfYN0VwB+bF6x0wr4ZmzCA47pHHw0RltiGdWoGlLmX4yS5ClOMeOsTSUgnz
IKtnh02kf9YMhrIwoC0BnzNuNVvrzJySYUP9iEKwkipf60HG1FMM1eaFMvfSIuVqfsmkn4xZ095k
uf5M2eA8S5DIxTh7ktfDWhmlA1V1pF8B9eN9yi8gMgtYYP/DazKViVh63Ryje3x9z6bp6Iwq2bxv
mv/wdR+IzkEfa6hzMFBzY1mLvqUUiySxtQlgjtVWj1rM3cjfQSbCiEjuHXyc5o8WMaON+UPzGn5D
cEzEtvc35s+9/sk0hM/4epNEKHZrlSV53DgImQWsRFss5CnTOX1ilZtdATvIUpcxW7Oft1kSgC16
t2OE0sZu3jS/Gfh9ixEAH8ul2KeCzOElbQUH25ZXFQZju6w1zgcPP0ruFLp0lZgDghA3eMvG2MLN
25rqxbf9CkCKkfm8yUgViRhPB3BOfOL9jfeX/RkpWVgBKsmqIy6rx9uUyEmEowtro5C+m2x8EBvt
iER2QK/+LiM+MD2BbJ7TO27wKbxOTpl2XEorz6EUBnRzCboWDJtG+EwuyBMpTYbn7lhd1v1xFULi
AzhxI38/dreteuiQqgbxhtJWrK6C+FaPzpRogwYyxbkzOrOiTaPyzGws5cjucMT1eL6Ps+i0HI5b
uJwQyh0YxkeNtLOdpWlc+DJYokuoREwmyphTQ1l7/K61ucdFfKlP9NjL5mmCdb5Kv1L3q5pNi0Ok
9CA4B/z+q8bagactZezpqKbGd2q10KKF7wY3pr8oH8Gr9QgtwzXBIgG+i1SBYUCjK4GGuSb9Rtc2
lrw2012LmR3xrs2i1M9s8oluqugcbmZyIq+LxbGxLw72IjodwIcXBFwsyfvbG8voYTyu3ejruAZt
g1Sxyl0JSGQBfDw8QGNcQgR4Vi6yVb+L72W3uC1dDOa3iFeCM23bbcHjF+G5tTJheJ4z6STFYYco
50TZFo+YwQTNKQaq2FCDqyQhNoy7mvi4Y5j/RbtWGGE3bg4e7z4SsXtGxtd6ImF+qa/iC+nUfxmf
g9via35cHg/M/JfVKr1HWWkyzb5pMtc4Va/re919wf78aNc+eDuOCpOuDeKMC545whnO9xq2WiQa
4Dm9IsEmz+myXPJzNfxQVmZ530TbMLjswVRLtyJIrtx6a0dwDNNNOoCyWEvzigADXInlZz2/CCjb
fvHzNVJmE+X1iHBggcq5b7fA8zhxDtYiojgw7IVIjExRnB4VCK7VQ3V0bF3gjXiR7XDvvzKHvQ3F
eRXulB6vkDtt2uY+Lt4rWkgUktYNSiPvONg6F6qbnfjr4YF8CzD8Yz9CuUts1tYPXYC0EWt3l/jl
ZtjiKtR7OxwdcvMSz6DsABNVntZfEDxH6kVG9HJ+2q/lp0JaFdMKJqdMDwGFHZ7Ro/VMWCJR0Tky
IAttwpHHULhfameKs4hvy3F5ZFx30kI6UtaFm98ZzwH9IGAtLGXn2LskPdb6gjXY6C2TB2SRkibe
1I90Yu4exmunOFb1rXzM2OsieSB8DqdZeyE/Otky2XcHmbuyPMbYg9EPFmNusXT8XcIYBexnwK5z
ESpMGRfqXbZpOhePMOvWfOwu0nP7vtwNJwgMwQKK7JjHH3tqG4LcVWcuUjzKn/1l9SL0kcqKzATo
G4OyTvI16lKOkN0nOF9AhD/R9toFjlLAjU66xXg8fJFP+oP0lJzrq3zJJO1avfef42s8RSDhtdCm
F83SO43vyjv0AxdUBxAGrdojTJPN03yLSHe6T3b66e14aVxJW+08eqHwa/nAlgsK8F9BO839sM5X
JYavkE9umk13oW71I3kXY1B3S7pkd2B2HO9qd1joK+lezpfWmjDcReu21yHMbzyMlswKIjydEuym
RAka5hM3PZrmh3SHW6QKRGaipl/Ix9CSN/4dab/xwr/KyWQxl/kqxY5qAV1s0y8Q+K1Jw7twvsQu
jrQr05228QO2lSupwO/+TEN8gbhjSaPp+lDtlr1rQqtd5Mc8bhhhn5IjDQR0x314jDQWJ+IVJQnw
Bp/y72Y6jQLE4mtjM1w8eVv/mJnnNttiWr9JQLnPm62862l5KiIsFxMtoIYn+kJ1yyvO6a45Qpgb
44u0zLhT/S1cBZ8StexGPNbnzj3mjOOAucCy1NaeiSsxhfxFeWoRELREQlRvQGHbjb+Kl+Um+tKf
5NUNc68Ibi57dNbGHRnzeFWjISWSyfV35bG3Tvfmrc4xbzBH2A7x8gwqsHWEbQrW4PQp2LS6uBtS
jgToiFYv41l87Bz08/jGP/E3waMI5TkdyO9DKP3WL9pZScFn7iI1mg3CfpstxaO9rFvVJtC8U8Vm
YNOImYonyHUwTxBZ9r0GocZsV6Fqg2TYjK3hWvcqceSIYTUqYHsQKLisYs0XE5J5jXztJtu+rmKk
QKpc0h3Fek16hfhMMs9u/vVfa4BXy7JWBemQNM68NTE5wqPMtr4iWbWYUAUOARrfF1Elt3tJSyA/
iLX5jbouHuA1w2UrwXudvtIhzE/rII7VXU3lyu4lZTlNOi3lvIpRxoQODKWyZeq1vqoDBpx96UF3
tyFQBIWVpIs0C0CINWoQBG/x2rN4y9ISd4xj7JYrwbiVBVUVj/p6P681gZgUvL9GIM7sI5CPzA4e
G/a+I8EBAhwVC0vwYue1922K0/WbtGrPyVt2sWWol+bIBWZ6wky3zJTCHSNFIrXqzDdlGQvehDEI
NuU7IOd604qpzLxoYkT5o6Sse5F/9r7wxVTw/aXaB5ylTj6bq2yDmB3Oa9WcFvi+UTfrECuMShgX
M/cz1XYJrKmTS0UluBElwXkNJLHeh0QHYKWDO6apXGHc4a1th9JUQXIDJAy6Ca8tSpyfiFzXNdrj
9pYwpF5YtK8lTDU37wUk2SawZ4xN8TCGbYr+ifTDdKISozUVrbpTMl3HiMpsu5AUmlZ7fSn3oTBn
Ny6czru2wNXgJQ+9EEQo10Vll2swgGEPDjDsHWXQNlpob/1JXOFKN+7SsbBXXTJAyIxEvU6PNTIB
YWW5tshEdMSVe1+8b+s6edyp3jFWpqirO5FhqLf56I56icSqPrWY9Wh4OGO9SIc9l+gECoJADAXS
bF6l16KY8lo8fi8mY1H/YBgWDauUQ4ODRbvHpQpfNTjrkVk+jk3s8Iy02CjktXbXYZXEzI2FTKpz
Jvftqq5MZTWXVecLPC/eXyJtC/mRTAxlxuTz5VXE1B4elMLEqIS3VIy9jReoTXmnFEXn14WoIRtF
xUYfDDJ1YBXBk8ESc1Ko0M0V1kiNqv3ra1Kp09X/W2DcN1RRmBqtsgYfmYv2pRovX+oW7/U3sEq8
ew7ds7nO/7MP/f2O/niZv/kV3nvCQLgRR+CHefYjVMcN/wMu9P2Q5uP9uz0kB35W+/zyz39ozp+G
rOHibABmwZBFqDRvlxwHCM/GgEk2wOsEZPfjRf7+Vb/49X//w15P499/5sOhH54BKN2wJjL4qfnx
xxsc2H/v1/+0ix9+vfWnauhEbVNfnv9TPp4EFFZ/moqlWoquvJ6F/20nQVUs+3fPgm79KWuaoTiW
/noWtJ/OgsxZ0IFYTQH+giX/8ID8q0fgv/Wh7w8TpdvkeX6Mwpf6V0/bv/rA23301/e/3UO753/+
QzwlHz4onqrX735/yv7rw00y/8Qf3nz7yfP3fPvzb2fhr1/94bveftXbxm34Uh2qp2Cc3xi/Hebp
IeVh/D/J4fGQfvBLo37P1Xg/kn/+48Nx/nD//5sd1/FP+9UBhH97vxWawOzjjh0dEP73dxwfsvpQ
v+1JXEYFlP/t9S9pD99ZDn93KpaHJPwKW+mjLd1rW/K7R41BT14dnvO3oxRHbZmCRvD7e86yl6cm
fGo/NIEW5Ivf37n7Qgb7oXp525M4bNvWPuFkvzXbf+Rf/+DktOnjx9OOY80n3IVMxqvw+eNdqMga
nJPfPe2blxwF1Mc9q7JMK/i7e95yxsPwbT/z7a2Zog/+3R3vng/BhxtQ0RFXfcJ+kyREqvTxidRt
YQP524ecPYeHn1oR3bY/4frt8v7jxdMdm3HM7x7w0V/bJhPbv0/YMUfWPsXj257m+8LkLL9t+M/b
PSEJq/9ymh3V/oR74+QQZh9aD4Tpn9G9nAgrx0P2/PbrxelQZf0zLuHJoa4PMPHrF+IfPu7f0D/j
lIRPQegfPo7WGU5+whN+EtIXkKz14c4mOxcm3W/f2SdhXYt/uIy87Ww+6Qo0lrcN//k9KPaet9XP
u/6UA8+z5qc25NvQ+Hcf9tOXx+rw0+hJVW2cZX/7bJ++dIeP/RYOEoLD+PvH3P+xPZB1hqPIhweT
/YuJ3Gfsf/9S1S8fWipVU4R/7mfs/ORlCJ8+dGPs/DN69NOX/o8veRW/HeZ8d2tUtN42/Od39ylV
n+CP5aHK6Sk/PpyaqXzaF7gHyD4/7179hCEJQXIfzzj2D5/Q8ZzFCSOSj7MaFWvmT2hkz8CNfy6I
GJ9xKc9fsqwek+7w0zRBNUz1E477MsifX/7Y1X/p2yzT/IQLeYXN4q9vRI1e4hMu6esX/PVGFLv/
hPHgNWf/pa5fPrRcZEirn9AyXr8MH2eVGgf9Cfu9aQ7BWxMi2hTI7+on9PW3L1VKz/Zhz3TFn9AX
3/7KnN3QPuP+uzvQ72R+8/HRxKdK/4RG8N86y/9QN/1PSiV3Yf2UZ+AtH8450eOf8GDe/Wuxxd8e
9a8qTd8LbH+tP72VWH/1Zx+La+ITT8nLofqv/wsAAP//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Map of Units Sold</cx:v>
        </cx:txData>
      </cx:tx>
      <cx:txPr>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Century Gothic" panose="020B0502020202020204"/>
            </a:rPr>
            <a:t>Map of Units Sold</a:t>
          </a:r>
        </a:p>
      </cx:txPr>
    </cx:title>
    <cx:plotArea>
      <cx:plotAreaRegion>
        <cx:series layoutId="regionMap" uniqueId="{88200743-534D-4E25-853D-9D749660997B}">
          <cx:tx>
            <cx:txData>
              <cx:f/>
              <cx:v>Units sold</cx:v>
            </cx:txData>
          </cx:tx>
          <cx:dataId val="0"/>
          <cx:layoutPr>
            <cx:geography cultureLanguage="en-US" cultureRegion="IN" attribution="Powered by Bing">
              <cx:geoCache provider="{E9337A44-BEBE-4D9F-B70C-5C5E7DAFC167}">
                <cx:binary>1HpZc906kuZfcfh5eC9IcAE6ujpiwOUsOkeSZVm29cKQZRkAiYUEuP/6SR1XlZepqu6J6YcZhU0R
K4FEIvPLL/Xvz8u/PauXJ/dm0cr4f3te/vJWDEP3b3/+6Z/Fi37yf2j57Ky334Y/nq3+0377Jp9f
/vzqnmZp+J8RCuM/n8WTG16Wt//x7zAbf7En+/w0SGvejS9uvXvxoxr8v2j7h01vnr5qaQrpByef
h/Avb/MnJb9ZZ+TT2zcvZpDDer92L395+0u/t2/+/H22/+3LbxQsbhi/wlic/RElcZrSkKLLT/j2
jbKG/7U5CEP6RxpmURbGIb38/O3b108axv/X1nRZ0dPXr+7Fe9jW5fevY3/ZAzT9z7dvnu1ohlfp
cRDkX95+MHJ4+frm/fA0vPi3b6S3+fcOuX3dyIf3l53/+av8/+Pff6sAWfxW89MR/S64/6zpP1ni
z2f0y2b+T8+I/pEgnGQoSX89HEr/QCHBcYiS72eT/Xo4v4nsn6/nH5/Pb8N/2cL/m+fxixbBjTlb
MzyZ/8brEmd/IIyTkGbx9+uCfz2REMF1iZMwSnH861n8F5byj0/h7wN/2Rzs7f7/iyvyy6rhSHbu
yXx9c2+HJ/U3Af0zK/bfeFF/XwX6v/n2P1/X3y1t8TQ8lRcT/ZMN+detfzM+vw39V5b++4U+fP3L
2yhMUPSTWXmd5K8jv9vps/T+9V/Xyb9t/adxL09++MvbgJA/QhSHryYlC9OMpvTtm/nl0kRD0Os4
wWGUvH1jrBsE+I7kD7gEOMvSBL5OIwrmx9vx0oT+CDOagcuIYhqlWUL+7hpvrVq5NX8Xxl/Lb8yo
b600g4fdRCF5+6b73vF1mUlMEzBxrytLMaYxSmCz3fPTHThg6B/+D5nJPmk73x7UZOWezsPjGKfX
VA80j81SH0kYFTSYtp1eWrJvpDnwZW3zZBBo76IIs7hrGpatt63DwxWl2w2tB3tIg+5JLbbNeTi+
LLqmzPLNHlvdajbz+dtkI3Pya3ejssbmGW+3ypsGMdzkK193a+bGUgTTNW4+odVWbRTZYls8KZDL
1G4WsWID/uYitVVLwq/iWaur5Hbk61aizj/qns9sGfusWpsRF9vMxPjMBRb5QOL3qVmm3Mm4LTAX
bVFvqppRve31NOyWsWt3FDnBLJHBPg0tvWnaacm3wJiqETqnQa2u2yBpb5fEj3m8TX4nF9mxTaH1
GGr+HLiQHmM94PthwHI/9PVngRt5Te0krrOay2IIkSyypV5PTbbNpZsmxLTUh1jjWJbGd1HpmiAo
Pe0woxlH+3bxY+FkBovrvSgTLPakHlsmVzWco1afVzr4PGmn8+qV29u22+lazrdKbO9JmgUsatr2
PUFflskeJmGmF9c0+ebrz3M8olzTbcmDsB53a9OHRT8XvZRbNVufMbkQXbRp9GBqEhdRuN6HnVl3
1DuYyPasD9Yst/VUF00yXZF5Xm63DA60w2Ld2aW1h61f82QL1ImGPbMOJsYkwKW07gkLm196r4O4
TuxGrxZ5p2t1Req4PwZdQBiCCRvdJzlBtC3mWvpipY1luAvofnXtsaaR2xEMm0Q4PK4qFVcZ4bya
B/k8iaS5Gl4fSMx/fXgh25+Kl9ZLv0uXf1S8NNRxg3ZLEp8upSBNk1xPi81dM46W/faNy3zdpeXy
uumYVj1P735bRtyQwbJt/Nhjr48/VvFjKQloNauHHhc/6n70+/HZS92lGLc4LAmSgl1G/Gi4FHnD
J/u95af1fe8ZbA9JqgzjvF3ZTx1/ev2xiM13ZVAnXb5E2uaCWHS6PHwYDYXayJCn84pOM28nFk+a
FtPaDseEJm2F+XJv9Cltp/anR7DG7SmLFNQFvc25il1BX+uWOQ4rXO+yfv58GXOpHcm2MkyirZx4
fExm/9EhZcs+irgrcNP7/TqdRNCf5WJNKSioUoh0cKqHOThd3rDQpNxq5NgQLcOVypbjTOft4Jpo
LoceMdNazVC4T/WGT5QQfAJbD2+JjE5xbniEuwJilI+AMfHu0h4NUbrP/HSqs2C9MkECok4jXk3d
HJ84T+PT5W1QpmZ+Xe/oxKjHcMABKNYWNcmJm2DKawQy/FGXibHEI3LH5bXH6upnRwUpVIv3cp7T
q06b9ErMnWKhaG0Vv8p9WwS2RdMRdxKYGdpUdeNq1vlkyzdF0OnS6/JAqQq/FzERza6b208AxCwY
T/U0173eYU1bVtPVHLds3EeEJlc+gv8r6vda9GwIOa7q2Dy3dd0y3De6MijszjprH0w3pDvXz7ry
PTVstToq0Yhmhje7nLI0W05rI8iOanuvzbqc7OtjaSLPutDRMnntEbnbedrwlQZLf5wTcS1u5Ryn
RVAPIUOTTQ6LtAexGnFqXh/T0uCjb0WOliQsFQ4K4nHPTAYTTtK1LJWtPWPzmGKkTlu9Q3PMmfOJ
q2YTbKdgDbcTqt128o1uD1tXH8UGVZf6beY9QzFpqkuxedX8y9uXPj5iSuxpVYc5IKKSvAc71cMR
GDqPA2u76MbEaDp0g05zRFwVyknk0+TUqaawEr4FzX6KmEmG91PsWAt247QuW3hY9byP7ZB2RUJb
XJpuBuUPeLLrcPJwUSyHg6VKhdLMkVqd+9jq8+Ynz3y8uupSjAPvqzWuHZvQqs8DdbaYMzuywPk8
9TVnsuHvFNe3DiLv0makLmw7Tazlfshx06nD2K4+XwJP2Wh5eJMlemcxVh9lYNQe181NlIpwHyli
jkvSBC0TSWuPy7qZY/xaudbNnHM3T9U2d6jsB8wVa177zH6wx8vb98of5cvABlnx156/db8UIzie
iuLx5vLpLBoy1kmZ5pfGHwN+mvr7q9Hqg68jUdkfK7l87/L5TWtYnpvrLuep7POfFvFTf2d8mEfc
8JyjcFAs6L07Xh4kgEv7o9hGjTv+VndpHadY7OJYKEV2URBGuatRWhmeXeOxL4NVLaWtG7hw6Zfe
8C9DzfsC6f5LumWP4eKm89g0Q9FOUu2a7VMSo3IBuR7UksIFiludAxCMiqWJd3EUTntXt1nRLSmM
iGweDLEql012lVdqPegu/BhQd0gjwaTfingLCYtEyPMk6+6m1OyFWe+GcF5YPU+w50DcBF0Zjm1c
tAmWRWfDkeFJs4Cnc5lyHeYxsRKsxNYctEpOiayHvVLMZ7UtwvBIGz8DSCP9QQWyQPGUFn6A6W2a
sDTruzLh0afZNLYIRJNVOiu10+icRT3N+8HfhzFrTf1RTOPCwC8P+9TitZjjfinbjVw31lVtK+Zc
6OBRd3pio0xozhey70UbFT4JdWH9JgsyyfE0anC1YAgZQikvQhtOcOyHwJGRmcnTg4VnTrNN5omt
D+0gXiFKIsu6Xw5CYp5HUqgi6tM6x7yJAEjig0imlUHou5Rh7wNmt14x4oeF9XTpgaqaP6oQEFit
kiVvcfYugHNw0jf7OjOS6ZYjuCO+ZbMQIIRZPXWTP7Rrshu58KzFX2ViRaXR+zRcmoLH3XkNMNpF
2n9Kua+LtI6nUq4ta1dKj7XS7tC5VhUyCGgeTO19F2VLvmxNVw1b+si3iV8J5Hw1g3oCFktv12TU
J9O6R/OQjSotNtXt5sD6XKPxk0/rtqBL9mXOkCujpStaIN92XbowTP3GyGzmIpoDABUL32Wo7WH3
3WOEGlHQc0bm2y7r6rIeqTqEa5Rvc7uf5rbLVZPEORk+blv9Ika6z6zvi6zGOZJjeqAb3oPE8NkZ
vjB0FW6TOg+gjoOkqJhnCkGDWjjEHpappDvGFrkPwleCas4G+y2LXchZPaKrVUB382RNLQuP7N4l
Uy5WPZxok55QN4qzQWpHHUgQp0s+mLRlVE7FhB29wnI6xFG6sT7Ej8u2ru9S7JkTrTvLGXSJpPU+
o6FlyQAKSjp044LpvR6P2SRDRsHB5XZLHEtqCicVv9pk+oGKYCz7eEnypqkZqbHaSdUwIFEcQwmx
TDQ6KAwYnaLly6mdM8yalO5EAr8pqcKIfwj77CFuHFypmu8nh/B+nKO9GFN5zGyQJyY789X0BUVH
Fw2qtKG9yVZYYzLtvUk4C0kcV5o3437E8z5syxHXgLJVTAqM9lNTrw80GT6kWD4taaDYolpe6DTC
OzVe9zhOWTCAWUlkCwiECF6kqQqKdU2yEgX0w+LxQ9P6oZg6RUvu+nbXsTZtQLabcTmgsF1iMM5r
DTGg5zy+atqbNGxT1gtBconMlncmyJd4shAcNXAt+ad6VOgw++XT3Nu+JPNwLWRGTuPSfSaDuUkQ
QeWgBlGE8xDt04UGT4twqgKalNVbExV6hXU3ncd50mtZajrnuhGoSnj7kKgsKCNhZR51IsgjCvIZ
17VccRPsqHKyQkh0hSQ8Kk3tz68QR/E5TxOldiZTA7ODT48yFbnlXOULWrdi7ILzlhSyBrPfBlMV
DjYohpnf1SklV3acyk5loI9BSvJpTVABxLJlhpPbAJC8WbI2X54IN4alAaH7BGxI0EQSgBQVAHkB
ypuoO3a1oweCvkV1Vu9lpl2xcm5Y3Paw97G5CadBQRAOoo3CnfFKV2vWmSKA02iSmedYdl95cmqG
LwRbxeIlbQsjl0eIWBeWTWGTmw1sFRE2fIV29X7rqMzj2oIG4+nssiaPGu2LIE5hVo/wORw1C2k6
HQa6ITa3853Yss9mckkuY0KYfrV4fuL2OPTNp9C4oVS1OhLATxvvW8DfsSiDeNBg2FVeU4LLxJGs
moL4Kx+PZKvr9x6EzvitTk19Va+csJXH3wRQGCwa5LjHzZjPIj2CpZoFo5+xcwenBITpQfwYBa45
rmEJAbIA09x/dgacUjwM3zrJx1yDoBnY1agQr+GoiOazCMQEJkfeu2yAyELrWzzNDZNIP9cheECK
EQudGVmf6GY/mym3hJRZk7zjNDjgFhexmt1uncbC0lCycXUm1z5uWGjQNWjBCRN9gyS5M3N75uiO
z+MZFYvqDQsEZ9wNV0aBOUHxZx6phzmBY0jDhtFFFo3iD8k2pTuTztNuMncdRJ59UktAm50tOulz
3pKqCcM4n7O6KVeTPsZ6HHI70X0T+pFR8Rw11hZjPA857eVVnfUmR57KYrJ53+J8HtNb76d8DLBg
riEZi9ewq247YnFJ+vS9Iehda+D6BULMRWv8V2X4fpYq3g1L8pxuAt3FwQvR0370nN4tfSLZBtFQ
uiQ73If7Lpk+uQaABVlv54gD8tf8yYygXkHbT0wLDhB5y+3QsaiLKxD7xNbI6WLr5Mvcx5/TAXgT
MCJL3nR1W24NdK/rK2WB11I8gkMMsj0lQc3AMZoincDsdol9GjRZcpuOMreN+JzJ5AkbWTO8ALEV
YXMvDJA2/EOnt69i69qyjdexGlPyaUu7cG9FsK+j7cZaOFfBw5xD2JDLZHkcjG6ZJmuz9wPQCMud
7Ic85OY5NVvhmh3pO5g12K/IPA590BbJEIBNnOxRNu56Io08eDFthW7jjPXxul1PtZMMtfbRAEdj
UHu3zuYxSLpmL4euWKfV7YbVJcDE8Q+k0Wt+gVxRSzSLHTjosIHoVL3GvltC+0pScsx6votDUpk5
OWM6oZ3qA1vRZKr6NO0rymVF2xrsB3I5ta0snd8+WrN1bEohBFqQz9XQ0ZuVrMyrBF9NWbuXuE3z
eKY16x3ddstU08K7+paq5WadvyV4cNWiA5PPQxtXZOubUmvxcRx5XMQufm9G9LAKh3dEQAjfjOdQ
WXzF8THBaD48tu1WM5o6ELOLE8CgV9Eym6slSjRb4/4TzcCp6iR7CQb7wiMwm3UaUdYJGebC26YU
OrKVqq8tjeebVQPVEdA6T20M0acg8hCTQ9wRsie8BRhBmo0B4B1O7l3jN1RI2YSFIna7Hbf4euhn
z7KerIXttvSq78SHPUb2sUtLvil8CObmVsY8LJGmS67da8ieJTsLVAfTo+py8JM14Ot6H2Uxv5kx
Ltpuyr126Xs5xt8ijSa2SJ6AYVsXBqZ4ymmD/AlwnW3DLwJA01gvbdllLqmaPiNMQVBaMRkv23nk
mPVw+48y9sA7wNbXZtnNY/axrSmg60hPxbh5wNP4FKq20CRJjnZzS2n0LA8kxGcU8A/G9pglG3HM
USWKLNWfg2R9P0xegqftUZlQ9xnI8PSQ+rwZqriNnkdgZook2uRhwNHDvPZXbltpETpM8gTdKEig
sjU04HXHK9qM4BQDfh54dz35ac2zwAGwTmxc4q4/RSTZj01tGd9osS4pZ7NdR5a0DehhfztF4g7R
WBekicBdLcM94qc0NNMx9tuY+2UrdRSC9KMgyTM6ooJrCsHLQkAmdGFAlX70tS/DYX49Cohw6iS9
zjwwgXPX3KQaZcAC+7zlyS1Q71eJHs6hgOUAqDqDnGKW1TeRiKMqHcjHdfFJsVj/0NH5ru3ihx6P
gHgHOhUmaO9UOHZMdGtSqjKUc83Eo5rFlMtMTUXb9Dub0hqojd26zHeyqcm+C8QZkT672sYmLVgX
6+boyW5towphbw5jFs0VDiGOSV1y6MOpuR5Hc638spSv1qLrVojmcI33Hlh+Uc1T9InyvsnrWYuy
w9H1YtDCJtFigNKclDSIvnZpkF1BEMTiGsj/zgFK3hKb6+7gFpguE91V0ELqQNddynhCHybgrj+m
YuiOCyZbPoL7AWr9K1bvx75dgZLnZDeQ9k5GnSxXl5FSg3MoOv6iu3E+9XycmRnzsemWAmU6KUlH
IPhySpZzaAycotGVNXK/aHCKaSMBFb1SWMOeAE9eQtST5i1g4ljHCetTOpTjYve1B3IhBdNR91Ob
TyKaALrc8Cw+tw2ZKtDk5FAv833UTLeOeJLXa9Dkigb3GeW+SJGFYNofLNeAXUdAR8NhbvR+E+sV
sWJgU1xrcK3RaVNpxgIfj/nqXQgRdJQAzAeKlJMt20FYeYgH/q1Gk9pLkxVgySXDZkwZygBuxBs9
9uPmWJyCDZ7AF5Z0bJe8p8MGhMxw33gfHb2AoEc3UXilJ3eAXAOkKVAAcWEWYDaMVb8292GKDbjw
4W7JJC/5NM/MjylwcaHuGKx1yogpfA3ufcyO0+hNlckVQLAhnClQqBB3+ywyPeM0WctMxrpc5w5c
YNf0+ZrU+US3KB/BW/ZKIUbC5CVDkbzqZv5ZNnsytBScXdxUYkweB2XBfqgJQox6YzLLnlbeqZyo
EXBwNu9Ht15T4Jtz7ps4X20DHkvRHCQGoQ1O2brN+2lJ711tgiIcM5V3A4qqBEx/h/RnzheAKoY8
8NqNIGMDbA0N+hyPEDwjEx3bset33It3XbgdAL9B8gihPt/6RwyUdegfnOp7Fo/enjcZrHBEn9pV
QDTrgi8OSIoQLfjkw74vISLJOl4R3Wd3gUpauC3JcTBLBzTgWgMNEb/QjT+sftCFFksL6aRIsgjP
T7bzuhKoedj6a94M/OyEsbdStX21ATYvjXswGFgDuwGRkwWqGuK+ShQC/7GYkLW6IUW/oXo3zfoe
83oslwFgaYTMR4+BA96WqNza7SuEglsSodJA0qhb1TsBJwYcdwN+/hbPAKEHBBzEsgg20vRd3Dff
2iW+mfR074I5K7MUUh7h0G0F3MoGAq6pxE++XvQu6NMAeFUISDecujxe5b2CyOwQxvRu3KKjyZad
JNHZobrZQf6vAyQPsap8ANJIV5CcfABW1LI4Hu6G10sKfGSxQryYGxUf54HLqzlj7Zdtcq+qFksW
ziuk6XBNK6lU3oyBzEcR75Zg2xMcjWwIsrWiA2gmhZTqDmVzNTfxw5zyBDTUQ1Qmtm/bjH05BDFc
fILy/rnm0w6L+T2ZZjby5WuyjctOrMHRkf5TvfCxNLajucAU+KuaftNjtlRdnzxuWIV7cJsG8I1f
c8iy3IBaDKVeTcwINh2Tmovcv3pHsga3r397wmj/RXl+cqS7xxOSlaz9wsYuBCq6fYdQfD+rBdTL
ew2cffaxj1pIQsZmZTosM8QhBt6+hLENy6V3V8LREBAbhIrcxRGrkSlVnDanVYwsCxeIdGZ704GK
wL2mWa5mLoA9Vp8cxl0puhDn4Gw9CyNgbYFjCfLeULrXY4cY0vWRZ+sBuwygNSoaHn9NguzeqfFG
BVHCbLs8GdIZFq6kL1OcZ83gz0BPFgH3ah/o95P/0vRivuoxftSDKbsFcq+hHAXDyKNDunwFjNm8
z1LINibjdLURexgnByxgRyEon8tJNGWbJBC0yRHgM7BgbFCTf82KvmzTxjL4A5LrKANE3nsPzIu5
jSgknkUcrIVwMywNLHZHJnJNsQ33SQPbVwh/bfloqtCpr0MLKXDRj3WRJSkkGccaElcAL1kGxpMt
wTgxBQatCIYAeEluCrdZXbUbP6N0dQfrAB+GM9l1hO/gArGwmccjVVIeAmEqImO5b5UE1ejXD+vg
6xzy9apaHTkMsm+O8dQUVMeQg7Kk34kRVmyTLWGTCeUpDs6+mSCr4vRN3PjTaoA8dFlrdxlQx0c8
Afvi8Udbz0m5mATyD6m7lgBfEwXp8TGI8yGYbwMZZnu4McAaDO07OjbgM2fnynEexsLroOqbcGYx
psPOhvR2UOhzmqApD4WtpsnSE04/KElXpvxreNSQhRk0FmCfdhqZJ4iszhs6RFtAbuaeXi9rVwMt
GDwOHXBhEzAFu5VonGPlz0EqeL7Qpi/XJJ0qK1DIEnM9ma9y7SRL5kPkwW96TPNsGiNwJ/GzTEdd
CPseq9t5XBGQ5AHg2ZoPZRdkWRmYuM77ZDV5ACxDENwRvJ99DHFo6BWAQF0ACQS8ObolwJbuTEAN
KNQMoF7hs4zT+yxzu4QM486tyhXdtGV5LxXajwK4geWU1kB3TmNiC9yF7wxZr5JGraxbsukg1XKO
SG+KLgbqMZE2R6gDNnoCiL7IEkvzbmujJ8hNRSw7RHZdKu1iC3GoBBZ6ThSQBF+coPwObPO3TNRA
olBI9DdNNFUKAqXShQdJMnUrNfyVZBixduDmZEZ+9HWgD+HWun2Ep1vI/HvI4hjNmiYE1FCnQOQo
IKqnvoW7aOgZLdNH0YPQtqEFAbcjKadhSYFJFw+ARHARgVJHCOWiV/KweaBU1+CxznxV+3j6lK3p
LkDTfCt9rPI4HYJqRXbNl4nLvHbZuLNEbMc54EAjTHzcgRcH+tMvTxloAiQk9gMSE+iHh793iBXP
0+iU4DlkfLUfxtc80RD05jh6aY6JniHx+KN8eXOvzT/qLkMID0jLLmMu5cvbb30kZLHzLZEIrgLM
YKJJbrneGlUFJHr/0zTfv/oPpyQKG4ZWHxXfO12+A94QktA/Pv59ZNaYq8HODaC0GWLKut5PLeEA
eF+3+GN93+cxQ3hCFNHqp2mdG68gZpK732e+lL93vOzEk+RJzPVUXqYWQD2BKP7+lR+fugjuUhTa
iDwz9Zpfij8kipLQ7CQOr6QLPvwvyr6sO1Jc2foXcRYCIcHLfSDn2UO5yuUXVg19QGIQM4Jf/22U
bqft7tv93bW61YpQgNNOkGLYOzrqPSQbAuQqhSxfMqe2lonN1BLgmhrJuz4J+8xC5NLjxNSOg0gy
xaHrELLMewTF8Jnvz8xl9tLXTrCTrtwwm5Jl3CITNk7dU4YdTrbOkpL4F0L+OEyUrEIcscNKshHb
fJ6FQ4DyvdOGVtTJpR4bePNF8RR01XZ0gWfx5EPW/+yzwgbAJG8XXpeebXsumYw8DUeLF6EfH0kx
HvpK/ppLGPVozb5CeSrd6UfaFFnYVd5xcOgmAJYkhIvBvbVVWGc319jvJ4LzScbDsulbuUCCIhzy
6M52saFKDoSA6wk89UMc+lPJF3hhiym4sBhbZNF3i0l5h0oG+7pK8pVwabsQbNOhFh8WWXLSYuoX
jOUodOfOYWjzn1ONP69Cicst+Sq2dYGMYfPUFk4dxinKNRwPbehmeoeDbWuV/gaJNBImbPzhIpc3
DtYzcDrWInb0EdCchYucbdj7drbwRL0p02ZYJYm79prxO2A5iBzadeQ3MQBeck11E63EUKNkTsuv
ecZ+q8HVy74afw88bxEgUmzcrupDGeMMJF2br/rpOYmdLyqDe1tiJ1v2fZku1bfORhZUT0nIyMpx
bLGoLeFth7SLVgWRQejXKKBLMZXAHfmbyi5xv/QQRYIs6xGZAeoW2aJrsZv2GcKNjhOyawcahJPV
PVeDY4ecpl+GCH4FK+UCxZ7vU+aESKRxlKPqn+My7rKfIw61lQWIx7otrJAINhx57SwF9R4rpDgr
Xcdrh6Mqn0/FGdvYKtAAL3itZS1k7uHDV8HenqL7sok81MgmtdIN+zq4aqH9gi0KK6vW7bjGKspM
QT2FQacu7RR8baZy76Xtj1yLu2lE1ZIm3Xdbd2zlkYwCy8P52mCeWMmb8B368G8hfX8B9DHHc13q
UxeuEnB9HwF9SUTHTHRITo0jii55bwV7nqKyIEh2l9lAdwgaffHKyl1ZeeGgPpNEaz9GVjjvFFlY
7q6pnQ1qKGTRxXF3ILkV3FM9hjrh+SXFg6B484itIP6XD04AFf2ERGQOs/E4uL7nMuT9P37wSRQ1
G5Gj3aEQnO4s5gGugXReqDkqZ51skRqUPmr6WXLxZCL2oxuof/sMM9rxIxqSIf+Bf2copA8v7+Nn
EJWQTCe52AGsMV7KzNmlRCY7eH5kEUzc2qps8NcRogOrgsvQ2Xt2mZKi/P7PX6IL7OdfPgflNKDE
sX3C2IzafIfKTNU40jrl8a4ro3Gd+DXddS3K8zY2waGRz/0Uq43K2Bfix9XJT4neCiRb+pLuyqix
Tn3QVkc49GFd+MMpBmAG51WGE50kw4rG2KaBCCWniMeHiHp7vx2aU2k1zqLkqIfXFmrSRRaplRLk
B/P7fqtVtUkDxY9mEPOszabnf/61nb/++bkTAHbPOfFtn/N5/d2v3dmtn7R9Eu8YcfLF0JRqJYN0
XJGYr0vPWSR0qo99NSC27Ket55S7XBeo72cT3HZ9LPK43+b2QLfEy/tdRBMR9nEShHUZ9ZtsSpxt
5wyPXaTctfnkr4Dk19fuiqz9pcqxFnHyyjt5E//ni8rxj2FB3JQzbeUmnf7ku/yj1eYPNWOLm89G
86d5uxc+zOunmyHJH4S/4KP/FwT0lT7zvyx+gEd/YCh8gDlToPHfeDHzJ/kAjv5EdHgHq56vewVH
M/afAPC4gAdANBO8dH9io8GO+Q9eAcCluTejoGfU9CtCmpP/uB7lAC07ACDjild4NPH/E7gOaAQB
AbMmAL3m/wKPdgk+1bv3kGL/xAsYMOI6nAWAEn56DzMi64IMqfdH5aqTV9juk64yZ1kmU7AhPXOe
gDFBbDrVAQrVWLV9i1xXnbpwr6tZlr6u/t215lbG+O+uJcEPEatkGfdldTCDn2VVGd7kQCNhzufh
k07GU/mnodUcGeLFbTy/P7chK4P3IlJ41kGl26AK3G9Iv+WI9oJ4Yc1iNRY2QsWEbxxW0W8Ob3+j
iDdcYj0BcpjgUKglIuFhfMHRsoA3G3zrY732Atm2EVKXE11m0RQdxrFCpW2esTKIDkUUszq8yWlE
3H3fS8BU7HhFeTSGbQ33a+kPEznojPBqTahPgDKGnLDuYqnI/lmmyCiOyIsc5ZSoI950dUwijRSH
XSJd+HHBiGZgolbHtEytBmkrTMttEA8p0Ii4Uaa1tYoTLVdxPPZr7c44oqbu13EZ+edknk0aMX4d
4PQvyUY1bvM1sCsLQbNKN6mVqFCXvTr384A4FQOvxtAriyFsUdxHcp/mLF+WVRwgOd2eSdxO57i0
6CNKls3K6aN4Xevae0RBE3t42TxVeR4BBGx7/UOaymav4cMzr3no7KyFG57220LAGzU6M8zvCmAq
Mt4ZkU1O/PBPF5kbZQB/uLVSu0G7QHd7ohsPOJHfD0Y3I4beLRhdT8un1+/cd8+j7LeUDNmldkXy
GAHOumkoI4uasuRRNyMJe+A0loB5tJsqbd0DIU63L/nQb31SibOnJVsV/qQeHO0DjWGlybc0g0s/
6KA/lEVlL5Wj4c3jSPxqZtnbrBkscdXdZtx1nK3MErYiQGosCC+8TZBEXbIwMsrx3gYFH0BlyNgt
+wnAVqsZkkeu02I71X21jbXtP5RND/yklcvfiZ5hwkn+0kYjWSLRJE5e60TH2AUULmqR71Udigw5
UhQI523bC/HQqzX8CnVOxkSdbV6rM8gO6lzxwQt1UJdrs1D7Ixx7s2wlrReiBvyLd/pURdkLUBRD
siiDytrPYlH0gJAqPll7t1MveD3xC72JdUHr+2baEXfKD5PXAgRLU0oOspihOsh4tSt3mOsJs/K6
Lhvyk5V5skVxRaxQt2aLrkeuZ+NZv6w216cUycFzrpF/lzybvvYZMnF2JWJ/DrYAfyReidS4l453
KAXp61DQJa4Q7zXA34WqqqdNRGGqM+DPqDNuMh6LexUpJ3TGOv8lhnirZae/eU195gXckHn3MAN2
vejgzfuIEXOzmdxkfIGXaIak8JrIY9uT/JTUlC9x3EzPcWQfWeOw34mYHimyAt9yPxhWthfJI+qa
+UkgZ3w17YvpKGmuvr07Cl9dhvfkG0LAaftwuiCeB4vHYzSYeaKOPZ8+79wdTnJkP1ni/5Eyke1E
kMosdAJRgvbAgHkBWBRQ0nn6Wf5s+k7+y/Tztc04pUB8arqi7mQ/dVX8gJSZvuQoVz+pAVgr5Joj
NaK0OH/NZiAMBWxkmdJjAVSwUaEyDlS5mfrzFdqqo5Wxu132dsVNjzovKs3min//GVVRn6piKB5H
H5F506vhXjh1fYxYAswGa8sfoBbsYyBdv+aBNZfjUbeKkUv/0R9aEac/mlw1a9CJ/S3L0uarhTxZ
DjjTMLWPOp6KO4u13kOedEDB8e559LwEaBlGV4S33XPRV3mY101yAQ4p3tYxJwtSE9T36jF56SPk
+HMAOo89EoGPeVrd8Vnf+DpBCX+KdpXwim8TuDVG3wWI6sdWIrbK0+SFtJdh1Pw5Ggtr23c1XRl1
3NNdK0vxFAd+e2jpBHbSEIsX15HLf3n6/I/ONmUB5y52POr6LjwcPIofn75Jun7DbCZ+S5K6Kcp0
1p200+mF2hNbDKMDn6GMXFRufBzlanyxs4AtrLhtjlMzug9JbKGCjVI2GZRcjlmUHmvXTo85cKXX
mdFZfn6XFlO8/aQ3tgiJdRMau9uyZNVd7db4i//N7YzObsBRSLp77lHE5B2Kwnabe8e09oEPUVP8
3DJ54fPL7UXeXcWo/c2YovL+atpPzjtTxTP+W1nunSxz8o1Fo1qRkiTLOmmBMAuRSp7K4s7vhh1e
ybmEJGMgIuQaOEjgPuIueZ19XP1sZ2mxRtYFV3y0U35D9k7dAedaBDORYHo/BCVB5ozVu0/6m20a
lfbRiMxTxxZku61IR6Aebia3a43OU8XFQWFpay41i0b/+bI8sB+s1BkAUkjXYMmNX3B4ygXxSf3M
xlaEovWHn3HZnqY0TuJQIp0shIWKfo68UwusxwMReb2wvOKJSA1qQGI7T2/SFMTukxDVk9PngB/O
0rxmJAcn1c3y/+u6af4Jb3e5/bwYP8FIb2u3nzev3aS3T+YBQ7dLS9GFkojk5JdIZWsPFMQc0JuT
0ZnZbUjNAhhLCwCwX+3+zjjRyAP/85vMwQZ9f4wgdprTPYhPGCqpc9Dz8UXWibAcVKms30Laj+1U
+/c+l/LUpNEMXMcbDZfgV1e4/j1cH3Gq3vQ+9M2bvp/EsFCVMxp7oAKCd/ZG78b8Vxb9EHXwECD6
B2vEz8kxentqr7NZZ09NtZKCUSAGkbQIzTNmls1gnjYzM4Y4HWkI4jfuaJTXm/skKhYV4IBLS8Ep
rrK0RE41KA5I3HmPuQK8PbHBNjCiXfjZfUvkVVKzhRvFKLnqXB0EirMt0ATR6B0y8AUugzOUi1ak
+a/KSxYyYvolh5u8ulkw73fk7ZveZzvuuihBEAYn6yaX7r94Aya1pAxjdybi0vlbnINdx5kpvyAr
fvoWy25UwGS7/m8rzohnhR6pnJUJDBUBmtqxvhghTbeDV1pfSsHUoxh/9Dk/RI2MT4zV8ArfxBII
EvxqA1Cv82ogeH0fxOPSxnnjTZVzdFF62TaljeLLPHNnnZkZ3W1VlZG1udmZ2SCGB1JM4jjwADEI
dfS6rermglLo62AWVBfouTz6qjMmEw7ZhVkovbm0Xc/XkVlpbmOsjSHyPkH4z28K++ubwhEcUh+w
bM93ENN/fFNirxeWDVrcb69o40UjBDl2bwNrBJ5UI7cthXdYxiu3Fc3+pqoKfDGZ6N3VJDx6tkRK
zylKi9JNmhPQnvTszIPRCwlSTTAi0fxpwaxqoAfa2hGrtgusdqcmoLrOtkIFWDj5c6UF2XnKay6N
7pqLO89mvaIoi1xtU0nTC+3SQw8A8tPkqOCOc3Goh9J9ctPRv5vXKtt/t9bMEqXDF4XncqUcq9o1
gK0dzEwO4+sse5vdVm+zeODykDpNvfnn74aYxPTHF8DnPqPMA40X6SA654ffecMJap6ZHO36d9oW
U0NXvAzWNYAXp8yv7kpL9zsjXVWcACcEIDUy/a4fLLKrPFubdZmKcT/wejcWvnVyc9BvNmOg3t3G
LBhbwRy6RKEO6P+ylgupJuu75xQPqpzJIUiQjC3Hf2P3TgPu9AIqWAyQXmE/2oDUAAxiRaeqtOXO
EUW181ninlIcmisyyPrRzQsQ2pskfpnvmKSAbOCONIpT1KaTekMt8Lvbocp/gRu0qfQwPos+j1aT
xYc9yVh0Zyyymg3nTIJo35rHdX48NVDpR26e2aEay9AD32vdva3cDJXTZUDV9cWiANTlPtDgwlQ6
eaRVkDw6Q4eKSOA3a6N7s2g1qsVERw/VHD96yHGvHdRnls0sGp3IeL6uAvh+3ESc8ZtcIFK7N4ZG
ZwVSAiEgm3uzcLtXbgLXwqHAt1jtnlYJ2IB+cQbqBvHwPOMgFp9Lr/AOpIpXn/TGwizOVxrT20Xe
fGU9X/l2W2Nh9MbMEfp6W6P6dPnH2zaB+pcz2593mg8Pu+cwCoyszzyGLd/9tNu3TNhyBGftVzoW
YMBxYKS7qUKEbiNMZ8TPD0YEOh+oiFpOSzUhEAzN8idD6SecL67mxkjP9zCWN3NzSyOaW/qld8kc
oK6EbMezoG6J6lkEzk55MBqAosYzCn5Q81JG63gA7jPDoY4i73yFWUfWFrginqWbiYjxfF1+vQtB
Fimsa6AzVbwqQZ0DAtLq6iORqsqXZmqGxsqiQx6vjIDMfX18Z3wzA9wLCDbbDw5WtkIvDtzOqK7T
qBM4gLgbAaAAIGFTFOO6hM+Oz96rk9GZwUNmAYyN2cYf+LG0AdoBEDV51d0MkwB1PXMHowtKL9j/
y3ZHPwX/aDoU2BThF+J/7FCu/2m7i4NJekHZWj/TJl21yF24IOH6FfiGnV6aM+J2lvh9oM/+i1GI
ooSpOVPG3K2W6TS92huduXISkz73v7CTzHedT6nrvT7e//pDheT/5fhKU5039/k89PwhsWl1d/UZ
ZscBIfhNE/t5elfKIwUoR+N7uU/bzHtEj5B42VBFN3EUeI/FxOSBVU4FmApWNdHe43wBjbAPGBUy
rrhgmAAlaoqN8W2sIO2WeGfU1ohxXnVLJyNqa8/J9CT6c9Vk3m+rJvNuVu3Z+NO1JLWLJ5UPOUjc
+r/R6OR3iZ0U18GK+9+gapCdUZnFzs/6nXTq/+akKVAxdaalDhwXv0muim4t3XjZz56j7Jt0MTqj
d6lGuzvwxgNNFQzql4ZbACYl7jM4i8sYBPBNpLtkicMleewrN3kkqV4FcWtdjEqjOwEc2RIERE/i
jANDbxW0QKQlFhD83tx/pKKBf0EVNLiUXgxSHpuy3W1BpwE9Vda0MGY3vblJ14JjdFtArnAKXduC
syEiOh36ukJ2A8QrIkt1Z1vsVzty/Tz2CnBf4o0bBkw4GHXqwjofIPUk+ZeNkKOG82EjRFbMptSm
HuEo27jsUw6sGyK/tqtJ/9Q1Mv3ouKAt0NhAezzBT7tXHmDjC97S/7p9EhwmafePSNs225Tnw8KI
ZujLLyDLVA9GcASeG8p5tDZiQgrvFEvv3khdVPSPvYj+m2ZVd3B6qzwjt0qvea5xtFZqGCx0gkDq
65qryvwgWSd9li5udq7JYgWAM1SBt7SyvXHC8gCeclpm9tL4XeqjGIxBvmx5uUbZCxSaTD2a5L4Z
yjS/i/u6PBspwlcAXD8HsNdUA2TNbvaKjO6ih4O6p1K7SzPLmfa/VGONVhvI0xg9HVO6D9rI/9L6
5We9O9hwh6SoFwOx4+jfPDn0IPr8nTJO0TgB7ETqUuQ3P3pyfuU07dgw9bMZB39ZRFG9a/PuLMG6
A46gSPQpVrU+mZkCA2zH6uaMeK7x9sZ4FvMhkiPQLw+ZnfFToES+LYMgAe5ryE9cTmzFi1w/4mRB
eVeI/AfP9QEw7gYOVuaDj5g6v/k4AmhjAxSKnOAJSfwCGS5/RF0JHgmg0qAYsmws7gpAhQC833R5
5IRJ76TiDwds0GUxot3PNB89t4Elojn683DT9cD22gT4JVS3ySqAe9c+qJ7tiqje5o52v7kSrO2x
pN7Oyyz3W8v8Y+QE5UOXjcODbKMDtsD0a8kvnE/pER8FbVDeBn+qxyaUfXtQDRDGZqEOelSInNje
XMNmFJ6+ZMCpbG6BtonNb2I0R+km7n6zNSpjgW5Nq8jr211TxuPhNkx9OR7yLN/mOaiyrhuXVXhb
vco8QcGKRdPOkwO9TGxYdkVendxZMqoWp87BbvXJSNhjXvW9At55lPawuOmMCWo4L6Qbm82AHG/9
U7rAMQ8AKO7cAgDzDCSV77lbgALOxHhQY158I7W86lUUqd2YSLlCZi757irgxXJgTS4UDVLuCW2f
2KwH9APVSsB9gAHlBYpIY4IWUeDvE+DE9ACSoqvEU6vWJvFEG2IEkz+iiZ/MK0bIZrO4f2cGGhzw
Xsnqn70F1/4ICEHXsHlv5Gj45Ttzu8LPgBDtDkUZFJP7M0/wvqCJnn80g+VPEnQO8IpvOpq0Yx86
SIRfbQrwL45487y3q4ztJ9HYe/ZYhBlgFGtetY+JNY172QdIjM4DmMcLSuGJ3FRMNHY4Vk6xrRxF
r2aJy9I1s0GRMTp3SMnSq0AjtAPwJ0sN2CfRVfAFbAEbQPESFd1ZLCdab1MAQBB2QEQXF9QDVdmG
Rux8j1x6m56MlCaT+hJ71wuNJmf9NpKS38WB+CXtvDjkDEnnjuooNCWwcQ5APulAeoAz8tHuprM8
VK6vtbZP13XuDP0dnBR4tPh7h6ZmX5u+t1Zkpqg5YxwB9w4EHNgf9nd7inc26djvj6Ypx+lDZ1Ov
6vul0HrY+HXCUXlBjzB/Hiob6VywyRcJIE9nwKFyOzSrRh58fUawR9GXwgG9xuiCHo1xaitFpxZ0
wlm9u66yHL7JfOAAQJzPLu7Uvkw8sL9KBjcNncoy9OCCWJcD3fAURFYjNg44Va4/RJurcRYlCyfr
64MRY6t65l7SAe1Yk69J2ix81/ujizoUEz3Xexy9SpxKRp7NKWZUqM0dEN+KC1cBP8YpfaCjQp3T
BGQkBwm8JMgl3SK1W1hmVtHvA5iCObS7LViRrXaaCH8fTBF2n7Yb5b4SdJdoGxhox0fJfWwO7jzE
edmgYIjZpNCWrCkDEPz+VJmZMTMWRjSD3fIG4ETSbFB1FzP8ET1aIu6ulBLimSk1hmIap1M6xNHX
YLwkaOvwbEdedJiiolgY0QGwH3RIO98ZUbXFAbD+6EHW8nvUsB8pGfkyZpHeB4nKn9okO9RZP74Y
vZj1DrX/Vs+RU98Ly51CUw7VLEhXRjQ1UVMNNQu3sulN103tFnyQnWHjR/YM8ndSG0VvkPNvQ/Am
RjaYs14FGL9ZjZH7GK/WdeVIUKN2EYCFJzmj+mNNi5U7uf5JIwwP42GoviNxMC1EwqJDj8zkUwmm
BdGi+k5Ti26kk7Vr8GbL75VDTwIn+6NPk+B6+TSbfbo87yygTKGHq0RXnpBHUfnWO/iDq8Bskjl3
9wb+AE+AXJqJ4HsAaGIsOODCE7xEv4vTC++ehI5AikVUjuAAxcalFla96iUKWEbngUd/cTiwx2iL
9M6s8J5TsAzQAAD96O7p+DAhuQeKVAAqWuq4Yu2BZvZoB1U0L1Yz9iHq2eWfTwhiGjW+zyg4COEB
kWIg3nkMTdQ+5TY5aNJVX/TlS4mWBIsc/tfB7oGpDF2BzgnokTXPWeR5YF6X9sJJGAUqeF66Gpil
61B75UaCkQ8SUlJt+rzIronochZ9PJsrE3JFipUbZTWgp85QKNYDI2hWZZ+r+wCvqsEvGDyDmXVN
9wR+gNjd9DcoxPDnorE3mIibWWAPT3JqHsAaA7M5FU+p1Cve59MzGDR4pwRaobhxPT6je5sOA+R4
z2kwXM2sifenXFvOwjg88C7sdeSBhH+rQtw8oU8VjZvxJ3fqk3i7M84pca1i3G7q6P7YutK/BLoF
Wxh1yVwM98RKh2+09qoVlRkazVhpcLTiER0tLJk/g7J3Fg0S/J1JEBdxi3YgOEtDUrbVhXrwfYGD
3uPUHp/dxsu3zVijXjCLxswBlAkI0B4comiskNbW+d3tWY7H/Kkvtb2/PswuK/XWzRHjGhMztPOD
nzBQMgZl72/6m6255/WlQZu76/2kGgUobkm9QJCaPiATTZagOQerMgBU3wxOLl7Q1Ww8GCkaiH8X
pc9GMNckPHJ2bhsAFT9f83f30UVq/4uL5c2owQ+RqAMwYYCsDEBG7pyW+xS1pDpt8ihR5UubOPke
ebnklNEgPulmzBcpgo+l13hFszTKv1s2C23pfW8aWh5MoNkGl47F/YMR0rpulk7kJxsjWrojJzvS
D9cgN03tPyrF42Nfg8Q+Eg+0Aq29YSmDLl66FTp0DADHbyvZfRMIfYDNRT+ddgLdwKMD4cgfut/8
gsq90V0bl44WanFRtTHSNNJuxtoB2zT0JXZApRoaFuD334OwszIfKneQebBTlqAtBmLtSHXJPQrZ
6HkQz8BZxM41zVDAATJ7Z8QKIPT9MCd6jEhcANyrVAybjE7FsaR62cJbOrNyRNawAlEGcEF7WMWd
1aJlZFewpVlqLPslKH26HQNQZOI4TrZqLPplrDV5SNBPcTkhufOAtpT9Us8zOetUBDqpZdx2nqLn
qkMFSulZcuclDsom89DM9SWjR9B3Z6RJ2CvUsYODz1J+N1n9d7N1NOhQu+5LK9+QeogPXSvZLimi
+zbTzclA1lqnSHdJgCaKbN7SzWDl0X2a8uZkpJuFgbyZq97uYSwE2ueGLt748LYvms3OIU1yaqPf
n9RG5GhccEKqygi3LdPsj2Yt6n7fNkszq+ipb/yanefDqvRlenRRq9sjbgQYBv18TjYBdzH2M418
XyLwR/XkV7Bn0UClrdSPKm/vgoxG/2Xtz74YGVAQpFwpIAh/Ny15KVhQfI9TFi8KFDz2pYOA2rFc
fhodyU+St/wkvEbtCpLe+2nhTkuwkl4XCv+RAWIPbx69NEOmY3Ri6J14c0vN6SJbq6A/4Sm49+OE
/nqbZLG8auSfk3mpJfyCxjvpgdmZf7KSppvCoUZqsfOsGqEIlAEBgnNZtVGJDiZc3AuJ/hWlrdGK
pWvBj2moFy8tOw3A9IdzgN0HTTxGUFtBTwGI7Xjb/zj+Gmv4e/niuvX1sE58a8UJYJaDSLMvsH8m
Ee1+doLlYU9Q7EEziGbP7dJdVTVqSByUH2OhOoJmwHWdnvKu42d0aUOfj4o7O8tXOHTnPpumtWc9
9/c04m2oK3szuFmyu6k6lg4bF/D16Supm26DhPcKybfk7KAaeadRyb7zLckQUqHVQM8pOJzKB6s0
qZi9MMt0NhQ6kYg8YhQyK7SfEVkQur0bbGRWT2hwXAAdm7Zk3ZEaDw+ldNF4Ef9Wce+XnrzijxK8
Ex4AxhdO8bi1qlr/TC1gKZxuJnQjKR76vaoflQVSpeOw+6zxq0clO4G2oGm6NouuaPkFPTfWZtGo
YgIWT4uE5M6Ilp0NBy9Gc6B8SNsSeZrsKZNudpoqdK0qPeBx11Vjg3aVoxySZCiu2Pj/NcBNm6dG
aYZ0Xr7ObAfdWssCxZebjRGx3bKNT7W1T6PE4aGmtdgnQj5rpYMLGqQGl36eVY6wFnZajiuzMKRK
b6M6BvkoB5U0jQS2FV+Pz46Dypnm38reiQ6xLptFgRRPlVM5fZ0K28aD68gHM8TWUxdVETp9ifSh
9Qp9IGP9clt3a+qvhlI7S6Nz7OaHr7SEo8ABMNtkI6h2Q1z+aL2cLQPmqKMYbH4mZBwWeFLyX39j
UaKL5Xoo6bOL8OwhRv7TRZDxZCTpxe+keQ2eBkrOs6Ui6I32Js1rI2PpHzmSuOiu1Mm7Dpi56/tW
ZUj6a2RCr+66AR4XTQ82CgB7UZmfx5ZYXz2/WdT11H+JrKZ/sEmxyzJlfaWFp48V6PbhMFvJcuAb
UMvLlVnNZNIsk6YEurgEhMDc2lFZdkfa7l1w0A+92tSRfP0EMnbzTRunEoRY3z3qyXnocj5l+GZE
tuoZSr2gdjcPZkC99KxL5a3aqLl4BrhSN6iQJaJF8n7OtF2V2eipTe+glBrFEkcYA11ZgMJ/V7p9
ASisNVzALjKam/pmmoDGcmcWspzo2dTmVrDp0fGVboWynRVy5A06HLHsjwbgMqKiP3juozECa9sn
LwsA2SfddNQlIQduoSH6Ak6itbyCeTKxD9jUP9kxr/d97L/TU+3Kk5rUzzzO3QccPgs7c4MvJtOi
/GgRiKF8MJKM+DPpo+ial3GQBAVBulJ7s9jHIG2hjJZtjChc1m6k4M7S3A2U+XHPHYuHnh81656g
4ZLjBKgVR7V3tCkqKzW66YdD1CY/8e7d9ySNn6iLA6x0cndtC1WdxrnChWh604Bi+Jtnbh5iC+4e
oym2Nl0yjmhZz/oHdKPuQmMiU2RbgAJBLx0L30ifALyG5kb/kgOnf+NMcnumMaHjP5sbGn1MgbvA
dcYkKLMXIdBruK+6O+JazUPaOuke3fbRNB31jgejAweQYNPPuo0RzcLk8s9XaYtsRxW01iPo8iHa
jPg6QN8w9JF5mwBb8f8o+67mSnV1219EFVnideacnPuFanfbBBEESAjx689As1e7d69z96n7QqE0
bU+DwveNUF49G9KDiEYBEkA80e3NJS6DZlUH9vfRsro9ZGVB2HSJ2+3t6WK6mKJfCYwzt1+D/xhj
PmfQ7f/Bd3MMuKP+A/3kEqxDYP8ABw1k6r++r661u1SVnnpze6j3lAkk67xpP+FMF3PH0wLLemaL
G/Qe8q2py6ZNhWoCNCAP0K0hbwOxvalSglZ/LF0PhLWe4AhUJziMhs75r7veLdx73fD77v+/n3Lb
lQiScW3ylAEAwRCdQGDNHItNMfFztjeJSVNk/pD/UTStX52/xoq6p7O/On8Vk67FDyqsGCLXDjnQ
uq7PVLNNOaE7zAXxeg8UW89bIwCbPhRjVJ1D4s19127eW6atGTDK4gqehrvhDIfIlPoQi6s9yLIM
ffiTQaMc/+2fIZPWrCyGfMcdTMkh7/iMDkX1mmhM+VY6OGtThBTlo1WT6lq5SMYBnXfyIq98zYq6
20DOFFQDU8zHcRaqWB9V3utnr/rIwcB9VUVV7T0fklDms8A0yBY1tbudadW+NY/SqgVg1B5wnMBv
YD7MLrNkZX6De9GPHmvawz8qqppb1wcnaK4EyyDIs60EsG7RDiRASoPHlyyfMLKsyd7xcrxltPYe
PDv3tmHmpKsuyNtvlLxbgqTvfw2MpfPy36M34Ln+dfhEiCp0wTd1oe7g+v9i7Y4eZk0rCsvncMBe
5BlKe/6qS8GCXyXFQvYy3luhF+/Tvrmm0EFdm5KpR2aNtNC5Qqspg02DyDtgYBul/HKrwxxnvNSv
yzlxpQNdl7Hben0w3Jom5BfIGc6TttA3U1XVQ7/qrUosTNE0+G70ELYSgMFpEAE559Cl45MpmcsQ
OxzkLkRVekB+l7kL3hIZO7KuZTwuhxxQSWwy03lriwLKz8x/GTKgEmipn4CkS7ZNDunGtO8DMcGh
xrnrE7owL/H9lTevcibqte+3+0Ta7izAsrTOoQd19pH0ul84g+KNXwTQv/7dkE53ZgSZRpjOFQ/f
HS8OwZ/h4MdBnwLJqYg1e/H7rjUtpoxEL6VzSsmPgUNA33S0Bvsk7PDyVxzAFL/qMj0bgWI7mJoa
y9HxK2Qg3KRBli32Zymt0h0YINZzksfffMz9Z1OS4lz4NX0q3bi82iQ9I+1kPbsyHfYQBQKfPpDW
M0hK2TpEqLVTQKfeQMCpbpir82uHf0jK7ODBynGB5k49i6DKtTd1JY/WtSj1Os55v7diS+6tWvf7
qHAph8zCP2Vz99WHTr1NEce+U4ogs9uDdXw/xKUIXuzSmD8ZGIUBTpg78N6h51BHQJpr6CRCKqz7
o19QgwHWWfmI7YHjn50sCOZhix2UNxXNxRZJAMF8fp0QvTtIVmZkJnoWH9t+Et78j255IzRsLSZ2
HFj7/p51bXo2l2po2QlqoaaAaCDCzogsP9fSHbfVqEroG059STYln3wHYdupGOFh2lORHzHj5LcB
RihFrSC/MpV4yErkL7JpNspv5lIWSHGN4Fdhe/FPnc9T7OU5nZesh4J0q392ce89sZBTU+JZ7j3l
1vhHCTm3e6krXfeJsfiPth6kqAVCr+Ui4eG4C9Lc3pk7aKWP9ztTBx6mB0nyAgB9WTQ7ElC+g+JR
jHQbkRC8uN9DNoqtyxxuHwQ57y1ttN4OUJqEiGIMPp6l45NU5bi0kOq81SU0GvwqFU9V0BCo1iFv
MfTZR47z5I+gcvA4DwIMgCyH1UeGQ0fXtjPCEuhs60Ieysai72HafcYQPnytojqCb5BTPtVgiS1i
CjLSf59Q/8XcpR4QVTg8YlLFZIrmv+BVLIzTChIz5CkVsT0zS6/isoHoVV7sTPh6sMBU5bZd7MzS
a1rLrPvVajvFr9avsaYVMqFb6db8+r+NNx9nBqQuEMZB27owAWkG4FpEWs3+YgSEEpB7HIbh93AP
YtE8UgffhRAvzsvqibdxO0+iUD35OLRLgF0tyz37fsZfRpqNu4FAQdYUESm0lzTxNCZJtIYJAZS+
Ec1xFE79EkCPsdFNsZaBgMy2SMMNuD/NOujd8EmOwc0cBLWAYAcF4PkhV0Gw6RIbkngiJ09W790y
UKU2SZD6G29odnZXV2+BBWg+1N6cI+Q63H0aQcgwqsP+uYRKholy/+5aQhb23pX0MXi7U1caDS+1
4pD+FC45+hS05IVTgDuV13IvohR7Ogm95qOLFOzRE4q+u+V4C/FSvtte80HSIXzzeAlN4jIeX8Ba
AyUyDPungYCEUUaufCjySi8aiSCFbYke4sOpf65grrICMDg9xS2Hm4/0xSFUPtm41hDtIkrKnWfV
w5YoZe9p09QbHYIMGGU1ZHgGTk48D6xlSPV4gcNEghSgkjcYExSLPKPiEdoZOMu7lXrGxOXNZDk4
rxm0+oCaUNY3Mo6v+EvaH9gAHMnYkI8Arii+rNNdgqQNZKDw5/R+VZx1rZtrxZt32Jg4b07i24su
cZod60CEdArIE0715SDIugW2bTUkxH5Lk2CTFjR9VPI84OXejhE0hTmo0mBKdRkkbXv2w2/kLG2Y
/NDNpKwSSv6UxQWEUALL20NxJTnSJCiXhd0kL0yFzwpqlh8Wy1dSBv4qrHN3o3Gmmdcek7eyjr2V
B7WXPQGaFRNiwleyTflDV+aYLlOvfA+aceVwyFJDW62YE8bpHol/cr+YInyUIDzdQqLCNDjEUS10
OdHHLnPcmk7322ga7omx2rPsj48xnWkm1JzYdbF1rahbDMpuT7GduTsZVu4KoqLlIwCPEOez/OrD
S9/UmI4/KizM86Gt7KvbjNXGyn268a3EvVjQ3JgnDWneu6SdmzEVpZ/StWsIPPtsJfHo7QMPzGzL
gUyn46QDwtGtjWUxL3eYDR8ys/uYLt60SzH1rRwfgPz8VfVVj6wkRM3QS8UuSBFFBi+o6TP+n3Xm
Q8xPGPritfQAEwgzGixAM0keZd90J6hVX1wrTx9NVRgI2OE4+gwlu/SRRpDDDoBBhhUD+ucBLQEn
QzLAFCNXIx4Xrn1iQ1G/G/ol6HUnrxjFORSWeBBptk8KhjCWA5HSxgm8ZT9FtUCdzme9G3XnxvPk
gyuTP7pJDaRlGb14jOgNR5gOsvpA8bqTN84QALtmLqZYwmFmMQRBBfXH0LtAOD255NkO1FzEK02V
pYJvnh2JX3VjiBcdMABIyU0DsMvg+/++niDO8J8bdArCCAXKE6lVvJyOY0+Ytz/YCY1XlWOdV+4T
MpxIxqww1/KdGuk6RNztCt0Y72mMInhAiV+lqe2rNLWZnmJa1of/6PnvcaZnN33m75/we1zGrHat
2mqcwXEN6ZRYKqRXooPd9cBM0lCfTI25aICl1lZeQIrgPxu6sMApwASKKS3tRdRWuxTa0kfgGfMb
XvD6FLTxxpTMxe+yYI2Jop07QaogkCuonPcR1esUYqojcEvgAMoI7hFZvMu8/JpVeXQ2VebOypCu
kXA3wjLwTwOiW+0Kmi36lEfd0i9H95JMu1ZdNnwRMqsB7KQKHlInt/fYP0DOq3TfW8R5HzOHfozC
TZ9ap1crXcXOzolZcPJ9LwViOOm2vFbREtEosLdEcCO85A+MV2tWhvVLWKn8EEjEBk1xAF4Rs1Yg
Vu1Q8Rc9uhlkHHdhzeXJKqpygZiUC/x9HeI1V0F9Strl6HSAjHaWtcVWQiz7EiTYtR7H74Fbq5lm
kGtFZJo+Se7ePCRbf5Q9UihDDUoIoEHhpvCQSf9feiC6WS9E7LhrEHmc1cgFkhpuWR5xBubLktvl
M9aynyCKxB+u+yaF7C4FmMU+fGJaGM/4HPLfpAguqqidHZw/yBKki+DV5tYqHYLyhwNN2nsP/Pb2
biKdQdEV6auO+x1sFBi24BPkFyF1OS9anJWhwpy9AnOaWVTt7xC5OJXJIZtMuuykSRAigLWP1YEP
2uUBlDuU+5k4/glhZvbeghc8g3Bk/EL55BSgCvao4XqyiPHHXCAlKVYVoOPHIC31ZoBm707DEGsf
D0G9qWlNjwg3Fqu8hSQA/mMQZfCQUNZJGXYr7MHHI0R1wY1wa2+b2JZ+ZQPWAD5EiJnH7XEA/2Bm
6v0YPkZeOqDbNHENzfBHN7jRBDMxzWCWhuJ+LYJf3RgDxZtFn1ja2YuPrxAiCu1bArmDZRHS9CDy
pj0VkCyGVZ103x0ojyR2+COzbXgaQt940oGDGDOccPDLus0LBPVPZcjCH2VRfFSWah9JA3Oj/z5V
ecFfzAJMVZHj+a6DcJod+KC7/edUJQbmkELW+glonejW+s/Uk5h4IZexC/oIjAFICr+VkPSbhZaQ
51413nVwHUhroJ6NbNlrtUjBw5h7fGBbcxAxxawL/iya1rAW+ybj12iksDCDTvkqbQd+K1rWwhcw
cN+8crxmBpcb0S0PSPPZhfy7pwv6YoHiOS+VU26R/PkUorP3lt0heSO5/paS6tZBMeihnepTgPFh
a+Tpb/2hgcD7GYadv07+NRvtlRrrZG7O++b4jwTXcMxcHmzDgvhiHdQ2jE0CKBBCPB07SxDHkauk
VfsrmE6UswBauj9AtDHBBske1MGU46RWh2QIJLISQ/53g+kS8hBDTEcRQRAfLhFPwg8vBklosIdg
uReHqcoCaeCaclJAYoKqBciX9pES0UDKdzoMQTEUEiDZ8BOeObMM1hafhDY3KLtbrxAUCOYsbx1Y
axYE87+DWNzv4VkMzJgZjm/uPjwM4HPSZv1t9HRyln6sNiQbqnMHWgH8kMLqtW0zsZpEGtdW21Wv
KQnfZOxD1rMZsweY8e1NtY4quoF4AiR+pkGVxunPd9v44Ke2eMnqje/F5WtU83CPLDFUn6fiYOkH
8G/O+SQIVLXxieRB85goUeyV4/ULUw/nojNAdc2jJ/SiikYHvkJ8BXcVbMGxk4c7rPrz8lVnEwER
sxq6vKbLV4MpAimqluAskUWlOr0Y3LK4RhAyXmK7YWOhzPp1BjfRQ9LoesuwLdyVQC7sPbygkxuM
hEZI6azspKeAL49Qmi7z4VYU8H3gtOqemKjj2eA48tVO4U5T5tr77sZTDpjXHy2Hux4sEFOoMK9p
ACzqzNPxTLIkS2Z2jSRMTMQPmWQPXj9W+WcPMMXWZMyGDnkB+Lle7Sl/VtNsB7l8djVtyOjc27yJ
FP+7zeTk/j0uYm266FXl3tkDkQ8PvLiO0o1BYIIb6+1qnoKcNXGkBRThV74qOKCueCLlQ2QnW2zj
k08wFbdwLsjeEAtxMFEM7FRAJndnQ9pmBWl58kBbZLEzSLN85OEcbz/52ToQxBzdCsK7zlivBTYD
uyGBXFLSYL/ZuIV+q5tkn0WwrO1s5q0JInmQ37SST0BOy8r3Pi0u3mokl1+IZHzRUDmePcL1ZvQg
9ubF0l8xq0j3UErJVkXaOXuvdbKjLZpiCdAXe/FU8QwdAPkBlMsKhnTpd82g28FDnV5AjMBM01Tp
Jml770pS2EM22g3eifqGLTPoBkXlKciNTjSFcOBqP+Un1cRXMA1ABP268x04bAi41c5siBdfeiXe
Wh4Nrz3VekUqH7HGCYglHH9hSyt61IVqDuA1ZXNb+NmrrHPA1fB4bEwxGtsjrG7UrY2FuKqaPbhT
r6j2ik0pNERppiKCd4h8WumPKlDyhHwCvgoOMtIXSGrMNEGmOUMs/zfYSst+YUFy6myqSEWyDeyN
1sgVePuCDSBcJCRa+7zDzGDDmqtzpHyENQ6Eg9tefYPNxjXH05HMuLVkjNXprMr5Xns9PAhHuPxZ
SeY/2ePpvjGw2A9M1M+x8L0XDre/jYTO7NIUowhyqJaFN+3eij9LVUl4+u+LX/ivtQ821ggQu0Dw
O5H9L4a3o0ZQpMPGelQRNPGrGOZhuhn7s61KtutUG69Al6wf4xrbEt8tyU8OXGAi8BJ/9dXgNW41
O2FbgO4Zrx55A3MIXnvhV/fShiKV+egCBNfdve/00TBVg1ZNLFx4uk2k7mqUgNQXxV4g4vvRCmc3
yJp9E13vzzORVxefte4GTof+Jqmd/JKANToPrTr5VoKRnWBTbgb1ijBEQYHTGIGbcKeZgAdl9kiS
HN6MyM6nELx6ZArJ32kGMW2/S5qNf7dN44ByIf+HrAwgc38flMA48aBhYANOZ0Na5S8YHcI3sQ84
IXn0kNpdMKkZfykCONilI1sDKNbtqa3AzTS3rUQ6UkyXe0vl62huKhU09GGprek8KQMgScMR8tr/
wGHM3V+YmL+KSgUa6hEi9DcgS0EbSPawx0E+7YHAnnhV0R7aplYDGUsW9ssO0hpPkCqBBPH0hZf8
ADGG4KcZVFoZBpFcwkQFZ34zqGMJXsuUek+k4NjqF2fX5elPqeBK5XZ4S5qknocaYBiw+74TEY6v
kQN/bnBZgputGWixLAuPIvetDfiH9pbZLD0GgAus/FFZuyj1n9MYUbICIJsDQnTRHvhQ+M2Wo4Jx
cgy+EWj6HzHgzcLHAwI8HvAeff6kWBQss6j9NQiB8Ow+CMfW5vcgbZACLaS62sLN7oPy6SdNx6b7
T4pdSz1CPHzSD86Kde9H5bICsDN7HkXy3Qmoc1Aey3cjzyNsdhFlhFcIX3bDkGz8KQbZwNxoFjQ6
uscgIS81m86bT7wIFsoGftOynPCV95/dhHMXUgyrFvGUDSSdyVTdeHl9SXz2WpIyhjwauLqwNnmB
jGF8MlXmYopRCTMMmA4f/qr3OxcOJKVql/ArZdLTeyMgigwIyMSTFOLXxdSxpOcbVsEg2qc9zm32
Q8UmwHERBwe4tuGfHQJP60L89+BOiGfTqqUdHNroIWmHbuuWzHthY7RCki58sAeSXlt4SRQTCaz2
u2jjlAymxaML9V0JPaCat9VGIf6+MG+tQ3W1iTSV96JpLUO+jR29Drj4DKaj2QCg/gphnBBVKFq5
c2yA/7zF9U9PE+vQRZoczQY3dVYZsZvjfc/r0hAeMX7v9gsEp7GdYVB3U3YO9bQuBboaWzWcMpMF
5ArSA4fT/UMw5n/Wjzj1wVqgfJj6B7KM3nz3UGgg/EsBji2T6dI3v1EG8x9s/elCwdNiE8LaEi5R
6TgrhaBHwdL6yRLJ0pwzdSUh4or48FwxVz7oIeWwT/DyyTLSf4lZCQlj5kcHhq/spcov3Hb0M9Bn
j3cQDLBeHtxGLHuFvTHZlbG0jrQXOF7monkNBLvAJ1B+9DnfhWUVvCkGd1QP+7JzE2fxNoId8jpL
Iv9WVIU7o8Cq/BQuXKm6zwpch7eqviEYXINE+M8NTAX+qvmzCercVT77s0/VCPJmg9xnUg7Avkw5
IoJw6/Q4VR1SRm7mJCvTCqseQC/1OzzzKo2zeox/5xxUAnEqMsIO8B3IoL3WkTdZtsuuEM6Pspb2
LHLYeC2wSQIQMKTwClDRUyn6R9OjLTMcWLPiSfCiWUtaZVunkM1NTsE304NAeIIHvT5yzGkLMemN
tNNF2SDT2GnpLKiTapzrwxyVBM4eBbz2nqBtffLcormYxadGCQP4xTzGU9tXSXjJH6Xf4+IYD+J/
X/0jm/x7/Z/gNsj8OEjU/VsLyQuszoJuun6ET1JrOUpusxKYpCjy4dVa5+HeECPMXSJjHIB8cJwW
OSwUgCXr45WsIPsDcgp4+IhN7Bt/oMie24+MsGgZYqpaa1/kqzCGPakBExuQcT5p3Iga+kQNCGsZ
RI32IWbWZyg8P1eUuWdTsuFR61X5I8sQtXFgSLnDvN0ukooEb2Bc/yQAyl151FknNvYD3C+Ve9KT
TVHJhit0kTuQ/+TPAEq1by0ia8Au9Pol9+CwlLXFhelEneocLPSM0vrURnD5zB3VbVucTkucIZda
Nv3D4NrjAQLh35zR7R90U7nwYeuTVRghq8Cx1v2Mwm7m4bvbMCe3Nk0s3uE3791Kv+T4PhJvoZyo
/e7gba9cTl582ImvQQeu1mHD5TUN+bEAlPetgIuyySvZArpEWtXpheTNVcHBeTsMWQg/JnBRzAXL
JxCKdQO5tYknNPGq+k81mZYhQ5M10WsKW5Ol8Ox2T4kWZ6TEsJTKTC+9YGhWLYv9c4vZaQ6verqi
CoiCGVjbUG2SjNxobJ89wOC+OwDMwEymrmYx4RwHHr2qbfqSBlX/TmkGL0zVdssc5mnrsLWdOWYA
9RKFYTZr/bT/kYAOD9162IRK77Gv/Ogz6K0rDsUbgez8QsPiApE/dy6EI2aqTOma+SLa10M3bEJq
7eKxrpaOBou96PqZDXT1y1jJYdUDF7eqY4kTeCXOLszMZh1Ah++SKfiUIEmElBNiNgSG1XFKV5AL
ErsCsBjD9kOHf2iBlR570BaKw5Ck+dVcmsZ24L4GCN9UxSyrnWdw7lvyoHaOimjwDxR/HSi/NGHF
H4HKfXRg3HeGiJL9VFvOMxzeycnNeXfUQXsBEQCQ/jLPcYT7yG1ZHewsuUXgdW8TUsLdrs1q/2Ah
AB0txxTefypE1JhLu12ZoqXDMyyCrFvo9uokQzjYJFZVvflWni1aW6Z7N4KHo5AU+GeoiBkGDbya
HbAWYdPD02RdavWr3jQyBDERrpm6mDLUxr5ZpIZvQKyfkBmpzk2RP2F30p30AF8ybJ+cnVJd/2xT
zNSAhpdrBEl+Yt1V15L23nEYyCYooBw+h6AWAno+IOhTo61jde0HQnZ8ZO/IMaKHgkLCNsqgS3Yv
Z1DEncEbpJjFQwXTXkSW4emXyyWg91jWpiLsMKK5HTlyW0GfGc6aXMPcsrMg/wI/tv39lvgSxyTs
uOhcTbUswQJF4euQqhNXabSrOn2Bh1twpqVY4/S59CPvZ60c7PBy8a78oL+MouRzt6btqs3exhZA
3xwnHS3z7lP5D4oS9dSxNDo08QjucANLwYFJkEhyTOmQ8Is3tspK2JZgTi8tyS/VdEd851Ji0t+b
KtPY1125Vgqu56YIcFN5spz2nSElXHckeGwZ7HpVB0MwUyRZMiLyxr7nVhU+QltY3WA8MC+mEq/B
2MySHs5l9mAdxukCNNmvu4J5cK1Nw+9fVV/dvvpGYBQjtYGf/nskCbs9ULyfTczpbmi6fEtlHIES
OpSbDOYjR5Vl3TptPXZCKlGvPO41Z9h0kWVUQtpDqeQSYWXe1GVd7qFHLHYpXv+NzGp68KCUunK1
PZ6HRtTLGOCPmxwZpKd9ZT/y4tq2AVAHdCyv0LXON70Ph+E8icRZZ7DRqOAZ/ebG1dFu8KYzOHtI
p+q+5a305kDqwT8YadcNgFRw2+aSzZvaBd0OUdStE+LTVGBNS4Zq5pR4kOrHwcK12/CD8vLBwR5i
3iEqeFGetYS4CP/0QSpLMRe+JT1+Q5Wy+hJUcEFutThRvEpr5lK1HgJgZWxCEVsIU/fFDrp3Nyzz
zyo8AqUJgQW8zJcQuec3knp83vROd4PcC2wFC1Ef6NDCphM5wTixugsYRnJedcgENPUwT+u2+LBT
HLOiCnuSkPrVCvTCej+OXnB0gSOBlbJyXn2lj4iBUCQqIwdT9qqzw+Z7lgbjUlG72SFMSW5Vpz7A
rcBEiaw9TsRdeC07me89+PwsadnrUxlNx5cgeM8dnoCWIfTGSeHuFCbYIkGy6CqB0v0RASY3c6pS
33TpKyDMW3vVwrzlBeEJJEjQI5s2zrSpy6uruho4gG5jk6TYkjEKYbyU1wf8L9la2yI8R34TLTI1
yVUNebTRbqYPFQccf8gi+G74fnch7bBjYKYqT8GqDOneZBDFMYMA3xoZZLE04K4E3+UiVFmzNdAv
CWFzIEWogKgVoF+dpDMJTdNH24aPsx3XCJmKYB+0fTH3/F5tpXSS5Uid6g1EjA9kXYZLE4HaUXvp
z2yacwPYL/Le4vPMRRxWR3a47bNew4OXVbfEVRHilbL7EUYtxDyl82EhZQEvIvLU2P64dBz2RnXL
F3XlRZdyuoBgr2Zujgc1Di3XmiEQ5CzGlsBZDsbjF9MxikJ/TXMYuXzVQdkt3LcBJpbpU0y3IhjC
C71/9v3DitBZJ0A19Gp80VaSLmnNqyOc5Zw9+IHYP/decYjy6BthHgyDPJyv0+5hhP/N3B3hudlF
YLm38Y5E1DlyEFTmI/S1AT2BKH5UdO626gt95tMl21S6rFY4HGcbjpPCwg+l+wK50+9eOwyfyM+N
QCpjo4LTdmsV5awTUb1UiH1juiyScWfBsTD1reA6YB7Z2LAJXRRN6DyFeUI2MYObMR55vK9O8Qog
TLEYaYcNl831YYyBHim9gKzyENY7KmD1itqaHOpGwnsOKbmHoCblxtR9XZyO/tOloy7iagTwL+xG
oEjYdS+0g+9wRfzsuYeo+6IvA+/CohRHVGAhgOde594IigAICcD3QAhSuY2ajZk4qtbDERARqocS
eaZZ4/rD1tQ5JRw3+1GAVGzRS+7Bfg+5KLggzEWc0FviYZecufZ327L0DsjTcedbYJrMYmgnZ3oK
TTSWwkaQvVpdVrwpOwVgHXCgCbhMEQBPd0Cl9xBA82DUOtB2GQJDH6QwMS2SMjvYfKi22VjhfeC2
tWgI/DC9NIpvmqhbEkLrMgjhszjmFgIsTK5jp62viKeBkgzbL/DYBGjjIXZNoNS2T2Gt8yOsirDJ
K0T7xHgNe0DmP+L5CR9HOGNPdPB/GOJkUov5ooI1OMUtmh4JYEMQNw1508UnwX+YQpim9rImii0I
accLgzTWzHPEAGaCN17udVD7WLsFBfZi6mIacFqARooFDRjUcJWzuR1U2ABPAmpDRJqDlMWvu8KD
0ThkIwPIfKnJPnzqc7/FTITnqrBhH4eV8NgGkJy0bFC7SyeKj+aCxyDaSjCtPGiLHIM2xAJQ5tfJ
ZByvP6ZF7GDJ1RkHiKPgm9kGbUCupk5QeJ6zbtzUOXUhMAVmlyxCZOEHqMHZFTRVGn1C1sm72FoH
cy9Ok2uK33qtiZ5cmxTSAckINpqeQghnIFgXfWD7WKaB3Iy4Cy5O7r/1IPUd0/6n9mokWqXmq4gi
cMszRuB612EvNt05DPI590pTNhdBTsjy6lUvM7FE2BQpCg4mpLKKt5il7BvMBCZFFEs8Y7535iKP
kwdgUbKln7fxObTxUGTsOw5XSMDLFuB9GWBpmYrmoiIXqNogQnQAvDY0uQMJd5VawJXSvXjdDT7a
IDbaIaRX4Pd0hiQClJPtqC228BiHgfHowK2Uj4gH+CwoFtloeVdzaVJQArHbkisnsX/VtUJKJGzc
ZjsUrX/vpxznhIReeGB1EK14PuHEiePvRIZISwQN60cnDbub6tTMhgjuo0/6ZcRs6zpt1GPZOS8e
EKsHBAjiezHgZTnPtcpXpcvzFlq7cMDgkP+HSWZRIBdb/6BxXsM5QKkd3rUMJ2Z/uAZQ0pjrqBjX
QRTTPWut5zSv2U2BIenLtntMtG5hnENBehLOiSdW+xh5Kpj30KjGDIsiXFjitdMjNBOL+BTUAFWB
uhWfqjz86Yxj/pKUebvN7BQZoShhLyHYMktfwVPctIIRAe3O1OdAr6AVNhNQuWXWg019e3ILB4wF
1QPpwVtM6xC+XqnYE2sEYLAPvE3gdcUCKiIhGFOsg2AT0GPggYdPJUIJ8K+g8K+bioG2nTWvsbxb
jAQIsaTQ7wRMdGnGulGfrLnD5fI+VgJ0htUecb6pM3Z43aoegYw3raxH7M/XY3MvAqaFBUsP9sp0
rlSB/ObgQ85w+rl2wqplKxEYu48dhsmftLbXprPXw0CvTWl8by3CTkLfomw297GZQuKtR0rI/Als
TK05MqxsDTOeTUCi/txD+n5VZiM/ULYH+iR7tOBx6djq0XJI/1i2wzNYVNGx9qth0/Qgb1reoM5S
QIIu6yNwh6wsvNcJ53szQk/tXtVDrODkI9kc2xw6tzlOzACapzuqqDqbz6jarIDmSZWtaQXPdVIp
bPEysgB8utjDstm5gfX2o0Jw6jvnsM0EyiM4l3GQb7KB7oQYy4sM2JO0WfICPjJcnH0HitfRkLy0
TIgVYu16ZVoBHujmyBFGO9Na++1D2dX9Jcmo9yy/d02ZbNwUtrZcBS0UQ8J20YG3uobhGNYtmDbq
XcT/h7Yva24bB7b+RazivryKlGRtlmU7cZIXVpYZ7itIguCvvwdNjalokrkzdb/vBQV0NwBa1gL0
cg7YQdap5fzVzWXX1IpG928MbrpmodWbTMB9EFnPIYowP9r48148E2m8oxd9NPBuu4Q52B3kSLG4
eU4j8UyjdCoBgVry7zRq8UejfDtpEG5t4o9TC+wgd0SMjlZNu8nYhMhMCVJbMc4iVK+NqewchUfn
RYwDf73Pw+gDGS3y3Oy1dSwQKb5TVFGqrpoQ1QKLMZnAH4G7DnDM+Pt24YALo9Vq2gfUw28S3onP
7mSHwdQhqVlopXpSdbi7kDsduMB6Qf07uAYTyYJCTSNJUaiXG5aLjzcYKicHzCgk0957eVV463FA
QcmdgoxJy3slutGi2Af0KzZn8ErA9zqvypi7ytmExD1QVtpwsEi+TMCFXZsUR4V9LhvqLYrFblHc
2f0Lk2X5CQnx2YrWX+bRcLFZdvoXJndLLXN/+5S/3W15gsXkbnlGvKt36rudlmWWh7lbZjH5b6/H
b5f5551oGj2lNohm08fJ8/InkHwZ/naL35osirsX4r8vtfwZd0stL9h/2u3uCf7T3H9+XX671D8/
KeAdWpwOwakJgBAc7RL5MaTmH8Y3KoSiMKvM3eusedybWTWvMo/nCTfTfrkDCWmp21m/f6Jl18VG
Rdx5Wi+a25X+r/vjMoOrNzdTnM6XHedV532WfW+l/9d95x1v/xLavUMNhNVwcJK/v/rLU93JluH9
g/52CiluHn1ZgjS53PRORop/IfsXJv99KeTU94EAw8/KTAV77MfYWbfIiPdpGA8SMsAsGTJ3oEWO
luWrjRsGissqfZszkPqx1sOJUqrJcBQRcuKQvAIq367d6xU4mwJSR8MaxNke6DtbVNCRaJi8/NB4
OAXWeq1vdWE4AUgy8bGC1xthBqReSrq2mcyNeN2I0g01e4D0pK41TpniL0RvunOduIgWKrgwNFKg
HLP8a5gwZWcC8tkviyLbIiYFf5RaVM/Iynwwm7J7BNhS+azA+3K0vO6JdGTV4JO78ex2DFAWXj6T
mZ6BSiyGs2VPJnqo4ohU4miKVckgryvkcJkpkgXlJqT4l7vr7vDkWHoIJ+ovdvYEkJf08FtUGvDA
SdbUCZlYyAMD9seJxiCbjP0x967qRWG+m9imApNqhEnFr9NoLjVk572vYjVZvKlMFO9qNSpajDZF
FIC61MBLCJDSZXxjlLnuCdmXYnszB5mnf5nfSAGumLv+aKgcMH3A8AfLm/04aInzSL0c3BXDUPan
OzkOREmA8yneQ3cTxi4+DlkEtIa/1iALampcb4ECZQ/bRUa9OHeGB5RB/nEnp0Vq5h7aerL3pCSR
k/NNoQq+a5Bvj5xJxAlB5GThJXL80m69WU5KklNvaZBeZx9oOBHoHXVdBFPCNr3OpWnMTMIgMdoO
nGfFuEEKwACi80n3VsDXY0+rRoOTBKRGCt61SKGG284eN6lXdU88UrunVqudvTO4ryRa5IDferWK
zsVdA6bUFEhH3thmNPhCziTZvAettAhpH9eJxLwPKdR6+lRULdtSmS71gAN1udbr3pXuAoTPq1ez
bu5TzS5V7wIWFtkOXeABlzNGDHevdoaRA9e8KdheaRQb/VBR25/6nWa0kjcY5mHXDuOh03R7FbGh
AB2zca2dzpTec+HdQBn10hg1A1gnvPkkujG5r7wmfZS6KMe+MTWUkNN0KsQGfMEqAc4/iNPgszYN
FEqz3LUPsUyKAEOk+qWogA4kmTQWi9gGb7hR8sLXd3dJP1mB5PMNCR3JFor6VwsOkKB6zw0CptGh
tCNEjqQHEJ+U5wRRVABXAhaPGgCyF+CV64YZNK8mPGlp1yEaNtsh1YKvgXrCAB1Xs4tEKNgkXZsG
MaDeYx+ZgiXSQQpwOodee6m5aC8k06SsR1E3KIfgo93QmNR364xqemZ9GO0Gm/HjgNrno8cRIV7R
OAUK/cHVH6u+GstgVsD5hHyA0em/xSC3QeBeH4C/HNXBskJfpte17mSxXC/UH+/EtpooW0UfL/07
S+jN78qVRbQNJx8+BO3mF2b+2UEI8DDb0Phm5vwjw8NE9SMkPfmo8AM+roKIaZEnbxx1YdtSks1R
k7/3BJHKLWNSDzybZ9zJaYgb9LBF5v8nxnt3WsHxiaopD0XMhZkop6UpJbU2Dc2oW/VIEznSiOTz
3AHVOH40tdN6mQavehgMdaP5M9qtiYJDlEFxgAGaRpIgCVhr1orDPhuiL6J9Vzr8WKYlLqYJa3bp
lDe7zMhd9Zlb8B2oIJ/3yaaVhhmVKggPmdE9om7wQz6SyI31ysdhlAMehGlq4Xu6Dbzi0Zke8DOn
nVHMqp+pV4AHVJ+S/rTIdVC3HQvdAnYRTD0VSbUrbaytrYPHRokfhEsDtx7+EmR9B4niyciAVCem
B6jK991IxuSWY6UgJIPdlgeI25IdB2bOu93Iy7xBdgx48fik76Y8abbwU6svXl8AqFIJ7R866Dzi
vuDf3K7kfoui/qfw3TYxnOnOljufWmyTN8BTjjSEAHoGcLTcY3AnldGDAbwmPqsbO4FHEpkOV1mF
wqpqbMCwI2fMk2kdHkunXhO7KyY1LXDMtIBWtMf4gUzup8i1UVqbAPUdM0hbWU2Q644z2mfkrJdr
lwFoGP86+4cdo05Ey5qvsZ0C18Ni+blpM3D/gsxwY6HO5ZVsCa7lZ1t1mCyEaZD6oOitsnI0/CRR
zQAD6wGKYTIMZRqxagBXjbRUbUBax0WiA2lpbtUjDqmCud1r/RDr+Cbi5KtW8knBXw8PfIP8qWVI
2kYyUZG2qMAq05pIaGIaUH69fmWGOTsDqAQVPLK3KBZZLLXI4NC2dopqBbKjhgONeVagduPHhAjf
xDmCqMsE2uJuJdpCAO0EiNBYmIyXvXP5UMi+YqcGaU2GY9ZrWyAdL7HH9DPqoEAHo36O8AIgWJgA
apj32ufG0pBkVYsXUXHU5ylZjkh4pH12StVB8FMNT1E+qSBAxBtWTqdVy65sdyP8vf9u1XDUgY2h
KOD3weFxZ3HX2mrhgMps5GetgB82HBM9id7ietpFDbz9nZtOr1VT+aMERkP9XPWo96CNiqQVihZx
drbBMUNaL9Mb/ClYkrS0JKry+JG0ianeLFmKEoFirOF21Q+EFHJEGLwKGfRO/6wCcHzXu7G9AdmV
/VGZkkf6HV4sciR+7urEsTYxswC6bAKdiq/ayWq2dE6e0sQ4mE7p352VUVSJE/ikqsbBSq/aq4w0
CWtvNGLEz89qPqoj4PNgVOwlk/SNRp4DRcdk+07lCn98HyIoGp2omUpnh+Lo+mQr4LPDQtUD09zk
mRoPCR51hlw8GgHbQj81ZncwBhMEMIUoxm3R8wFfspgw4fP/7BR550v+rW0FKDqQxHTqvu5650Qm
Qg/5o+1O22WCbk/ZA75BUVVPE0K1svwO8OmzzbzvlJ3rqornRQzAO55jgcAnPYWDNHzQtofWimyp
QdZ0HiC3iW9MufykuLU/ghXhRckDNQW2a9Uz/iKiVvcTDuJbko3IuD0iK+qHJ/FeSdRUJqCCCvXk
SBFHdvoma22cIuWwxqXv2bA+kY7MzRR1pF6Bkp1ODc29KMLPwA7hBy+K+EGEI7LQqUsNvt4VBbwW
7wb3Vs27hmxoGFZd1KxoDKizZK1b0zCvudgUVSpCf5lN61qtuD7HvASN68J5VXkbbe9MbKbiFzXy
PsRWCyaV3jP37qAkyB2cVHSpWcakJ0tSO4DKulrS2F4sZxWZIiAhfC0CzggZ0RrUW7YEN4Fi+L/c
jSxxR42BOojMRFVn49kBwGCQjlq2puHgxZANxnge3MlZcWBQbO4UIc9/xIi37O7l1biP60I7tGWb
26BTwSKj+6KLmj9GetQhOalwNh5ulheA2rersJ34jobUZL37rJpDeqRRk6bapbfGoASB0LmSI8+M
ogsKM5cpDVA4Tn1vPYSCTYnv9R1QBrziq4by78QHxsuEj4gOsD+aLjcezZhvWFIgT6lpfaT38Evr
qPELCgGQVxm+UGOkdocMIivc51LmMiSqTpMCchc5RLS+P5eRvm9M7zpBH5DCYIFIkEQoRSvWzjQA
NlbaI/e2PA6V8+dij9JApHfZYLeTBs3QCD8aYvFAw6mreySj2YlPQ8XNjeey/lhk+XU3oCI1cF/a
zs7IuwxZN5UBp40recuAJZriL0ujABDrYCyTsqSykES8jM2dgUI5YPXDIJQGZEVDaozETpFHU0XB
nWIZgrvF3MSWjRzBj4bmgidHGBGoUlwEm0bg2FtIfAw6zqYNovCArneT+KIm7ioVdfE3Lc01QclD
trnhRi80H8X99/PJIgY47Wyx7PC+PymXNZAUDCxfJKF7gPrfWDEwvLIWFHorG8U7J1fp1qjMiAAk
YPHvbZdG+1TmWK/IurcTxxexMT5R0wE19VSHDLD2nXgqbRR5FGlYbOmZADENSgarPc4jF2E0pljj
KqOX411LT1f8QpvDJXYzt5dzuXzpSjWzHhCrjlDhlKP0JqvbPdIFgS2FBNjnMfbzRAb8paRSU29v
j+WfpJqN2rBf542brJc5Ea/ylRii6zqkAJjx/8d1lr3H//15+mFSfcMCQlmTW8axYvp2SHVr14UG
zlv5MBhH0WAZHL1y45jbRrofUQIMWkjjSCJO2tmGzBsU5ay1zkMtiZxClrQ2DZUR7BFBEwHwqcsa
sSYhqecdyXxEEdIaxVftKnGT7PotXQvk+axq0xAP4MRYg/0uMX04Ncx90hQWUrfxnd9F+MkDxQTG
Hn2/kx6+HOGu66brHq7nmnBMdvDyKY/4gERnt8/dzVh1BrCO/5KpUgH+O1TmtPosL4G8A7JkaQIG
80+DbtU7mk8imqDh7RPgnQJYFDmfFHwo3KOtC2WTFiPqOXh9RK5Ec5w0qz7+akgKMhFAtbbbCaW1
/7strZQn0VfHBiJaa7/UiqH41DORtDL3SimrcwXkf+/af7YDH6yCrGA4M918fYeNRUMdabxKmSBh
Vp7jSERNGw/RDQ13jtSCPDQA21ZEJ82JUHyG+LJpFshxHk0DCczpiyHFYdFne4G7tE9Dq0HpPTCS
FCQwT9WbrsEJDy8QAEelMU708xoTzjRPqRO/RChWekOT4WNr4hwDhgu7AN/btqqdZxbaYJNchsCd
3w0RAE22CvNmbQSwsktqm9YREOHj0wSYFEsY/QEgaOIpNNGwRAEKdpPogTPU+PIaUzs7Tu51As2i
xjXyeSqNaP5oZenaQSpNULtNDl9nL7aVlhiXGoVW676Gn8y0LFDqSVmomJ1fVzabTUghsMAKyGzl
vtbFH31kaXu4ho0LQE33ahqrJ63v3MSv3gRqxS6dVIm+U06aPT50huMlINIuxD5T9D9nSxPFWshO
Nyuf9lweJo+A9Z0iLaZGDvuB5HnndX4Dio/tvNTyMKSmB0ydfH6QZbnqTfMyZ1emegTABFzsDHmf
dBNleECqP+q2FFzpV4tQExPybum+SObI+YYlQOtnm2WJRbHIlmXA9pOuJnxOwXU/foQL7Q0Flcpr
VwlrW/Vm/dAVbf4KJL9vOhIfv/9sMCYgvGgjuGUICkioqJMxAORFYIBqbBuB3RS3Q1MOyZi0ZLwM
SXs3t7KRnt4hx9rnvWWcigz5QGPofkJ+qxbuIw1w6SjiAcpXWysCbprUPMG3a5zImo1dkLUGP1Td
n3llmfsYEE8HVJLiX9Uo4KlEZWjVAkQMUvCYjwe4hEgrpAn1qGkZiqRmzf3YTjpjbw/fQWlmoy5a
2tFyNIYTqUcpdLNPRQS49igbCpRBozEmLVYexgYO+wm/I/5gNaX7Z56bxQHZwDVcn0lRHBgyovzM
CTWfJjE399ZJ3yc4W5WOYp7A1YyqdS5QASgZ0uUQqFHi7MVhDxJy76q11KG9TKAGOKEA7w23zupT
X6TTSquS8K3vkY6kDZV4C5vEWnkdK99CB7SDVRV5YFFgykqxULPbG6hoQtjA22tgp53rtM00Deeh
RlAPQKu5GS5aqqv7t3PzPEp8h+NK3snqT6NHeozRJhrOCp5zsiXaCcJnyGIXiBkeeNSsSTYi5XIK
ZrWcUgyVtm7lCiYKutaeprdrt1XqB8CnuOsMZbuf9Sz9yFBicFGHRj/zoslXJC+LwQwKFWnknkzq
Rfkzjmbap3Bquj1eAAamkiL7jOo2tmKRFz4iF3B6rpXuQvJIL5pNHpoWHGPYJGHdpjeRTtQBZ/Mt
+WLE6fiDTxHoCvC1dhnqbnoA+0nzoJpF9IzrIHLo7dL+kXzRO+CfkCXgzcTFTgELcz1ZA28SlU/g
dAwAYZGjBuqdfp6EKDXI10I4+QnZeM65bBTFVyILv2bvvaiEq5RkyXtv0c69dKxOfQlwrCSyLzFO
rzu8F41HalDEbj5aaQjWRjAHru4UNBRpeKnrwt2R7WIBnHd4wizknA559Axwv/JFa/N0HapI+68Y
CsdSpa59a3Dy792Y+pMpxi8R2MXWU5vdWjAZIvlHC8KJytPEL5IYbKKRgoKPElCbW6DbFPgUKWp8
DuWFg8WeE1gqMMFmEuWYLieOvIaQPoxQ36Ak1sEDZmgfeFJBWi938aHJ25NQ6hZFIfJOczNNro0Y
8Hhg7amTVLv6AIev0Xj1s0Bi4o67ir4Zp1r5CA/WbGGg6GdVCAAP2SlKokrEhzWJtw6quK8IPWsH
IOt2z8BRFI/APn8wSjy2r1ai2lhC5wHZUmOo+VdA2GkHGjV9MqGmcngAnjt7wuXSH6YWYckQZG5E
lNsx+OEqA96RiXXig6OXAZVAAx4V12HQqQRU5ezqjrZybVs9oUDRz2NtUF6SUIg1UPcrG5UygMWl
JrZVda9YskGueYFvEXSRW2vqKCnovxX4bkSkQGrIXNa0/65bRiCBbFEOi7rXRoyXRH5fA+zLQgwn
t3CtR+FC+ccUduVmofSckHcLdr8GXIHCeSD5PesnmZSpMR5yEZurCSgcARmSYlmKelHGtun7Undm
mXtWPK1gyRaQK3oadIUVdJ1dPll1joummaXbVu/ygOkJbppqjsL5XgXPqNl+43XhbfRBnUBFAH5q
4q4mWecNkz8qI7uQ4rcyVc5FhR9KUxcbmpK3jPu9GLWAAo8LQPQctryJY8ZgL9qEnH+gqOWsnrGj
/96fw5umAUq6GXO6r3p7M1T9BzcJAH65svQxP3ExDPE6U1Dq6ZR/G2ayyrjk8NDlQ7el0btph+Pm
uZXNu5xWpBHJyeLdnuSmJEh6t6ctydT7YjcAYKolajU1VR3aaza002qRUU/iZ570ygOMLdlYLnAJ
Ua9/nde5HEVBZMmzBlRaPHPWVZPd2iwrdgBe2yIa9QN8Cfa+aazH+fWgIVCvUBaNF2D5ixBlm81I
5JYOogDvU+chae5k8Ph+DaO2WWk6V9eswzcboQvUzPiBhPrhHCG1GDms2oowCFjUFEfTBE4oWdEk
JxqAviARCv4+qWPZ6Roq0RINTN9miXK3OhPgkAI98yqr7fFE4wj0OJtBIJRIMkXa3Bqi6nqNbytn
nk1q+IQ1RBbhf0PutQHgofQPE5G3nVIK44maqRucwOEsWi+yFuV1CCGq0aooVRPXYlC1c0kcRg28
1cBbbeHzLscQCI6SZzy2MwNk1F/I4EbcD9oGcLaFT7JlDfjkkPfEHGdegxR2qXknPcJRU27Vv++H
LKB8M00mv1fgzPEdoddhtyzeePgY1GaPN5+nPwBBCZAwkrQVoIbtxdAr1Fk75pmVYKEHOWR7kQYk
IgNqUudWRKZyIpKVrXniz2sty/+8lqi6T16SantXj1eObbFnalKtAuO9FvZXXpuuAiiSPnnmrlfz
7nkYCu9pKGLpowKXDI/ArxqqsJ7HcFwhFl9qV2sH5ThPFa4y99bLfjRDleuTTJij9zRifRr1tfaW
FPHbmCXOZeQ47jWZEe9oSKU73uQcUIXGTlTDU6RedEm1Aw3IKAYyPWoZzddE1v2QHNbhNhuQNdVa
KAbze1DnBRrDJ4dmkA0qkK9bLUvJrRw4cUG7jYfRuiq+hC3q/OQaKiqvjhzbFJ6MbKlhuYnUGEkW
yNN/iovhsZ1ycSARNTVQnbbgw9YB5ggzeB6BJZ/CTrWQPJApTrNvRjN1wCQM2u0Hukpk9BNHXWqA
4RgGnaZpK7qmkIyuJdRbZMuMOxktYCLqt1Ldql/HKABFyhDwwm5Aw1As6uxaNQcTg4QTQ7nrFTCs
Eu3asnRAZA4gF9woqJ/ctDJAOmV1sUGZQbZpZDR10YpI/z5qyKBBSC/xUafkrO/S5GlI2hohx1m7
pMlTOj2itPE8904xLyW12YR3MrgN4d1CFRE4jT5ONZC6Qg2I/u6gWR/DXv8CQqbyTMq+01cAydNf
m6L1noUeb0kcFyDiMzjqcEc9sT+Olcp2pVpnAWmtiCnryEsRR5MbhOA+njeYlxyduw0QTLzZIHGZ
uwGUKbJeUebSHa048zGE24WGhYWEPqHpfp4NewB4usc+FEnArCT51qCQY9KBfwoiOHPD9coGqEWV
fRiV9kIGSKB0AHYRGedlJugB42+NhkuwF5qf8qmwNiB3wdvKAmp9PhbAh5E5K4NMdlkakpUgXgG8
bbld5F7S8k2DREn4uUAOdjeVhgolU8q5qNMFX9T7wuI5TfBmsvqorVe95Kegxq56OKqo26ZIwepk
s6hJJqYoDiYORxAp7peY16lbBIrhhQ4MvbWPS8P7ge2HGqlL7/II2UhHYwTQXvBXFyWHw8RubKou
GbdZ530borF6BFayfmqVDQ0ADQ2aZ1syN5O8KbYkJwn1OjmHZ0w/4WyziCMQSgLTDkHWnxa9WW+R
/7RoBEKsoWSJ6/g6KqfknYIuIFbo2ttxzL7MVxQKnMjm7v6BQuFPIP1CPq1UIr9M3yTpCG/xz7aO
XK2Jky/zDYi0831maHiAhCb3kBpFA5dO2b6wHAV8qjKhGKVoHOAIN86rsFGZDsCaP0Fh537Q8P0J
H54WHqe0bQ+6gURI8BcZL3jN+SpWOvWH0p2J50vOsRr9OifUlPDIogTU3Fkl1hoXvigq3Irh0f7S
4ft5NQDE5dyyAXAeaoTbV1xMX5gD7AfgRQo/Z8BydLioAkRU0jNSj8ed7Qplqzusuria1+Dmgzos
wwPcsgQPEwl/Ggemf7qbpHWtArRVs7p0LXAPXKE7O5N7ogDrBA6QqA9qnU1mlcbHrB0fc+Hm3zMj
QyUlTm/PwNdsUWMKi1hRjY8tHx7Jf/Yri/c1fmuBIjbXL1EFHLh99gG4FMUTJTr0axXRrY+WYC0K
wOJXSqioYtXej8DYmtMcitpAqifYMDbGCPSqHni729ooB7+qTLBty0yItEzmRWl+F9CiAtmStCjl
UKCw05kX7TXRr1OQliC1GMcU1eFPkdqUR3Ab4AYCcrJ5SCT1hBurQQTfCRBW5HGH5FLUpmp5pCXe
1yERCD19J1U0vMyA77eR9IjCK4B8RMfJ1rMzk0R6fRyX3/sYGVOd530RkxoGOS5as4XVqcMqRpKO
h0y7jc1SFFC9+1MBB8DOVZ1rUIBGTpD/dBFawMEGzaWCqwvNRtCmWenAfJA/yJEdVOME95ooinNR
A0uUeM37Jh2RUPV3RWsruEtIRQSP2jwjGzy8i6UiSmvzqBvAIT6NcFUVFVPZy9W/ww2n2IwIUBPf
XRAOQv3aZW9gCi2+w9On+oknpkcN+U1HFLADIuxqUA7Jus0V5PMpqbsVXb+x1M452CK0nADukmxT
AkgRWUbgmCd1oujOIcHfA/gh8FXmKL3b5TqK2OkvQ5r12kD2/1s/AuljkQMbZ23mWfz2C3tbyvXE
q5DZyIBFVgHeI89afEqlT5LGqhu1K4SNLRDawXfh1dq4Mu2iA2VsY7wxRF7aDk5IOAce47avV4Sy
CZwVQFopwDukoWmb/zyp0Uwk55XiBCdVBfhb2SjAqUR6IfgzuukvmVSkoCkDIwxH2pNqrwXQjWvN
bY4pE+ISy6YcrTWrK6C7yxE1SPg3E4ZDp5R4Ra+ee8SKaQRIR+BxILMPlMjRYRGlY1sc+KB+JhE1
du9VO1fVu3kmS9p4V7bWH6Do6Q/A/gSNUT9mA8hBq94HELqFGBOv4W+XQtKQJfVmcxqbUfFHmasq
8mWy8Ygrk7ZupoGvKNdS46i+wbkcGhqTDfWoAUoacAuy4yIGfC8SOOu+v05oGSi2m0k9Z7oDKiOl
8xx8Jys6Xrm+DdeiidwgzQzxyoYYflTLu+gqcrnisQZ6qK0pB1JOXFVRUAmiddK6gH96AGl16JPW
xU/NyRbOV1QWi1cLWNAvoAOo2rbt/apVzg0HthhZVhaqsxtRqjtaR2/x0WEWF2vS6qznew31rkDD
xBMhjyN9SvV6T8uSBTIhAdinNM80SkoAUeLK2RxpNfiseoDYNwIwWjb4Rk3w4VnagGvYFOsfQhSz
IuCRACYKTKQPHG/knQEY3ROqsvHV3Eb1awNwjJXKwcxW4UUL4fCJQBfEAjVKx4c+KpFwIX2quE5r
fpLEDVDxMCz0KjbAcG9mJ/woAa+lNlFso5hOkHap5udh8ZNh7IAEIGyKjVo2YAGWIThFhuBCGZrL
4QPyhrF7JBEpbQYAG9Uz+YYsSGH3AHKi+SRbFtGsHjm6Rf9IcpUpHJQ04MxCvb52bPumfKjj8BJO
ignoL4K0igodQFYaMFKnMP1e4Lcc4CpSEzMPXXDBZBsb3MErEgK7GebUnU0BXVmu+x5hKdBTB573
FledOC8uAKGYKAsIE+WBHAekSJg5ggibtQG+YI0nUuQ6Q8y70t4AkJHvnaoq8cXn6Vuz6L3HugOv
QWElIFQIp8lXWyd967hbrZypCL82bvPIORzyq3H6UuPCh1e16lBBMjR/ZGbx0eJZ+aVX8K9F/bL4
gPtAEcRlzi79UMEhYFrayY3H6UFETr9vVI+DlVf/287VaN7ubMmdlbh+rEUFP0uVf0HQ/nbnoc8+
pnWh+mlpDucpKTcAMQMa92QqW7MSyleD433u9ZkOMOzWXQPi3zui5n/YI46ubQ2eqk8ZAM18hzX1
J4v1bzJpG/P/BLQRIp1T9lXRFPUtGpws0PGhf4ryUNmifjvdJ1nKTmOXTmvLm6pXJw4BGB2b2jcQ
aVwfQ8NjKGEUfesNOAHvHkNM3t8eIzHd6qfHaHGwORk4J/v9iM9zw0FfgSBE8Qoo2OpidPhakSPT
U9Egl690RPlIIpy2WOAxo9/SkKbHE3KVaNgZ4zwddd0O8+VUFAagxhygyM5kJsFgxBYI4rXigqsW
EhM66wV8AtbLEEknDEiQDiRro0hm/UqsK4AcvyDDqLjY4XU6KMEQT0wseBPMXj32nXltmOxlSH+3
lQHZpXJkJ8ME30puwHEqNQDnAWuPpu5UoFQGxOtgavAuIAQyHYEGC0499TuJwS4KqhhpRTw1ZFVO
QhzrRr3g3BL6SV0DD1Nwsz0OEkGFGr0bBpyPAQadAP5xtyhAjQBr9d1ajO266sIH0HX2vgH/2Y6C
d3kG7CsgTLgAQ0WeNWmBee3tKPBX6BPoeF3Ay9phuJ4TByYex6sw5O62SrTWCIjvXZNCcCq4WyJ2
J7J46pFWB4rbqpPapkPuTM87sK4DJOw8xcarTii1ciRs9ZUgbEknR4tOWqrvlj/PA8HwbFkbrYFC
MqSFhdwS66wDhhIdAefTIAnHpAZPiDwsUqicmtna7AxU+SI0vzSeUMRa1Dj98th+SE3FQJJCIr4g
sSuocy97E0lbo9QPcsKmzRIPSBZNPstdIRHG3FB8kfLFXtPNP3B84/gOg+9llIjt1HSZjmoR3idw
t0G2aCNpVzjdhGQHui2WeRE/Rhp+uLqOo9JCOOMnzwujYDQKfU/RHad6mibB3u6suJPK2OI+xw3+
ouCf1hs2Ahdu4piBW8YIcEpiVm6w8dII/EsprDHouLNReG00FOeSm6rxApSdtYLfG3CmWP1RyXFf
I6YaPddwnNNjFBFJHhvQvpRITY/ZgbRdbu0FYCueoyg2aQ0SD6AWPcYF1qAlDfjBkI+UFasirjIw
WPXxSy2aBvA7SFRqjCR+qQDcD7AW159GoM/6jTGA0zAMnU1j2ldthms1TSXRr+ZLC1I6KLBbW+Ck
Qe1A63S1/FPYDGDuVGZzxJ/CZsxy1YrbI2knGRknLaLjMI6Bb75o6dNEw9jRb+f+ypg+a/hWy478
UCbO6Je2p7wqkfhbT4z6Vcbfe3d2Sgou95G145aVmXGIRxegO/JNizyIZ1GP4sUaOuNQ9yIHqyHe
nC3gvg3cXm7k9GYO/7LnKbBAp6HitrqubQcOIoCYHCYW6wehd3YASnhjRbJF8ashfAl6s6J5i9oo
JzvoYjBk3yk0uX6OX9ygcw1QfClafKamqPJX1K86yHj8S0Q94Lp5PjDl83VFfJkkrFMG2BTbBQTa
z9ZJjGT33P62iA0RJcsOhVNdd3As5G5J1DjP16M4X9OMxdhWipeIFztFAcomqpfSVVOM6aYDyye4
5Fx9101q86jKSK8SF95B7ZFiICO9+KVlzww+J9AsNOBtlRakKJi501BDNk9CeXEfMJCbCW0KH0FH
2q2U3Ks/dzXCkZZexIciHOo38JHN8laApQiEROa6ydrmc42zqqZV1bNRhkArKgQyjaV8kNNRARUt
0xtQrr5Edv8RJBdVAO697IWrcLdQj2RcyoSUUe//jZ1Swb1QqsCaHsdY8z1jAty+/EazttMguk+m
HouDUJGzTNIsLzR/5PhGqWMD/BXrfgIItgcSHgUAeZuWpdqWiC4mx3i0tEp9zooxe0qY/oPEZOUm
rrotTVN8klaq52yNAvkwlWK+4KxZHjQLXwKIx1svJKviOBhR5HgxLMN6SUHUHDjIut6SBU0wBdyd
kgD2hWRywmADvXX2A7h6lCCJL1sDtTt+Q7p0uwuHVl/H0vXlQG511q28wrXoi7T/lZxPOdhnm3AV
j3H/mJXc3WT6UK2rMi4+AMbQeAAvpefHYVd84HGLomUnclaKh2E6hXBK1IDHJGPNAJ7PUPBHUmZ1
Oj1nACGLcHTi4NkKiqjSX/WeJxfudPxhyGxXhRvO7vb/w9qXNdfJK13/IqqYBbfsefYQ23FuqIzM
oxACfv231DjGT56cc+qt+m5UqNUSO87eIHWvXqvGyzIPpBGFB9vaGQ7n/Q8a0CrQXZ0Kc+iOsztk
+6A3AxEqoKcakMhM9XC1k0q8dGt3sOWLrvEOglNDDjUTdKNaKIZJDTKwqgtV0hriCihloW4xQMEs
cuQjMtP+vSfcC5nx1wVDUQSQe521WNKDCloBIZg9jTJj/BLaY7fNcpzvltctoiP5GCSIkEAL4MNr
mN62y8s3HDaqqPeDA43FpMCCwQkyL/O7miaaiEEnIEM622B3xxnSkNteZdkKMXQPyRRuOxFHNzIJ
3YPecdz+oDEyLZMW2z8ndcPUnAwhf5D//3VSIoAWA9sDPprgHuKkbLj5aQSoR82l1Xwb2+ikpdht
PpZhV30qs/CXoXZdDWuTwMNm8gI6QWvuuv/s0ujijIgVvyxdmaHizMijZu1rh9BWlcWD5U136EVU
Z9z/tWexsgxk7jYPgISYK6eIzXvPNMYtZKXbM4jg+qPkEMvxmcdviC9baw2AiaepgZDGWDXtN6+J
D9wA3jaoAOcGPwGEQgvrG5R34s+uycxVhnTbvGSvKdpHVr4tKScAloR03pZESfk5wnc36bj8rFVm
D2pGXI2owQugcyA/lxz3pCupbH/1q6wJNLE+CEtXQ1fEW1L7DhFWubgMFBcNiJM31G1FC6FwaG2S
UhhphtWFyS7vdpIWcxHAwMs4S7EXvHglZIMDXNgh3j8BpDrmi49D/8VHB+Dn2E+JtY2EJdbxxMJD
4vvjZwY5ayGr+pkbVXrJwRAdDND1+ExuSZJpB3AEQ2fTZkFt9v4+zcxwF6NYcY3CZHuTyBr/13U+
ibVV5dD9oP7Y2QK0Ira9GSAqBF1Qd9pYOtsBy/QjdMboQLz1AF11N7p6ty8msk+OMfsTxT2ZHAUY
GWDHWzU6kJ1MNPg/7X+sj+/4h8/zz/Xpc/qE6HhfW5rO1kdV29bQXBtfyN9NDyLb0RQ3UWbgfW+k
h9RFmX5rLRZmG2DbEf9pBUhG1ITZx5pSCL2kDKowKZ7S/15qsbwvN09PQenrDgUUwpUagl056lvE
65VvePmWbKSdIMB8epW5Hli9CV5svEotOzIOSI3qM25MerkdONwTFwaW+aeksd5ewGn95jbDyJSb
31XiAtYQ9yn77TZ1w79W+6cbTa/CCP/FLr791oSDMRSYbl3tQJPeath9whP7HmhPifphfNEr/Zx3
YLYgT25b3d51LQ9ciSYOJcq/nRJQHcYtuG7JZ9QcN2g50HQmciyzj7oD2JedD3fQ17N7LsPpDNqI
O/KmZQcfzy1rTg7pfDgODKgVO9SKfQ4dzGe9RkoiZGF0oS6o/nZt0SWPGhTpHovRWo+qxjXLLRNV
T7wKqDtNhrUHGbM+j+ZDDCDMUJZ7GqUlYwhuXKirlhxzcPLRkiXodXIRdRcnCkGLovkIVsQrk+Im
quFtAZg45ODOFEsRUT1BEy+JttQ1slieTB2aRX0Tl58i5I0e7XwOpZBD24DyeZnOeaOvfCY2RmdB
pTBK/fuhQamaqdRCa9mDdoJ1ABqLHuwP//aQXndqB7zq//AAcgphcZXy+MsaDOf39ZBY0IfHnqUw
N0DiIKTiWjbaSdHu96m2JSL92TaPg1QfJPtNCxZYp9SMndPYyEqYYDVFHqw5M+oiZTJ3CWFDmJpY
OrNpwdS8TyK0Dnm9m6hHru8TTZQjnOMIpdSpWd1Enp0gP8geAQ1mj8w0n1HG1V5AEssgWd54G8S3
hw0NdkzzLyNCVp0aJFNZ5teK5SZYaTE7S5x0g5L6dkvTPZ0bOIm23+bZahKkNHaA9yd3ZNK9Hpsq
ED/v6BMMvSdOMfSAAxqlNUzk4Erd7O/JJGsNFUSSZXv6CFDXbo6O6eoAgPz+RCD9geqX9kCWTi+g
+jR9C9OkP1AAjoMgdzc1op4DeDKxuitetPc0SF8yZGMh+p7G9/QFi7MOZR//nM6Lul7Hrgn65jLz
DgneA8DueofOb4pPjpmWnwrsk6whG25RY+E77pj2yjFjvqdBIKSnvQWihBVNeJ+O51UBEteRbTy3
Sq+W9UigCRMvoTUgvRPYd8B3nzVIKrdySL6BBverK6DvA6IR/1DEUGNkeW58wUQap4ljrXlrJwVo
plxremoeHAXBN7Rm3CMtbijoBb9HXtgJwrrNtx5YCyRkkD6LLLHAdpojg5ErJSkl5aLsQNaaH+z/
9EfO8GL6bSwOKF0eAGHNgFRQkb8/YoA1S+qVlSChsQx8CBa2FAlkEqyaZYJneN9X4NKQ4T1UvMJ7
10CWBdtjf9dDxvYeHAGI+bso/ZKefyYPM0yNu0F8nUbHSVe5H7uKPvxnyKSbrhzFDtyqJcmX1qAl
naaFZp+6Q9ObCN4KqHeHPYre1MkOzyUXMn5Rd6Bua+rrGKywTwlOHti2/NuNXhW9AwVtv+j+6tao
1QjI/O6mzjHzamSnm2rC5stNaTXRg1G5zySAExAm23VTlp2gC5afCkOzdyNQCLdYVoCxV4b3KEKE
rhvTqV7NJH5NYln/bFLo3WVsiANrAAS6jaufwm9eRy0uX4umTCGNk7HH0cSPudbi/AaBire7NMbw
8S6unaQb5MFa0B9/aSz9jTUGStPyBMwWccR8MEMbcqaV+ZuNJikKDi8yILHhe5scsbdHiMRURwcp
GwjzOPYj2SL+uZN2/yANvA58B7LD7QQurMUf0leANHIdu9TWaO/n5qXvJoiWVvadMw7u0VKbVRfY
ja2RjSnS2BO/Idk+AO36T+MsHk9GS3mmG/s4cM/7UWX6WQfLyXLBXGO2+L8v/uFTpf74nHTNF9oj
026ZNspjD7F5HuoHskvfu8WWB+xDPr2KCLIDS3iXwsDKbpsQO7fdaEuVB6N8riMoVUAqwlgnyDNC
ci6drlbI9RU5OP5z1jX2Ki5RrN7yKF/xSY+2U+LYVw2I27kxfDM++9ze9EWI8BYNkIuE3NKqxI9s
S7Ye9X9r3UkiCNMJfusl6EI6Jxu2Vcnx92sqDQFIPh6xaRw/gz2XQaLS0Y5CdU1z2/gDe6lBXnNy
PKj3xUo72igmthIcFP4T00owYdU/69HSvqgLL6vfLgzw42YcgiCOgexiaeTGc+N13ToW3L5JA9oC
WZsURyQMwOgQTv6mNqGKkBphucprkO9ESp6uVFfCA9obQB70dQNJv3TQjc1/9iFHatIUbCex8l4W
o6u4+FqWnY/jlnWmI2dfxdOdqU1nkiHLUnO8U2N0wqSx1sS3RR1O38f+2zzwoYDlfrC/tJBlCEB8
FD/GVuhtRw8YGwkaw4uZ+slGNNx4rjTxtagGqJkn4MHDru476J6tYFCTNPP3JIBvhwsKelIwa2r6
8zQM8yTIqs6T2goBLcBNtLDPTknjaKt8kukKMafsFIUDSNpppAvT8e2ShqZMRwDFKaajNSCBVqqy
ykpDIXhiQHgdWmDJ2Q/BoKEVvH3Q7LReVTWPv4yFvDEHtV5BL7/23Ot+omTqV+w53jPLLfAwe4N9
y5ieQfeJx0f8ZetLNlrmhtseezRT/pKE0W5S+SNqZDX6wNbEqBunfm4hXZw5w9GgDNQHn/fh2IvH
I/U6HYrz3ehPO4IEVQN0yvsWEb0ZIaTgQ6Bk+buNu2CgIFFqcia/4X0uoY5oPfL7j+s5LfboXtad
wb+B8hSdaeslwtLb+iewpANzo4I0pQ1QYOW4oCpT6GjV0KQQ2k6bxTal/tXQvjQ4dh8Tz69xSta1
AX/DaD13B1m4t1EWKSp3Ex/hAhAnJaqhATDZhYHllPHugzd2y+t2zPvL4uwwReyd1Y8f3CDknmwG
p2jBBf4Cghj/wqvasYIO8YCDb4UvtWmG15Hj3LIG/H7rWmAgm11QczUFaRJqeLqMxRp4IogaLM+n
wcxrkFlv6MHUkd0ehX0t865YS+VMI2GODFygcwAEUz47//Hwo9UL0zJAtoiydMV26Cp6xMgsUZdJ
lzoRHy5DZJRGagPVB2yGmkIaeB/84t6o4jU5OomB8iCrZtbBtOVsm1ewxnrfQqbNjoOiLiA3YRj2
XZJNzd5JuvxQWs54myAECY24tHkdIPfItEj76clm71Ym+9KxYljRpMJNm73MDTCP+GK8WVhynlTo
7oWeCHbZ7REjcudJIXBtd346bkwo9AWFqlRwVaUCNfXQrBC08i+WLQ3gatTRHlwbMeivUHoAQsY3
P5yawFzC6wZ4c4R8gvfJepXIHfTRIG+MdM4NmOHhVmSyuZguFOq5WbgQ3wEFip6047Hy9XvqucpE
V+AtyffCVeUJaiotQgOlFmVbvQb8joVt+baKn+fd2hSIpCaGFyab0sZBc8hMEBIut0JuCZ8GCJo9
rTaM6T5MU37lIFXYeJ5MNvSLqtTPSk/KRyi5mWfqtaHfXcpGgPcPY9T4jS43LhAXm7Ty32yoXL0P
K82bf4uoqi0v9WTdyJ9+iiCP55sols1mWUiG/M6CbPGF1kFwGPQbI0sRZAKlSq34r4ws+cVlyu6c
HuLdPARrPdm567CV0RrmqY3K4clM4103esZrLg0oWZftuCO3DCn03MDBvp168/iflp1MrQ5cCRou
WrYIZXm0CBbYasLao2ow3BTO1G2JhYy6KWLrH7qx6hJlmd424WYZDSWCEnr5K8Jr4amHptCRZ/hX
UteOES2vXA+FCGo0dRRHZFwDl6i6egrsIVc0/dRFyiC5ZHWXzd1olPolqrWf80rIeFzTqPxKvYg7
zrXv9Gc2TdNTV/LupkFHjMZiw4rv2ty/0tgA5OJdO1rgDMAdwajR3GODtQ9BsPKUaJMGTNG4pbGi
N40HF4SBNE84on0cu2RFY/UUJZ/c4leNb95OpsC6i7DsH2VRZqDlyvuTq8idABu29qlp19DSAV/U
7IJqmsZynHvqpWVuAgOYGFvq9gYw3GXmX6lHk0ps0AMECPoTdWlJ5ol7lqWfRkV7kvdt9qCpqG1Z
x/YOG4wecjdxfRhQu38lFyRl4is0KA7LhK7g+g6FAEBQqEWoEUXC50WioukPFqDLARgmfKSyazdI
Gx9o5tq2tcDUnBgiW9xf22IK7+q8Cu9QLZnvE8gbBTr5NCbK7MpaXGmUGnIej6UfuXezU9bi4dLi
OzCvm/lgStKdLNovk5Z7leo2RgoKWz8rnTUKroAh8SPdPDn447zvBQqZAK1N/Q9v/yEZ841gCILX
nb5LRd7vXVQLPUax8yNOp+J7qfvIHLDqqQBd2t8cspY9+WNVzw548fb7esShS62Q47D0wMAjEyQu
NO1LI6ovLNesF5Nvp7BIXupmaK5DEgGnrcyilPEuA3B8i2SU9bJMeutit54ikjVN1Wl+Mw6mj99I
Elco74M80odGhAC8xf0IlV8MtOrdSleQeWdXHHgSa/DXZPFNE/ucrKp2YV5CDc+xfci65nzjcDN9
4gW2gkkXdT8qxKo007Z/caSxajamr06HoEYOfDZO2gLHQ2y/j0bdothOTQ8hdjNPnzy9fULKo9+k
OXb7rcJCuAofwVsbr0smrtRjOtgUpi7jK2M0gO9Qo8KTb6NRhHL5xqmAmFJT3+f73lBudR8Mpgko
rBELQCF8r2pUcgu0KviBPCJv74ErCmeBnpn6FyE/0XgIbre1afnTiSbmamJHxS3T8KnJk/HIVFlF
03nl1VFX1I3cEL/TsD8bE7S2wcIBfsamkmdyI49Ji6pdJ0AWewD4SKw8p2iQ8Ry1uTYgzNMqSAxd
3hm9V1+BfdGAZkXq1JV1he9nrcRJf8+wosy/ByEgOMxz+zvjHj/Ry0m0iX+FDNqui/GmX7Vm1G/B
pNeul62emuDKvDuRSYKmb6t7FkDSCI/y1B2+hHl9APGO9tNwjDOES6dXDmaBFUO9/w28WdreEXq/
R3kpUJtqEnNQt5jqzWEa4uo2hXYZZGMZX3JVlZolgEdLSALNvXe7w52SrwtZHEsLXIoLyQxgodD1
0QQDu6peHmkgx9drU+U2cvxmCCVXoY+XBgxpL+JXLQ3xEplDBI5csKL5jW+9cPB/bVNDDltyAmvr
2xzTbewX47sd5XvZlMm9aKz40SwsAONzHfRVbZo85rxqz3jivNLgFMf1BRTVl3Jw87M1ZvkayrgQ
WFRdX+ANGNAlNaGW4hGmRsYhwwiDcKcS6nE3ZOydb4DE5ff2yJprDvxo0PW+/jluB21dNWZ5oG6G
jAXUMeVTZqgjGHC2QQxmmM9h2gzAVujegcVeekLVqbvCdigQGefPUxHFF10bfRDoAgYAIdlurVVe
dKxUV7lx5aZHTXxBvBKaaFGLZBhQWGtQ2cRH6r67GWo1gMXAjUaggqn9hsoOMGzV1VffRUxdRcxT
vZVAWgnvOvhldUZFnLt+90BKAiUAqZQrV3mEHSjlyQOaRNXXqHlbgzw0KM6BiwgcyXgg6Q8dkmmb
qUENyFA1xgNK6Y2HnPvbFlHKG3kUSWoBceAPAaJT4NllqTsFeNqMB3K2LdRk87EF5gpTaUar1kQ4
st3YlZyKVe1q26F3Xk1oah0y0DEFnWKGcaawPlEXIjXWkyP4WzcaxmSboFR5PTTc3dclBMPorO7i
X73nlUzWdJCnUerSaX1xtjsZnhDUSQPKanV2B6rgtOy3SetpACkX4shtyzvpQG3N2bEsBCXXgAwr
TSA7pc7acUh2IzBA80rLhD/XRKQIqoTrLMa2x8wBdIuLPrvzM7zRhondN2EJEzAEp8H0viymPnUh
iWAXchV1uUhXLC74OtW6bDv362hSnOWJdZj7RoiXb1OVV1qiKtzsbhwEzodqMvB28/o5SmxBUjcc
8+RURDI7Y7fz1kxeCrDPn/24qvtT0Z7ITjO60LdAo6oT1Yx1ZQpsPvUhBIMZaimtUDMDsjlqAP/9
1aoEKGqz0IDQFcLoSKMCaRcnxePkjM6ngQMmMyY3wTXnE1ksbTqAPkLccWXqLb0J0lqwE3mUyEis
Ww4ltFZrXeyoUCrJG3BI0dQYUrJHFGP5AXVREmtc/8edmNWIuwQQlxZZeF/kDiqlp6Y4dapJBgt9
McYFMENTcaIrGq5sMYCc2BrA2/g+JyJ3GifPeqrB5/PnJY1rbd9sIKWV7Ow8ytbWCNakQ6Gqw2p8
T9Zmq8uLAAD/4uR5ts510zoNbvWTh5k4G1K8NVFqizPZXA/8eo6dn2hwUh4CbA2Io7270MiACjpQ
OoNXrdDulzTV1LP4pI/NK3+vLLeRZiATpamo0TpQVCov6pErTZzibp44Z7R+r7Us/8+1yP5+x2Ut
8/cdaWWzLK0TarHx+MTDqMlQeUsIXu+9i+OO+ZR2eKwso9hOfOzSKBLicW62F9vR5GUweXjAq+3Y
mSkQO2SbLz0AVA6pYRzJRk3p1qhnVg3KDEBS+hJ3OEGAt4uz8UkD/N5LtZe6a6pvpeW9ePgifAMV
9HwBPOl88Y8hPRzYM6Qyjmq4VDP/xxL/330gAYYqL/B3bxzhOOdmcO2AiB6KOI+3LXRqZ3YIi0HZ
pa5159rhn/xsep+SybRe/jYp9Mx2Zof496Qhra2XyLKTsyxRfCkKbbijpktYDq3M1WKZEIi7cxO1
Ic9iJfqqKzbLsjZ2RoIzqiuN8cPUXKy0sKnCecneAFeHPqighLqDiundNWFs7LIQRLBks5GhDNqO
laAGLetNj5r6Q8h4/jxq065sTIBalV23Mn+xy6h6szMwth0a4OuenQpnyHf74v9Pe9Wgfo2yV3Pi
S2WvQHkJTeZxTpY1oK09C7/9tOTP8t5sdr3jDaslfyaRwkQUNvG2S1JM2NFrHtnDiUyzPV5VISrK
KOc2aWF2jq3603JrgQfOrmnicbUs04b9x6VpYDTyeWlaSAeV851wzdVkoEKQuxMCgzkgKde8dt2V
1vICdQBDeJ1H8IQaD6hreSqUjfxaM4SCIhAkO1phnksLvK8iwe6Dgia16HuD7em80mJa1mySbIf3
DTvRIHBgD6mTi3OPMv71UDDsuNVGZt554MVXjzZSs8rkgWd6X+UjqLpUl7YrThkh1ybD7EQ21wPB
AUDhNxqc3dS6LlLh28VWmr+WZbXR+7gsTfI1BLNSyTOco7ANomV7MFrTIDXd+7Ihx1FhrLGrGjrN
OdQddna0n/Ei4CCoS/sZ6rpeL1GIhNTE0qVR1LLh95KdvQinnh4VxLtwmL76HY5EEdP7MwjFscej
PlNGuqImCUtIxGbtjqaGYFnHa0NNof6yQliB4N/q24c/7PPKH24y5n4SMK+UW4Q4+sPAokfT7vUv
DEKsfugk3wuR9qt2SL0rBH+7M2g8UE44Vv5Xo7mQgwNV4lXFwCnfDHV9KaEjsqYBd2dBY+oblJ2b
tdvI5OLHUXGNJ2APkNpKvrvmp742pq8WitLX0LEt1bY53CFFjNgDh3An3rnjl0K3eZBkVnRXlq59
pQEcAVBboQY0lNjNA7UG/uXQRB3F0ByZEYNa0VEQqIHLB7LJzgHKbuzHhwaRwa0VafIW5rF5M1r9
nqtNbYpUEvVkp8VbDYz5UASGyGPEmHlEVOVARS1LoQt1oe7sHEF+Pg+SP9mpGZFaOjqJu//TrpYF
O7R2rIxu/8Ff2ekG2aTFJxTkzIN/TEf1LvLHupw/3lJvQ26ARJanqc53y7ImMPWX1JOrRuPDxXWR
0BmAyb/1IV7XKDRLHnjmA/ZbQbFhaP1yZdhG/cJ4izI+2eZfPA8oACnL734G8qTSFb+EXa6zrGDQ
D31AMijFKSXnq9q3wl9InQHGnWffhuQHavSaJ1uIcRPj0Xhu9LI6GciubifPxqYS5ANBVHjdd8uM
VtqUF7/Awf0snNF+8bUBwX1E3q+upuuHykbpPsOZ7D4tvX4lO934Mtr9QbpG/ktn01GMfvMFoE0I
dIH9kAkexLKfHnWzTHeh3WTHhvHsZntxtDb8Xn4Bkn431ln+Ux/jzyJPx+deDiNOn0Z59g1hn/HL
rjasZ9ULEwgHKlermw4J8+JT0ybOqo5SAQpsh58Sz5geO248gqfD+QKNZqg5hXZ3hn5Y/QCatm9k
xz8GUZm+kZcStHX3LY8BpE68teajuA4EmNFVK8rk0hgxDvuW1X9rnY2bJuV3gGsgk6UcTO6OO9RQ
xpvUzMo7FL+Ud1WIAi8EHGrE653izoD2mhfUBT7xlN/IhBouDZlp6VtxMGjVPtK6dCsV6AP/1dq9
6eVJgLCxPFrqvTcPhKgWmMLqjnqxG1aXwowvy6S8wlt/jBOQeL4vVCJhvMaPKd1qBBHBhvptYfJh
scGDwmu/E9nbpPg460yMp64ISkdRvs3Eb3NLPtR86NdDNJ04sK7C8I6QsAkcFyweVW5dZ8zCBGkM
BAfSLWEcotLkFxRoPNMgmdzYuJhW/+bPgXBHmixyTlrrOSuio7Cr9nOV2MaDiaDZ+S/2vik/2lOz
++zk/M2/AQBoRewV+N589sPUfBgiVFPNkawy7PkbvyuSIGfmghuUMAlUqlaAf6FrO3BPhPYd/jDV
Uw9Jpn2HEu5tN1rG5wkP3kiw+BteYaBP4Zl2HoUz3aBS7YEoAwXJaiZyutXToGbyCoGhyK3nmeTg
hCgCo5kWEBU3kUJ0nP2eSffUGSCKNNOJPf0zB/iIHLDTQ+1FtCmi1n4AQjzd4j/DP8ssAd8wxKv3
Frdq5AViC2rhQocetQV6VcvMvkO6aDvWbIpQkxhvwNFlfE9tVBYCMZs+O5Mu174pzVslI23XT313
dJtuPCPPDvFxVjUPDR7zKM/ry1dsIz6FGcC9QfwwiRaMYTWrlaqI/co1vVz97bNNwvrXZ4tq/cNn
SzQNIruq9otKt+KBFytuxd1xLs5SXaDmuyOVfXFTe0AdCT/UMstkgMgqKOQoXOe1rNlYCRgDZqOL
tO3GG2ItQBq7xKm1Y9sBYmareAjxVycjrxK8oyPnPCkVr0E1pdDZlkcQO2f1sLMGVh41QEIu0hXD
ha6oEWkFhrLQddfLQNOE3xKuh0HRsmFrpZF18FgdP3ijKmlTh1YgT84o8axfyGO0LRP5TesJ1T9y
BT326DjgUWItaf0PMf75kpwmOFEKgKWJs5VDjGM/2OhGBHcd5qEGJcw3jYIVc4t3gdEBGdgDFvTJ
dQCRtrPpM7mFOmhOnbpGBK7HWSNJuu7aKbc+Qi2fmv43twG//F0JKCJkrJh4aotih1Ju5PXwy9ua
TjztCtWVeb1KoRvykpWNfsxMF7Lj2qS/6s7wc0x97w6J5uEGNm1UrCt/y/DdFRcMmSu1bCHKHfmP
KXtbtkLceD8VqGwHtTYYdrceMGMrZBeTAx1tqVvraXqYD75qFBUbyYcuYpnJIW10ZKIbVJd6BFyN
EqcPDKN3Nn7p62eH0K54SfTuFuUZd293hDrNKeoQp8knszujyAT0EgWIqs8Q6AzNbVSjqLxig9zS
ODUaS76mbm3uhtIUqGFBk5RRf6l4U6GUP3fAIOO5Q0DGpOJvPpYrxKrmHNlf5U0DgkUD+C+htJDV
SN5Ca11chAwBJoS+1KqrINEoM6D5kbrHJXZe3RaMb13gITQ5BGRs1QhdeUDKHKqG3RZ7bZig/phH
hbU2agANB+wMHLzGT5x+aPgJxZcus/Gbo8vYe6ytPIXCGeLm1CBHlUuEdH/3O/ALleD1J8uHmdSf
ssSAZvmK1lrmQEgIoXjVmAWzNvaQu/kV9GDdVgcX+LU2QuuiiydDwb2oITNdTbG0Vm46lpsEOxWG
M0jonaeoWJFLRrbRL1vo98T2ZlmhTfQnnE5i0PR5ogw0qJIdfdXQVZQ5XQkmBRdGnOf8DVm7qbUB
31VeDrOhdM7HPfmQyXaq37NpyaVPPtStqsKxV8uIa7BqbbgQlGwlEkayTN6aFNHIFvXy6OeD14Bw
KPo523IaIXenZdW2L7RfFIH8EKTMkgQqPzHI0zug2c84O36MZv4R3KTJnhM9aYn2DBS0dTE18ANK
Kx6hFD+ml2bMS3AvCe0eRWjmquliEzGePArAGFn+GKJsA5BiCexHAuEaJ4x/irT5VkVu97kdkbfX
3Fh/wIbHA/ck1/H/WGUHvLR6sOC0qOZn2cbFyxW/B6fE3yKV43m+1CyhHY0We6oya1BJpEaocSWQ
WSNo8QacBrvERNEe6DBeAby8h1hn++hNtX9GsWC7IrsmQL5YtXFzy0JruvOdAfsXNSEGVwAyRpVz
slFf/MmrIKcr9fIpqqY2GMDId6ZmlFpx1lWz2KgrpOArJze31QRAuCz5hbtR9eQDBfvAvXClm20M
XMu6dcv8yRm66gmRV8Aba/FAjlGVX4GS8m7Ua9P2x1A247wI9OpAq5rH+B2qNSt1oMWDSB6om0/O
tAYWyN5Rt/NqpAcR4N5Sd0xCjtNY660tdVNwhSYHZDesFY0iE68dmwr0FjTquX1y6TrsUGlUH8z2
hpDBPQ1i65oEtTPq+0LTrAlsy1mLgoz22GFzgFBSkYUXfLfCC11psv4Mvmy5N43KmQKzCXsE4Ecw
wRsFDoYFlJnVFTURVAGOYYJm6f7Nb5lGM8iFpi3d//tSyy3/WOqPT7Dc4w8/GmBcikNvPIYxRJY1
qIRUAV0uDYg/nHVl1UMAoYT8tAywBJT0TVX8nkL9ZdhTKy5duvrzBnmHjKTBwHL435eJm/cPRneh
TzIbl7uS0W0buwpc27ifRIKzm/oQyxTqzi50SVPqOn2B8mZz0KykuusgDekgFXQuFWMnNfXoAAWi
hfVqNK03m6SrNNtqEDW6jOoXAGy04NtWZKiVeJ9LM6oUaLmBmZfFPumo3Z5yPInorsvACHod6crs
WnoxduYi7t1NVif+ar7j+8KIUqFwGxzeku6dixKn5MZI1/NSNDkWrzmT8W1eKhdGvYkTrZldfM2/
WiAh2oFhQhxdoYvjfMXy/u3qLzZyGTyb5fhhYx415fvVYnPVMsuqNLDYGrCErlIbv3jQu/kPdc/A
TRWDSZ26oZP5D8KEhLbMzFusPBrIq+3jzulXNNjYnv9QId5SNFK/zJOkgFIgingQ+QJEtBS8vHmW
dQVNSvOjnpyr5ur1D1uwa8xwUcLihSk/syQHN5OvhwfWDk8ESCcYeqSw6IgEzPbFRB5kL5rphirz
QB9xIMid9A4EevZ9mqTsigfShnrUaBPYnHOr+9GPUYZMXwdEXu03fOW5IVgMWBGd2txW5/nGfe3e
r7LUeLPRVZ/b7mscj3mgVwV7nUejnW74j5kQ2b3jONk9eK/dM++mE5kgDpHddwDi30I8y6CaN0Qr
cuv7+xhkTHfkRU3X8n1mVfJCvSFJs/u2rF4qVoJJQ61MpoGDs8LVzOiw2PrKaldeqmc7cqGBXBQo
uqhQxEM2WjNuICcadXa2Xu4aMWHtsgEM1Mt6kZWbB2YMwGsZHj5wWk3eyXa7e5pG/yTgIhooldYf
Vjca0PCm80dY/gkZTpQS7F/XxVSG7d3gs/i8fDLBwiQwQJOImlT8wciXu20YaJrLPvyrGjMEjNQE
XRW5UONP4ADhBjfmfxUtynofontFIVbLbfWu9PZaA9z68i/t21476p78vPzhECAF77/ID8un+3+E
fVdzrMjW5V+5cZ+HmExIIJmYbx7Ke1WpZI70QkjHJN77Xz+LjfqWjrndHR1EpYWDMMney3SJ6dyl
6oXmmv6GTpeNUdf+bioOmdhBYaMdyTTt1tZhkqClcfcWlNWDHsXhQwDLxp3NGBC6Yz387AwtrU4D
1uEAf8pyVUHKaCvjTDzWELqjTszS+byyWHH0DVNbaGYaz2oY8F2bjj+1VZ8c27FkZc6wAlYEysm5
w6+F1RVnCdGrSob8SlUNh7SXipW/p7quUdkm9lM2nwaYurp2fOXWNYcSJyB6WFc3wZYmhyZuuENU
hM+oSAMcXCyaxbsLVTUDQolR1xRrmhxsk/gQGMl3aqTD1Xy+RwpX3U17r4wWaDPfWtJk0g7bExPZ
ifrTxgmCtzS0+YFKHZaHa9fWG8iJ4B80aJ26AKmyoEaqSmGROROF2+2oGA6ZsbF9BOuoCx1CC2Yc
G65UodnweHHygW3oACDrwXaq7vApiW+q1n9mvtFcBmHX52xov7mt43yBtXu/hCNgv1Edil6tLSC6
BYxm4DiHrIjhwAcG9RfoFApI4sbVPmt8QNf0y1TdwIGvznPohSBGM//44oaE2mbC6d2w+SFSH/sm
yWafgHpGUMJMnBv3Gg47U+4z5a8VS97rsk4fMiTZNnUJix9EaZ2HsQOltrEGfBflq4Yg53tgAgAZ
tuJHaER3VdTrL3VQ9fAD1ZOLZfjNWuZ6t3NzK0ScImRQDRTdQ9jDGTeBQefXcTg8SsUPH8PtGMFg
XKLuyjUiXBoRAyVh5JH7UoOyBQ9BPou87gkeFdByRv2tWzuyzyPHRhoRAbWpmwXuPXUDO+Jjtn7s
dpvND766JHQAy+MeMt+gd2izuP8W2x7QpY7+DNvhHKBEHm/Krgqf8kYc7Ix77+DzRPMM8OhTbevs
mPIeqTWj99//M7KNYEZBI1NLAbZtGGyhBQESRCqJnuhXoqxw+tX+oe5P/RTjDM/NLPqUZ9Mso99D
GWzzKas35djM/qqZg7Wl9NrUaiNLtjS1HDST/+ToqDPNEuXlhuq7IJolAxK7p6zJsrUF+YFnPc4m
PSsrknwZGrLYAoUEc94onfSssJZGfVBBQFt3tKexv0ScDCw1wBTMPoWOsp61+nLEzs89y4EOdu6F
/6XczoN65vq1u3dC2I4AKhOmp3gwkXDh7YIakCdMTz48BI1FMHQLYKjc/a2b25veqleRPe8E2Jwt
gBr7Om6aB6/VkyVUyrrVVBwgxCasAoek281D3fIBAq7RgRpp09oQDAOp60Ilmq0L+cdsgrcfsylD
U6umTipEvKQezkgzC/ZDh1by4kSlkkXlJnDiYk5F2iDIC2FOVZ5E7gCwOfYoISA2F6OVCNX9YY6p
xzjg5zn+tBcjh/dr1kB70utFdtVCvidtBhfupJsQXKtlN94U8Ojzx1h0e5fDtPsq2mHPYP66xMPR
3nul8uaVHMShDFPjiUEufZKtq5N0BxXKbKGAmvtC3dwoFwfO1FrqaQNSvfVOd0xZwrgiR8ziUjFW
7SvVyAVTof9ex8c0N5zXJoTs6lAN/o7FUXIdB1J7Eabw0NEBFzL80NqGEeaxSt36phDw8byqfUe2
tJ03wvHOoeQcZq4DVEaNdICJcvjR14QjSw07xmTBkTxtoNAL7Q/BFh39MvCp2ia1RLgAv6bW8Zfh
vZlVBxd3CZrQuIEoZq3WJQC9a7MSSMrWeBJVWEZA398e1g6eM5fcRmp91Eub/hhe1S9KC0FX+ltG
XhNc4Cw3enCdTYeZrxG0dmGm2L7qQ8fmdRi08NJT7aayGm3DkOm8a0EJnyMvN7zkXXcgDW0ngXqn
n7avLI9gBwn+hdYG8UMC6j2o2/iligy2oXgkP2hB/VF3a6VfCWPlsk0KKAMJPChB0Yh3dMiuFUUH
Ky/epiMe/ylWBrEv6hF79QaOBcGjE2eHNNWchwCCTzs8Uca7sO1fx/qI4W2he57YWTakUn6uH5DI
mKW8zDd4/HVHLPi742BaLfyhRboO9cyf5ayDCQG12J4/zKrc9NZp28PXTIMPgnTGoNZYvNXZYdRv
gG0rLs24KSGsj+wF6qhIDbe6tLTLVe7qzZxQboR3wzfwxRaWuyV8261es4NhzYAdnkUk03pztnKM
4oLcWrlMajw9lMb1uyQ0taU//lJW//GL6v7UCmAp5HOAlVwHuHp2EqmDVTnY2WNRJN8MRBm/+Xm5
QiCufeWxGy6An+pPtZSI7PG0XCWRbc31ZNBmroz5QZIiAgWKqWwiIod1jtpRFW3sMYpMv5CmgJdr
NsCIFuDVVWDXYCuPhDsCcVEdBADgf2NYRwRy0pMzPn6TWn/Rh4ptAmHikZxpXbgVTMNbIg/hgd6U
SsBMhwffXNwVUrfMt8zxggU3zfjkhEzuvSEtl12d1OB6gy8ON89voox/9GlTPUjPr9aum8ZbFZtw
Shsnox6DAcd1vzTfENoPFq49JAubyX4DCUHCqNPGSZJ86dqmvqRiC/LevfXRQRjm2opjwMX76jok
Lqj9oR9vkdMAwRAODxc4g3zU5fZRc4Nt4lnLP3lWuAZetWPjMKbi7cRjC0AWW+2K6BrOQuurbEHc
/xCpqw1yvTpeYXB5gpBicfEQjJnqqEgNQLdXG2Ou2RBAaESjP4IG3uyEno3a1BLhwwLWELeiBQFF
nFfjGBgKCGlpOfNwVBiHVeuTVRbqaptVdGj60J2Torf1V32dGtEhNUZ7JkTgl9DyjWBKmM1w2/J3
6G3UwPzr0dmurR5aL/hDRKbfXJksIDg0Pmp776Nv40HR2NBr797jEK+uXSSy8G04vAoGZ56u7p9h
F/NRT0AMaGRO9dR/SAJ3qbQBHIOqCjei9b0VkhzI68kBz0XkyqFuA1JIGEUbHsbVF+rhVb5YBzDn
m2GxFc8n6flKY936j2USnke+DCwZUzob3YI0nGeVcD+jU1oXn4vUioh/u6Xzn/vtb62/jL11bsap
cqnV60ENu7ZH0hVW6Pm+QwRglRTcuCaAhMHmOBm+pe5d1rXud2PIfximlI91xPFlqTr3ABR4MY2p
40xbJj2YSnS/sV4U60DzUsSexjVQPS542nETOYMxZ+ztxpm+8aoziEls4xzmPgLM69aKSxgU9/UH
E/vWD54MWJs38aNgJcN12hbQpomNVWQCXOyHeXYECT5ZAvaUPxU2/0rURs36isdW+O02hvmDt9Bc
86W28Mck1hoQxvnqVnTKLl/BHtlbRbZSB7MH9crsngn9nqYNrOk8tz9JIduDXuNDxs9d/laGUwej
u7KOz5AtyIEQwS2RYoWJsLDIDmRDE49FcyxSq9GA20mt+FbUH6n1T2NDy0PmIk4goKolJywTsK6E
Aa2ed3Kf1wxLzbG+LSwIBvTVS17L1PhRh7a8hx/tAgq3Kr54aiQw1P4BSt2m+JqAQ7yArIa40zK4
/vWaHT6qKC2WcJIajqB8RTsrC631kKXG2Qgyc96YlvfS6Ml9HKXiB4j9wDc69Tcv/2u47dWAbzSh
DiF/vCugj+AgFOPEB7NqXKAHuie6/aleF4m1trNich9yej0+g9u9TxIYI90MieLMq9Zm7UEMd4Ah
0a2BZwKGH9oZCjZQosqA2kdwZZabfrunYtWnH0WiHuLt8Lm1/7lIrQEDPey/jk0HYHTyJF5A2vZg
lnaydcYFFtCIcGSTeewdqUybsYubDsk2CG3/wLH4JD2DoG6/u2bqna22E/dsCE8khmAkrbEGbDRY
Ua8+Hr6DpafOWNtOvaha7w306iL0Gleu/5kL+hVTr6TMrFUtS2OJCCUAwl3Bnn0D2nC4r91L4pXQ
48bD/wiODHJQbuMh6NIaxwFQcZgjlsZ9lZbVPOVJ9yVwjLfGscPvel5h+JiHMqMcn0os/GY5MFrt
lMlgyKZwT6sS2ihtjzRJw/2jy7W3SHPFtKBsQh4f0sB7o2UafSBIsFxn0mjCHS3WHIFrEGT4bElq
XqTrVXdudNQKvCpG5S+qr7oa1I6xXrRyfutK9bDpjPBicPIZBHuHNUgz8bMNe/GES+89dkGDtqHF
dgoirz1JEKgBNai89wDWACaD9oZu++7655Eh94dzEhvPCVY2R0gwJUesepMjvkCCjdlpT9Lw/b0R
+Culx/k1ioLmbIU2AC0tnEE7xFzmhcvYhlq1xqwOSsnXqZX11rcS5I89Fkf4arGEBstLRMioL20g
XLcy20S7o5KfO9bi3//63//v/37t/o/6np4BI1Vp8q+kjs+pn1Tl//zbYv/+VzZVb7/9z7+FIw1p
mgIaFqYD9RHLkmj/+naPJDh68//lVdAbgxuRfhVlWl4rfQEDgvhbkLgK3DSVI3TriI3hjKoKYNLf
V2EPGm5d29+QOkf6PPnaaIvpO1a1XrgHY2Ud0gqrNc1mA6iZGZ2swYvXknTlYJcqZl6f++vJZTD0
q5/K4BGfPABhbsuMIDSDBbIxMQxCoExEGxW6n+uocx5HC4ZrfAd7YqBnx42ZxN3RGDddUBWrFA89
KDL91RoV9ReI6ccbs2FYsZuxVQCPJJupC42lzjQB3BTY7O9PvdB/P/WWJSxcWaaJHLQlfj71kMdL
tba0rWvV+v0GSWAF1BQflrHQ8pciRNJkXE60A3jQuRTFmXpY4DyBqs0AE/tzryJxtV3syU/ztGyU
2TC6GmbF2s40S+8l8gt9ERhhe7RhibnPM+hk9MhNPQ0Qfcbptb6NXaE/DYz32JW5cBpRUX+g24wX
/V3tBcZOCB3PXFAa7H+4Lh3j15MjGKK+ODsC0BDLtMyfT04rw1wCOp9cp0W6lZng5afiCRmK9AJH
2eYCqv4jPQ79MtFW9Mij4tgLcK3k0mfwKtY95w0x4HppmXEC1TQ8mLykhFmDaVZf9Lo42uMaES/F
+yRg6bOpZbAMylp07VOxL+2zp6XFGUD7FRL25jUd1fRzaNtC7iB091QHybBwXWXQf6RWGlD43coc
dfkRNYNrbeEL8PaMeI7gVLAd7ASq/W4CymPnQjPDaMNiXrpgEXrVFd715vWXvoKfS0vfSjh3/LK0
J4c5vTad3dhI9nNDo8BOahH0wPKXHbjwvxetEz9U4waRwqwwAwiAoRD7VjNrQD3cxU6WPOg1L1Ya
H9IltdLoto2m0SnEe++meKPIdLbURRV+EpdvKnt8KvNqRQ25zrx/uCKE89MVYTImOf434Zhtg4Zs
G+Pt9OlJhSeL3kNKRl1NvKJgH8e6U8shr0w8Qz9/4k6pv9EiTGhNd1Cm2500z8ESTStgBRmER3KV
nVxiyTx2soeln4WTZdmsGt3efIAA4b2TBzCXCfM9DaIGKv7XumkyxUJ3XZYSKJvekNHGbge+Z0Ly
Pf0SXWjks8TvgbZCoohthAy2t+bf+kwVoqjX//Ds+fmxP55MCEBZglnS0SFE51g/n8zQKxiPYube
213ZIxUbOzMO/sJZ9zUHoO+YL5vISV5SZi5prUs9isIDS68VLRRuITyLNGImwT1usk2JPMP4nC3G
p+unDUhGx6aGlxs6UDU8PhB04h7CaWpI5kXIIe+qs/jCndCfUbCFGlisfTQgO+MjSgBZd03UyTzI
MmjZuE50sYBz+fuz4ti/XWKGsJlpcx2Su0wYv5wVrKiESqrIumewyz0ao2EGpE1CQNhGl1vSRFVW
ECy67OJbQ7T4JL2cwtCA5JKpDvp5IMZKSMmTtLJr98DBdVa1KItAgxZ3XM4JCpiakOeAFbLamyNi
MFBru87s51uv0gI6zWawbmzH0FDmBhDF8DW1oWI91rUSDCWvN36ro37ZGGqaOo/9qK4vJZbaQnsp
Rnnvma0GccVjGL4iugqg1GXlW2rxc3hsuQVsuKj1U29HlCUMcoVz8Gp9vAT6V1xO2SrQy2GTmACq
jPUs7Sw8IxBUhGoKvvgh2C8BxjflrCmd7qqPBJIMRGSkbvGlNJbGtraHg1JUISwHizBPJZB3brm7
hbl3dqorHzLzQ+XuZWx/iZK6uqeqFK+uRYQcxoqK1MAjUKgYf/v7a0Q3f7t1HPhtOBzmAo4p8BU+
tn96DvUOw+uuN/J7z+Nj1Dl5DsrCf09agA7dzmJnZH58wPMAAIa+nveeQRED+X33JUNaaQXfVKhk
2Jb/8PNIp2gYPmD6gxNrPjiu0GKx2qBATApytVSU/rD0snq4Np4NVRGVrPzRES9LtfQImVhATcci
vjCqjbRHlZuxGBcQH82l2W2oCKLRx5RUhBXy0gfUbCkNXOXECPJdvVz6g1V9ol6DLY6VUVFMxCEE
qoZtJEB1m6jXZgwhCTiB8Yl6Dbe59M41zE/U60x15bJu43raBe2nBzEHuG89tF903a4vlu6ou7AB
/7UDiefFqHU4hTMWH4BQsB+4yreul/EXqIpUKzxT3TV1CwLon2fIdbWVBN6pwRcE1VuiertNa6gB
EeBxOE2b1alCKD47lLUYgBuFdWOfN94DNNcF8DmI1hV2ue1LZARAK7DnUL/wv2H5lMziIXcfw2bQ
F67WRXcJsKGbOm30Lc1kVsgA3mZqWazunawDORk+WY3bzXWYxiE4DW6yHDdUbxZVvyxNo55za/io
owbq12GUwZgxzSH9NUysyjupEEFJRB2/QgB+R86QVVDtzW5wXgBitOaB3XvgT8A+1a4Kvul8BOy5
bhg4Ahm/Sr/clW7yCDJDeMfwOLz0+DCC5wUMrs20eUCeS8HOTqUPaTyUsAnImjUVrTyqt2UD4DgV
YcJsnMuSrYLaSC+IsPNFyiL7Xs/T6I7l9pr3nX1PVZ3vVgtXd4eVMdbpIi/h3DF1d9soOelZsqVg
LUyDoG4YWVsKGHmUIRvrqs4GNrphIIRjsSQh3faiJfziFyaCemm5Ndwi/9Ho4ZsRDBKc19Kd4zNd
nHNulGsRlRrwQAPkGsDiXGV+nd7/aZ4o3HZxlq8RsGiWeQNLvMTP7rORjQIYJFySRyJKoqUwbSyj
BLcU6mhjwjiA+loDnlLSz5GT7/ovMk0XQ5/2j0EIgobMLY5cC77YsboVIGikeJGO4oZmlC1ALOp2
bVEVyMC1TRseyyDN5yVnzgX6pN7akJkPx5m0P4Q6ovOAJNpXS0eiwEo9+Q5O1TKKlfihamffVMjI
0HDAAZyLUJ6/BqBpWP39k9D49W2JVYNgBsOLweKc45ny84MQYai80jutgWE8R4i1dZFeIsoA5KbO
jlfzDaTCEBGhugbeUV7VPAyVlcPwBir5lp3xS9AkWA+0efw1xVUJcJl4vvUAhl8hUe36G3uUWCGd
lRoiq/j+aZwliarUo4Et/YKFI4xx56os42kdYQB9PK9FH55qr9LP1MCQATn//Wngv65Lx9NgMqwb
xv8si76wP70P7K4Dzluy+vSBabedkUmKW57B+RgiXggDGPoAvczbTR8pYyE6I//1YUAjsgggf7r7
vQx6dsiUBfO/P2TBf1nn2FxyKfGXk3h4iN++PME05TAa9IPTtKAfXLuAErryXxETjsagPNR2wnXu
uGz9VzW94wsOKNXv1Qq6jVM1M2r/FVYbt95lUNkL088TaDQtKcwZ247/qJvQckmjZe+VEA5GymOR
hNy711T+8QtGCGLR1qB5JIqLRT/+uvVLYJH3D5/j9P1wi4SYeKfjM1jgw8KwHMFQ/vlybvuh84vB
DDe9C6qXOTdgytIMsNq2sdBEAMm+b4cWhroj4aStwzNAb8XTrYeriQH5Ib2btcqFa6MOKoPfdbBy
8iAwHeGdAxZo6l1NFue7dmylIm0UEsG91amDJxi8qv4zPmnNEDxhzt9Zu//7a0Afows//3Nx80ob
KiFCt21wsn7+54JqEffIZKnNxOEysvkUkUFs3znqKkHiEhoqxbgJB1VCBxz1TZ+A0waB6lloQcVR
1Q2E+ZiNsLXSjXUPLWcP3wug7n4q39qJEyaLf7ia8UcyxmjAp3+MyXT8SxzH0BHhEVL+GsVicPVN
bd8r11Edil0Nu/A5kEJAsLWm+uLHDiTwADyXdgGmpOj8GdUDAWSvoMWIBLSfeF8clkYwOzKtE0fO
4TFGXpS6JamZ7JWHsAsVUxOy1GXQMog6+lgtd1W2Q8bsHWCr4EecnbBoxBspUQYyUq58GaWG54gM
1vfCjapVzPL8UEWNvUMSuV1XhRjO4GarBR7l+vM4T1O5/o9h+JhH16D0aCGZmGUnrjy8QKAg2ZwA
tD9KFaY7HXc3H8NDNRSoVH0ctMcCuhsn6kXVVOzrfNiA/fxG9VRFjbTpm9xdcCz759MeqLIcpyx5
18zqJFFrqvu0M2lX67oPyv2nurhJ4kPF8oXZ5vCbpCG0KxPkr7UeFfHnOuqjmUU6eqA1CFj8ftSw
osY3oWTOGiutfKsYVBAjMMfg4sjBz5RRsgDbTzcPQaYjXB9yFzJ5tdbsqZzKVM0rxX2sbvtl5JYW
XNWGsJ9DQBlvFKuKr3bt2cdBuHeW8FAaq+rI5bOyYia8QswY+Rsl9pqIf9x6tCb7ARFsG492EWK9
iJFIxNnbyobNMs3hjBNBOB2iBbV5pB4iysMNYuMIQI+NVGeEYonQlXee9hQ7/Sru+2ExzeFjxRsM
wZ1drP0yhFLcOE4vZbLkDreX0wypm18M+FveJrX54C9A9MzWNKsYMvfkR2onTWamc9AB4UiRuf0m
YtN+KuWKA6xbnqk7zdMhrT+rIKS5o6LrSTGydoDrHA+BNrmCnkZk6QcapaTSNkWGvwkdFdUZOugI
yHWfqL8vfIhzuNxb0LnpO/fVSEv/IKENh2dMs9I9Ie4h9CjujQFSWPCTcJaVZXrJvNPCGRxb4gt1
AcbAAIUNbqS+rqdLPRDV2mmgJlxGb1EbRatuEP5WaHr2FA0uFiB29AYEZLmwqlTfw3W0u9ea5p3n
bvgGXBSWEknFT1I54R1Wp9aMGhKr+9Hktnbx3TQ8DGUVLWgHiIzv5QhnTJv+BKk+yNh3+FPQTiL3
Ic0cA+qrXbSOstZZl0LLvsB6e96zwl3pUQlqqYM0jlbt2yBH7qFGMHCOp0uw5aHNwLHGKUPkkc2y
zmf53MVDzOUquVArt/xmYeHLf01FT3OAZ4Lx6jRVgWs4R4zmJJ2aXWGI4a9cHYE8KuZJwe5AadxM
fasO/GxYBaQrtzS+0mx2ZmtrmOyac3yF86uudeI+NvbUNtUkYELEQLxNhyq1KtnhmwVWK+ORGxG+
ryAiAtpQiZcm4rEfxzzGRAMk69Z0HHXKxMEQyccxt5a8A5w4mY55vBxW0DZIl7TXyASCfbBtZNLH
HYwbOm7Em9vpuP7umGlQV2q/HbMKCwj2I+92VyXdqtVCc10XzjZDbg4ctDoDsENrsLSgn31UF4Ct
IieS+ba5cahFainYikkEW7epZwVSR2BKBde2ERcyztECUb1yffkcGh6MpKmOQV7UO9DPqTZrdDYD
1M5NtHDh+XgBGOE1KHPwOQqovGEJEl3Bu4yueQxHyta5UAeABowlA5VqScWMhfo9BlNHGgIHMLlo
vTZZUV0pkSyu/TmsUPtt2kTzj2GYt/Qq4HLqHLrbehNdmTKru55b61uPOO9r/DPrdENz1UPlHHFG
kmaeZ9me+tHQQnWwY2NduaW6pGPtoRfBy5AP9VYaebRAZDdYi6ozdyxM4qPqCqzUu4WbZFsZprC3
Ykk8i7ys/+4Nqyixyx99NHzFF7T+JFMkF4LCTYAJh/DdUAp8WOqVunQudGSSRo9fdS6RK8YgAGbx
pVPpb4FpQIi/GuJ72nPXp+YuCDprC2nAdSYtyAvpg72vAu+70eo50qQaxC0taR59vDVWIlMcbDpY
Zvdh7syZC8yDVi5zAWGOCCiLN6nYCRLaY/oTURvZ4SQHAAp4vp5+02r1NYez6xerY+FctL17LaFP
uYANAwPtY/jYN1j82e6X/fq1khfwIUCb87z2CShhEJw5EAU/7Q8W3eDzpWW2cvoMCuZQP18V0ABZ
uBEsdJKGY8HdN/wNxLyZ2+jli1OCau9BNW7DEMt4coS1y+Nx1sLhcznA6MjoGn6X+CFyOTQSsUjX
y/ur6/BsZ8NMekkD4mQ96IF8BbUkgkFOW24B05cPg2OdqX2wAsR0ed6evAzhebAb4Xc+7il2FIS+
hP2A267adswLV7leuK9usZoGGrJZ6vWQ7jhDhAsmf1+mAwFqdqYlOHEhPgiOOvI383ScEMClXerX
ydMgvX6jgwq+iqu6fgmzfkYdNAP8PHj3xXuIL+X3joT5FO2qNEHeLrFqOCtgIA4WFDAX1KCZ5crB
U/O5loZYS0iVrr2w055Tgb/8uE9I3OWLwZMRUrhA/MAjOZ9OVwpj9RnwLure0uBQ444mwjSiCID4
QSDppRoste6GrNjAhaR/GlL4rIwnOoyhqwABzPhoDZoDCF6gzwa8kh6RrHrMezh4+MATbFIVwjZs
Snwj+21COwHxLAupy1EIhhq4sq9aB3PO8W1aaIF5n40bGWFtlxuBtqTXp+80aJBfPasrpxdqFvvD
OoXuz5wGUa8G6N0ey8kjlayuduC60eI1nKb6GstcvgODamYDFfMYCU27hCrbc7dRz52d4uSA7DnF
IouCA+bE4m5JrVasooWG1N2Wgo9Akv6IMslOVBpn1IGieEzGGSFPB2F1xC/NHPv9iyweefCbBCnk
AOypPNRmg9Vpk3f6prXrO31sANcNJLJPzVqXbfDQt7ZDFsDDDrgseXBN/a+fvWfBZWfovin+2goF
se+6iREEc4xw7tleNZd4R65zg4lwDjvGtd5I41SCb3I/FMw7GjG7++icaEj4dXW8mMo64oVgaOYV
nG7GycoEPqQsuES+E90jNY6Av+d8r60IbXot46VelbjMaEelSL/WWcWXQKKzJfDOBpS4rOA5Upq1
jDUnhbENinkLSXbXC7MDFTtD3wCDhlVU6prXZMiWaZ+Ez8orkMkYTb2wkA6f4ZYg1wVzP1qDqAsX
UGzqt9TaMPtNpF5xR0M1tRwMBsZClGdnBF8eaT9xIvIdHVQ8zg/K+J8PilpjRB/poDQofGKxEOZr
tx/YgVCeE95zLCZIgM9cfMlMYgHUZZIR+IQMVZqLAPvYySYxgdtEUyea0x87mXE8LPJKLfFJPwcs
KbgCBzI8GkC7hxXYwVRibYolGtTYqSS5sTUGFk6lKOsPhkrbM7W5lXMHvS55RyVdsWsOacmpBFTl
c93Z/ERtiYrfuWf6k2o4g8M8ciOiPU67YEU0w73hHkgbHAKrxSxxegBCxoNz6xSaBTySe2pN8J6f
8VggT0Ot8H/HPRUBaVsr9mjZTjSP2bGyinCL1Fj6MFh2sA41xhdUVBGrjrJwv9jM8nEVw6dU9VAb
o0ZWYVepUTq7pNTShy5s0lUSIERPra1rxIeyxxNtGltBJ0VGD9Q1TiBVjkA9Fu7jTr26bZZwfIiQ
fcdEDhQYdkD/R0VbniID1gJRGPMF8uvlyczh8wtQDn4GHjAWPRwbVlNl7jloykt+DuJGbBF66GEJ
N87BAASJjfhL0XrbbgBGHeKIyZU7bXzKfe/ENK6lAIsO+GDjBuyExlbTL6u92wNx5sZ5eqU6GF29
mrEOINZY5TstTOPHD6GeJug5WAt6WuLpi/EdB3TK9WDuSEUaoWcrL2zYPdVwD2u93ozCFbV5fdie
EQaZulOPtoPhdZ0hkkRFibAnhPub+8HuXiGVUx2outIAa8QF2uyoqMpcgGkEugAVadMW+oNRRdGR
9uQMoFf4eHuBsoQDpQ0zF/DeWOBCic6t6NjSYHWzxJMmXyVVai9oYJNy7b79Pv1ry9wZFj3I5oDl
YZYhMPS7MArWutcnV+puJkjM6mzQPw5fKoFvIPPZCeE3NQdfFHx8NYezE5S9bcM4h/aIzNbk7lZF
v8LOXgHJ1x2pNFXBcANpw65bg1D7MRw6/wag430zh9LB1ss6exkJ8Bx6oGDPTSDjaeOWcjRccHdO
nUJmJi4hd9d1yUc/w6nbVW3D2M/xMn/Rhoofkc+ujkACxouwi7yv7pbCzLd2Jpq/bafxeDXH+PiL
0hWyXPYiR4poX1fg5pM7+q1IIjq3IqhDkJ8ZO4OmiM5Yfj/eWmlsCVjmonBYt5XIYN2VBv9BKWFL
epBoKwprTSlhrNqOPYwI7iusQqmXG9iPfQu9YhW3zmryUNL5Y1P71cURTn6JjOiJkDBZoOTKzjJn
VePViZTsrLdAqwTJOF3fdLYirYgPHj5bwtD3MqCA/upCGlth5+ULSOF0y75Nw35mO8kZuofBlgBS
Ux3BpKyuKheTuRs8vwEQyToooFtM4qRBSNkbBCC7CYgz0P0zHqkVFmMwOIavQxS2atUpxOkyrYWa
JtdTdvRCZ8mRHTsb46aH+sVZxdl7rxfhjkpUL2v9YyjV0YZZWrfo8dF2ZxrQOvYhTr3v7bJ5MMO6
XFa5V67asSg0bm+tQPlzak1F4NzlhdhRI1VlTbNwDMYvVIJfDuR5+zjdw4P982yMr3xVWBc4ZVf3
Wnis9aS98NH+/P9Tdl47dhvRmn4iAszhltw5dla3bgjJllnMOT79fKzWcRse42DmhmAl7khW1Vp/
GHNS6F7Yqb5sk3V2pGBjFY8EhNb+ss5Lr13T65chyW9fA+15Un1Z/NdAo7BIizMIPthImGL5/Upy
QJIX4aHUXTe7FawTEF3QCGFFzkFRCv1chKP9f52xwt9pTgj6qyN6RCSNKMXKQgAeMNaDdZGlflKs
M8YYP2RJHoD8z0GC0/neyEeEugc3ehqIp66D5WXCuFPWuzveDG2K6vZ6xU5Y1mUcFfFkC0BSWYEH
5PKmy4+UIGu9MYXtIoHK1ycPSdOcM8NQrrI0j/Bop1F7k6XGGYdLU7rLPiNzdokjgaPkekj/PrNi
r993af0he2Ra/buHLM5ZFlhmlWBLaHZI0EICWrCs9T3Usm9jnXl3dW3I14bSBMyKICw0/XL07pCN
f4+A7frXUunQdazsOKwQBUNbzEcT9ctFb5/yFabg8Gg/tBVhFNlB1o2rGJACFvZzUFsq5qPj7Qrn
altTYKd6DFi6MG/yMHoTNmx46O4GDJXY0NMg3BXoPK8tJvzFySCkJvvJVsCFLwOubAeprFV4NpYo
tnuWwlqehsa+LxtkeW1VwugPMJ/w7wVeQoU36s9fZ5Eyi0211ikRrWbq/bP1q99UWhfMbn6Kcaw/
CM6SDuHnv5F31Z9qspGyvsGDnrBZWx3UKa4/BNukfKrst6FnwYMEJ1vutf5reIFLzbkBmv3Q6SjW
LPg4fWMjgQD6etasdfJM1slW2W8cGvHvVtcbf48tm7AJvFHoe2UxIMl1ApEklPhPAFC2suqrXp6V
dhdde9ds956VLi9mFl4VTDr+XE+ATI7yBFP4zxqnwcn304o85Jfok16clEZ7yEL2ELH85eRp6y2Y
9bjzSICE39ReD7LBWHRx8v5nhMsnvX1SgRyMW8B4GMtGL6duP7q19sJPqezHLCo2spi1II0twja+
LLZTyjaNlULUxHofGIq+G8ckATvEUA+Eo19z552VztBe5IWbpCawuhaFzYW9glh7SIQXneDZfUBg
bFsJfbp5KzkonbAIVa1oM8B6IpUddqbxDcUwJA3TvAo0LzO/KXZBtFYpanhutfGtqdqP2TKyh4j4
58t/DFK0Wd0UpW5fC2y1FSVJWSttogjUJXfMJpYn47JhxrIPtmFbu1zRi/0Mxpv4OJOvLBqtyc5q
nXxlscNPNVhyUT/Oc2ae9MxTAmSg5ncV0aRg6K38Qshl+AYmrTDxTJC9RGUq0M286d1zEe1F8Cm/
GIMie8nB/9XLUOCCFJotiIakwzdTucorVF3/+2Vl8V8vS682G8tdrYzahvxhfvs6JAZ6cJV6/arJ
NeZxH0xW0DRWdZENuIsUN8jv/UVF2Pe9yLmXmWdecQmzD/lcW7uUzOf70LSbbMUsJQ4mBlHVuZcE
Jdj7NGB5/glmYmTYJOlrVne/R2ph/jlSdsj+HlnrufE5UqKdsJh8nMvuEONV8aMt9hOCVX81OFH6
dTXYrxYqHdtyGONrUyvpuVEmfedZdvlMpIXcljOYf/RL78tRaTl/9GKJv3UE4zegysRNmKRWNYv4
HSTY9ClpQxFEeVb/jEcXlQcyZ2nIjKpU7fsSezWaLa24Ixc5HN2m/GDRn2/qySQWhfESek+z+50F
J5jaPv5rNTpJYb19FLnmBGFpxQ9aF+oH103tQ2loJInA32PTO04fpl1iY8PcqinhR8+E0GuWdwtr
rXwZoBAEFR4hB80ryxeVVBV0T28JKlNUL+M8qvcOt0Tuu/JF9rAm9xAtc/Ygq+zGa4PEdcVR9l+i
wdrXuZZtZCtB/O6GPNqjfClZ5Yppg9VO/yhLnTA8+Eb4mMhrx3Gj7Gw8lZGG5c3YkVECgq2+y75T
mTe3PLZgfMeKgZlOnL8QuroNWVF+N2Iw0iaSPqfGdcHWLpA6Wq38Poczap69yZ8CL4/3Sv0puysa
2KTJZWEvi+gyOGU3fpRGXx9w1mt3shof001nJjlcilw/lrqot/Kig2KdSm7GF7vooOQZ5hEMWfqU
lia+PSbg7tYZ8Kcqh5CpsGauJpr8VHWgjMQ8QPIqxjSwo6Y/oOKlkCBdy/+Pgz8vtb7af15Ai3AB
TboS9ZVVsaGD2Y+exWuiIUbWa5Xly/pCm5ZNFY3GZ7emmP7RrXOzf3azWSwdVdbJ1zmWluAkEf+M
087zW0fDL6FbzG8qzrsFetBvquqJu23Xwl/Whyjrg2Hvwc3YyqJdW+ThCRRcZDE0XofI7t6E0Zi3
KY9S0phcbLAtyMQ9EofJ4Nvk/P+Azb5R9YLgBMCmc6J53nfTwE0O60T1CbGWYTelnXIOvbo/Q+52
d0ZcKY/JjOCbgOP93Rr6my7HLykyUGPc/FkVWFRMTjei0Ir3cBV6xc2p5v6IjPV8SMK2u+ezgqow
ViRvJIh+5ckg/orUg6UbvI9a01/dzJ1wo+HeU1aSWZLU2h5mQH/qxIJb61BY2xjtzxd1fVCwe59+
KnaLljUxMfwih0NqqOFhVppo07W68VrEnXuoaoIQsjgDKTukSpp8FjE5NQ6616afxTHiLs2xPtuo
ZWK+ZupEttwoCuZXip2VTBTt8rOzQ7r6UGOk+NlqN1F3cIgIfY4VpcM6LxNYDa5jK5vsSTtr2D+u
7wp6T45tnDJ8tuYWRNLeVVGhXFs9r4oPkabMn62ZFyr7aNDUz9YlS8I9KXbIGOuVG4dECJbgxmer
peH0bOkIjstLiVg19mqHjqosMrdp+6VvkS1YxxbTuOx1K8Q0ZX1dbdCnPfZtULXm9ti6VXcI5+IV
76Fp8mFZtld54Of9fZYYd6ddpsu/e8huAsqrTyIv28tiW2EyXAgL06TVPjI3dffqLR04oyq8M/ka
DuIodryrI8RPZaXsJw9Rmfx0YpClsiQbbQX9yT4fd8k6/qtrkhGLyhJyYV918qzT1Re9wNL069ot
zqxnV1inNg6Z8WS3MIFzW6OVs5EX1nIePn4MezyHZX3+erGwxH6kVsqHlA35P14fCkeLyFGRbGXf
rxdz9PRouW11+arvIyU/oV39Jl/569pxobsBgTHt8xrOc+hoUEVXuxV5UGKcVoSHS/a8ssr+pzrL
hNX5sqxjlfH3qUUqDf0WJAcMJd+oACwun6eya1dlii86/Phky/9yuS6L93oYkVpYX3Jer2NHPbsi
WTZnxUVixNO3WuKyNkMH1xs171hH/Mtl0bZSh32TKK+q5UVvDR5usl6bXONYNyrLWMBX71oLFcxu
gTuDcjZfc6IBsj7Nvem4iAlyoLw4tjzkSMAVEgNhQauRCpCHqku8S7MeZLHrrHqnhhDFZd1Y1ySp
yfFXvqqrJpGpxLkmTudc06zd9J6xnJmETWJja4MdOsOWwBfzSlqwzpYdZYsWY9u49hbr2K96eeaF
2u9hsvg5tomsk1miufqzztr9POvKBUhD5pr5VR5mM0awaj3IM1kXkzDagINugn81IDUOAXEdKzsn
yrCf1ao8/ate9pBDSZOHu4bl8ucr/teLybFa4/0kgLhG5gj9ZmM479TVHnFeD+C6fh8qaaCYQSs5
2pG6bWTxq89oRGqgesq411sn8S3NijGUbqKjU+XZfhRR9haH6aOklCxtmPC36P7ZwwOM/r/3CJW6
28xLhzysh4Ko13cEr7qouOiqszUNvHa/qpwsQRzhq/w1otHT/mCU9RV6TH6R9Z+dnVl1NkOOo53V
990DWvMwW0wcOyZiJx7pvsY5YEtV+vVsdQ+flVXR7gH0rUKu1JXroW2yeMseW93Iy3w2aA7+MSlq
2ou62jit3k6TMqtBloV98FWXuMJxPsul9G76atI05FR9OVJW/qNdltsWLYx/Xe4/O07rO5At8iCv
aGvu77qvIncdE7vs4xY1jjC7FALaxiPjMvlVNFfXCTdGMjtlrZ5ruCmqISjKlj5s9X4TdQ3cSn7l
nay0G3s1BZmNZJM2aJ8aY/tUxyrPEj12jq6XEi4Zm/RRd99lm6wBcZocHCKPwVedbeHjERew6bTU
ap4EWIGn8kl2l4fM8Fi2q67z+RqyzhRqgmiIaA966Y4HLVfBwOR5diUYl11bYh8HgQpEHZbayH/X
5ShbZB+wnB147AEd57W3bIA7qe3KwUAyLM/0U2mlQ/sS5hj+WjVWeJ4bPedWPH1oOZj1xso78tA1
pnRZBECiaOfTXEOqZ+EYPSCkiUGjAgMzZevsj7k5/wnRPoCEMkZ+1o9gjQwPzJKJoEAW9y9KSBJv
MBqkOxykt9UsTY7Kuu6Cu1RujWmeXqoWMHlso6yvuenx80oYnRJcCRF87Ln9sry4hUuOiGpXnQ1L
J4/rzFlFduh/yvJMHtq4LQ9mayD2FEVX++8DoTW47xOPtTx29b3qth+y8av+X32XqRYrtu0/r/E1
VKTucMKTbyuv/VUvz77qlsqNLzGy2es7+NcrfdXJN5MuSC+7uBD+3dUtzHhf2wVCW5HVXhGGxaje
iYzd5ObttkkW8Pv5o+dA5FTKzn2pCv2hwn7prpJIfWl7bfEXp8vOw5h7L0vYtxviLg7fAa1mO9o7
g+X/Vl+L3uqluyhAcOSVkqHR8I0RP2SjhVTQU8jtwpr70qRWhQ1bxK2O9zrHcJWzJQMFlkGW5Sky
6eMJROvK+5i81zzE5zubxpssQeV8zgt1vH+WhElgy50ePku2c8iXUn2UJS8lQmKjG1AYzjfw59CG
x265y4MOEHZbhIYKRIG6ojZ/NzQgKrFccd1tp1q9DcN/bUFUxY94Qh2+rlCjE3BPIrEvshgz+r+v
DDne2xYG6EsPE07oTrm5RXvMfugA3TyYpZMcZtOBWTZUQEvWg0FU5JpjPa+H7EZYlVLXG9HeaJaJ
5Skl2TeJTd1v7Bi6OvY+Dz2mSYkyXdR4Hjc5ka2fqPDUmv2zQWlvo6a5fjGUyrnNA2k12VDDNse3
U/0YRgsO59L9gpDl7ue2K085Zg2IAH6dJsCzT6R12yVIIr08dZqNd9ekhEcsHYg5Q6i0raZ6EQMw
cGb45khwr3rJWeDsG6ywN7I1h1x4bcb8jWB01gX9uPhuH7dP1ZpURWVm8S0HF8ch8jAFgCGFrUhf
qKdWC5fPQ1qM/yz+VBY7R+hXic5EheClrGfhUop/FGXDv+qytV/lFljQyiHa0m15tliHBjjQJAQZ
jzkXW0eoDazYOHnUrAYmTN3WP9vBfvEm1XhJ+8k8pI4Z7rJqCL8p0AgmoDQ/6wXJ0WKYu1ui5sZ1
ItsZ1M1U3KdYqO0+imCiFaC80MMYw6PWpnhFtnr4oK8Hdk31bVyJbAnh/i0YWBbp7YhrDI2yG1P0
L8LXyUleQx6EHQMCj3bQUsGlCXPB2xwpQ9OYvxtVhdImiXRcofpkHw8gwsPBErcEHYdbWQs0X9vQ
JhJB8atBrMXc7IA+GZgwfTUotlVfFYCbTl2gnFu0zrsRhWgti8Y52xCLv439T3utDvGAOvZrcJAs
Qe2DYI4OGlxXFLBGBXdUW7lAHja3Y5ST+FkbZJ1stTS2uYi10wc4bB2gQegr+eLcvQ6EuOuY8U91
zp7aulZeKqBdh3Yx9V1WF8p7YSmB7DDjsL3p69S8yJFhAVRHWq9gM/KUayr53d9WEJ2VMdulxj2x
Lf1ORHLcRbmCg8jfdfKsSUQdrOGM3ezNAxxCdkbDPLn8MRkrD1aT6TevfJEFo+QB4eeA/o5T6fzp
NHOfbll3Z1sTBt/ma1S9jo+MavDbOXT2skG+lRDsAxY+ESLzqyu2AxVf6VvxNuP5fh8qLfJJ6BNw
bpZ579Sts5Xd3JAUgW16zLtr6//3KGuI69ce8yXF0IcHxImGB9gISH0Y+CSTSbp81fdxQaJ4WVy2
g3STDWmmqhdCrEc5SNbzeRF96MY1xOUYd7LdRNhH1/6mWuq7FNVJvD26A84vJWqR79fc6s1pFXsz
eODrjEh0xxbHqAPILONuVe3v0Xyj76CH/zKi/heXi66fOn9SAdBZpWmEhYtTHGLo+SUNKBu6YboX
Wapu9EwDDNy611lDVU0qUiWDvo/U2L3Kkqxfq2QvbxHh/jPxqxclgD/TFs/VrIePSv4ESBjKy3pY
sGTaJPUU72QRuOhqo1zP+zpZELZ0+0urdfPdWnKELMm6B1CqlqNsjJ1p3uHCXGxlK3630zkv8OGR
rU2OotcMjks2yiqYFkBtzfkuS1ZIjCFsLyHbm0LfrH7T2WqnMQAo3WQA0gNZ/PKr/jS6keVp7dPW
ShdIT2vVcSe40dr87LrIduoKRqYseZdnBVYPm4npdV5LskrV9TdkYrOr7N/yl91jE8+ss/ZwgRE9
DsIkgM/FPMgUiGyAFNOx0dHjG/ZYLAEnnj5V9jirNqtHM76Sl1I3vKHxEVk7nYWtz3PzcWqGCnCl
ngZzPuO3pwy4BPTvUWd5D+nJ5mHz6MDtzuaZbGuWO3uT6PrOdTx7Z5bZe5VUCiB9WwkE6ckD6dgj
QsDxoxfycNfgKH53CXSbHQrNmm4aaFyY002eKRZwo7pCwFG3+VkTZcyxb69W0WMvIP7ELE0olsgZ
U/Kohrgdt6G5cUudKG66IskPzvQ4e+uKyEPaN+L1kcCYy5OhN0vwqsewvJHPOHH/Tz4wtj9KJPae
KtWIjpGbf3hD9EMkkbcPY807pKFCbIvtMLNkzL9oebXiOdvbK5rBbadj0lR8VvRz3BibYtPyZ+Sk
HiqYiDuB7EEagj6vtZfe0L57mu76KoiwjdmHRDsVx28MEkTqDPBnjPpgGLl7iBIUeE512HahGaI+
eJ6K/Dl5Ql9fBAQgEhFbQM8OxNNqajdkOrbj2DMvq1lynoAt+qLsrj3h+IiI/Z+pVSAxWxvdNiq1
eld1Su6PJgBTPRsCdCUBOsUfmt0vP7q63+NfeGwX625UjXr2WrCtTE7D1oubwtfi+a+w/9EUqC+z
9/2FFDbfRfuByuA+8YpvQw6YRK96qLjlkw5azR8bzOV15VtUpIHV1EwrdYf9mDB/ZMU7ul87g2+m
8DDNm5z2l8oyYWOZb7AB6hOQY3YnmL34ZjIQMlCUMdCXIgNgZX3XY30B8M2a0otLEdDhAzLptiqY
YOccs6m6Sm+xDbJ6icjbWSkeBVPZ70GL/lDGonjpw79qJHT3kNBeFaKjrBOWWzURQMrjVXBqypg8
FmejavoNPCafZKlRZSK8AERy/JUlUXPTZgMztOylHwbt1XBOAwjKQAnFiwYvZFOibLCZeAYQ8TSP
2IvfzGU6lULFiSvNb2OH55MGRWa7pPwYJHqHfQye9BRHR6/uto6OeWJYNljkmONjr8UNi8+u3sc2
ooPD0D8A/diYzTyCQjZPWukqvhrHOUi7/tlZShKWc7ls+rBoTiIZj00PNhepJVKzwNeVXj2MIxyz
0iwAvoLrQraebH/sYKFSkSbqetziBlwZ4tC+uQ4wZ1xzRF/b+66P0c6M1cAGASmQXjgsCzwGEwsg
XwsL7cS23A3GXmHpHjZHYti+WXczKA71lHgCfnhdx/q2nuv21KcIp9/laQ3vLfP/0bboKhVFaQ/7
Vu2PZUWgC3Qko+RVNNn8eYEIj6Ak1P18WsY9ZI8CtrPZ+Fi9T+hoLO1JeLG+s3r1rupVfQJIvnCH
xS52KeyPN+0MyKTX51/MVTY0mcV7bMWqJs/KwGf2i062jrhCEQVh5eBBlbl/PuHn9JG4bOBmp479
Qv+p286zCHtfJ6d3jOCqbp1k+KNq+XmEtzxUpo2Ab4V2Mxn4slhFsgfv3mRpjH4wxqu2eCnipd5m
PUDkpv+VO2iWANR1kE2tqu2ixO59aMJjvrjKc4jAbzjHZ83oXwurK3col3x0RaZsnbDlx0PYEfWf
4araYiCFT6Jaa8vnNh6+R43ZoWQY2/vUJqFSjf0uHJoi4P2m5zyf9l7MF5JXaLbouTVc65IvS8vE
Sz6S19drti6h2KdJvlsIKB9s0V7yvETaJy1fx0oNxOoNg08lNlF4ppHRTHddGV6aClWJlJtR1YaH
KtTeY90hVNM2Z5X9RtAvw7CFuWidFF0RxOxT85gJRC6arv5LaGXp40ltqM1fqPQk/mQmWJO3GYap
0WNXGNoBhd4m6q0NCsil0z6rmXirTTX2PWNi6+vmt9ixo11jjOgLR2BTGy8/6hqLhNRN37vGW/w+
defAaS9Vl/muPdu+8AoM3/PK3ZWke249kMUmartbYfVEc5EjQUwNHlYnVDQp2/6VmH7ii8F6N8oI
RhYhp7tQvcOYoXnitqdSmX95DvpXlvdhjTn2n8Z4LMg8+bEgXczkPAWzBZyv1D03IAw9Hdh5ZWTX
ULPJ8vqcjB3PYHcyd5hn6H6/On0amfYGoXsCu9pczNn1Nkk14J2RQk4VY3KWh0FYyZns6DnLGxvq
sJ0D4x2e3RSCBZElP7cVv++avxLDerPG+Y9G78iBxeYFMPa5goXozMQRTdutN+ggfGsxG906RfaC
rLh1m5ju/a7JmkMVtflDPoPDU+L+UfSLb/Z5ts1Z1G10iFmIYiU4fGkjWNrcDnoNZ+VaFwaCQG56
aHI3umBLE6L2Y8TnxcutY8hK7STiVDslowFDMy6Wc5mk46FABPkCNNzYa0LM1yHOIxaz0FqBx9S7
YcQYkVyTtq2S1HnIuyjeRs217qH1mMImmYoBJNoZLImLGp/DGPHfYEVBBl2qkjc3gcRbQlgvtuFh
F7iI+rVtD4Ni4zdQJO5rR9I+aByrR20/RmO4BwZkzFgyIZGvfltqdk5aPZTvSk1O1Eu76VhZprWB
8tr6HY/L98mC6RPDa3mHVtwBTgb7AE4V179eGO9MYDgrQtV6n+y+x8NXqHhrWvhnEBd5jxBE8Xms
j+/E09mwpfXwrnnh4OegpN49Cykka3Gb96jkEYGOYf0OhWxCVBuJt0gxThgO6jf0Jz0CEk64kcVE
LPqtUGARTfH70qVVAC/JBNMddbvanJhkTfMU2+yJw8gcbh0irreWz3qe3GYH4Iy9MhPQpvJyqJaZ
Y11ZaxNR8h6UpVFeupSvbDSDweZdIjGUIuU9jWgkIwrTR8YaBUXNB2gUsN8IBz17MrXABjK+U1Wl
xTil/eEOGSlmtEHg+JfP5HTm3YCeyAakkB3ghmX4g2Zk99oaHX8WqbFNCQH7hjXs9TL18CRPxt1S
3Ya0ng99m4S3hc+iJPYFzOJrFofigUBq76NJxZTVKOodKXQU/YrlwTZnJuyymQMCCaDrUO4mMcVO
Vh2SPoDM0O2M1QS1L5IARnx6t8e+PHoLTqtIO+LBUi3fy77EZ6Rc9jWufNu58t4AB2/6ZkwgvnD/
hwuI37l2BR/FBhuC4XC3gNZ27G2YxpEfZgRa2wYdHMHpLkmgDIkQjS9tzB5sJb3p66M7yghc2Xnf
bHq0QxV02Ji4BcQHAgJosYZW0Hu546t5SSKS6aFLQvtprDyC6la+a3uj8seSoEbpRe4mxQDOb8ks
b9u4sjez2wwnhDrsayK0hD/dAm6hJVymmTxQC5bQd6dMLoVRA9I1LjPSdNvBmpMz3I56z8Lf4p3d
0U2rDxqKGUJpw3PHrYo4VPWH6Sw9RmzCOgxI0cRxQgh5drRt14XlvoxEFpjJa2tr9UM0T7pPRO07
T28yzKOYT4XlD/NQ+XEbKXe7avvbZE+KX5Cuv7ZiFAGazXxw1TvFWG8UJWGetGseiHYDbugB/pQN
CpSFhYG2o2ko06N56SNK66paeoPeuOMvMd26lmwjNoreKQpdHFNz94qQ+36IlMwfXPVuEtDZGvY8
+1qnnDqvfBXCdi5Fp/xqJn6oydKMq1nVxbad0z9bA/xOg6g4zjkPZd8kl2wYJ19JZsefcBnomPdR
hWBaUe38hJF3uJ1D3IPEAFO6D0NM15DuEI7yy5zM8WyGwLemKg7ifrKCVvA/6Ss9PyligAJqEBid
p/LozgPOIG5ZX9Acu6kNWyoDqIiBJaKO5QZgWVZkIrfPzeTh6DKxeNKaod1Dst3GkwJlrRbLIbey
Fmhl9dK15aOiAnhDYLvdO237oYlMD4xGM7nDMm4+z7wv/QRLbomOboRr0RoT7Yc43SIHzQo+0uaN
yu6j8mJxgqOkkr1avretAVaOZcGGmwIOBT7rwTJNuA/13kcWFqbfOQOxDmSapgxt6Na+kyqdbhMg
QzSL2l3mRm8OYjXbydNxMxXZdpkim83wwBc0DGJnR6G6FU72hiHQtKkJmW2RXFW3WQyasFQihFb0
6lJM6GG1IVNUbpuG7yAJt1OSwQm6POkCEcZ7YnDZKUV611Z1+8wa/4LZZYeMefJgaJqyr7iR/HB+
yABwjHkiHlv2s5FFotlwyZsIeCVd3bJjVRudlT47u8qIpn1e2domAWDjCxc52eQeicliedMOQQ5C
cmM56WPsibNtuc22QyKXvHWu7gboeIfFUT0Yv4ic8AyHSjOk+a5H+H3p7RI5rwQvBvTUd+GsblvH
bXzoytku9CyeJKGItqg8fWjo7mzrvh2ftZywUA77ptZ1rL48D89SA+GvOkymDeaPz/xULjEW9wfh
z2wnFJwuZmPjZGBkIoJyoPWdBkeTBkE7PcyB+UziLSY+A881UMAGAmrvmmBgSbGrLRTMa5QgQIeX
3VOdQeEySAR65PybCQR9Npmzr7KSNnuswXj+/ERmYTyLJHtUwnoJBlULr6I1PmyTPPwyVKekT8Wx
mHlcmwpwrpJsRuWcHXaZUE/PeO9uNFzogrrWUEQqQ6hzITiltD11egHIa8rQdIxqP0Rgda8q7FmG
2mo+D9YCCsIsc6yRbOsx9NJlB0cTM4wUQmq/KOzUpzwBCODVRywv+9M0iuEkz74OkW32pzwBOgWn
hpnaIdwOvn0/F5m758etTkamViebeNeuW8rbjNjvCUmk5ZTkbNo8eEmBvJrbkQzos2lfk2BEhuZM
9ML1CfXfhOY1p7Qu3ho3J4BSmGNzWOKcLbIHq9nNZmSJ+/k0Gj1a5k6LF66t5blvWaiz6IV5HJTV
EK/aT/NSnJhFCjZBU7i1+vLNjkEFdENUcn1CLS0+u7lZBkpcxuyl3PAkDyxfWYfG6c0i7L4LFbU5
LX2DXtZo7Rseh6dGTcEuxixL/bopX5K0+6Ptiv7zu5Jn8muKFwvt8zlcXJRferEPVzdKuc+QZ+5a
XK35+L03TVVMvGkO9hSOJzt6hdRU8aDbakj9s7sgK+s5yZtRRIUWtGqdHrtuIeG+bLQxfdQUL8HN
ng9G8s1ChhIlCFbwbRuGAQ+p9Q3U96Fsb6nC4wIJ3SBO5zD3YzUM90tWH8a2RlihwBUxiY9jBy9R
YbEGDHYyTvIdIOZBXthZXknbVfhVGO4SyNNWiyu2v6Hhxx0gSqRCoH+/lIXH1mo0iddgSHUC6KCf
BBzzoHLgsdU/3SX7SdzF5ZsN0ZAbdMtld0wZDyxsUGNxlL9VpU/lqVkPsigPJmIe/M3Xn/K/mkOM
6P/Re3S8djePguBisdeqMcBs+YPNSR+0JqpwW1sxERgp0sNQ5x5JHTpEFf7fpZsglj77jdeAzxRO
DeSOwwDibzf/KfCUIAM4aUp3CbM+PmZKjpz7vccmcNfHw2MRVpeU58AJlWwc0qr8B3JyEYHyFppW
j8fsot9btOEJhyvu1kkbxQcYTTohSpansM4Lnt1LvtPG6NEhKxbmz/iuvzaqa+yHNUygWlZ+miJk
IptGP88a1jZ7iAjOc99wD3uDC14yL188SYPEfqCIIFIO41Ep7ZRbx51vYkaQzXKUllUTcUYP8YZ6
yE6hKtDl7hSWVZCxznw1R7RgFMtfyDr7ygRIyzV0P/Ui8xnFo6Kq0pNXLn/yY+NPA2j1aI4F3pp6
0m1iUmT62Hm3USzGnqByBWssSNhCbKymLe9qDqlxYBsViKxK/D6LyruVkHFGyArR/mIP0X7ZkIXx
6IXgszGhbIvHje4u6Tuo/+YcFokZYIlcbFplqS8pwhmGVipvFY/ZnTM17jHDl+gR70xy0tbS/TGl
Yu8sHd7znfnsOKLccwsUh5A4+ltZhCgmJMqPPjSrAHnaAcSoyG6Kyr6n9YZtlcXiR1TFr0SSAhy4
zY8hEo8Iojq/ckE8jXlBLxT7noUsX4ooqf1GxbbNbO2fROZdYgE8oxy16w8ES55IDcJx6WuIVkRL
NmXUpkcdxfmNk5vLARXTZb+QOvg/jJ3XkqTIEqafCDO0uE2dWVp1z8wN1mrQWvP0++HMObTVzlnb
mzAiCKgsRBDh/osDKE3jMCttc2T6eCjKIT6r1RLv8IhI5URa27CzHwH6Y1cY9q85fBIjLqI/faW0
YYKTTNDfklItFvJKdFQNe35tBvXPttH+yIe2Qp0cwiTZfvIweLXEbuyhAzTkBzSXk5cwTjLIrcnE
IHVspyy9q7JyuLOW6N0E1Hcw6uri9bXygfX1MfQMQqow9g5+lx7HIA4+QAp+DzGaejBrXXk3VEvB
PkMdjm6XgWy0iuiU1qP7Z038uvZcsPWNP90R+AwOqYmcUk8G+YIi/8FFyf1b4w3G3kkc7YkVgHGt
y6g5N3DP3iKzhfVOJvxXjXyw5cU/awyJmU9rxotXpOXiPWJePKMPX4zKJ7ShhPmPtPyFrEBEjjQq
d3Nte2+gjf1TEDkQhqsZj605mZ8IMfyc9PY6T2H7NjSt+9IhbBHl4Jkxmq7PKIEzHEn+O+XH3iTn
nZBLS3dbfd0tPaVR6lJI9+3ore1fTyG77dmXcR6xMuUaEPmE/bGYGq+bxYDdsdRlS743faTSSeq/
bW77t+7SJsWnNjmPtE1amx8MtRx3rO1StN/yvOSjumyqDlMYwqn/aTV6kwnBsj9VgOwe8WP7p74e
upbhRBpQsZRTkITVTYpy+cwOZoH4mNTNZvpPHfVqZpF9fF9MevBqaSqvg5sZe0BEwau0lZnN6B6b
w1napFDhpqvR4N+vTZmdPAcMY9tBLc6NVxM1/7VNduTNXJPfWbSOl5OvbbHS7DStV69bGyvOPWL2
xlNhptoxcsvgbJVIjRdKZT2qpak++pkX8ekb22+1q33JACK/6aoy3mY/zI42BkQvxTSzfAqmHRJv
xZ8RiItzjAHkhcQIrGXYiZjsHTTd6w99nRJL8fMHu+ibezNOzy7f2DucPJkizUl6hTl2Tljy3+VI
tp4Rd/nI69R5hH6oHhWWXQwrgf0wtGPMDF99SMb2hhhKdod7b4ilDkBuUFTz0fA0G9OTDP24Yv4W
OshOcqG9NwL6D3lbq3+it5YfwsHOj+qsPZNu7lhidsg0Fsm4b1A3PJt1QaZHRZBJ0yHKMfU+JH2v
flTOAGC0TRY2BZGkFH8oLKgC44+4/Gk0XcNKGUBjF1hf5sEsDxncudc0QqSgHIvvxPKnO2mqA717
9NLsKjUpIAoHpwbq90H6S1vb6R+e1df3UuujYibDND607eSBU2vDQ5Elw2se+jk02Gg4KsEwvEpb
VDDZBRz1KDUPV867qMp+IUPzT4d5RKqaqCQYlOUcUmT639FghS9yGq+co6uKdeFu69B32D2YSp1e
pa3ivb1vFf/Ra8jhT8UBvcTgWZszFRPPZDo5brCEJxi2pS2wopcsJ4MqTVbRg7pNix8yrktTNMzT
Xi01/SzVeGqK14mo+HqGHAtsHaCSYF4F5Aoc9DkuY+cSN4yvSLb8B3S7dmlm5uea/3Vr/9yPEH8O
HNLQT3K+rWOvRW8j2ThWNtmwR8GpeEAy0Lwa46KfU0XjTtqk6Au1eGiXIogV4Jz6NC+aT1Bz/rtj
66wls3MpdfV5a5KtKfWLh63NjbNfqlcz+6kjb+fWTfxQ6KSMQ8x6162tzVZaQAS1d5MeChmmtVse
VOlF0QHDtDqq43FpYoaiZu1HQCDo6DNnOElVC4sMN4QO3rVjNR+h7y8gnyVWuHSOhjC7xGEIqHqp
DmFX4hgMzgSpJtZeof1heCn4tsIkwrxUTZLqF70Bud8Onf0x5vVwCRVmbLI3HZvk0tbldAhMuPJ9
azs3v2ZSYidE51RFCxFJS+13p89ZgnnhF6lZmZa8LXkCqUWub78bpoVKUpu9SFPRBcwmsnK+lyqI
KXOPh+OfFToPB32svHcr6hUkwSLlaHme+64xNbqoOZM6qRZIvaC/xiRHOhsMF88wGO5kpw+i4/2r
zmPd74fJ4L0qy2d1OWnSMt1tPS+/l47YEjOnmzqckTAu3EnbwJfnGDaoUHms772o7CHR8Mkb5cMm
3yZXd3zCnUsap+2hi+wNW58vTtqcQqdPwX4G0TlHLeQ9GF7Kss5OnoIxdDosupeD/UaQwCL5q3XH
AlTWh5L0RKdS9WsXJHzdpzz7sLRxYp7PKIdpTMpc3HDu5gi6Mzqi6UevjCRbPP8LctBYcIyIP3ud
eZZaVQ71u2NcGR2jo42XpQMq6Obougd9K0GKOvfDj2YkkpVWpKSg0egXLQ+cfUhOYInyOfsepMsx
Ss3uRBhriY25TOezt6kz8r2pZ8HF0w+Ij7rP9uIHI4WeXgxTeTLy+munK1jxuNX0xI9GhqMYiVen
rF0UA1pkTPJ4H9glVEMdDUFUs4pvbd4/+36lvuNkKIibXW16/ltGXCupmKurSsX1mTTQRUshW+Ey
x7AL8yHIg3Rt0kY/uilG/xo36Y/Sdo1Lg43FY2ihDzcxxb3LquwP5t7ND9cMH/sx035hs3FKvMZi
sfTUTPOOCXlODrttgUtYyc5DXPlrsOCvw7zeBXhjfJhxc40A8v7QMoThlOcUG5NX3S7uUObNT4VG
nDZX4vzoDnFJ0jv6yqSvOvcuRIaw9UL06ZP22eyLmkCAHf2ow29qMNtnr9EWdH7uHiaVGGEehwXG
2S5BWxVkrD3rL3M85O9DFy/swjS8STWt0BsFNHEP895+9ruJPFQ3VHA1jPE5qs2FXxY3J1DB8aWp
0AixlPyC3RMmDqldXwj61UdzoZWzMjdemfrz52dykCQoDoCgjrFCop+kVrqL9TYieGPvTP0F18HX
YGYEMhhqT4GvF7h956C+FK380J0Wzdosf7FYrX30s6u9tI1+kn1In3p3HR7au9H+2TE4f5ih471l
JfL8WGR89JYx4aKNCfOyb0QIjlgzrqZLTUVv8bXqidwvtZ5k8WuOE6/U0AMuXxsvOYV+aX20RYXZ
bp6dZV/nWeqL49eXtVaa1Us7zFdTTVRkLfRLUqXzY7YUrTrczXGrE66hVnZNf+pdxUbLSLcfR11z
WPNO2Y6IDpoB0mgse2KLb8w0ZXeZXtuP6qCx15/a+WhGUY9g7VKXXVKQwMTmqX+UynqqrGoskqoF
YdRsCC9DnxGWbEIM01yrDiEMoRwm1WL5AyQBbI5eYM9kLYATUR1bnd6zq87XLpze16rs0eqyv0VW
8pil/R9mERfXjIjXY99X/xQoYDpHfOWq/acdg+qNDzo/ZevbGo5m7JpRq3YAyJEWWc4StQSDRj1G
MMD0gycjccdT2EOm1FI1eOJNgiRg9/N0v3gYSZv0c7EGepKqW5nPMO6IMizHb+1z1SBfVNsKuoxB
zVTO1w7h5IcwTinyuM0BGEOxHNKSJPLSFpmMnggBBcA57PY9s/KP0q/CR6l53uQv0EocyZedQxsr
Z2WwYxbSefeu2rn+YOP7AWKkBfRCjwpYKovjN6mENTkm9Orne6lqLVAOyHjpWarllMdXf/BADi9H
IuOZPc1DtP5habKtaR/VafAqNSsbCLEOaKJINcL7/WibSyB6OTy0rfIGF8PeSTXVHeu5hoIrNfl9
baBfUjurn+W3ZwvOa7RiBT/N5XcvwKJJ18qjVEvM5Xk0c9xu5LfZGTJIMUJQS03OFvn9c1oS4iWx
TGrN0nJ1r1RNfbNJFhBInirGarNoLqpNZijA/PPDGYtpFweB8w0A8V3NFp50vE+NNf9N3OLLRCT0
z7KDLkJSPnzD55tPPVPDHR6d5SMIjvRSFrZ/a405vPN9JbqQh8wvBSKeT3oWf0mRZ/vZTs6rOeHX
7rjlzzwrbCyXk/GmlZgauzHoG2I/0c8rifiGCD4LAy1w48d0zGOQOEFwR4r0HI/zuz3nxg45TuAb
ZWo/tHNXzLus0ni8eVP7NHuSQrHt9IloKBLZ/jcHhcd9n8BAd4eKfFpQ9QCugJ7DoVPR2OxgsXjt
eAdYfr7WTfUd20zlamnZ9G51FY/d+KzhB/8F37Uf+ezuSdCj3F36p9AOf1VdljxFcYRubeooJ2j6
6pfSijUmre1Jc3X7I7TPpMTSr8Y8DydDieKjq6R3geL9YLqu3sw6+mVGxfduDE3SO5Vz0UCMkmVz
Mc5CaGys4xQFJsgPXmgkfw0kidLJcoEiVSQrHV7spBq9gx6SXqoAArwWxZmIfEzKD9PzNo8xf0Gd
mCyB9rWaA+9ieWQ+Ab6nxypEHtN0ACsNYOGbpvfvrb9cWN+PQ669Gmpzg4he7chCBSe1ICJmIXdJ
4GUk3qsyN68d42kc/9JxPDFeitZ2L1PWIX84AlCu98QZlYumkFeD01Sd4M7ryIP4xu0HUA/1MSUC
dkBfyT7kdr74yM5XPo9IbNrBn1Xm1m+zzkebJv3JIXEPuNsJiZhSKOYY3o9e/GPKMV0cB7RzsVr8
e4YGU7a6hxtg0OytPmxfSN5qZ6uywltg5UTlo9I9BLlqfAH5+X2w4vJvExVMckG/oq6rIH+HBOuL
EnGIoe12KiJ1V5z7hle10KLnCpSK1KSorFY7QZwnOLb0kMIvdZAuo3fnQ1Z5RUZFA/YXX8BGHGO8
GJ56zVTfJlKrR08n1y1VCyHFxyxGC37Z2YMufBsMyNij3d9LkwH74OxEdnVo3ER783qjBeUJgGip
SZNmWAi+tWlykwOWr8/V4MvM3CW6FJq/qH2W3dvkA2k1o/JFanhSBcfU9bHQWXaOrGzIV7c3qXm6
1r1FSgpCwEGSXtp0PEKuvZfbsGg4QAomJSdeDexFlwMCV5mOSZWooBHowaw6fu50sg/LTmUpxoHA
nwJp4Co9CHUPN79ABWo7ZeCmN8RXk/U3Z9FQ7CNveptiwh2TpelvjY81Wl6HtzQL+dIVbfy33dro
SjN3enVC+zUdfpZ44r4T09xPhjViTZIb7+VY/ggThCZkHyFadY84pXcBMWq+2xp+hkrvDUfpmxt6
cKuwqdnL3kEl04P9unX2zWe+9yVgmHrKbl7IDAIqWvQqBeIoxbFK/OKY/LdNn6JsF1Qe4t22Hr1O
wQjKy/fQ/jbPaRgZb27RGW/JrDDog2m5SjVWvO6qzcBDpIs22MYbH7DJyaK1f96QRh5Rab3Yy+FV
UJ+Au/sIosNtq5TOeZUiiRtGu2YYr04QO68t2uiPY6xAM9cBoBVmADsaR5qzdCYiGL6gJceaxm/z
Pajf5sgFGo8Am/85X939XWSKf4TZDzAK25RXuHQ6FndNt1alrTXrQ63xPZMaJqbFea4A2K1V3eeo
OTv7ADeepGk0ZtJ5Xaxi61EFb9I2zf5Ny3kxpFa3Sn9prbqgB39Uit6enkrAIQ9rEyxIHK0Gb2c4
efTsuLzmLdpZ9qSbO3K7ZIqNIXiVwlPDs1oY86PURt9tHqPaPRd6GiX7uVmiwHXl7GRvEfGVTy2d
0FmTxKetzfCSX56q8tHry+ZFi2CV/XLwFh0b9VUKniMUPHqy1Vubbw4fdaSO9yj6qK994Mf3tWb/
sXVIWKegvNE0563Nxa6sHdeTNv2AYAUyQntrtKd7PYqf29HLHvkGZo+k0G89JIib1DDKtNWdbHpp
+Kq1Znv9rU0Os5rie936wUErqwyQT+68SOHWRAkdCAEw1GkrVQWQLrmYejgkcFTf6tgv3/ykJLzm
xdFZ2rIoJ1YZAzEP86LcT5Wv7nj2/at0Ng08WgtUig0T+E+pYoeVMswegy6q3+q5fG0JFD6g91q/
FQkit2ao+HsVOiheD8Od05k9F4CdIfCpA4lUkFKaXb+pUx0/NbF7lZ3ShM+YRvC+8a7aNJSPkzne
2XXYcz8H46Mxh/LmjXUHKmgKsoc6KI95eVTUoTw0jVMfNCuYAR75zclUDOehT6BoxL2fLPZjR3zc
vjaGX8CH7+/9sn+w+gDF9pCcFLyE734Xn6wQwYPEYqVTMAPwSq26jJH9c3ZzEGz1Ve0DmBNKCKZb
7fVDyxxk3zD7yD38hfRsN4MS3o+RApHU52su2T7wMbDrTTDoqjLcQEx8aLUTnQM+CAS4VSDpgJT7
Xr9TZ7TmWk0xSC7ATnKVczrqX1h3MdiAXjiUhvqYdekVM2rlvupK6LH94F6zHgKcYXzEzRCz/HNZ
J4P2zPrQfZszS7tNZLSJd7QEE41il+VTC2dqp4446aJOTPp2wg3AK/tk1858I1kMP6j9ixY23vMi
wjdBYrCnyoT3GBj3ZhOrJwVjlF0RfZnn+Z2M0CFqtfJU2K1712e4wRAIYHMrpgEFeNuo7hAt+wrC
YsSFru1PpRPi46rr/mOf/+Q04Q25FWOH7vOwd0yDzG2haPcZc9XMGtUXI+XMQ5XNdxaCs0EISCRT
sFxMdDh5U3JptKG+1Z1fH7GPHA6N4wT3qVvPB7XVvwYj/gEgprpjMEPRUOfyxQL+8VLp5ocSR9Ul
Q63xHplEcCV8U45p47T3ZVEQJdEH+Fuzvw+qqb8HSHDpagQZ2zrZ53V59rLRu+bGVB1S5g0srcxw
Z+Cmta/77mJVCyIw6LSjOdjJCYDwd6Savi1moheTLPmeq9XvgcN1e9TZiODx3NiNAlwvads7jRKd
BOBaaEmwYu8MvvaGDdtG/V4l+gSvzqzvBoAGV2UJeBjNi8yotWVazRSFx6gjD5KGCLPkCZIR0dCq
H3r2rbeVxzSF54s4yj6NX0Av/z27RnUj/6byJUxqNNfU21RU2qsJw8PksSfda9dDAv7GqfZGHkb3
XV4Ft2BkhpFpvL9TiC9P2pXI7Q3L01tmhKycHk0KJ/rAqJcJZkIM1a7q+hza03fXVN370U3aPaHA
NiQUuoId8FYjt2Q716APcYQIINNoOaZlRb1ESr5CBMj3Qxz9bLISl+zIvPAt7xMQK8hb1Scu6N91
ikXMSBie7AOmHG1lPRMY0Xcx6LKDHzdvntvAMXMb3N9Uo7iGNeNgrJj7eeibfdkRE6jzZzRN1fs+
irT7dikcE8NKBxJmmu9CPfCPZgdSL9R0ViiK0zH2Ws0xSBJ3DyjrFBXBT4XMA0oMEYpChDJ+9NZQ
fmmRNeejfelybOwcF06THpADUUfoqR7T44egAcgzv7AiaffkPavSfMTWPNvhBvCRxmrIn3esBUJ9
mCAXP40eAfZa7yaywsErwip8PtsKhJKvduDwzfh+BHm5wzaLWQWLwi5R4fCYLcHrOQ1Otreoz1b9
z8D1MwTKDOCNrp4CYjBzgIf+OZyxatQhzO86DSpT+2uANBgB+z02HnC+2naIOjs7M2/VPULTxVEt
OhDKnYIBi6YqyEeiFxMEPomF0n2bqul1DO3mnlBjtp+7CVG0rH2CvfxKpLnZWejJX71JBwWq+9bV
sd2b4vfeTUl892YtOJ0q7r41rndfRgyzZqMwjKVVdZlRWMJC9a8BIOq56rq/8D4w4ATbwVEpk+lh
wKvo3iF4XCwE4iDV31LHvQP/MDHLHn2u4PDXyKqd6EYAfCmOj7rR+bumgESRxRWBijYwybqV1qVy
q2JnJXZ7BrpeAIrzLEA3fAxOkJlvTk5SSi/Q3EI69q20OpcoT6Edkjg+l1Nrnvu68v5IvXe4TJ3a
+j9muz7Aeedb6i0QGeVHZPT73MqCmz4G+CNWanNgpe5deoBnZwscKLgTUlKKz+Ktg3DvWAVBD9U8
MGd88EZreE4HNIocaojJJMfWDN7zTLHvtqIaCmet2sz8r3YNRQybr0fLZ+7oDRY4RjcD6Fl53skP
fG8feqivaQx9e5bMO10NeBV907ib65i0KbOPn2muH/MgmW7qjHwTQlEvWhz8shaHKKg69+gWy8PI
6owP8VIs4jlmPmr3qlm3L0PfTo9tvIzc1LwyaF/qiKluVafnMnDUcJ863EYwYVelZf3R9SkzDyv6
kqQ6Oodm8WwZo30a84j191L47sPsdfDQWi0+Nt1L6jTJLWR5cEt9JzoYBQQA2NjRnWWbL3pgwN7w
Rp4o7B4HEFfE9+LjoNQvMwaVBPZYnHWLwJmWXQQDZi8ZaajCwBJNa/G6AoH530LpyBf1aJsWHnYZ
Roikll+C1BgzryXMgl+Dg+z5kghQZv2o+9i6YrgFRwIzUA+OddCDxpqCYWLF6XMsoZF7BKWvPKjF
XWNOz2o4j1A7fPswokqzn5YqMgXTvje5WWbqAjRzwhReSYf05KyBLvLM4g5ExmWYYKQAV3rszO5F
afF/ys04OeiYaM57wcyFC4HfAn92dIYph1Mwu49jqmlMBbvsySM1d4ub6ssM3OgDrw3QhsW3cIjS
DzXHJcZrf7qFz8MtUQJnCRXUs85KJ+WBcjxXe5Bi4hMGwMpTDr70RgMce7VSSgWwpw9SYKpz8yan
wbXyPaqD/JrFJUP22DkHDLuBh5BSAARXzPsCxbTIKWzeC3tvMuQ9DBqU3hqgAP5rwylp+HtIjvgP
MQHWSzKHX0Kk4BAfPU1Yyx0cZ4TgvuCNAGgfEo27i/5vquzTvv6bdU171w7ZuR5rPpOgAhMHS2s1
gSTUwuOs66sT/lnkpfEVCXkUOcdXPQmsSzoorzNBgIXeqp4rczEeiP9SO+MSe2NItv7gxbN3DSPr
MSaVtk91ZJVaNUf4zwAxbt+5pj7da2n8PqqsUsMqQEYxhDK8mDRVPro2ScPfAwr0ZVWACLK6O9kk
vMFylfYqHJFOf3eDo70B23WRxlYmFgIm47S24OrztG8ORWp7z7AAnCd1ep9B8D0bgBHsPGhOVZx8
LZkYIF8ZAa0sSaZKdU71jDlfmQHQVJRz0rkh8ycjBf5iHfKgM/ZVWfQX2BHFe2fWzWWELbKXqp44
DXjj2sIvVGkemC7z/7SdfdDL4OdkK9O5iNP5DuGP534G7G26dvIUIOXyFDRaTWYYKUynd9KjVdvV
uYQGbgSwM5QEibmMn7cwNdwBqWAnJMlYBDtnHrMjq+gngzgHo/ghy566ELDYt9x+x7SsvWYLZqZc
cHUhCIur6TxFC260Nib1CjAiXJCkUkx69EVRDP8Y/7dJ2qV7trx29a0MuK5eC51ulxUppQA9Gx3k
tFZXwcE/TThCXqzwPW5ACvhvYxOkpwA6r90acIuG8Q2hctQN8bxbdTUEIyS4ocxkweDGDkrei+CG
7Oj8FJLk+H1ym+AGLsuaj0xW+SWyKW+0VcElu8hmMhNBgoXFvzfUBWhft9VRECqV87RACpnLZrei
B24dNHg9+LtE0ZY4Aq0BWKwjWZU/HSU/JGqAQ+5Psx9AMS8XrlnOKFsbPtHWEnU+ClRRGsc5m7KL
9IycliuDLGLwz/HtchLppYXqtLOdLD3Ir0zQmiYBi/DZ4up3Dhr1LAojjreH5D5cwXD+6Jb7N5qR
c8lRo5YcsBSJXH/ZjFkik9LC+E6qWVadw1LR8Z9ZflMO7jPAO+Mif1J+Bs7LYVQNiJP01dEry59y
XDoGcMyX27jeYWkUvFTuk3WxFtLo1jaWendGagVPJkAfK/ZXngZot2Soxykdj6pefxM8sBQDMOqu
hl9HPBXJkawabMyIKidljHeboyS9V5xXqAZ/9TAXj14TckdtJERPbdK8yb23E/dpIO5zmmuDYd0a
IvT2mLqT3ipuqcPyrw3RbNtuGthhHQh1ExzkdsndkK0Sj89kJ5vyFFih7pNX7nZe0ec3fB090Gey
uRQQEXg2lHOF1ztjy5DMABGAOWM1jBHob5tytIMjBUhk18hv6+ac9qCh7Ogif29sGmLUzSFuk6/z
qN/kyq1XCWrprrDS6SDXWq5K0has/1sN8ZUFAyD3RI6QLWlbHwepS2GkOIY0XQhEE9HHoXuVG78+
mnJptqdB9tREPncVGPaDXAr5kXpfc33aoND3RNCZ5VrV93axDUHucr2+Zu70M8Ar45QxG+Cpe9Oq
vIVpG57yGaJzq0+v+jJ0yGc7i23nPAczSGDs+HYqdE6UcBv0hKwkL/6vP/zbb5BNbK8gu+uhvvZc
7x5qMjiU9oZ+kCFAvu8dcuMXG0DW+JrC5V0v7gqn+O2t+Q1U8fkKGqTxigjW5NycjDDX5mPshn8p
XaYetyvMIHjTHRdK9za4qP1zhonlSX5L71dPqT2rJzQa+3nfZOF9O+gKMI9lHFpeazlStv5nm9eV
M8IBYXKQJ6GP0xNTGJYuy4Ogj0g7mXCst8dn6WBXMx1MfT8gwXaRJ3jsrOEy5RbLkuqYOwPGR+4C
rvyff9cu0qsfghX2cgO4wgJI2Z69OX5w9QXAaBR2vcjbMLwtw7I8SVLd2gqiP8uIZOmzc/SdagCz
kj47gcIYKf2l2N7W3x7RdVP2z5U3XLzG3MuTsB6CrcBZ+dI2JAhkLGTB3pxR6L5ub/j2LEubVIPl
KVT7/tQA0juHTnSSfaY87NJjO/7zIyh1uWuytR4j9XXz036pfmpbH9uysu1/hh5s5Ujwp+Y1gCu3
S4HHFCkgt94G4bx8OHQPommgs1Cd9BM+FOTpmRfIHR9sHWNQ5ymf2xeHuQHrw3udiMWsFnhsJy85
oJSh7u6sBas6j+VLPrjdyTRnphKNrh7UoCB20yMwsyPBexLewZQvdpHmPNSHICqfHMyLtxsvf1Wq
6+u01aVxe0w+HVIMaXvpsR+Uh1GKehmuZUtPoC+ZMZwnufpykgI84wRmhceu96HV7+UtgdVOq2z+
1jq4xh+5hYiSrFsmXIOPkOr+tIVLEXLBulhJr8TBoYbEC75hTPSPqAfujozJUa6xFHLb42V6glAu
a+Qp/Z5P+s2LjeykzuNdYpYIlHndRQYZjVG7hbNbop57CItg/QIY7U9I+dlVTih3XrYY6duFDWNH
w8958J4xi3NXzLKf2G8+nmenXJ6IbTBQNdW5ctz2+/R21A79BPF+u4pl5jCSJstnJnMz6+Bb0IWE
VAIv4A9wyQYzcQ/5UelCbg3KiYEuyqhZx1XHTCZb4HWr8+Q61wlgDvncM/RINIoje5/hGLbOrtZV
VKQFBTk3XVsHYbjUj7WRGCc5v/wu347Ga6s/zUbenlTTeJG7ut1a2cq77kdsTNFuLAqU/qGQ/7NA
2wYORb79Ul8ndixPSxxpWD6A8T9qmZ3Dzm/z4QFBdvMCNK26CWtniLrqxrPwdxlm2Xp/5U5sY8x2
Y/hA/0qhZ5qTVx8sCNLIYjgGDicFL4HLCH5AIfBYcsnkzshjHajEHi3gwX6Bb8h/B3PpsI3o251c
H+hlvN8uwrZXtqTL//tUzNVG2EsP21AvP0aq61x8q8vW2jhH2H4woUWYQSa6SmdfVDwWpYv82XXK
JZs4bPKqrZvktf+B1a8fSvmdv80y1mPL3N0DC7gnIYg9Bh96mb+SHCF0La/JXCAHsw8m8y+0Vogn
h31yKZowVI/Sfd30ly9oBBikC9J1HidPqszotmJrm+aMlIOGUqQGTGyZhMm/sxUrSlLqv81l119f
ziNMnIexQNetZ7sBnn6yyVLNe/R6C5JQ3135IWZ9011dvcq0TCZ1siXFeuplWihVEkFoXgcQQLbO
0mWrytZWbLdxa9v+xqdjo/yjQ6iDMYwxUwbODiBAfpG6vHlc8YRl/LJ//fFzqRW7SBnU36aRcgvX
J2/+FkC0v8rjGqGkC2h6uQdh1yG5IU/Kv2/K0etQBSinubhlevhMBQlgimxLuE+cECF4yN5tx7YG
lB1SbP2kOvg/Bq3Or+uvX57kleyxvTPrfGZ9mKXV0/OO/Ml/3zvZWnvJ5ue6HLSe9bden//A56MU
jcRGa79rM1KzMq5sswc59t/ati6yd51ny+ZWyP3YqrIlx/3Ps/62nJHe0vHTn/q3tk9n/fSXgmXA
x2iu7kIYfcsrjoczuYpqXteq8sJLQSgFciY0IhbvS5htK7a2OcMTFPodfarWYHPtJMOtnHzr+tse
2fTNAIQQKfj1iZaXRd6T7WXZXqr/2bYdJu+d9Pu3tv/fU/lzvpD7ixi033hwcWhjWrvMheXDtRXr
Snar/xar+Lfun9rW9cRy2vUvyHk+9Vn/wpB495oy/K12XriXoUHWoLK1faNlDNmqsrVNyLbOn9o+
VaWf3yMY0P/QaiQRksKGyMfLSe6d6a08wuumtEp9JpTNsjqrspPuFW/b8A6YCtr4VlfmhUYudRn5
mQsFRJSszHLX0JEfWO28l+GB6D+SrA3KwP/Q1dZBw1aJIcjoUpQzJEzE3w7/Ntxuj4Iji/6tz/YY
bG2fHhepyt4xaFJCFi5Mr0GdzUPn6Om8l/VvAsCAcFEyvgftEJ3WN14uylasw+pWl8v1P6uyY3t1
pRoQSPln+Jb6pzNI25wlYCe0hNdoG+zXifW6X+7PdmSDVwmLt+xqERgxlgjJbyvHrZscK4VMDLaq
bH3qJ4Po1vbbPy57Ph0yeJVynI0HUIHPNVQKXAOkB5FyQwPJsXy4Shzx2jcZuvwsybKLXJky6fPs
MqvOrskc6yIv+3ZH13f/t2Dmb1OFratsye2Nip6I3tppDXLlDqInRhwhk6KjlT3MXkk6BjUXbXqU
V3SNU8oTMM563PwhL/I/Ua1aDY5YZ5M6aUgO5nl2TZAIhiUOaU2KuiFbudvqvhUo6J+F1q5cdIed
2cKAjAF5i3xYuhacTd2/E862RQIgUtGukasq96XOoDLpVfFexvBMhE+uLzd4bhHdadd45qfLLxf1
t1u0Ll3Xqy5rFtlcX/OI5OTsmdNRrrL82a2QH7BV5cJ+altXdbLnM5lz6ym7t39JD0N9b2Ott8PG
EKu4IPe/dEU8ng2EAI86jFmqUM8QIC2u+Eyy19LJnRkOMj3LXs8D5qknCd5NdfAWadlZW86hJnX2
UAZ1u5Nec5eNF2UuzYPaZ4D0hqHYNRGvuhRe5pp72wPgqYEpuk8T96RGoZUfkQzCcJmV/ZGoJKjh
ybk2etA8wcki14xoLMTzzMG9KFbvU398XxDtrwEysK/wb+oDqnEjqhxUpS1D8ChLSE/UIyoQsV2l
r7HnoCxodg9TjBaCA2zh/zB2XkuOKtsW/SIi8OYVIW9K6vL1QlQ7vPd8/R1k7X3Up+PeiPtCQGaC
VBSCZK01x9yo5Pa3juHP17RqfqB33PW6Ur6MuY6rVup/5CVT8hof+IMfyFSKZ81T78zGp0O0nsyu
H5BwUFroOMPgBk1dv9YzNb28kpfPqpyaK4g6lFdFYLvkYrEF0Aklz7lRwW+SZa8CEQwZqqSOGyPG
6jIuPYSSMBMYcBQIE2XbFGZ5maekuog1sciKwoJ7lueAhQnCG0UceGUFfsifhned5Nm2lReUXyZX
GnYkkDi8JQDs2j5vbnERQ72WEXxqPkaiMgRDr80KaoKcduB9uCnsA5UapNccgu0t1K+pn6LrsCwQ
ukRXX04+wGpKe9FUZph0w12EylUAPtMMsjVWcG2gYV9lMqHXVFKU1TSOAW8QdMSmQ2lVanIucyxF
8ZB1p2HoLkrSOQ/zsqgzyvZMri3U1Yy4d4Rqlq6U0sIVbSA7o0+YzY2jChfG/zUl0Xz52qKaA/Kv
xTV337+KDOcByky0qsLWhXuqrS3F0L1panIYbxTTF5qiH0yLUmfKWhVPNdWkdbGCB4OBA3jphOWp
Qmp3apbFfZPrc5sUxFAH0EYm2rRSPeSznmorRdeUg1gUU/BvY9FX0mpyULk7YUqwGajBU+9TMGqb
Y/+eDPmbRiqdunDk/vy2dPTMVCZSrVBUUGL6+RfpztcwT9T3qUmoVgCI8xSMGWXXcLAeZoVcsjEl
xrGy8/6g9nG7S9O4uPAvUJD8t/K3ZpS4uLJUP8ta/1RDDTrbUfIwmFWD9FWqv8U9iSML2ONabIoO
UqHP4NfzdT26PcYd7rQMj5UUU76YWq5lPzLYNFkSslvuGd4fOxv5h5XO+lEcqm505WI54Q5xGE6d
GVi0DQ+cyrt/gzZIfofhnHwdt9bm9qHp2nUug7VZ+Vgs90H2iFHhTNC+aHhXNvUjQovmG9rz/kLo
eC+2MNptv2FahxgqG4E1LSNEm6WVf++U2E+yDY8L10AKtZH9ELFYViUUdCf4af2pHggrlym0E9Fh
QbLYg8FMqGbjVKi61G6BbSorsSlOT5bKy6PKoiZsOT/mOFLoUi0TvXhrjr+//pw0yf2tWdRozpbz
B3WairxscvCn55oZBx1yilgViyqYUbjft8XVNrYgJP9oFN2ip0Pc4Q0PFM5QgRcMLnVdWCqUFTcl
tX6r6yDc9eYQwHgPq4+y3Ij+eAjrTapCbapmySJgLdm4hRMP3DdBFJy6ZTEkcE9szd/+0dH3KXYy
L4FvxmskDPGxHDM8DJeFWBNtOm/ZWDaYENViJWrwG/w/Bopdvkbf9+5GzAH/P7uk9kB9haxs/z5M
2xVAbm/jpZSJBq7++nZitPiQqSjV5pS2i46CtKNutChgIVKeo2WRA5g4i83J9yEWRv6AeF2OCa4v
3aUMudy9DxJrOOgdefB15JHZObaJqoRl5eCJMUnSwXoxKMWHLCV6/9pVbIoPbqGO7ixA4F+7ik/7
Y49M1dddSYHG3x3Lt5rKGLHjbS7MtxR7UiqXZjs9tlOVHu0xouBEgbzZZeQZZbIV66QIlUe5DIeT
rdbf81CRHwezkB/VsL503GAv5KZRugAd5OnXa/C/rLpVjyalJS92xqFI5pTnFJrBS1RJr+iRgwfR
qZfB2S9i8yr6qBRepwjqvuXLyLF+SQZFf1L8qHhWkr0YwjMne5SbBvnlJazT6dQHSnoelwVwP3Vw
9aRm1Wxml3s21XjLphiD0JREjm//kpMB91Kb2CXKpfQlc2o42orWrsSm1jfDTsM11St1AyK+axpd
/w0bK9BFxqiuIwSVL02PLYKMXm+76CtfKAUrPTPz9d2IZea1NMcnSmi6d6P8nO3GfjUkuz1kZQQ6
yVS792amkEK2jPwKRAeWbtj/DiyzfadkS/XmGBdxs/GfFIrPYNi2A/WerMVhu56xhkUv/G8Tssh/
Ov9qUw2LqthsPpWDU6/xayshzFnFUyYZ5qFJuwnmdl88qSimv2H97opOiTK2JyowXlHyymfRZPoN
+QV7KLdic4QmsVecKVmJzTq29etMlk5siSN2g3yWYb2pKKKPwTRTl1AYoXasYcUgi659KGxmfibo
HncetXhgPUHLrit/sA6ip299Z60rg8F1h9vJ7HPnARgTvfRy1a/Q+EQHsWlFskmZQtQfxaaJERE+
kKp/EpuzNH3aPPMvYmvqsyv36/yqxdT3+GOwC6NBuqVZK58jHxlx6GNXNeTVlUKfNdiJ/lY67XMS
t/KRYoXhpqotP5UYqnyV2CcxQLTDRdyUUp1dRJNY6FCOIhMBQ92pGK4WuMdmZnATw2PkaNdcvzVN
sbE7u8KwsF6DMS+P5mQVx6hDLLfAgsujJLNousoGMytPXuz0QMfNqHkIFQsr8Ml4ghCWvstG5azh
ZpY7sYlGh5J6tXgp9REkpdZTS7AMU/rJd2H6UVWTj7gryy2F4lX6ThV1tkWOb21Uch/vpqEdc1sy
HvUws85lYlBgsQxrJ/nXRLXknkebcmZap+BGxJq9LGYl9VdE8Brqd/9tuw8Ra4bU/qp6Vdn+b/ur
LQUwnRk/1OPcXEapoly6sEHfUdWl8yT6lcv+sz4O5ktjjfCBcrU4ZaFmQjauUirihvm1r+ybGDpq
6amONOetbnLZs+vYOKelgwFLXUNLgQv7jBzphwT8ah0XK5uyoZNc8qOyx/izUygQMzS7eXD0LjhI
ppVsozSUH6Gq1K44vDW/yaXT/OjIG1FGpMdwGCdtR8y2hLpbGjfHhDnOz90CbKnkbpLVBWRcGFWn
knvqySxDr/fV+FADJ/+n42uM6C7vrehIKH4G4+/JcyDHnugPqXs8iaPFlk2jWSEnrCx9/7UpulVH
ScYNP+3oa2SgqDdDT4ytbA5ot++HMCz9aFJefrBCQ1qnSqFiSzVYO4N63z1eN81J0XRrYybZdJ3w
cfH6Vm6e+TXKlP7Y1gdz5xtsHul34zzZQ8KUdCyMze3RbAv9B5pEYJE693muPn60WWIhUgnmdV1V
9SVW23qna9VwiOzWwN3XL7El6Cz4WBSrcuNDmamWYLH83n+Pg/E5iXTpl0Sl5dcHZbkCKq4wfk7p
8BlKkvWmmE0G7ViZH0MTNjhTlOABCbW9zRaouCz56bFPY2NLOCB9sJECUePcGMTPuJGZ/hy+cwP+
QHwo/VQDfJCpTmKGzSQ8CWz9VwYZWe36pwBrjqb91nfULMMpbp6clnfCrq+UB+o2OspzcFhCd2V5
BNd8f6eqGh5Uo7UgDeQUtzily45izbJqUoAgEM5dAtYF/5pvijU4T3nqvClTLJ313nE4B+B76zCt
D2Kz0yDP5Vbc7dW4B0ylMC/bdyWlbkVjO88BgnS3GkL53Fel/xzV87tqBOpFbM1LBbilGg9iqKNY
x0gx/KvYCvtg26Zl+k0vVP/Zn8klFkbzWGqW9exvRz+z3mMeldt2lNut1Q7BR6Fu66E2P0oqsrDM
qerdEAzFGzZ3q96I7G+8R54weSgutS8Bzw8Qb3R9qLhfbUtHVJBxxll3UbKMW2BHEz8iwGtapP0S
docGMLXQCrrn+4BGqzWvMjtjM2ApeOmWBRfG5DV4I3tiU3SQsC0uzYzbFpbVR4qd+OSgq6huwHDU
JXZXXLRlYYLiPdqSds6tav5GFOCtK6PpY4qWQo8WPQccKJB7qfoWz8P0MdaRsRqX9mhp/+/xNsil
+3jf9jkO5WmrJrABvv17/Hv7/3X8/x4vPletBpTbjr7WcyNeDbyw38phqm+qpatbc2kDl1HfREfO
y+9XmxgCKLK5lUvbX/vy5ARnJTnbWOWZKBbGorZ0qkbecGVk/7TJ2Ec7ub65DxOdY+w4bl2jNwjK
BylrDQSTaL5GpR6CtcVv3evh2HjZqBQPYjHq/L+K/kV1laZaq2Ein4IKIR43KbEBoV0+tctCbJqa
hOj+azurvJ7XNViP//aK9vum2EO0wbY75hEFbfemryPdt1NuevNoP5Scrs8e+w+IZM57gp6Ji6rM
946PllQdrW+T2TufGgA6ooXO8GDYNoajCbyVIpUjsq+oiREe75tS2miqM79CZBi2HUcVwNMXZFl7
8RlhRjlfX7XGGSds5+J3Comu5diYVzyonLVn6kYMXAc0baM27XhQ6xBm92K4Ixx1vsx1jLBAnMvL
l+gQix5W99qmyAolem/t9VQvgeu0/i2zEukGILrz1J2DjVgyzzBdNNgxQMgt3WUKgi4mHuutVGX9
lpc/sPja70pvP0CMDK9RjBN80rX9Q9T0yk6O22zvj6l+CQMVTwypnF/SMP1N0WH2m51D7OAPkq5D
x8L694afzFYbu+BSFU1zK5aFJjM9DAtwicsATV2kSA0lG0ZbXpQUXTzIZHk9OEV3EePFMAye1phG
ThigAadJFk92Subxku2TWwCsA1+1Jr0CHcIgwsAYTevkcYMPWn0xgi7ZVkhrzkmGqEIb9flk2VQW
o443j1Y2RPsClPHR0SNjT9ijODjTPByyahz3khyVx0wrMPbx++iUND6Ip8GyT0k54fVaEySJusTf
xG0r48Ag1xvbKUaErkCXAUD1V/IT5TqNre7mQ3uCG0ztIHccqoGqvn+cO6x+MHcenyIDPHKnu30X
EpQKCvm5IQe9CkdZexltG5Y33NNXvGd6t4qm8ezjQwWCOk+9agojSFjw43g2Ifjw0/l70thrHz+y
N7LXDVybaNHaz9EjtaS/I1Oev0uJ9p3AL/JyIyBQHtjqJmt5OPuDvu2XI9gx/h3UgZVYPIy8UJkT
kE5KTL4X1CWqnf7pUGvAK2A2HGGjjtcaI/WFxj8DXavPjjF1oJD5BfBmVO6yRgEkA7xvvMTQWpiU
j7tcl6InX3Ksi6WgphVG8KHeI7kz/GHXp8P0ppu8OylK8GQX/FKUKS/ABsjjW0QB4Dooh34n9lLj
ZF9rg3LILWXwiCUWBxRBMa+qS2Ww4WDI4bfuV5M+AUQUQ8TaH43m0iMa/+65Dx8zwSfkA+7HEW1V
ZaNDI4G3ynAMvBhli5VjK3UvHQaWh9GXM/AVnJIM3jZxywGlx7IJ0c5ZT22Bz+WyqeoToiXdKPZi
009rxUWdGLuYPCCSMy1eCpaFmof4PZX6VB5HJ6lwsGBNLO5jxJpow2mc0Y1KidKQU431/9hvBhhV
IlD/r2OLzT8+2sJHYM9MyP2j7b6L+PwxKudDlr41Uxg+cc/13SK2jL3qo63oc+1Rdix/qw2htJpz
/s2WU8RXsyp2YkvspGvOY9tlztkwpB3oovnidA2SwjZvX/vRqlxtsILPNpCeEBQ5P3VF2eQ2twM4
4KtAydWIAUB5uyz+TTDjATpI/L2K6pjHTtO+LXb3q8ToyjNx7qMMxP2MUKA650oVbsCZzm6iy9X5
3iF6mWD9M07HkqdorZXcvVAig3PzcgSxixh43+zN0XKtoSZn+Z8P+evQ0pigF1L9l5QaVYCZy4fc
DyA200HekfyKD549SNapGwMMiLAOxfFF6kMkJKp11SE5XlNzufsqBRUGemh/taH0xVIptXcWoYKz
JWNcEsug/r82lzacuodztCxEGyWYyhpfNLIgS++9Q4wTbVUtZxt9wBVAbLamlq8jsDBeF0+E96v6
e4RwwSnk+l0JJuRvfTm9WCUv7fXU+I/5nPcepWL9Te1iaJjWmD3YGlCVGIjbeTL6YVdQVQvBMaJm
H9uqvZE6MEGWu/hgydElT+Vqk/Gue5Vh7RIxIHqdGrVEYL3Invl24YqYt/2amBBQjFnXP/AUffOb
1PxRGv5BJpAZQMJB15TUCVPp56JsTfB9BBlIaHS/x8k5+Xle/NCa+FPSiVJzt6SAnqohw+hxw9JB
LRggPbM5G579emhgmvMCIXpHKyyPYYYUUPTmWHie/H5uXNEbp2GG5yVMOdE7tWZ6qSX9I1mORMYj
f0jr6lH0xbpNzAnQEnPy6KFsZekS4yTEemDM0YNYEws5C95nVa729yaxhhtq6MX4+Hztde+Vrcza
xiSiXNFmNSG4SbtBdwocdHUfd/8cecjOjV6YB39WGTvHuFKhRHocE6ckReSTPFFS5ejYnXKU0VGh
WY+UbTqDihEdYjHaUINW0jKmlqSp2tz3UXzpRzmXkO3+c5g/hhhWjIZMHPx+tB6bjlVvTaX3dVzR
7acxH/HHyNmUpBV2WLqnmQ5CsOXw0lAjEUTB+seOouPrI8UXDDPZ3zi6/vLVpolvcP/wyUm4BH2r
k/dN2Hr/6990H/3PcZWfWQC34es7LGdBrP3xZZcv9/WdRM/Xh3Zl9hADdkUqvjVaWz4WyzAxwNdr
wjxiVfSIxSROv1jV7Q50w/DdISN0lrphw2wDO7WxOTdJVK1qDCyCCKlZ0OSfRtFMMPSoaezlvRn6
89Zyul+U5U5eClhRjn70aoJ1pG7iR+HAB3OGbh+m7c86850Nc6ajDcI0qtTIU8xpQdk6P0wJi+y4
c6WaGzmgWR0cvu0QY2xwt7Lr5IX3zB0ivGe96R2352cH12N6qv2K4uLuWQlGDobMDyJ2cunl5mTF
6C8rqp4I6KxToluFrn6GxXCSyHpOBZaIEwiGckn4FRJJhwS97w4dMa+pTnKMJOVWt4l0lWNeeUv8
jK6Vf9SZi2AvtzQNY49MKk3OX20KJi7uXAzZ/r5XQCTPy2qQS/imSlfRgQbts51RXFVtj5Rzfmyq
xybVh+vARKi1aljoOa/kw0zJCPCymC8SPEslJis45GB7UHUWZId2dEekprpDvaGRXnplxAFsWUyp
f6sHdPxZcbSCwaDqn0VBtHiFxmzcqAWsMdGWQ2DYzrisETD9t62bmUiANFW3FS56hW34D9myAEfh
lFZ1bU1wTWkLF2dkDnOdl0WUauXOnqzJFZvcQbRrDI0CwVDz1XRvb0z9NTJa7SCabKlS4ZKNM3ah
TbEWbWKhqb5KmghmoxjyRwfEPG1qvj5YNBtqQX53KvK9+GDR5oeDazqt5rVTTcZ6+ZKiM0rk/GiY
AAiXJoOw+sWyJG8IwvhWlOsCQfC1VZToRs789xhV/n5QtDMg8vQ0YlZ1FQt7hvUP1srY3NvSqc8x
cYPMn8hSLCFp9DU8r7tDYiTGlWC/8bVvF5nrufBxPwrbBhctm5c2P8VjaDZKe/u1jUNStamLVF9R
50t/WBrqcZk8x439MDvMDvq5IldUdfrVcRLpwYiOwbKhRfE/i9Go3zuilodJT5fXQvQ+uP9RmHEf
NyZQjtKZW684kCUXJt4V0RXDu+5SFpP3dUXNZRRQa9y6UJGbh6LOgptOkOymxsVj6QfjUQwTC6Zk
qostULkTm2KsAmXdMyoqx8Veog1FRYokITnzDjeuHDlwrmmuOVe43PNB07qPwK+hhCztqpX1OEnF
rh/bKP/FMAiYezL34VmMYOZ3lSNFO0Yz118xRe1OChzziljUuuIgVq2V0MbLYJytq+hQWuCeckly
RmyKDoAp+qVKmTDivCFBjg1bUsmatuoj7r9Jb5zuY0Nip5iZNdY2Vat4Y09UTICzDG8laggPe5Zk
rVmQ0VZWW/kbzdEgh8NvuYF6jm5626AN1RLiByPxUFtLMRVavEzEgrnLjFsWbp7qPDLbKAPs8CTM
QvyF1OcDHv5nbdmEr/eat3j54a3hUH+3WKv4mEMfxBp2zRn560O7qIS6pYRRrInFIAollwUvtRRO
ikbQtd3WUcl4jzHAl2J6Cr8Kr5Y6b5lpd/0mqzNhlpa32EX4cF8wR0bqILYzoXro9exVX4RH3aKk
qZevgDcRyiNT6I+MCrAbNEiCAnB3D2KhVu04Y3BUL/yN/6yqqfMjSlQYGE0O9lF09/2MQlSsxmBn
QP4nMWkOwPkk7aDsfZ0xe8KCJIEzEtsmKURxFr+6gb0cl6jMFvYJdgcozJAv6Gtp0iQkdt2vqdN/
+tAi0qLajth/eYbyGODreCi6/s3itB4j7MA2raJ/hJPurMelqjbhMIVz5I6TrcXfez/bYk38B8hh
hWs94FxJuKQd5U716iTQdy1GbQdTK8q9yUtCUsW1K8nddtDN55S/2jBGFPqIOmT+w1wCSs2c3AZI
P0uGF9eImBdRWr5UXFvLP0usZUAb1hVYEJ67vXJoIFsElUmiSysh8SXpePrjxCBR5ryZTgNC0VJW
kpT5xPsJuFWh8UPPQmmtGadiqMdDE5rD10LTo/Hgq8uZy6aPTFGrA5Lf6uDkFdBxsZrbTq+sxaqw
XhVrYpFYfkW1kwMNY6mdLxY7llKrEOgw6fhfL6zSsfJ9lAECWDSiy58pFuIPvm92mQZZRsE30180
TPNSoyhORyE0p2K1nQl45Zk1eff/jLhO75tizVEG7K0Q8HLzLuAEstCWsr/7wuj0cNvpxjFZau/F
dSAW0bI5kOLYzFFzEk2lb2DuENjMRoStQS8cDUyp5//bF8W3VGlq3Ee1HA3Yohr7WrU6ddgnQL4Q
yXNOFz5EpWNjIBZiM46gECuR9LtmSjkcMYZs3bmxelxRpHg8Wnbhadh0tcU4uUGGtW6IP7Un2xVv
Marsb4n9/HTS8UkpF7Au8xF8YwsM55DST6TO12rWoxtNzllRhS6MMhKlcxmeTGphzoHfrci3N+4w
ZZdM4RGRO5XhOVBWj3LVrrhllKTQiSyWVbcHN7C82s7yDfW9upsHHIRMG09a67Wt23yjk4Shir3r
8WJpgk3UYkSp567UZ+RHKBP0eOBy04gfdFUxV5MySWtfarGF6dUN7H/wdPOzpqf7vCyJ32FJFDX6
ezVUeBZO6Qb8UrQ2EPoVbXcKg1p2eTiiTA6LwmsQZITdCfAr9SQxKV1JJvUaxARV0FKtgLJFm6Fa
PKJbjSpcQhQkp1dzqQ74G9uNV4KoaGxijf34u7E4MXbvYJXC/nPvnIIpiVcRBlt+HstwTbEojRTC
1b0M+FaLoeNjmln1v2MfRbZMJdVqnA1768O6kcp216ohJwEOXaSbnGk9RCveDDp1McOLYy+hS4wg
mY81Py0e3cu9RVFgx1jmPk+2mjQhBJao9+8GacuMYl6Rf/xg8hyu7Qn9fimZCWwiynTsmbmnjjbH
Bo9G+SZ/eJA70y6xbyMIpB0ZT/lEMS3uGTYODHLOP7pEpYtmvgsABtuBLeO11ekwp1A9hdLv1sdb
ph7PyxWkxmZ7TsP5l0HnKm94UFa8ZEuWfynU7keVQUdS+YmulKHHrGkayDeGFo45cqx7BERPRdLg
gGuiE0PB7aWEEzQdUficyOnKbBekCKxld1TbV5/nhQfl1cWXGX/QjBSOzWeZlRPBhJj7FVU5E0Qv
49xV0iYLGv82QVyfK/t7meKqF8jB59RLm9bmRXBQem+ZAPamFh6pldsYTvhTgsPqFiPexMo4vzkV
AQsCkIr0y8IiEa6RFu01hUieE8s3iAv2SptSzw/7p0mxNxjhUj4SUool6TLZVt6QpORHUindZq7G
zpvCtNxI9kso5blrxJm/rtOc+EyfbwxTKk5zyAGHlshgpCgPwRi3oCmnfSd/8uYfrpzJ6tdd/dgk
WLXW+HURz1+bTvmutD14FgBJtobpcdu/UJGrATuKwxUunpnLbFBZzfBXXQfDVLedxsyNrXBn6JLs
9iC7zFh/ASRW6RRJgvlKmR9VspfHuK/YEENlpdspWmDQN70GTv/pB1UN1Kn4Gc9vs5oAX0vDHxTn
Zl6jPmOh+NxTL0nWBVrqcHRApi65jXbsbI9Y2zh1FiEzioBNX/1N+AaEifkeD8alGEnap85JVxmW
KcNZk5n9c0+P1z2uw23ZnPy5w0A2n7bY85q4y+bhbvqOczbx6qck7z6UDkN5uZ2ueszMv5sXXG9B
IBBrdBJ9OnfoHMhkR80wYMOAa2JVFx1AsPiz5yS5dYkpsKRJ+3JkkhXqSrVqt5x72UstAv5YChy1
clNnhn/D27Bdk9qJV2NlPZtj5ml5x41AAkObpm943Kee4pDwbuo2cpsme6VeFJFjyzv0mET4JVG9
adYYCS8+sVRGj+tGSl+A+d9Ap9lu89qbEOiqKEF3P+ztSP1ZSMnPLFJ/NJWGWWANmV/mHYoI9zYf
umljZyQLIoVadjuljiicgjeFKOiYAfsbpuJRjqtLtQSq8mlJxP7SGgvrhYEvHFIq2/S6C/euXo+S
ucidy4c+jN2oMImWLIW6VTDuC4WHQkaNkAm8D9YLd00zWMXKvs6iB4tCDLdMi0uWFL8zzdpXlfnZ
RLx4jfo1tNPM0+V0R6EK8SC/xa9l8NHV28Ohxc0sAFXtVVSgrzsthsgz9IlnSrjRq1I7uZKRj56v
ST9syEah31OIHmlrHVMptbXM7TTWT9i8kYbO9C1RgK0xE8kM8+d8lDc6rt4bOzSpH6ZmJTK4zKTi
zZGL+NCvgtBeGGLfei2ENp6+THObevBnnsJ6/lGM5qtaTLfeXKmZWW3MYDzPoDkTE/Jcg/+kYprn
Aoy1XTRwBguVjJre7BPfp0zb3A6R5NkRXvfvU1R+OEH6ZJbdaTSpaZSHl7BNdw01OMnINRG3zQYk
G2ia/hQCDqSgDTBanRpeUvIGLtWeVvP7hCpvpLuqKQaCuBPMOPjQQAPwrgiMj6kdP/CmzlwrlZ4b
G5BNG6nvTZb8GMDpadX4jr7sF2W71MVq27mP9p2ePU3IyFepXHwrO+DlERymPqGimvPxqGMiti1I
A1DzpxE7auYtCUhgas0+6LobnkZ4CNrEx4fW+tXoDWgKnrB4bGP1nusgfwEou5I+YHkp52Cb0pPa
5rcENI+rzIOx1h1nO5rO/j1rAPRBG9oXo9HC208olp8ojwjx0cSN/YgpRnFBN0wJnwU2XeUXWfpE
dogKt8YPOWtPiTy8dXwpXv1eI4owIH2mL04tHbnzPVJcVrpdZ3Hqg4uCM31hqNs2HnZj4W+aXTPk
m4bTwk2CN39yh6NLbi9i/j+AArbKS0SUatfipyY3GIuNzikpYH12WkI+Jd8MEb/ewfZ/pSkWygn1
aflYv5pde1Kd9trZ6Qo/h1vZBh9GxnsjEjKsG4b03UJTD5+06FekZnB50LH+nLk2yAiAjc+ZNtTK
wIxmXNuaTIFxt9V5z9g7vC0X2QXr0Zp5QCQTq+Ln0r2aLUHlObVHFw7PQxqPjVtZEAFlnYIjLQue
CjP9VbZj7WZtOniV0+EYieiwDuV9LzvfLI1J5BRCzs6D/qg1zLLLzv/oWn53c6duTGDeVtOfNaJ3
kFMSD8SdKaVkQysflCi1UyB3X2EQUugUEELTiB3WvcZJtjiNWJ7M3NCVzOtUy0Hwb9tuHw+Zlz02
GYyoPpHkjarBbGjq6BsG8K0P254HHDPJm/NTHrvupAAi423M2Nl++yTpE9hNp/vQW0jjkxRR99J9
1I2zCXqQok2ER7GTOF5KiKAmwZFSGO/lssSPh0lYpcerKiAi0MlyRsQ62WVzb+8xmXy1IuA9PMG7
vvyptMyNp4GfZwFfJ45OulTgMDfAUIy5XKrom8Ltx0OdRFUT/j1zVJ2CqPiNyWjo6kpHWkl79hsb
o5L8uwK5zp5rVBIKjmB+ZOPPmZ+7oDqaTBaDNr/0DklD/EVAXZ0REL0w136xSVqsjGDxilDHH5PB
G0Bi9+PFdnjUmJOX2N3iMMjT3MRAKm7gqFaviVrx6xhWZj3LD0afjUzG08TVbeZgZkrdRhD97oln
t0ejWAhZxgjvbRyejWJYK6oxMrHCNCOyYDuY3VUaxnIfSclVC5iQ40mbq0a+1YhMVdU8MKEN+y0i
ba0xM4+A0LMZBt/hW8FOTajZC5WKXwAXjfSboN9nVCR739RGnIFbspWXrARjBuJed1OqbXezEdRe
AxHTGeJVPBvnunOoTe1+GdIBq+VThDFrThAa4CO1d0m5Rsp4jXtd38h59Q5k4dDlM8TnYkE0f1Q6
xtWjoyDWL8LnUreYCVEDZRMkcCs5YN5ZRGAmKUHP7S1FSwbWkNawik3EPeaEKsT4jDsQkP0w4dlu
qhtdm55U2TxVMb/AkDOc6JhKkJX8ZVh+76UtxOFsHSrmNjLHj3k8UDnznFKR6uILUq0zhfOElfgF
JQZlIzPv6yZapXZaQvDGqwSZb6ltW0EPeVObo6RsTAyPXMeQHvVC3/QAbpebVOHCQUUKNVFAvV3o
crh/JNzYJO0IOvC9D7XvqilNG1/tgSUjIYVoyOtpmoK3Y0ZoOFz9hYR2gIkJtokh+hXm+G0UwkhK
tN+a2eauORLuN6Amcd8khGiAF1TlW2TLKlQ5y0twOXUlh6vEMtRPAi6/8FAuj31C1lolcT9hVZSo
yjeAfZlHqQwCSk3x5KQwlh3WETFiT1VJ7NvJVjfg0irjuLOU3mYeEJcrUHMN9JT2LVYqcNTtUYq4
2opad5u0fI7THDmSeQCM6c0F8+ehdXD1JUjhmmm4HXAch9o5X0xK2Ev956Q4P8psjj0K2Uou0/+h
68yWG1W2df1ERNAk3a0Q6mW5K9vlG8Iuu+iTvn36/UHNvWrteeLcKARKIdmCZOT4u+7BlsNPuxl+
4SR6mKfJs3TtvRhjE7fkAYtexBfBWJv4kwzSAwdRS/HUp/ZD1zjIMpL82jsdAEqlAmS7PxOzJdE+
N56D9rETKlbdeIiSIEbijmoH2zGS18wUF6FZXLphS54TOEat2reSVUdfyGEbxeo9gSM/9J5UTLeT
uzCaHqPA7OEC2g8AKgS4JAGezfOb4z46lgJJRF+8+PJ29No2ocCmwMS+LtwmerGdcLEl5nzT1x14
Q7RXSnmV2Q9s81zAzuDAOenVZWT4Y6KxEus1huqx9BXdMjzn1IQYdtL0g7tANrjbwTmRtj9U6puS
ZUAtnb4PRjz3xoAwvAwbtMruvLBvf0UV1HvTOFJfNDKjwBjsjUlVyepruKnpkUraxHU4I6Uqdj2t
6C0+hjyEzFW8AG6urAzNc5zka7Kjtwiccpq63FN6vAETV5+O9vRaiDjzA32fCQBpiQ4VDWroW+TA
FKJ7S2W4dKhZ+QcJv5pr1R43BLCSWqPTSl6dsk8QkU5W+mMcuXubpHrvyoGSo7daYMIGeDgiJNq1
XTyUv8qAjIw0Ku/aMNoZBIns3Gk8l6n+mSkIdqME5/fFb6hqf8FI+gEgXuwUOCqbiivedxWbtaHL
pTQMzZ2cdi4uwNNEux0+V7UN0hB3tgJZYIUSIQPVShq0f1lALySOv4ogu6i2gql5UpIsFJhAT3Fz
iDDY2EBasjd1oX8NBrZT2Q/NsuU+LLR3W1MO9jzSP3Fh8xjlV1FgdYpf9xd+Mx9U1MOu0qO7Gcth
nH3T1CMNFheC+VZHRLjej9xNuRQRHMoPKDFQv/vf5FveBS4RyzFzlEbQed7bL642nqcaMxJ85siS
N+pbX4sPyY+FJcpDnLr6Xlkil6NyumSmiut7LLtdHLNOU6n9y3J44RqFBgKpfpkOLb8Opz3vAwXv
QoxvoyOxQj9STVe2JGDtXxCSBpuhCmAPfbnja+UYr/S2n+28o9qEmGrOMM6IrkY6cc5Sl2UqU1Rg
UPBybUKypddb1dBrfqqW/l5pcKlyOBM0bB8L/nkbORgPSpbSMhTGWw9uqYVDvyX9Z/FTccNLZIrn
cLYOWkaBLkJC+ZidqABw2mMN6+h4t1adAdEYJ2EaVvduFD6U30y8AcjPgLJyjPqHTLBSs2r0NMlA
LIpQ36KaoIZJL8iDGp4xIM12cLjuE7u/ACsg9FOyO5GF7ZZF4GVYnFsn40n7CKXzYXfNS6NyYqbm
C9kXT7oltyIkp5AIYFzACZKdTk3N1YKsC4b4oTHUt641PxW7p68M060xyK5LVJoxCfd/e44NFBP9
seru0gofcCYAaHCLebP2M1gWr44SXmacCrHUvqS6NdO4a36V1birbOUlI5J4Y0fG4A0FhbdqwmYI
OFuoYjpZuEjFhboxRXYqgvZTCiQUUTdjSgn9qe6e7EycjdxqPF3pqKkk9HsVg+oxUZStWPJ5O1fz
kYITRZ8Uv6I8OmBccarjaKem5lfk1PSpalBAklSJUoz3+lTepRaBonWVHcueyNROLX1Y4R+p1kAX
1UnoNmM/SQGekxb+WyAxDjZ9vsK5i252LCEJDxepaPg7WVq0QfQYDMZj0CKhCILfs1SedaKERquI
npX0Hc9Eac66p4QqbKxBv5vwHtsarfbL7tqj7sZPxQCyjgLwqw2Wf3aUvU9a/5pKdNWkLeB+VfA3
x8PdlA7XIoGeF4QflBAfBKtGG7vod2Y5vXflostTuZEruQsjcC7wHtdh21GbL53KcQ+KF22Nidas
GusEwOt0E6J31ySRIm3kJc+IUyrMx9wZBAi68nMOh4taYSHtyqvOFC5sZ98WhePlAyZ3svXjIX6L
s1p4vyuz/GUa2WdQlnAt9eIhx62xtXMmF6smbclsscc7z3LwA/LjYTmh1dbKMzqjJ13pIaej/EVl
cZgGbAkjskGTRKWp18mesxHO+SyMrQqmigdXiBZEDp7qtfOYkJQYp7s5tM8oKD8sUb1n83zr8fkC
VrOuXCGvVopbm9JtXVnAwXTCvV4nnj10EI4V0qKS+Q7x0gnX2nlfmYZvYm/A/UcjjzLzHJ2rq5/V
/kCmAy760MBHp8NknT+qNNzH0aZ5Y9NP2RhUdJzF8mpkL51ItwSo3tdR+xb1QODLKThPRExBLFF3
ocWJgn7ibs6CPR3xt8Bu7+jc3gKM8lkloEPLKs0nheicifypjfSf+WgJFnoRZS16KsfF5Um03Bhl
/LRSBUKVpgzN4/LAauyJUO23sk1+sfp9RgXaHrHNJ1N5DrboXt7M8lKXwU/KA/gYESVKQKP+ogDk
1BphK91kpr6T6wdYRrT1ksmgZKhC8iGVS2GXyh1rzdcxp7c7d/aOvGy5LUxrYE0/urt8xopmFll6
kPVVFgoAAQfwnVT5xbp3M6GFEHHgHMZZQTeZY1lJSFY4OuGpjwcWjTgngO0rXpmYxBZP5n5qcu2k
ZCBYFUoEkAibhZoTqcgztP00udUReVy8qScymEbNyB+VqcE03k6b/br5Zx829AnXZZMFWxsJB0b8
pc69qiVs3M4LsgyW9KfxzRExZtwEWFj2OHmVOx0LG0k6Iqd3iz6yJuCf2kanHPh7drNGodqJgE4f
JvYsbV7mrG72PRV6PXAP62sakHH7RL7wR9dmi7KLu8+sDEeh9e7eDn7bZHZ6U6Z9wCPjXtNAd0tU
EZJznP1UOgxVC4PS3hq070A6XDRU2HkQfBqJ6DxaRM4W2wDhGpg4q5K/yWJacqpTPCwlW6ScIxsO
X2D/ilz9V99A356YhIMuOOLEjEE6HavW1V/dFNNvc1dOyrVaPi5eEBjDgj414HzvOi/452F7KEmW
mKXXT8llVq3HvLyVieg3STY8yRD0OXOcY10KWpr2LdVRk9vOVz2amPiH1f1kZg/JAh24Sk7bcKzP
Qg0Hr6kNrgiXFHhUZSfyMeS2CqsRDL/dUlwPXNbGUfaCQB2T1dvBCCOB2QTMDtXCkUCzSzxRU8PG
oTGs/cQsb3XSv435ErQ4Jv0+MPLfQzw31xanjZD2tmqyUjZClxvsZIAPGIbvRupbPNlXN/ytNwaY
bE0emsOCs4wdyfSYPOXDS2DEuAs5rNGi0Ag3SKw3Y4uXw1iMnuMmrJ1tc9iAqe6TWNVeU5fZGu9Y
Vre0WMacfCgtPouO7ovVizvW2M+Wmr82uZP5Si1iiBbhGx4jSNgdfY+aSfUgejANLqRDm9ghOoc0
qTpvaXv6vY5YXec31he0dVYIhjTTdE+QKe/SzwZY2E51rI8ZJX8+0KoMesAVLFSQuIO4D+3IGk4h
d8mRmeOllqWhaOqftQxDQNXA8qUvSmhVNKzM8itNKrxf5HDIJvrMWma6R10c27ztNlMIMNXMNJ9s
O/3oaPJxtymUjYT00GRFdAyTfimg9Z8mEpcN3coQu5OxvlfzHGBFNz+LBXoK3is6LJ6WKtSu7aWh
ZwlNtj6FSAM7ipGHwOKslAXNzk5Fd9Lf9ejrPDgqpe9KE5f0CdjDWhJruoqOXzx3A3gZJwzOCOm+
jnCpoLzbjHXaPVRkpm8b4o0WQ/4zfflraFZe1tG3GXHU0AbamtRS5THpKxw/uCNElQi8qovVazuo
u5yacjPZKKfjmcRyod7cUhh7oXbVDofI41wl9sZKpR/pBLbMITeHMBTNeaDfnjoQ3JN0fLEkJFO1
/QFqxu8vZ6g/dGSDuElOWUFbnXUrPrWJRfRKv8OLAReJSsaX1gY/rWqa9qUxKohi8YPM3NyfW4Ob
8dC8YdHjS3OpPwukcXN/NFNm0iwuXqQ1GwdbL2Azi2I6iWbBhGroNMRvwOGz05q6NiNPHO2GLyJO
C2UQCLAbGoFcaCyzLPMlz+rcszUZeFiuSLicqF7LxCOyTWIAtVySt2zkI9KJS9jIatMTQix5CtXF
FMlra/G/DbTWOiRxCoGJyx6Zz0tt8RdXJh+JnohOTGgxrQHJWE7/aromxOI0v2D1OZ7D4kGlhcIZ
JTcBv4ofpQ12303Nco/P1sppR9BID+pMlWWD9fiWUxZeEvYHwcKdeOGciNVOyD1gsYFHzM7tr0VE
eAta2Q/VEu1jrgd+n0yvxoDqsrf7H02A1hMaUL2XBNEwRbe3MZ4ZpPwWpATR1gk/S8PqtrbTnUIw
VBqHro4xSjjRNrfKL/yb+RdNyX2vdgrh0w4KmN4hdkMiTKhK+LQ6HTqdsJGOhE3JmWwG2K1xIaH6
L69iapluRqkfMSopZsoKk3NOlNrXGJofqv67H+cvrGcIt8Ao3Kzu58ZSccYJ6EMHH5hv8W6hWzs1
Q0EBZIh7TYPIhL6HMvR3AxizRYpPEvV+Eyk/3Vo4fqfVBK7FaXEF+bP9bHZIxxNgOsBenqpR6bDO
QdxLxcq6do+xj/DwxEi33LaPiRFMJytQwTZY+ggJJccOi3Gn4AUPD/mpVTJ1Vzv3eFxQGKrTSz9q
h7lR6QqP9Y+2BxGxhtbTQ9l44+BqFIrZzLcPr1HT/swsIDLjt97H9w6rfRbB3BX7foRqxHKgGwGg
I1ehZj/U6MZvIXkkSkGYNeFO26FRvuqi/2mE5HplwTXt4FaK7mtwaOiXCS142JXPLU0B8t5cfH+l
RfPD+NEHLA8T3Bt8BDofyqJei+zpPNpEF+RJ8qCIEvd8c+KUm8tiU0BF2Wo9az578cRvSvmtGsNn
26tULNZw0Jh79ovp9lBkn3A3SK/E/RS8l5WxbteP/EUJZ1WU0H4xs32EBS5kw22qJIdcJdC5Doz7
qnGTU9FwbhvVNuSfvJlKF3ogILhWuaYftcNwVzq+AXt264yCtI3uY5qKG3fYhCrY2IgS+VxdSHgg
5W5KFsFuy7qD0DYI8nP5lSCyYqmQPOmqG3hRRes1KsyYZzROsrDobtJCmav8otc+vCvhAfRVxdpJ
3PUNMNs8yl+2vXizCJZGdQOxrudX0dR5H7pzc4uXB5PuWw6T9rTusrKKKCM6D2Vq8dc2SwRNMB5y
6I9wcnXmUoLVHcXFxb/up21ZMQ8HpfacdHHCeaC+NthLbDVdt73QODiWZW7F7L6GcSRQudHTLpp8
8OuAhUw+oININvVYVMdqbJ57u5z3emLEfl9ndyOUMbBj0Dmjzqo9Fw/Bxk6X4iM8gtWCxFHCMcei
0semgu6wb9RNd9eXzmMm+YfKOdvkpVbftW5bkuG9c7jpOyWeLC3wBq5jtzqYaPLTZmyj8XPoNFzE
bWD5pNNeDAtmYdm8lxVOLii6KIVy363tWw4iti1n0XgUrX6AdLAHYsUzZwnaGL6TetoGVt8SX3hK
627cYfwNczG4c+fwGlqsVViW7VK9jLxBSenHaMNJI3+AImf8ZsrFPMp27jWjfqi6lDaMFb5kE/in
4L4U4iBdK9PvkfzgJDC0u9g0+m0r83CnZCQjVJrz2zbhaObty9j2wUZgg+zZk+rZzcT8bMxfYnQO
tUFMdvLbtjhB5zz7VY1oa1W7pfZTCDGSU3gejPJHnUKmaDm59OYZHcfZrWH4hEHkB3GNi0enb2xX
/FoUJxTiuJM0rm54gW5fdJjXGfiL34fW0YXyc0Ko+ENbYsbDUgFtL/gH2OKryRBboiMqaL7uxsDB
1CbJnl0LnFq3ySjCC+RkFdOtN0APTBH8jO5hoDCreMEw+50Odb+vr1OXZntoGcepD27EhSB9oReR
aiNUHZtjhtP0mkvzu57HqxDdjSoV2+LonAaM4OxUIAQ1u1R0nN1LdQaOcrOSSFDONjmdE+NQme1R
G8lBz8cnZZq1awcXSIcHvCviQ15T4rau8a2nRreRVvOqFO1MnyvlZsD/TUeZWUF6qp3o3IKl0XP7
0EXbXjTCYpPImXZK27rbZi48V0ScLfFDhjODFzLXF/UeW6UjnElu5amqo+8v3zOLOLFgNEicVr5D
s/tIRfrZ1tHM2a/vh4rfRcSEF5K3vrPm5j00aEImySKnT0DQDDKe9MIJPYFFGR0GEFuTf3Nf9zuI
T8ywp6RNfvD7P9qfdVm725B+AW1amv6Nq26UgWWVGX6PzfjY6PZ3mbWvztQ8gUIEnp4o+OTbBGe5
OEpVAcsBoS3sHXBUhdRgS0DJJvLA2XT5XLHkV0Gd7cA4Y5T2qQWD41USntiCZskWeT4rtWxL7M6x
Hy3MH06TMe1triAZFvuciTuwlDeji39jbibpPFfjvlChtSF/j+pvaTev5EzRjZbFrRI7LeDOyZyO
u7J7yEWP+7H81FMHbvrod04MpU4VJbkM6E7LJX5GmSDYBdqXrX8DaDp+NLvXEUraVmpYI0C9jisV
Tq8bnUZz1jZJHF3LQiG10sgvFmq1VFb5vp1M1Yc2Z1JdDF4nrb02jCFuY2VFBEv1qHNgHNa4/FNx
qlmUhig6SXeMEF67VcsMv5/K5DsqqsV0qj0aUuHvJpVTWHRxKG9ZhC0ZaNPwos2Re6az4Y0N2eOO
GWv+aMvnqKzvjY4gCGyq+Rrxdsjhujp0y9F7m1crZSlUAZd78aQSXGWkFzz1HqB/Y/o3liBWIyDG
SLgTzKl91SqlP5S3dla1s8z73SCVcFulFGVlcyikRt1KTziWMb/eKH0nmq9xzgQURJX01bI9hQ7B
7aFK7AKMI81VGt/NFOTK/Vs21n7dN5QAbXivaBT9gyy+QgC9KiGM0g2VeKtM+ofVVjehtofczSa/
1ah3sza16AcZiIUyHFmC4b4Njc9SnEODWZOcQBs47LcLx6EQJjL33v0mI+WD5peonBcQlP1IDBya
lrPBojQKKSPGUL8hWLlFg3qLhw62h3YswyzfabQHrNy6H3V3ofJQjpYVQYoTXNey1l+bMX6GYUk5
ig+V2fYINaR1J2fjKTCSR8GcsnPsbp/W894ttVPAnRyxqNcVAGREU/pJQjeSxM4krjd6NRpbaJRs
OSHFTgkvpsnpmqPljotoP/Xazm5bqhKajS6ZBZtSyS5irL+CpP9KG7CKZN5o1WNWdR0XDZK/oHjT
I+srHs3vri/w69e3hpqVe8zvwcsmjBUqVu1W9ElLFsC+lDXNM+VmFPNzZNoviT0eVN04VhGlqtLq
F+x3kHsIODodN0SzcbrN5bcmFL9SS24YWEP0rtiZFXdYdfisJbaB6acwBDls6ZGm7oNl04nL2uJ1
DtxtPc1iH7XaD5cc1qpyf0bdwoiPo4syQKSAaEcKRD5ezJzc00KnwZ07P1Rc3LqguGF41MO86p+q
nl5MGyKGLWzrinCMQLugfMwRMmzcebrIzt3Gs0mKEkNATC4GPinArM7OdOpHw8w/6oasMkW18dqH
kKb2z66gvWy4yApM52loNQo2c8uUCwKNRwI0XPEjJaATuQn2YqZRf0i12yqwVCtSQ8dYv1maTWYo
voEJPfeuDA7LLQ9c4HWWqbkRkUSbjtQnqMyHymjuzHp0PLBGlt2E1m2UyrjPOqvxJZyewYH5OLZn
vQMNDoFTauUXTg5EPdJb3Qw1DpLwUnWbn3YAL88yjXWpfaQFz9wYayX3tXnfad1LrtICwxVpUaTv
FYTdjWtRlFAoDqhVFhgQP6kY2wk1nGgOUP0GzXvlaLuuFpfOtvFDKUmGTJmzMbSwCxqaXXsdStFe
tSLurjQgZmC9QTlAHxk2jVKOx7wR5WMilPSRZfXyfN1RNOgf8SnitmkFeEEGUah5tak2+39eZqAy
9j6xhtVt3QUdABzCFD//HiQZwoR53Bl9c27KR/ow1SN0sadSxbxj3WUQ73pXuerhz4BlVEaA6Y5v
G23/HohGOir9QVeO6zjI1uPDWBFfvxx1fUBbcogQVAJb883WfY3VtB4MOxMbl//dl8WOp2Hqc1tH
4N01wXZJaGib6XATY//PA2u7B0fI4fSv/YLaACudAUDrf8drlYWLhbiAk+p3f3dnRKvdhTCM1oOu
+7NiInoqMu9Zi+xKvQruEzI9n6sA4lRRDu1p3bTcIl0y4GY/HpPu2a3D7KxX9BJlOHTcOVrngQwE
L0N+03rSHq+DyuS7vnWq3cYLIesd180kc5M9wgax/XPgMBguZBXSNFs+ts5wnUu1P0PXj3Lc8hXU
RVzXTxpiIhvnwAlpSDB86Kr8wHJa8dbNGOXpdXD1H3ml8D1U9WZUWvO0HkfjnbQy6uqyHsiUkPoq
6Qa79dU2Mb0JTi+qmqx4WB/MrKp3ac2lhVVWFHmdVeB1MeSNt74Mo7l44APjQ00GM7P4MiaP5wjW
FaDW3+OkzTSyHpB7mhT6rm2N+EaLPdoVw5jdA8EvzIGyfMCizt4WYdw/plhqbhtcFZ6murK8APXN
M7VX7YWDlb20dN+47szhNZrxs7Mz036Toyk3mdIV76IuvwmVRS5Zy1enT/JfYymRDSbGl5whsmdO
8bsdqShyMBUQjsLr1ZKJY1bvg5GKZlNf6FZByc1xoRFWAv2AaGLKnZ7Rc7GPwEK+ASLORjtXX1lt
P9gw/D/jIfnpyKj+UFkTUL017k8d7HaTJtm0i8uQaBRXqx4Ik8dXM7OZgpbA5XVfmJZIKmeF4qev
qof1BS3UbCaJoPTXzfWFOqY5lISZQrnDof6MK8PRt6CYbdfNdjlAYeuO348Ojnr/+Qyyngvo0+Bo
5lAVkTfXtrpTDA0X4mXMenwXTHA/Vmb/56uuL8gm6PayAdNah6zHHxUVnn8fgfcXFXw2FOmHuU+J
iwQCvZEWlB+6ykyIBC2jK5eZ4rfKmDxhYhB7tWa273mm3OlmOYRgxA+zE0S/q9z8gODtvg6W7hCB
3CKbHeyMropbnRVZGGdbH5wdi9ee6z/XwcWN/m0I+jezwMolMn3UA/xAczo/SLu0fo6WXnhhOMyP
rhYXO9fKsdvJm/4Eu9/Zk9oc3Ig1bbZGlaovMAoTDJOi+0pNH+Ws63dGmWO0YFgD0ARYYJdG1R0n
DkBRWKR3KUunvYHXwjVNRbbvKlxSMgnAlafDdE1No90bElaBFID/ndDyq9ZN+h5nm/Cqubq150Kx
L2mKEKBgwuUqO0lIJ/sSaf/BMJPogWqEkk6zrV9hdsJXwvpqWYdvmjacHtehsTkrdGX+d+jYN/8a
aiBzflTJ+N73rcns26VPsKeSC9ln+yHA2xS3ZdoZ6z4anvu+KofIH4gL3Za1CuoXDA+53pCsnASz
r8fz8LA+EC9rewZ2Ert1U1vGaT1K3NAozX3J1EZwd0IvG1ef8KjH1fjnfVFCU9nRg/oECP41k+aH
URWdfrj+923pYnuDTonVoHMoSFGBYzkgBkaX8GDgKryFtDP6676hcIIHqns4+jhuggkxbt1nD8Z2
mLBnWreGKMjvsCg7rFvrgdCnuYeE9DzozBxjfTCFGRDczDX0dx98zhoo19KP3X/GgX9sdaztbuuu
0nUklm71oaiJUB+zrN2q+gC7ggZKu1MSwW9HHGTko0ZEj6nMKb0svbnZ3BYgAiw76U2m3p/tpqox
4KOP+2fkuolxPq2m5eHvIdYXCjNsbxaQOp7TDjYwQ3PTgkk9rI17qWR8CU7M/8/O0LTUg6LR4l/f
uA5cH9YX0KECBy9vnucS+njqWsdwWYBWUW3c9fR/bmFeQWvBNfCdrmEDyGMW93qJUYU5o8cpOgBH
w5bfUi/chzhEeONW9NPX/bntPmH3oT65S7lbVchilKhjvCzORYkrlDmRNh1MsvLX/V3EimjoyldQ
HBtzopF41QToMjeJnNWiQTk3NmfTZn3aTiSXyrHHytxUzuuuOkl5dd3+83Td+/f13kW4luXK73/t
Xzf/tc/UHe2YV6k/OPRQyb2azpE+/fOgqs1D3PG3zgK+eB7Z5puWID5Qy7R8B7T7MkVpfSi2fGk1
rT0KyxB7R0si380NXD/wgH8RhQZ8hsJD6g7zaajhy1Rn8SuJl4QaM2HCylD8xpjODi5bwZQYW1jh
zH9yvJuqKv+eSkw9u0Z/C81GhUFaOKzYB+U0vB50rcdWVAW636iDER6CXLK0bpF2OXr+UbraT/LJ
lUcMs4uz1LEZjO0ZQsLY7aq8zF57FRBtUjJtpyDhercCjwPkfvfa12F50qo626kIxI5FF+YvzjQd
aUbKD20wClRPQXDOoz55DET4e/24WXf4BauxuNlF3t8FISjDuLxh+R4wKMG0EriB0grFHjvJzwRL
0uv6YMixu1aig15rOlgcKKzSKwiSV0OPxbhZx6DlXJ5C00YDJ87/bP7nEOvwvCxf8zwrDn8PnRnQ
goXSt35XIQ0Yx/mIb4t7t27JFAGa3WN7v24mNSwW6KnHwWnubADB9tjQAYEdpsZeUSn169SDqyZS
VD/tGdw6HrPmo8jyV2gewy8imq8d9eh301tIsmRIgn0xbwoHmcBGYSG/tKPdEH1LPsKQcUKxyO1z
dOItOuXFXK6wKxzmdK3cxERL79fNvy+kmZKTgwzPsqfdfYtflJ4YcQND6otjRZW7a0oovsNoNcfI
6E7r1vqwDjGXcetmtaiLxBDSL2vth3hUlaN00HXlqNRZpfeYKOiIr7bx8vI6plYC1csyeqK1aTKG
2+ovlvTK6c9bdC3zaj00b38G8zvdaSRLmLVpPyAY4iD/+Yw/7x+CvObM4jMaKAXnsWyHndfCw34M
01w+BsuSI1ZruDr/2ec0XbtNaYFB3cESDuWKfl+rjnOp9KS+oGV5ZU1sPqvIqvAbs+7LxsZSNoFP
bnMiXtYXTVztt/BAyoNawhNse6PcSxu+a9Ya4Y84KGy/7DFH0JMRHRXyTsJzeqRuY249zxksG7cI
le8d+FrwLXtKUqNuzeecY/kQZNPLaBrRtkwyBEQwBZ7oZvojx7o3TMN8muuAxqmts8JEZMfaHFN3
Q7TJZn3VNkA6p9YOLsDzGIzGcXZXNlZ9Z8NYA0Kv48/Kzk+1TMyX2ihtNBUhdiBzHr+WCg2EZYD9
f98JltrQVHeiT/gif95pMWN55dTo92BLdNztKnseMhRKGHjGD0kQ4BultQUQSWbvh8nSzwn3COgw
eQeinRQX5rd2P+WqfSf4//h2mhoPRUb8Xawq9vO4WBbhx7upKuHsmy6Yp02+ZDB09qRdgTozGpe4
bi27JAz+a7k8/BnX1qIg20L55x3rK+00kZA8iIAIQsTtYNw+jMTu0TK66Km08KyIMXrz1831gQHC
trpHKvtFBYTx0N8B6z4GaIJ2IB2Q4Ri4nSCZtg/Plszq6xANuZ/mWfuix8mv9afWjN+xOURfCecq
zfSJoIvlPQ5WRWexvCez6SnUiWheZmOBD4bgW8g/75Fupm10J//nPZUFLyXN5BlJlXvW2sk9A3mC
bw06gESVyHCXcm+oScPmJbm+9O+nFMHGVuniXTZWeUdIgUDHR6rupuGvx+WZHPUpxIRhY6oOj3LZ
8fehzWICgGG9Ps8Iaf1uJHG9iUfjUkg99WMzUV4Ryd8GzsIvM+7vRTMYr+gWJLB48/8MDfLutpau
IhrvSzf+Z+i/jipmlYz1okppI37otTR+qEFdPof9f23E/YfWW/qfVzT3v17593tKtxz2TR1AQpmr
nmTxRh25x6L4BxBVhb8+TTUMAeLloXQTHCadm4pv17lOl/Xa+lTiQauQqfp/967bOMPXp9mgZe1O
ykma4RnJiNhnQMUnUHnltO5H+E7zdN2p5aODL/IyGtDPlZt1VGdpnXlYBzTr3vXp+lA5JliZ3SWb
EueMf8avr0xa+N65dXSemOfvQy6NQzbSmNPySt4HUpP36zOq0JcWMPX0d/8YhNrBMQDu17f+37Gw
Tf8Z2+Ldu8HjoMN22Amv64OJ0SfnUS58u8rxLmk7tN/r079jmgm4499j1pct1cSspSdYJoZmGD4r
mL+fpWxV+tPLU12B8bU+Wx+akHsX9KRo83dfrztTdf27nVpzuktyfMzWNyNxxKnpX8ehXQlI0zQW
05UDRvZfx6Bwsj05jSr8mhKtFnZ9vRvfY2Qg70M1kvdVNtloxANj6056/t8vHNoeA7+/e0vDsLcg
rcZ2feP6gLWyvG8O9TJy3dEM8MMsSo49Oo2cpJnXGbjxShhCtVk3kTIV+8bAaWnd1AWSUQWt5mXd
jK14yw1Sfy5dXb9Pc/G87h5ivFtbQYZcMsnptdGAellC2Mf1VcVUbyRpzg8EZYunRs5/Du1mojsP
SVfip8SbQDwmH18h1qPL19Iy3ASL/2HvPHYkR9It/SqNWg/7GjU5uNWLcC1DR2TmhogURa1pRvH0
85FRXZlZdVE9y1kMECCc0t0ZTiPN/nO+Y2vmtSdX6dUISCb566e15k/LY1i0pZI0vH7/tMshUz5t
3gJornHp7xYSes7tYtuVIbroGZb+TkefeerfZ+s2wonmI6FZ1i4rpiGjZV/mM1F8zPSs2C9zY16f
aCqx+GT6xk941sUWGMd3sN2Gdct49mZo3REpU5SvAkAF15JHIaKTApvyQwM+a9n6fUfXjNBO196c
6xHf2Vob36E3C+la9Pcp+RdnAPInqQ3eqzB4+9EfcB35/l2t0ud2Xlz4+GyalHJ6J1PvdejMZMVA
fHxe1nZOQibGmL6EOurpziJiZ+g177XBNLYtmmTYLnsZRs9wpEySq69l/suUnJe39DQlzpBeqQDO
bxUkCYXcptB2y+yYjh8ncmdhWLXVUxsGm+Ut/Y7amD6RfC1VZrxYuMbS2Lt0mUnFQwjMxQRZXUjK
di99bVN7SXQnQBdqPY5jZoEb+mP1oKFh+L7LNE0jjSiIfZtbq2njOonUYxhJ9UjQEkOHGeLQIGQW
5A0BMv349n0LXQbPfWJml2V7Uk/anakwWi6zzXzAuYo7H2vZp29yewVTxN/5pr3r5NjcDgV+ex4A
kNo3GlerAJIpTSf8Gt3LSJVfyXDK0QmGc9aAhdt26jyM/n3ybDvtZ9/Uiq9pYCB/ceoPpmHXmw4y
4ZnRSOdSTXpNBpLvfkq0er1sWnvU+YxeeA9TRjbcKGLuJHbTP0yVr26W93MwKWbKqd+CCqmiVg88
jGmpfWoxVW7K2PFeEQ5clk27xPioPIEH0XB0PhQjOst3KIO+Xrn0o/79HVL6UO/focx5plq+Q4Nr
6Dku6s/Id9U2qFNrm4l02iMOyNcGYI/nZVY1abE2ImE8W137+9rJD80fZkVq1HuKRvkWtzN1ElNL
XgQ56WsxiuaKGL4/1Hra7sEmwxHV4mztws37MI7qFQm09ZvXntpMm751Nc0EEPIEQzl7T37QXFvG
M0sJcKE3i7c+r6MdvKwc/F3WV2dG5oiMml/9aVYCeSZm2OpW9APYuq77EXcEMdBBlzvXTDc3waDF
Z8pG3ipj3HWzLK89Ay0QRufibNrlpux6IiNCyR6mHxP84g/e+wH6g+lapGrpc7ye64qzZaEFnefq
JETFUzbj+0rVRPqmaRREgnnFssmy1ldGeaKAAEU/oUAFCWybNaF9sRjfvDjzZJmNst45TYRLLnPL
8mULPad+RNHHhUxdJFjf5337koyjyM63Eak3qwXAjtP1uQL0/xiHCCZbHZ3FAkJ3p/bZ8b30kXJ6
9L68ytyV1I32E7QN3ObqK7Rx7mHIX+7Dygr2IeignRdlxWPaU+ToNKG+mr1YAYCWbwJq0xqMo34F
nUoCmszi7VBr7Usj9OewSXuQOgRljYX/aidkqCS6m55lVfdkgJgj1P4xvKOPgRm7CO+xlfdn0+ic
e3ueWAa6Rbu8H5PYmYli8oIE84T/D61lY6XNwZh4rPi+vWzbeCs6umzLsmU3FaHCH2OZ75bZZYWI
m29g6+3j981clFRuW+a3mDed+6wO2ltPaavvG0CW4dEsGb98P0xruvWumzD1LTstK6SMh3WaRQGW
Cw60LNO7YiDsOs4Py6wqA2dbxBVqCEE2jh/arx5dulPvIwJYZttxjDaQasR+mXXT8rmj3HWHmSp4
xKG+bTtpv1ZjiIHNf9CHxLpQugDBH4rfkGGJXdJUdGmWZcskjov2jOcK2zLbiqk0t8HUVIdOFR/R
AmM99wNjrQsveejHwr6zjM+SsQWMM8RVHMCYYXmdV5ZNmT4IKxZrQXVosyx7XxFUH83R0E/LHChF
+84vPi+bL0tiWxcHHlp/PE6SlQJVRKdtGlcpjKRd+zHEQ/V+DDoXyLXr6SPmF2/V+FSmE0r/+twA
xfBeH7/PBcH73NJWDVAuvq9TP839sd/SyP2x5bIfNaf+0eipVc8N4B9bvr/fvG4G7vwP+/lDiPox
7A9hP6YXnI3pxU6DB5mPag+OJb18X768el9WDxTMepQNbP59cdHQ0t8s8+2kvmQhwnzyGS5BbpeX
5dUyaesRpoqRSQLE/r0i0EU8/DBvufG+FGF+THpyKN8P8/0IqtXGjZ7M7L75+MtkORYPBerml3/8
17/++8vwv8Nv5V2ZjWFZ/AO34l0JT6v99RdH/+Uf1fviw9dff3FRN/qOb3mGKQQmUlt3WP/l7SEu
QrbW/1chuihIhsr/IhLDdj4NwYBfYe56qXVTd+LZRtf9PGJA4/XSWWNczB9uDSfFKY704mMwPzJH
82N0Pj9QYzN78hn6O6bLs3ZhKMUNBnntssky8fLaWxUNet/6Rot7nwcVQgKybZik1rWZbPN9kk/6
1aJpPVIb5lxDS7KuqPKrnaaH8ub7dssKam4EaJYxyOQqZlDULvZ14fUXu8iHy/LK/OPVvAXklILH
OHSnEV2TS2Dohy6W5X0VI6UNrPGHOb8QBzvyx+3fn3nb//OZdy3TcSzPt03PNUzP+/nMx/aIji+M
3a8NMa4Xx8jLay9FdiXdYn6Ne7ulvjEvqTf2SDIZso0BdMg8+X1x0vhgA+s2uGgUN9e5JWyAN0N7
78duA0KBZUPg2MhJhYpw9f17vpLNlzprJOkz0UuNXP82phr+IoyXLO3ks4lp6iFFy70s9WSXXPQA
i+Eym+kUVQZTA54/72PjPdiEWdtg3pf2C1qLbDW5RXZa1hZl+sPxh+qH42umOPSywWgZ6KSeBkEH
rKNVF0af//5E++ZfTrSjC37nruXpWL4s6+cTLb3C44E1LL4xItLDi+H8LWc4zH1Oqg3KAmMftLzl
HH9f3ZdgUduiOL5vF7USpzAc0WNkTc2ZYR38sCk/uNwZJaGZ80Llzfrh5WUQWPNL1/h9q8p2vqma
5646rPwDzCpzo7xueuu6m7FlPHwiIGYrckMeZG55T3ag3y3rc3o5jJgbFU7OwLk24I1XrfKmt6BN
nwbGmJ9oA/50wAz5wYPwTYSGqyGDWzrZw51y3egs++qyzAEJHO9+X67uyHmGwKeqIrhRJuRHZC7m
OrC+b8KunVW872poVrOeeD7Zlwkqjwh0CAj7eHgQQf00DrpOwJtiLMnr5u8Sah9cdzNKW3wU0P/3
iIWc91lnjK8FHtZH0yMkKC7tnMBU9v6fjjrv3piwEJafxn/91Py1S3P4pazGJg6j7k+z/3oqc/7+
e97nj21+3uNfl/hLU7aIBP52q9238vqWf2v/vNFPR+bdf/9067fu7aeZTdHF3XgvvzXjw7dWZt2/
m/F5y//blf/4thzlaay+/frLG/wshlkJZ42/dL/8vmpu9m3bpzX64z4xv8Hva+dv8Osvq7cs/q1s
ivjtr3t9e2u7X38hO9X6pw4vzaWXbpm2bbm//KP/9r7KsP5JS0PUAfoBy7BdWrYCAlr06y+W8U+h
e4bv68JwPdMQXKstZh1WmcY/bdPEo+cxQm+6nq//8u8T8Pt97P0/9z/f14yfW1ebQSZHN3SHUAZT
mBYBzD9f9B3YFJSGcrhiiPc3eim2VTdY51n5sQtJwnouraEAGhXD94txKGLEorTYxdUuDiS2ZX41
uci+hHl5VoMfbQOzuMZOtK7hztMRuc2Frx25UXyKNa+aY1PUgQCjfetXzz0yq1seRodbv/Oc/3Tb
mFur7zfs5YtZwjfmOzdJGXQgf/5iVoGuzKfjfA2J3tqh/FsRKvVlshriy7uwwPnqRms9l8muoESz
koA+yHEd9GsVWd+6aEJ5OKhb8pWHCzWaYk83E5GkoZxLA4JG9I28c2czAhCPdA+kmxQQZMGXwAu+
qrSP92IoHkpX6hALymZFx0SRvFipEy7EbueI4reujPpTM7Ng5rForSD7OVRAZGl8k1PaIWEdgD5g
iU2hXQw6spqovwuIM1u3sESfyY/xbmjLoRhubPSzh2L0tEfkQiYBK9hQw7CJ/8M5dfit/uWcOq6D
F8e3XeEZ4k/nNHYjz/FHvM0TlXoCa8BjKIvgls4Nn1QoVnbFWMgyIGnGWoycN/mEoeSrZxGEHPu1
cUKyjBwtFbcKxMe+g925KRxlMIi/a+a6TwKz6AH38g0n2nj2fa++aQL7A54FdVQZpmRVqeIUDmIT
Wh5VpR5tahGL/iktQRVETvI40B92brI0jHEBV7gK5ocEa0DAU9tUkbjo4JOVXnarEDgIqbqElHmg
H6PR60+my7n0p7uZHPcyhvZa4Q9cdzZynZQa46jk0a2wG8cg41AW2A8MIU17sjjzF6O7MmxUn00z
eyS7kjy7PyaMog6Ie9F//NDY/H4x//hQqv/14uUGI1x+5Q7XsGn86Y7tIgzotSoDNWJ/TokePXlp
Y3LqEg3EF1KwJDDik7Js5zIoCyQAtyyHmgRAkFNHuvjRKOyr7CxxjrtiY0bazu/Wfl2Ll7//nM6f
fjau7rq655pYN8Q8mX9WPzw724LeRYUa9ioMrT0ib7wUTk6wRdTHazk6/n94O2N+Ivzx0p/fzxcG
zzKeo/uu96dLv+L3P9VNVF4pkerRraZ/q7sUnqBmoIZqdOs6djg6Ucn4jzUX1I2wyKv0ZXnyRYfa
yRIP7oM5+uFLZ4r8gDiA5sz9DKSfYmesvZRRpm4C+HK7MhBYiiF0XsqJqmxluCiRROBc/sP5+7nz
YQvOniEM20DTjHuXu8nPJ9B1zZjnshw1iWUSlx1FJyKmZ3ABtqSKB4tV6KQC1y7hSETRameeFLJT
MxPcUOE/xLERroHTInNnJ3OkNWwr/W6ZpJb/TS8YHTdjLsFRn9J1T8rkaZjAxbZQZA3Z0LLrfDu3
mPptT1BVApTvWHuYR+McG/+EWO4oYswRbeNmV/hHoJSmxH31c+R0UXQEOxxd9UTi3cCLweM3INpF
YaWqdhtWYIMDCrcXDSah3hH/VejGcMQLbq60Vv7WtSK6ao3Ar4OKYS3jGKSah52rAqa1D52sPQX0
8m9QDBfXvz/v9l9/SJ473x5NxzesuQv483kXjrQL20Y3OnqrLhiIrNPs/t6zmw8kF9HwqgSjbuP1
DDCOX1PdS76ZOenwSdm/1amL+ji1nNtIS8QBsQSpiYYbPCQjrMF43pbiNP2D8auU6dVKzcNgOMmn
pPQo43pjdJtG40jJJUd3acOEVIVjvVl6MPd2H3Ac2GvgBGRIqcldGfV4l1R5f0blJ3GU+tohLPTH
3mBQdESKu48mD+xGLYo9BZB6W1iDRUipg5uHbsQAwg4nSJFdQ0w6Kmg+qnSobkmAaF4s936pZnit
3V2Evvn7E2z47l9+2qZFzBsuMZ51LO4qc6fkh7bBaTDhQ9UwL/8/Qub/4QiZtL5G3ON3utKnTdCG
Z80MiA01/D3U4rKVF6XT9Cl/MDeJVs3yEClXPc+xL8qefpuw1mzH7nnU+t9UiRdNpuY5sabfCLZ1
1mqMn7o0esuGblpH6fC5ygUUfInrpXe9dEWujPRF9RxI95q0RnqTtQ7gATTMRszjamlPl0KKTdzo
4U4WOXpYCr9Sz9SWwbUNqSMg8AM6YFVHxmNY85hAweNKaamkH3VP3hQKTYxWcQaUr8f53QdxvILy
TOIrLgZCXzMkPU0JQ2J47AuaUUllApGRW65E8o2nM1yg2mRu8vhoFe6q7Q3ntfWMqxN/rRPgBqlL
Mvws3Qi9bps6zZ2ujFsZ+lQYE2hpoiuqVe4ACHaltsu5DNaF78E0MssHpEjckBy15fL9ZGWfPISW
a3ukWB0rb0UCrbUDU0zR0qKQO1PIYo9B5dxBKKyBtEjTCtxh7WxAU/rQnfQPEwOeRFQcYWxcw7CN
TloHKXqW+Xu2L/eN02xa+ppnG2wHi9MPKeKNqGVcU8+GrwA5HilrynXpGA9J2FzwlnnUOfKHKbQ4
wW21I7Q+2mXqqBXBU0CpeE2Az6oU/aaQ6os7DGs0bemu0zMiQsvavDXJveqqVVBWJi43fJ0ROjYE
GCt4xMXOCx39VApaRh1b7BgDJNlrNRyFyMHo5MtTKqHkyojR+sRr1naKwUa5/PeS4UtcZw+5W2gX
w6OVRAu9r9xhS0aFOIwu1Dpt4AdWeAysBN05lyUGHGUfBnxbN9YENDHs9npic3uP6nNtjzsHZyhA
ioRB+7TgTHcIdBiINm5QSxMXIhOebnBrGan7DP0StACed1xHNzmOtJVmtHLjTtRYGXgBU6WMQ+Nq
xk3eEwkK5PM3t0+P2fBi2clXp5TbcmjUBsjCAybF5uzZ7rEU6bgqKehskaBtEkN9NhlsyMgJWmnx
Q8d9fmb4nosaNTMpJEnVokErYMf3I1bObE/67gk9+stAnvxtX4FDIa2Rf5m6w0cALYKe3iTKx8is
DHxkjrMB9U9KpyE34KlAwbV6f3FDf6tqKzz6AXiupHiiVLkTXkzppJz9+sLCvhOThzoOBVZFSF5U
a7KvkwXi0UCntiHHeqpESAiOa/PUDb88R75n9UTAQp+oGi3bidG52gZpmg42VwRYBsEswIR6fSSz
2/2stPCWzCuYhG36MkotpWdXjXvoFccRiezGTsUxD8n6sGaOE77ne6sM0GjJZBMFb7nDcJzJw8YW
QtGW3np3FIxCe044XtWTm2S3RBJuhNV44BDgYkwTCSfY0fqNPSRX2VrweqTV3CR2+4TwtNvqk37W
XNAOg8ulPJCTM/F8eYMj5pmHLXS5/nPvhMSNZ+VZF21+6Iz6I78h0gsLz9ubaU4GQV7hQesnYO21
/VHzOH+DrdJNBXVwa5V4IHOZCXgxKBXLZuNmgIswyj0aPKHecNsu9phK4pWh1RrR8N63vq2BZNht
sdZi90R36LOd5atyPtMwHKaN5WkvWmzS+jnhq3IRuCv4V9XU+Str2tlxchlqr4eeALVmxCKflBEd
pXG0TjaVeYKH7PWUEHeeeXizjbG9a4kfTxrrIJGA8g/AzOg4lLAxVqQ3Qef720kBzekAb0CJ/pQq
1d9wIlt8p6QcvEZtehhS6QEYsiZM/KBLfNldqb2gGjUOQ9Aip66wrfXToK8j575DK7sxRzqNXe6f
mhG2s+/jzRQZNdJMAG/RJTKcWjup2155xonkCNfv7MdYZCATU3JqqfYBXUWUbDT5YxGAcgrQIKzo
F+3xLhQ73UZNpM6GhPgA4vEJmfPZDfgPT1108FTkrcbAT9dtPD0aNRa2AdsMlg992CrzjQtM7TIZ
P6c0nERetIR/GfWOcIrTlMbFquotfT2k4S7HkD34ULJHAoBvmoTZxq1eEIg+3OAZ/IiE4oaMkhii
UkKEi+l8aOrhSuDaBrLpTgaG3Lputa1LICMyBx4fR1m67VPKP1as7YYE53mgDSM1D8hHIvYPPbaW
tTTNR12DmYpokxYAfdB6LLsnSd0b7z+VfkBv7tbv/FMXYFxgYOIOD+tjoqZ9WUYXoYJvski/6RJa
qK4GfHBTTvF4+ECkENbPSHDdWT3cqQpGTjIgTu7g+1q9hMgvJ3igxasDZGw18SO/UYiakfnctJFd
H6L83PrNlgYmrkzrSx/7+3EM9A+GramNL6z+pEJfuxZtCRBs3mKZLLMphddb4UTDKbAnBUWU3eb9
dU7MFy/kvdU0aQ+kEQz7SqHQDNMweYo78dtyjBZ3ilYq+Yr6MtpauTCOPZlwt+i7i9U0H6Pw7hX6
xs9wBWLwaHp0BRjVnjNpBmsT6PhHlTeb5VjuBILH5R5+b2hDeaArlu9kDp0oiQpxM+Hcd7Wq+Wrk
+slhTPKDBqx74xkkQTDs0l80EQ1rX8j8k0YS1LIpp568jzRkeCRSI723Pj1E09TcNxY/3fejqUvC
+PgXw9V6yO642wSj+UeyxtRWZ6jlOaj8D/b8vkKmFxVAWx2laDeDCKNzDyfygteK4BPLHz9BOdr0
gAW+krKKPVPW8pFHntNAr5n6AxFjSun6vZCwIpbNhPVqWpX1GV7MDJopmtsxHPSjDfJ024smfsF1
9bJsaU8WMcCR8SpDHJakfqJF19rwGkEIsQqCE5T2iYy7dVnbzVfCXJsb4ZjJo980GozH0di7naPd
W7VBOWL+LhZZBY0o2s9DScB6M3nRrXRL/0iib7pVounowXtPywnSs/qO21X9mtmtueE66E91WhMR
7fbJugS291bC/lo2RR1LxaeEm1ilhD47paX2hYxxQJukEiyb+DztepEXvGk2WFtPB5Timw7iey3D
teyV9kvgR4/LpqEMH/pkHjaohbcBAlOecn5318YEmpU75Cl34GneT6SnAQlCYv+gB1O796BN7/W+
Ew9BSYbKcrRe5bhoPf9GhhzDbkGCSX1EQCJqqn4jkLtI5OWX3nrVpsx4Q64GCkQ14lxmZXfFd4dx
dN6ggDeFKfxzEnd4jLUmOCtNi/BMUKYORrNAw0v/stc/5w4QASK9y8to9cSmlHq0Xo6Qr7BWZV+E
Q7Uho0JzCRy3pYIPEBynvfsZs+77R2kko6tAKy4e4+8XvZKgVEuPezLResSi7peteOQDgMF7EQei
medlA+En3tuoPSyfxwmgABZjLK5pZnVnv7Up+k1T+6Ywt71/IDyPs5ojuI6VnoC5dH3iYWzvk8s/
a9mCcYgG2HBe39J42qdoNEhTxXP0qR3a929t+z1A2zmHJaM7fep8tyL4UgEN4Ve5HKNtwnjFCYru
Qs/OT/ncNM2d+49OXLIppxaBFTV2P2jv0tD0jlMGcmPO7PtYjHK7fJfAxOxhlM4+Tki7jc16ApZY
+KSmx+OHZMC9Ph+nA6lxU7tOem+PTX0MuefCatCSD7CmsLrwP4qoYSLJaIb7lkig4whYaIvxzXjl
8QDDEFsgrZcw3TEdTXVlHYyceCGKUStpuCRn6uHKHqbhLfaA5ttijE81dLcHuxZfoMoMb1w8JMXM
LC6PgKWLmJPE3HkHYWRnxiXt58wwg71w6NgEkdF/0gGjzTsadjKg+5MwW4c025giauF/Fc/Lyqr0
IgZQK+fa2153HSoKWstRcRA/9L2QT0nTOgcb7+CmTOPxzYFDQltIlExDWgUBTwef9N9ngwG+5eNj
4elXDGvN0pFguNUz2GDLASFJfepsN32UrWke49JLNsvyAuh51nb9x2rEuDgVSbfvB9t4mVxrv3zE
0hxDEiRH/Zx0sXlnUy57P6KTgqYEEYqjOUHhr0ba6uWQDuABtAzRB2/oSFPQIDMgI0g/CLzMyyHV
AOrTm2L9RPofUOORVCpg1eTCea1PqqGOyqutdbwXsXmeuh6gzfzdhyo6MMwzvZQIh/aNPrjbZPCn
jxXsC6yT0x1lDomplvjJAXLEMU7gi0pP+/j+qWZXURCXoLhj24KdSl1gWdFGE5nxbvGsJgcBjZ/S
xx1k+tYhVJv/gXKO6kCZbJPvSs4BIa2MERvlw/vZwUazwuTU0pYH7tWO2uj9qI0un3sGRh9dvc+O
g5kh+Ju/RKadDG70n7ywllvTLPjJDKXz7DUx3VPWa7oGBHz+icmwD26Xn93o0TU0kh328y+D4tYd
gmo6+hZUVJN7OyFMLhZ01COdzKpDkzif8AiRN2/aNQw47EN6YaqdgyfzAoHKhpcxTrSEiruqfAA/
WR4S1wRNgFLsqFv6rheY/xpfZsg2lHebdNPDiK/iUvrtBqgWQjd6sNxiPjsjoa9YqyDl9A5izLaH
JjTAfKP88sn1KsozOmK7vPfK59LzD3HSD7CRa/M4wIlrCvqAi8jUNelVh5Y0Vn5M4W2C269l1ieG
MfZZ4tkv0phtxLMsRDqdsY1crtHWroZNpBp5nDoS2oOaSPhlEuYG4Fwiied/GiGQHrxUfk+8HGwC
86QyTs2A+NCbM/S+L//zdsvGy8Sc8/jeZ+dIvLCYTstuywGW5ZNqeI/l5feFNOM+1hjbupFEMdF3
svCupoq4MgsvmNJahgu8drxwrBLiqZZtVFq8FC6m8jimBxSR874rve4ljj7kVLh4IM4z/HKqOrbS
qo71PEml4Fm3Qqw+YkI76kHbH/su5uQKbW17E0lInKJt5ry5nRgPGqR8dKXoMiaLQFglM8lNYEg2
nrp1Lem8b6DGtDumZdcd83myvEpPgsGpvTkYjyn6OBtb9LET30ptzl+L4qo8LhOYtWS9+ijzw55I
pb7bRAinkM6pDzG5LCfYAgBUs5uW+IGNZQOfcM2zG4KWXU4PV1m7MVISUcu0CW4cjQ5DUqvn5csx
Olodwc/koqLl6Mvp2FmfMbuUJ42eyrZw42ddkSTYtt2TSKJh1abs0PUN50oXgnxgOCOxXsJPmpct
azGt48M3q3UkofxBfFlFLpL7onCJKDiHVWeulg+GKdpflxW9OGx6fOMJMBP/tB2PY08tuD1Qjdpd
lAdqUxrqaiUI3CVdS9c3N3qRt0fPI42zGs32WIbceMtCKOJLZHAM0gjuodna77+P96PbDaGby/vm
se6vkgFMC0jkgx4kezC/6X4i5WsT0lRRYiEjbqJqvXZshhySONPIeHdBMKukXamuuQcKKXciopCa
SCCuRuueCcdooMzg4bihCk1BpPJB/jb9S0wYoFvW2KtD3z/SWbQ6Oz5GImmOuk9Sa6MGBiEhGa5s
b4DQNJf1qgq2qp4YI1G0pnPUhuBL37ZfEzcgjk02RBTV5pWEt4qIPuc2A3S8Nob+hYgaklfnK7Kd
E1SXVw2VM4b4NQKJusjC5IqLA9ay+TLFvnMhEgBYnXunARA5Adzl+TCpAKOy66XtlYKqARqnqTX6
6YltbRJ3xufpsdwFbrNvpQNKIDCIslLpuLN1zAGm0uVVi6fkEE7qBc36dOoQoJ+KmTgC+IkogjF0
LiBezW1igrAdJSJ2ipDuNigD86ikbh6DgfTgEQkcHie6xtwayKnTCJgyy+IWfdOWXIfgFBLxKCq8
nmJ8Cq0+uEtLP9kAJio3tsimB61glJH3qQjvY8w2RV16xDbvMr6CmzrrdX1f5ZmBkMi/jF3lQiIL
aE5cO6I7VJfZrjXTUzLHeC6TfDDv/FZgzC+Nszc3YNEco/p9kmp6Aa8etY9wtS9hGpO84XUrHsCC
o1bKF7gOmzYdyKufgeCibo9C45J31SfbS/XtOBh3kUkqqtvadMG9ZB+ZdHQ2NU/+XNcqBrBM7Ksy
9GaHzfecd6Nx/D4pnZkDCkvvRsvLz0GU+0BwQTxGjvf++Xvgi9wkMvNGVgozZJzI4zJhyEkeYzIY
SjVgyIB/1XXJbVxk9jYzhu64LCr+eKX8BB2Ga79McxxuNgwjEY86lyGZyu3RwEa4Ee7wIUypiTNa
gx4xFlyJYbXOZJAwHNxGGVGB8+8coEFDawimUR3xv6y6cEKN5qXjyYaglCalT4ZAwMORy220znz5
PllmBRoWANHzGsHwuVP25aGfv8kyyU2iboMCxthgR8FxmieEI2ebHPE1Ot3IJJOlvJZKAJShlSe3
Vb1PPOH+/ir44xUHM+EUU8tPk45sOQce4vLKGoIfZ5cVonLXeeJU+7B2iIGdJ+jjua/U+XNoGck2
0snkXSZ5TTsWzHnN35eBCqeyHoXWSsMveAxMwoijBO135LnVDc3BswwhUgSTOZKhwK4pLttjZM54
qLweVprlDodpxrPoVQW8DDcpSOkwX1N1Y2jUo203RM8wNCVQY0tY2IulJgZqLHEfdOj786AqTz35
dmQI0V6Ecw0W+h9yh2YulHKulonD0/pNKeL8/ZTIPCV/JfMZpZx/FcvXSckP3QV014nIKkxPEqWQ
vglpJyeIIet61Pu9nNuppdmSXJ3rkjFDCiHBHcNrEi8WvOMw6oejbVnDEaFLQDWgx5g3+eIILTA8
pC1AryUTN3e51IyCFM33eR8bH3mz2cHok5lbivDSyk0wh351xMyzycyAe3Fk8GOXhonP2A2LbRTI
pyw0yuM4XytLc7C8+tOy0OGH6Hfo2g1+F7Ir/U2F2uCSTHmyyaImWqVlWpwrXCstg8zljRbhd5tE
OOzcXHRUd+mMGaVFuGRab4nP9m7BpmyR6k1v1GBIMJsxcH4KohF+e3/oa+1cU5O+yAFDDKEZLIco
4LhTejZR8cwZ37CEovqTnxuXmBIruYPNcPIU8nBMDLY/PEDl8q8FGoPS1NQx8SNGqiNqSxYlcVK2
9XZHjsx429cV2UWdRraehzqTsB2n3rRYcsgBVhFjsYZ91m3IhqkT3eV9mns8vefdOspDhpSTubvi
2lcUL1BLGOHdAMMRayJ9+nvXtulG6SLYR9CejElDqdwUjBI75l3g1cXK8CndQAC7cRl8+aD7Vgex
YG6tkwHsTKqwfKMTu9FHMnEcI0vPbhVOVGc8Y63y0H/KVPK1EUF1WeYYi+cREG45ZAOfWBrftl4H
IGAAk/RP0tKcjWnpqC8MbNqDVW+W5W6lqCIYEThLM21emrzZlWViP/h9+bEZQ2PtpyZjSnXn7I0R
AYwx2U+VsJtXrM2g92I9W0tQxK+lPsFODguKQvNaLxUrkNVQriufXMA8HIkm0yPtIEruzbgqmlfX
CY48zvufa0vn/2FO2J1LIO3owhnK2f4f9s5rOVJuy9ZPRAfe3CZJGlIpb0p1Q0hlYOFh4Z++P6jq
rd1/nBPd5/5cFJFWpUTJMnOO8Q1RjNNjRwhJKu+2gyFrgXhi8s5pgwGLxSKpAEqLeKCwnuM+6tkY
sPCQVj7f97Tb2Xu8Nh0xsaQliBOuhSuNlD5QqkS/J7SO7FLU/EEipupEiDKXjtVlLOfM+SHJW1JK
LHv252Wu9mi/Ok41LrApT2cC9wiaI3MnCp2FESjHMnbGlaafiGv6VbQ4oXvylV+9IaO3AbH8ySMB
cq8biM5c1xwOrBtIYmau/BziJy8b8FcZ6uvkilBOWeKndtw8O/pESvM0EL1kPVFPVm+lVCx+CbLX
Us1GWGvKBdnf1F0TAhOhMuXRLk8zpkLcIg8thuwLCIfol5GBZZYSKVGgyf48tk392tLg6OMqB5+U
IvqajFvbKx/pTOnPIjG6Z9yuuZOCiZ+79NxOvbwr+RS2MxenzuhA4q1XOrYz4yLKgzPT6pp5D381
prryMS/zlZTRXrd7moNoT1EbOjcOmnviCXywfsndSZly882ZcqgBVfE5etTZoiGNb4d8em8mIo9o
i1L7tsg/dVxLf7DWwzIsN4R8epdCNTN2LA7jX8OXzIM+fY/2ye+RVuy0lkxaQazfg0Gk0XlI6LZF
RkZ0JmKRcqahrUesPaOhNL7pFCt3YIR9p9aST1eylADlQl+7f0d3BRJFSiuEl1Y9kzN5b9mN+x3I
NZjyxK0Rbze97xSefQCSp9L6mOcfbm4H7pIs756HFFnkZPnGLrGfNXnZB+IWu6euaBhBm0X8mGKx
d2vH/gUBdoJwPYzxkeWZG1Z1FzCQJe8IIOND4SZFiO7ee+jnlH0R9tnV7dJYqqCByOpdX814VtT8
vbs9S4eTJqnFUrGSUfNkTwzO02x+I/yODBeChw/lerdpp2+QglHc6eNvaanLLaytXTx4+d2MGODi
Iqtn2KACbNnEkFC1LHy7jemVipm6CeVd1f7hFbTvozxNns2IRgBdkvkUkwjyuGhw5tuVrWgay/hc
HoFVmL/VbvisaCa/leVMCLsyFXd5zCpJrNHQBVLqY0EeOM2G9oA2MX0xxfRO5l264/pwP3TpPmDL
a36NdkVrBkrEbqlOFH+AtEq4h1ZNNgviNkqkGG5A7ccynB3bfo6WEcsCK4Kj4iz6PiYXLDBW2p/I
tfdcxMvZBF5/NRdnr5Ge94rF1ylS82Ww7fGp4JovAWTcCSWGaTsD6eFLZPLXcKugxRC672XfhbNp
W5d66J4qWBZaY3RBaizfc71KSP/W2dfITjxKBdRV2w8KDrp6eOM937IWmkzXcGG0tIr9xiG8dt6i
bLyaLRo207elmtwdME+8GfY3gw5/UZ6nRtWA7sljHifqAeB/T8E0ORmUkk6UmYRv2aN5IuFNXefX
KlCIugo2fNPGXqIrzIZxhSubWdQFkBecp3Y2CRatSjvMM4OenlU5YYdb9Ez1aDnCBbmmmZq8J1hm
yElVPhNNoUeXTuxd41nZz4zIP+QEz3qkBzsa9dVQzArPzaDdyrR/nRSCT9yqsG7SXn5vW619yuO6
BrhKfdN2W9Bs71NVx0fZWdrzSIr4xesKDVKaAhJGyJyVL9yGZXE+0loD6wRE2bZtPVgiPT5ruk3U
YJqCPFwozLlV050HTDBkgXrszjo3P9IWYRIDnXmDVIa6gqicI92vCp+lBx3WVK4pIu2AfnH9WLcG
oe9dpft//4Kdnu+NWH+2CwLWQQPJD4AKB9TIyhEwR352q/WsqMZTkwnjrGZ5fakj+riaBv1tsKbH
ZJmUW60bjts9y4YFzpwir7LskICQwr2jubW3HGH8JNfyZ2tp5qHgrx/EsDHYRjgff5zUGUsxkF6Q
4rqORgYJoi9yQnihucJ894aXkkihG3t0CRiMpHLFmlJc5lmuUiIV3/DyX4e2OjrEgtLJuB/TCGGh
YrC0EMtEKgCpc4mGIViZyQhAPrdLytS7m7Peu+OqnBF/a5UEbFr8mqycOBbMJyfaVOlTXpxXY1HY
zjboelV5kkbMt1BCsyfyebklxAvgClsxOZXQAWFbH7KeDAM9gTm7baZl0XeXKNfP4yi9p1wjGWHA
NN8XyB4m25O3DFFO5d7mI9uqev2E6J8I54lYYDVjkI4vhTr3V4oX7q0kYYt9xQCpJkmOhTcvuynS
6jNN43q/EAIdiJL3dhYhXvy4F2hXb4JN1as+rd6vsQymqKnf187jh4CWvDfTER+JnFmhFTQQ+DT5
1azHgYB14YUKxJKjVZc/qPDeATnRH8hhdg8Z5bF9LVMVMh8JdtaIXb+zZQi8Sb7aKrV0gMp+sV4m
xD5Wuw1ml83Wp1oX9rqFHx+Q2BcXk6U9HFaN3PNKHruBAm9mRC/xGkuUo2P9Ea0rSmU62QhgMYeb
fuU+GAaOvnYYhk+XicXuvSSgXpQjD9LEPTRF+veRAlZu6V+UKA0KWQmmuoiKEoE0Play8ZCUWXpj
SePJdOiy2EJZ7vTVtz0iwj7FHimWBMf5tPDlB8FnAF/b4jc1GrpqmlPcjC6rJd0Wj41bi31OBN3J
cofRLw0GbNKa84tZVCQfG7FzVlSIWdIFXB+NPXIx0qAW/F+TcTITc187Vf6GM5ASC/X6cs3Ippjr
fWLdPeC0Kp5qMPGtA5nMHGwPcxmEoBp6wGWuRAymKwb0XdFP1Xt6WfbwXlRNTPO2yPHra0fpdcxh
Yk0ackZ+4QjVt7InYFFececFuYrjZNcYQ3mvp1bv8yvQf9LYCvGxN7ti3C3Ek+JYrtOMXBYEuAEF
LO2xaFL1kQu4nXZENbQfpsnGz2xvNql4AcozUISEqrEMGuNKQrJBrQ5H5g9kUb3eXoymay+1YJbH
SH6OEeAfWXEQMOrpeaDC/vFhqrWX1iU3ir3yrWKjyYq68QXi2bXJeuPM2qTcl6ZOmS9NjAvLLGY3
+Z50TXo/9VZzUTPlmid6duuS6ccMZyZXKl8FkU1qcpPl+dEsOnnRRHTW1EK5j2LY6tPApZxTDXtr
SbJOy/61iw8iF8Vt5xr5rdIsmButBG4EDxWZhpwWnqZe5/NtrWfPsVCd50GFttBo3tsgWht2+xup
9BOlk8cUlvZOsRv9OEyVDGqTyLWKOomjnbqk4oKpl/1gQHqNFZY6hXXUaVd8N4ht2aWV9d3CwPmY
4lPfEeZuf6qN5htVHD9lZBP5RoeNJhbfU/I+Dhiyy1MXd9Nbhy4pLSfPLwozPyuKKZ8ILN2T1BSf
XC+WsC0t6Kp6YTSoXconzgZFKfxHF5Qwu3j+7Pp1u2t8JyIBxO4URadx8aZQiOxmHljnEKng+Kxl
2o8OWfFAXAkSO0cnMnFaMH5wJtK5n94wnkDLQE9Bg8mZ3lizIKSM2scecxxM4eyBPUS5H8uWjKLK
bk8WBYy1dhCDruEARomfW2ok38YdjvjOed4OGaXdWQfyJIrpbSwQQ8EgSI/CSPC22B4WHEUNo6TP
r4T6TIEJTxlBXped8i5RwwwQ2r4oZP2dStV9Z0TfFEshl1wOLK0YCtKe7avbu/lt+V2fGe7SHrqc
abvVQdLOQZCSK8i2hhxkF9RwhbbPc7fQqAEV8zZA12eW0m4J7iBfSjHZq4viWfGy6qJSrU2hpN93
bGi8TJlD0UvyaOu2hukDal/EKhrykZilDtEe9A7tOku2mVXukDmVAopDZGvxnWTfNo35Qw+95poO
3k1sw5bRe0KnloKGM0hf6m6QZkgBKEJ4ZaCmuNCywQhN/JZXx6VHRRHTe3ShSnt5/B2rv/faE/kX
5ixH0IhW0esCHvjwyia/xN2Sl3cITIIBpOxNctTUKr6LkyZ7sZI10kwdr42+dgPBD9+1sQmqzS2/
aW2i3aFjuWC4a85Gb5cvTqmF5dSQ2qM2cSDmqaZYkYrPaQ67FPS4Hj0DtBif9YWMjjb7SQuruypW
LB/YARf09zwilCPs+kVRVZh90ubqjDReVahaaLN6WhBqB6pIYg/Pqpks+KjLTyDjCGlZD7bMKI4Z
0wVnUAEUrk1PrIG0y0QC8K6oLNrDo2o9J113F5dm8eHproH4C0FKGz/VBrlqQ59V79ipaeA41i+D
Njuo4xoIqMUq3vKOOKXTENu6dqVMpV4LWi1X5HhdOLbKTQepE8ht9+4MCGubLhGXKo7eOmrCJzp4
lPvYvlNzvhctNqbGKEiR1vsHQwFXUZR06VmHFmqrfvQKNPdcoWfcayB/iI+pzpbrUDJqCuNVdQ1x
ELNC+T+z9Fcd0/pump38aYTQG1Wu/CmW/MWpkekMvVjYvsr6QFObEIuRTrIewc0Y3KfCqa9JVhDH
u1jhVFEkm9v5JCxGuh1FDygdamwcdKo6d9OgxuwJ5JstK/NueyhJpBuU1VCfrLqiZsismQs1CphW
M7+rR6qayCxviG7/YVLS8mGhvIFKncKob8Z7YcbTPRCU+OBhAaRz0yMiopucWq52zCc1f2XHd4tV
qdm3os9O9GOcHezE7kT33aDyEds3qd7cOUggOpI9ryN2rceOegaORuXF6bvDIgmOw5qWHowV4GP3
4oLAuX60LS6mNQYDm65FaSunKTJTnCwpqp5cLSGXLqr0PcTvF+L5uPiW4r7BmRKYJolzuau92EI0
J7DYLBg0nObIsk90xRAjQqMOqoigntz0/h6E13phVhILxzhVf4DHtC/bQZEEiQt8gZRcPHA5nUoZ
oWqeWkXRHpy+yk6qILqB0Ai72LXsQxFAEF24TK4JloPeQds9pOuhId1eMVEgOY297+iq7jXtQu5E
9q6VSBtn4mcDm9iZsGO1QqnbSFFxKimamz7eGUVanuhFa0HuNkRbTLV+J1piVnD7dadBoWw4jwr8
uHlygpZKKgae0g3LMXEPmmieettxyaeb3YsXJ+lepuSykGRQQJ2W1Y0gEu9Jps/mOu7GmnCPQzG2
z0hD2MjLTveVTv4sbGQm5pws+3qc6pD8uJQdlixOqNRDr15VMOWHjIr4Og+bGHTu70bBhRmpL8bQ
d9cIxGeQNdAv4R48zovi3E5Vbz/PHde7wCj2Z189JPPi05GmRo0Grmu/e82wAMVmD2oRrnHY7iIQ
ubGrBY04JYKdWpVJqE+aeVcTtYu8dCEuz6q/GbIz7sfx5zhq/f0iY6wMFWqgnhLslb3kIdOIk2LN
mbM79Zo9oVAny0wIwoX8fchGVQUC3d9zodHJ14GoRD16UbuNnKO2flWTimAJPBHhODQyiIa1gS0i
8zJth+mWqk8Tgg8jxi5BznNCbxvama7eFqPo9u1YvhY6HCWExsa73SynYjHsB/hgZEJU56oy7J9m
HKMr7tPpkXjTG1YH3on8a+S2VZa+0A70bsUqJ4frElota2vX9MzHMvJQalPTy4wkLChHtWSeOVGK
FtKoIaLPEz1+vfwpmpgtj5C3eTqaO74Xw1mjoBI6/bAzTN17RDedkhKZmKftLmKvYe9gzb1fXO0G
Mj2ataE1/MzlWjEU9YqauQqolNr+MOfqtVIH9ZqPOiN6ypSoGbF8mvr3QtHFo+5I+VSxRFZi/b20
VfVF2JyKWCn/3toeUwYXZGRhHJ1OQT6J6erJyL0rZZThfZkpcdXzgLBJa+Fytp4NnpohQ0ODhBm1
p4UYz98pjD4ZYzs9iRXbPOQZBgAbwXI/Fu2dJeFBpfli+IscrBfTRaw5V3b3jY9EY0yka4ys+9LG
hABxqR8Ta6G+qHb3xJt31B1Utu1dRMiYlUzu5+qS1VMHhXYS5+dcRfMEoK4+U42Lnk2JdlpP7NBJ
8unWUDGbJUKuzoEqP2OybUNd1aIwO+SGOd6k+VDuwQ5EH52Voo2v7W9DajkHaP0/yY6MA62H205s
nhk0uao8UkKufZWQkXeEi28xzckL6E+WdOzGz3aHPKHylPiB8RO5PXQlBKiCxNaaVkFOLNjTdiAI
CfvN4jmhPhbNfnE8MvxqR9xsBzjR8tgkxsdWwU3QWWpKHO/rvv+lM0Sem/i+Y/Q6ZcrUn1Lqr/TT
B5ecSNrMhqIEFZ025NUaLkjRpKjZteKIEgs0VURIpBy6gX5WtuZjEoHsdg7JaqlC/clUrKNN7+tk
Ufb1s5Y2XpN4bIHoTJ7cz0ltvIeOApcvc7B9tANkwJBm+JVFQVkzLtZaHm7MUf/Dm/n/xIX/gbig
c+VjAfy/IxfusvwjqYqPfwcu/H3TX+KCB1XB0DTH0g3NMwzLwxX9X8QF1fgPiN62Yzm6qmumy1N/
iQuGsz6Dc9h2NRoblFi/iAvGf9gMTRb9NNIBea/7/0Rc0NR/2LZ5gIX2Cnfg19AM/rv/7nlsh8wt
JwKZw9WggfkK7v5ch4Tuevsc0MzYLn695pbU2aTve+UpczW+cb02YY8rQNN24wWsqO2Xipn70ypc
arpip6amefbwM4eqSYfXNMOyjVuDiLtzMpbi0htHml2ZbwwRUTtt90k9llwIiXuFaBLfcBd6R4BH
Ei87mMDVYLkWXijdeCBhbqJhUFEgq23rtbaI0EaUiGpFVWy6w5MTbre+DorpT/pqeodmajkehYn1
lTpdzPLPmwjhccKsiOWhUrJXMrh0lELx30Msaz1ER0jrGsPobrubwSb380Uil/vXi7cntoNY37Hd
2n7KdmumhrfzcHABZ4Av2v5O5Lj4ilvE/qLmxWU7qFpf4JSO7JOVwmmbdT30CFVGQb7e6iq4pE5C
Yy0DqKA53TnCwZAuS35xC48MYs9THvpGMHRGN/AItD1pEzYer7i8fB1SbSD5AemoP2erviISA3Ze
VsOQuPT6Asf0hkSdJZC3hU0LtpHIHsvV95G2xT3hHj9w0+S7oVnGwFbzbzlpi3uEZ99dd4CJPjsP
0Zi2exUdCTHYbnlZ6+G7Nnb2LjrQ3k3Ytgw5xi0FF5834eKwCxziFnKVtnf25tTo17jTtSsUO3Om
4hNx2mJbPYB0P6nJnJ0Vl2RMXcbTru615IbsSAOrx5W2S7bnt7mOkhadY17a1OhvIgBTaad/kjAC
i3uicliqqn7FIkmSb9vhlrAq41q35DTRQqItlg9Pc1XjiPEoAk+9xwJTKrtYsZKrPrR8O4HTHcbc
kyf2zCcCWItbM/EAZVF/PBpjPJg7LYMhBIZyPpoNxhcT4KBLfW2nY4kunci8IVhwV42TvLhTZd2o
ObG0jrsgPOQ5rx45e2TMFJFOUvj6Aju13bNOnVzjo2P+no0rPXU8yjJ5HRR9PtAFP2zPLesLbFHQ
f7IcFOLLC3av9tgBm9zNLPhBivCxRltwPoh/9XTlh7NQdkJopYWjtqRHay399i3X/CZ+S1PDOZAD
9d8eG9v3NsluBfIbP8+S4qLoBFDNCvb8kk0nydGIgPjPc7rI3Nwe/DqUiRMohcVCFqW0b61SF41m
6jHtkPGs93RoYSG4W7aYi+PubT0GlsAmpmkfFit+ISCZ5shMfjRdrQlDYogbTl9lT/d5rO0NtafG
UVMuyeLh1sioIPV0MmnttkSDNIKUeLvE9OtO99kq56hTar2DW3zfhFkgvIdT5dm+1+mY7apRK7ju
1pu1Y+5bLatOSAbyxf9BjOMQmv1EqXM9jPmHafGXcz1kvJv4Cbwu52Lo9pLgdiyBKKO8tiEiW0Mm
AxWpDRgSSpixo73KR5P9aFP3osjB5rfJOpZkq55nU+vkdvoDIvwQbHqvdBV9QV8Esbbe2h4DMXeE
SW4dpUYJSEb48RfNPhWdLTAYedjsatmwLvY+jNbLD18SraWIPzRUvsGfM9mzOMYNoeC348SWZr4X
xjSeoK42e31NhGQaa8lFx4kz8cX2G6qevtpVObH3tHqcTVuDDqoOjbJE+ak29tmODqbQl5BwIpWK
i1GcDDEeVCvG899gTQPTwwZ0ptjUvRjLbIcNetiDDiPLjjjpYmgovZDR6auRNlJcXSEXFaosuzO8
/ShWqPRseL4DaWsHSUcOTXKwhPITxTV6Z8tHqGkBGlB2m3DILkamij8aolVNtEkf+/UWbtad4QqF
lGVcT0evmMhzW78A8yqR3G7Jqnrs1L5mGY6eT7hGGdoWUmEfLVxJEWGdvPIIWCobkF3h4KIWqwBs
U0CZbHx35JZP+7gz5lAfdOxRSF4snEsHY5EPSNOisBmlcWLbPst3S/7adHINAhDkrqtOivW8xZVa
esQmwJDBPePavwHjt8H2yhxfMRncJLdvr87snNzeiEZTlOL3LRCku6MuTpbRHaiEN1RKzyhFkMUx
HAbuTAsSWM6bnj+OzTSc//HZt7sDVWdMiFQTZlJp/5wGmQ6+rkbLaTsp2wHzWsllad/k+vw5llpP
4dymEAgrOLBqxOGbJAstDXKdJmGBzrcjW7+gVOL3y7zQcdG9PgBVyY5OGbxwuZ0c6lW2snI6yz50
y5YgCBQvOQKPXU+Md9BjS9xHOAbx2Zp9SFfdEQ7XiAY/XoUjNSGjnVf0DVC9J7VjgEDlGUOmBupc
T05/UjH/0QyU4XZYppYBDJWwicAoJwWGtCSvPlOQpOQTV+w11yqziE45PbUT5dR9rU+IwFYd9tdh
e0wu/YMakzi0DW/bYVP4fd1V1yGvEIjY4tghnrKCscTX7LRd/bGqMRpsN7cDaEKK7Cgq6bh2NxSh
XfDPeB3tVVy4HTrckKiMo3Abg4qFIZ24bSTVHm1+fbhTaoy3gHa+b//vNt5uv8s/7i6Rqhxh4xxs
y2VBiGAv6txzlFH+YP5HlLS4+RsFrXI3dKMabgeJa2BNhDvVkDLNG81pyHDvrN8F6y8iH8CUkM2+
X8p6OunlsxLZaJ3K9ZuZsBOqiF5f8DAgS8a4j9vVtMG6uADY/E2cPEYNaR7YOIdEO+hj/J6T9ZPy
RuE244GcIQbmBhFuX8nsOM1LGeq5W4YFIVmUdtebOBQxEqzPfD2tFSiT6fJ8Pbe9dHtBGpn1GcWt
kaNjR+5incaIsW69564nBT13E37d/XMLAe7ZQHfYNwjlEBjz4ipDM7TbzmONlnm4pE11hM9gHQ0+
MXk+U2imuXqTDg4qnd47D7XiHmNnFe635a+NbEMZRgubNb5T87yHfwgN01WGWIpWEKz6L0Xi12v+
T49RrB/9Sokzf3vd16EoEWtrDfKSVda4Hf7x/u2xL71jD5zYVxRi3LdLr64LgTJkvQqb1i4x00z6
umDHgD8xoPdTdWgiNQdHWY3/NoV+3d1uDYuZFLttht3ub9Ps113aSHsgltTwpxZPsqZOwTbl6Ovk
Q4Y7ZcrtPg4uammmi+hPjkhj/yWmBaCBh4+6g3saGniWlItutsNEDOh+Zkb2iaXGhKrVlPXg4v1V
D89zP4Skq0byJIYsOqKRIZDoZM6IwW1S/tBIrjcnNGzIRBWtCv/51L+9ShDSgOqxYK7cXgWAUa3q
8+Iw+gTlOvmAXy4pbXJrO/SFKv8+g5FoaS/bo+xaSJfcbi7rZKUllDtP283ZmLhcv36KLq3Ehz0x
5Je4wvhQNewFdtpmn/nzw//9ka8fGa1ene0nbo9NUkf37/jbw/94VTITAf7nmT83t//9zy+yvXS7
L8iEn/3t/p//8etHqWmJgR2mf3lx1qT3f/z8r9/iz6/99fTXT/9fPFYVF3R1KvkTbITOS4TGg/2o
QEmNdg0VK62XkzrOz8hAJ38RNPAmrcFYoi77biRkaVjK11RQJqy8+jWrjYHF7ILXoFXNI2Cke7T7
9Te2wr9Zon90TtIES6KDd0ONc6h0Xq5VZuwXOoZDIZMXOl/qvicNLbQR05i4YVDzYiuV0p6DXHgd
4Qzds1EJZhpX9ruFGWVnD8PzMoJ86hv1DWvwsqOBB6zeucSw+5QEz3KqE4uZrR/TJM9nHnt5IKSE
CcbBhDOvFq2MbXuX4kXtOrlPJbqSoa3zY112vyI7EVy+JIviO33Xu0kEtv3NTTtn59CmD2Zn8M22
xYygfcedAfXjMFQTGPXGxVJvK8bZ6e2w4HI5ZTILE4XzlkvzUlEFZOgT74kLJytJfo7zZ+5FxxQ7
HiJRbOJxmbx1A/0Hx0jOJlVx+jpTGBvGEf3WnVbTnBUxjU+SSH7a6H5q1aOLHVGRSO3yELfs3Pq2
e1Mc+6el4NlaCxgFesuEt+Jenx8zdBcGscMtkeiyxv1soj5McuMTl/UDlrzsdSg+IfIFNPi1u7nP
P4qWtW5Dt94Q6n0zO/OuEgawwJkWej6W7DhMIjti+/viuWgoSk+eqww4m5qb8Tk1cPWyyz5ObcNf
1iYWIHYI26Irc8T28aEukuz6Nn6VkwdwkdasT+GkwwPf8dG14Ug7xd5NgOomfPYHcAalD5vtI+Wb
HqbM1L6JMB8dh3iGTPESEbrHikS5LjYL0ILVamnZGkXIKBzVEo9yjShkjLUnd2xNpGkVuIPGfBSm
++TW+e3oaeze44yUWS2+62V67IhEopKuBLTyaaByyo/C9o4KCnBE//1NKdLoJwlXN/xrgNKsMQ8j
oa2JYICTpib9JWGYFCywdg0uqSqldmzmRBCrdx6txzPm4DZUHazSwzzf4d/JzoVCWkNj7mgVUgXW
osonou84NM1eq3IZmOPMl7NfjMOko2btvRFpCTHcsdnQF+w+9XU3iT9jOo/1m2K6DKsDmmNAYvvU
BFhUxCZrImADxMUS2D0kDUbpLL2YOtmbzeA8lr6RzsSv5lp0LK3sW2NYn5a0iDxX1W+1rN5qhih/
HjIQN02v+uO0tEd9GYcrDVghzRkjKltHUwe5OcNr2GGmiSJ6iBVKKLvv/DHTHuyql/dz+VtdxFM1
S/vCyLpTp4Sx79m5aVQve2zripLzZFLAUn4umvaKYPMAd+/kEYO2s1NX+kVsd0fEJ4J9vhR+Ocif
ETR+cMDek+U0xEVc+hRAkwlJYNfYjdyJfkLgpODhwq/L5WaFC1UtlnluMCo1sboDLVm0e7sxQuRm
ozpA7TzuIwanqhgkcbKoH3qoLIXEp+YmE+yr9LaJNFRScfa9ysjii7yJHAMUNkbFyOfQfCbpIEPE
UpJXTO8Jtx4AIyAWvpWfaA+iQFKicOVzJY7lBV1jXjLVaR7ofBlot8fs4GTy59h5klzbli7AXPSB
6NjjmogkRCdvy3S8jwfDPtCWHyvSiPuMqpSNRBCm4U9h6xdrNpDRjOJjoTVguonqo35MdpLv16H0
BqDi7avRWuOOxLLyMA+caP11GPLftZBi53qtc6oIk7aQLZr1miLMZxqIAzS17N2LptNiV89a4pQI
QbOfyBtiv1qS/EibbWVMG8UTQCwazN4emVZ/nzs30ihsZJT54zBr5R50lRmMcZcHXb0G4s7Gvk5R
niXaUgcCL3Q8fsclAR16fOniPKR+RVqNzJ88MbwgN8x2BRlgEzAtxMF3pW5/Dlj5kLf5wklDb7CN
oAHEVCFh2E/q7xGx1H7Uht+uVp6yZFApyjkDWWp8/USNOVjWBG2sJ6h0Exo2cYHi20OrkplRoGiF
5/dZXe5ro8TtgLtqP/Xisx4DN6+aAIXQccz6jpVwK3cxW09C0/f5EWcWSgX4E8aaoVgL4j6gtfyc
S2xGqfhG/AcSnMpUkF8Pn73sNF/1aq4LdBQiQQ4q8QPp3wen0f2IuHakwH5dDTB8evMWsWcQqTE0
tHmmweXgTmlj3yvA+yxK8m5a16WIsPmDfEjIkj+i+303jSys2A0f2tG69LZt32plcm3ptO5iD9dB
lru31Jtd0qy6iS0aQVE95WFE/vVDk2snZuEm8DoTnb4wAj1d3qokrXdN2tkB4FiCpFk07saBFqoY
swfYDEiHqbEbyfQBBJmEK/4iUuaoLBeEbor+S6+IDaMMZVbzuJ8A2xfKK93Ui/yoE0Tdi/LReaIJ
p6gH5osK8cx29XaOSp1lQXKHDvRqJhqS8fquKLV7d2k7MG4pgh5lChYKyX5MQt15RrQNjY4u/mC8
dA2t2z5hXqaA8Ggqxgtxi+YuE7X6UMcYWNsyNSjzKI8mfpWg6L3dMNSx33eF8BOoJETCTHT9PPW4
dNAmkOvpDi32qV9uEL7cT9Xq/+VPVjjOeUaS5EcmLT3gqQRHxwk94No6wdI6RCRXRnl2x8oPNKfj
vNQZwjwQF/TS5KUazE8Tra9Wt2FlwsaDzq0jM6UWmKQuAk0IlQQ3lCfRRT+0ZHruF84jbUkyS1du
HvPY6qyXBWhZVrCD/ohPIrTi9HYBzKETxh5AlugD9KbxnvhXtJDlZ45b8GA1iISTdNhR/KVpbLkf
UToIiqgsAQ1P3qmro3cCaTIY6PgJiCX4Lf7FnoPavRn33lurlI8ersIdwYUzJeGavNBwLKvjWDp5
qKeC5RNxD0GmG4e6Hx/Z5TJRc9W1msIIh6BsnPGaIvBTfeQuz2z2nipdZjcjOYhjDtxNIRTFxp6a
rNuQpXi02HUSQTvsNQJurrNRP2CuxLndDbsa5orEDoLjo17bx5AMF6gcD97QUmt2EWDGxugvcQ0f
rlmjf/dJA8ambB12hMo3xaECJ9l7+Zh+KugQhH7nM8lswnPuZuJqcLl9ZzgCLcZiHoo3Ss+8h2dN
AtKlVdWQxAEZCA2PWzOUU0DEDR2YMXBmyzhX+vxYm/N0DyW8CFRFa/fUwFGrinrt3VftybTT9KD1
Jz2m9AWj5zLL7LdjkZfUMyft1R4NcWr+FAprrdzpFQhrFITGXJ3uxmkEkfJcsiQ86iQaB3b+n+yd
yXLjSpZt/6XGhTT0zaAGRbBXR7UR0gSmUITQ9z2+/i13Zl7qRuXNVzkvMxkMBEmQIkHA/Zy91+4P
1UjeZVng5TA4NXBC9NT7sZuuIyQcd6RPHmzo+W42ehuGSYoPK6rxmcOinGxvUzNqmHtN46ocKFAC
aUFPqJKjN3QxbnCzOYxak+wMu8n8LqvinTOtbTrffqfH9rakc8O140dv59WW3BuXgAa4BFYbXIM6
WzHQij7j9iYptG3O9ZVhZLC38urBsB8dT9OegkaDDTK2Ww+/p49Tx6rr13agcN535IrpDO49x7jP
ScSpjBZ9unqvuVBxyroAeqgtITYdBG5quTyUBCr4RByAIOYTnyOlo+KDJiOp+n02XaFC61eWo1JM
nh6wcqu+UqKocrBa4sbELqmfOhqdKHunD6tw5/Xg4irKejYpASZVtVleXBgPqNb1DQFU6BuDiLaP
0r71IZ05bGHd2qlUhjD0xWJwhD0wgGLmajN22dOcI/Nw4vynUTgaWkoHg5HmtmstJs+qrHXKdr/0
KO+QpILYw3ZxjGeP5G/bWjcOJd8UBcteC+rMT5yq2hCADv4ogx/cJ1t6izeZzStnpVX5XptwbTDu
1J6L1oR0tsKfTrifFnF16t96zv2+gYZtF6X2a9MlPSc8mv+l6fBj6slk7p4Q+gOGoqpeL9QYECX6
hLM3oDgAHk/v2Kj473Rku3mCjtCBw1XV9qpfwBYm0ZxzZI8bCmlXwPjJdiuQNLSDxiDLO6SNIv5L
Hcddcgfz2RlUCFz5cCyvUPn/sGLHXqFTwcqjv4zJ+NksXJWsydpi9/4FiBolsfgCUWrwnTFtMws/
y5t5O8IIxFUJ/T33vqWLhvB7+NXnE1yb8FCKmOehfYeUgIDaY7BcePaD2hY3kTI9pShu7EzBGWsh
uCmteU2OoZVC8rQgzKzKyUSuaUw3ZTgeyyDACei8EzKF+WAMvc1S6RDaQhrNZNO2K+pk2jWapYoW
ZT1ddeYtraEQcTdS1WjJn1VsSf2CwY6vzFjP2XzH3IVKEHHiHWNSzsIe5Rq161+WwihvmaXoaTCs
WrTTqwonwKpogBBH3Qd928+oX8RdFB5DnUPbNpF8hz9rmmfbCiGONoQ1Pwygj53HWTsgb4Drcwib
auAiGrrwDfmgw47Wggfr2lPqFztUh+06UUL3gV/PaFVY8REfr2aXhl4W/1Rxt62c3HotZ78l5M0v
0pYQSxJ/G4uiH8dk66Aim2hXA1V1qI8sBHBqFBPbpvwkK5X4qGjeR/H8A0627tdDcggC8QbUodhr
UUPETuGntfK9D0UkkIPsLOi/GZ3x2OjDySiUe1eL77yEbylPQkqp+fhheLjaOq5PTOTr3pjILI6e
Q0dArQESGWHqHiPsjCiLI2bIUXjygAvuojxi3BcVjAAypHqDlyMm7nDctpzVZk33p8KlUuqhndEZ
vfekUhEawyXSVLv1WFqdP4X0bqIZ44o6AzyNXVO7TqkwxBaslswZ3426fXV7uGSLPdEjg/CXjcTZ
ae+Rrr2GeYINBAXrqpi5OnemHw9ae0vKmpMpNEom+wbSM46ymKuyKdy3pg7REfdOi2Rxrr1sn8Ep
E6ZJ3+z753i2gptmPGaugJfq+g+wVUBr+6HfKkzjWRsfZqgPWqeqcGLST6+hP63UqL4dIn9b7NGb
CMyn7xnE4zF3yFY5Lh8iC511ppTltrceMBg/9+OnF1H1trXn0cIDmbnum2I9Ow7cU9sAqAYkCO4j
s0X6RCun5wwgjYpNBrGf5tchqqAcVeiDMJiAWJ1hsREsxmjTZOSApwMLWOxrwF0UIUvO3fYUKTQF
iSTk9EAsKgS1sFd/aGHQ7Gbegl+Rc8XQAlgAfryanrnGcLTx1BsxR4UcgFUi0Gp+kPxLqH6/9T3J
p7aK3l7RddTvFsNvG19m5Z5QZMUbnBvr3gsrMELec9o2n11efgpNiZXHd0NRaitmKoHg8dTxSzR6
7lqPXT+NM0bnynfg8jhfWmvGQvFhZvnJyhfrUC+NucoZdw4CZKDXxo3aKs9ESdMlBjq6HiADay95
QEwFUwFOxguS0y76UIYw3tbpfmJ273d59cRF88aolnv8+66Pult8T1qaeP44YEwg7yH2hxqd/xJy
tKiRulLgiYAVqBibeQ/GqL2WSeZtPeQvhn2oEhvZq+E8RhSgV655k1oiSzSgORhGJ+px48oa05Nj
0T5FZoEs78meIT0Oy8M0xfchCfVxV912bb5tmlsr1V9L/oVgCH2n/qgiJhujcmqthcNLuZ7iCr3N
4mzFxHRBb88PlwFtiI0xJZM5wNqn99rKWPpdn9SfSeQQV8osYcgJ2bSUZ9eb95Wl3gw9oRNNjPet
DPh3rdp+M5fhXufbMgKylxkORuajuyxPtTkle+2VpoKRMUBkVuo7yZBvu5wjBuN36UOfXwsjQqw2
b4vjvNk5QBI+YlXLP/vWezP6/kdR/BhbnPkFDY5cDZ5pI93XSg1usPjEN7XLluozjNLHzCqfisFY
4DLAGtUK54fH8bxDxvxaMMAWelOANwjnVkZXvmdJg1XOeSxiWkRmRqFgOpg4OzK9erSARjSt+s3R
2kdE2NtoolVcusG9Oy1UlofmM3XTey98Gc3+Tm+V6wi3NpldHxWoi9fGUa4ypd8iGcFwEkZI2oca
UAQpMWtdq7+Ra1ot8Wvatb/y8NZoG6RMFdkeYeciU5zA4UZ3gYZgQTFunMH6tLS8ha0lilW6cTuQ
VenTQ6OKxEg7qjadEx+DDmhlu4/C780UAufu5nslYCroqCjQ4ocl3kmV2v8J+v4/gj4wEEQK/bWe
77+beCmLP8n5zk/5R36S6v1NNVWNyRZBPrphflHzEa3kaqaNj00D4q3a+p/VfC7gQQGZ0UBFEzmC
REHmJ2l/M3TXJXXJcDXL0/4tMZ9mGyIg6WvYiIc3HaGhSzULIQlRdX8W8+U1WuMptcdrPGSUxmoE
23IxIW8/akKGoS8TnmKmob6nqABjJDVGBTFzXhM3cWp8Kzp4r2OXehk9g4iOl4DuyDUrWuVtHh07
IZoA+lec1+TNUdyU27A+MOiWGxVMdEyTowPokmQblvNTVA7UbDwhoqDwEzbf8U9e61EXbBOhqbgs
NNANKTIyNuZEZtJ3NvNvXMedTS/6Yo14C5HTUWS1Q4Ul5zJqNpqir01R/JULve7EbFi02M3Lqp55
H3Gqt7iDMaFiYeDuYVjQ5MlVaAyzUDcl8zoZQJPbelKr50/MnbN6n9J1Tlwb2I78FM93j3V+1dJa
Vrej6OhZog/Y2fQjLzezDObEqlCi5FiD/i/BGRULdkQQMKyiUkOfdKa9idsSFudOtUmRklQBrvh0
JUvxn18Wmi3+/VAT3K5UfPyonbik5WCF0GgChasgCjlDUqkbt405lePCo9YnN8sHXB41NvqLNQJk
Wjh4t3NdP5C33CDlATsk1yRITa7FvdEA5P7z3cRlgmI3jCTfKhNTU0Fcg6fPhyQfKG8TB8QH+eWu
y96/7LMwxEc7dzXO3JkQk99evTrfLV5dviW5j/MrydXL+5RPzKtdNXOs0VXRyW0SjhOxppidTv00
g/MjV+VGuagX0g1MjEOXTXItF0+Ta1atwHkvk/MjLtsvT7BaerZltctFC5ixMJ98G4r+/Hldbr4s
HHGsnO+XG//p7S+7kqtxPSbb1DKeLk+Ra+f9/L6LL6/7P1YT76cBFJoy4x9v9vc9ZfZs0yfWHTGw
59/4/f5/8ea/POHLqtzBv3iTl/vlmlx8efqXVXlXbCflysyMrQOCzdddfv6Xw1uu/eW28+/i97vj
zCj2v21USn5M8qeDtQ3x7W+vQE8IE52yYC1amQ1wQp1T2uU5l0f/tlt5h73co6O1Dvi9y6NESMk1
TQjpLjd/21aaQYKwRDzlf6zKh8q75JpcyB3JXV5unglY8nYudydXrbFjz//61eUD5UK+DH6iJ6Uf
s63cpJP1MXyXqwOkcHWTtNQV1NGh3YgkRophZuI6UKz8oaI5C2gyncyL813yUXJrF49MNByoA8wb
knFtdkoyXMm7FjWxF9wy7BVZYV5SExACHbkbnSk5VVktRTstNDjnfQmtCkNEvHHblGo8hQTtxlMQ
klT29CNuzNdgqVAdas2qoNhCkmf/A9AzvapumjZD9nOm+kWeVLQBGE4AZlWQvOTGV1UG0jObKG0x
C+jzo+GEH8Yy0E/hEkTuqJb7QVM7my/v8vxvzDSiVnNMIpqUIg7iPH7RKP7ltot48fwQcWWQz/3L
m2dd1W+7/l/sBoV2T/PQPSPYPHmxla90XpWvJ3fjXvSVf/lOmD3AQZzL3dd30yILqkThV17JpN5L
SjDlWif+s8u23x9zufvymMs2amtIXC63/9lumRNw/ZTPvuzi33sZudvLq1x2I7d5Sfqa47RAg8io
axKXLl1cV+Wa3CZvcgU/aYk6by/bB5wCXAvF086r8q5EXlflc37bo7yZyyukvPv8SPmkRbysXDvf
f7l93meENm8mxAXxMPkcTqkQflJZV5r6Btw7v6IAd12OKg2MfA6x6o3TrlVHY2UwIsVf2DLFStX1
EhhUNSgxgjWpfqSDvaxdhJc+12daw5HDpNZKvV2Ti3wFr9zj3N95IBv8NHXfDBNMZxUf0/bNVtyD
llb5YXTpGpWBHhGj8jAXzP8Bo4A3aOuPZBlM2KmAGmPjluCU5RTWwa6tJveYNpm2yuL6SXUUGOZl
+z2LlQ/IiDHBcqhDSlzt4QhgPtEXn+p46xUoMWKQTdboAJCLdmZPRkimkvKYFQNy43nT1tFHCneU
IbG9N1pKfFYwYttKt3k1tZthykYguOa+SmuyMePPtCD9ghkHNXTbvlZxAQDmwLvXpun7jLmVCmla
XIGMKdcudpZMV7/lRjrd5nF1rYKcwWHbrSHBPA4kjsMg33oRHsS6rL1N7tHKM7s59YcxfrA1MGl2
mKWrdwosOSzdkhwNhRoNkS3JdTwu38sshkBMMpQ2vqrtYx9WpxqvcVjvy5wuS+WI85wVEWVl9JRK
B0aTsUo7waVSC4gTl/pC/f3etLN9jUPgqOvIYZiIF37vlm/YGcaV24UU68CyrubIuNeNn9ngGah/
ouE5cwgbonz8gCQdrUj9SpDdtO5dqrnzfZiHxwTvSVJNn1WuFUelBj1sVXDmrLEi16ZrIbRF0GeC
IooP3cy96dzcFHN6HDtOqrVqFFsTuCNdyXbj5jposdr7SDQ6KDp6iuvZoN9nw721vDI+kO/8OkT3
QYO6tIpjolbI2FlXVYduS92ZoeVsDEpBBWN/K662fcy/ZS/jYRrd1wIN193QU0Hqv7uP6kSL24lJ
mLda5ZdCYEtdECkaqS8ltZldQ+kXvBRcpcU4GaBBSqRJFm31CeWG31koMDTMm0NFVdgsqNx27giE
wTRgxmTtoU7AasZJHK3JN8TPgSRTiWMHTXe4GaF37g2vew3T/rPC57qGc9Kv4IwNKtg6IWa7s/Bc
l/6QEkJQGZ195YaQsbyMEmH1E4R9QNU/22Y5AV51qYJk6TV0t9VnUZsnVOnatqo4HDZRg8IRt3S1
89ITGWLo3BpQKHYLrwn2be4beeWtc3LKCF7iEm1nzGxMm1wgzFr8eBbtoVrGliYXTmkzIM0iGV+7
Zbq3OxHwRW9l1ev9UT5jriIR6DDfFGV7KoKwenVRhsQayBrH2eb8Pto0b0TI9QpU1X3PaJ/UqMy9
srUIbYoLckXtcwrU5rEuZ+1KT5LA5/8JN2aofUxWk22CEZuaFc7VaSrswzxRFGsyT0VUZxDulvX3
KK5mWo05fHVCcX1Li/PTDIxuZRrEeuSz+4zCh2t4I6Kj+qDbOkaoEedqPiFRra/p+j82RuTul4U5
a5yYq7kBkqmVOHKIF6UOG7Y3qgtMNLJ2UOlP08j0b6CNuiHk4zlS+mLbLPN+GNPyMKHoG/pWA3Xb
gHEh2WBJhnezQdM/jci4Wn74iHiacmug2OnA0VtKsOutEANFKjSKffWMcYB2UGeY1wHtAsjIbwaD
EZuQdM6nFYFdLnoWu2EH8dBYm5BWR2vWW829SjkaDxZ5OD3S+JmmJ64mastATr6VqHuMkRpkJeJ0
qF3d1KNH1NTQ1aJqipNPxO+o5PB0HTVtKxn3FV/uSh+iXwuZPQXZPVRB93YyPQZFfWoDwn1c6ISZ
QtxPhYx/3Sl0Iic0j/QlOShEPJAqgoI6EoMGIlPWIKMOhQgT4lQ4w+AiYIic3x15x0C1RfhQl9Mz
r0QgkU0yUSciikqyiojv3dRkFwXA4KCpaBDcsLfl1BxLco7Wc6E/gLJ/4deHqKDpq9XoEYuUcavz
gm0pApNmEZ0UkqEE7wFFH4x0arKieRo+w7kadr3xrpUEMNFDrn1NhDJReHqcREyTM4jAJkzE+F1o
GCr2dRpqT5oId+pIeVKtN0+EPlU68i4RA5WLQCh83o+GiIgKG8KiFDiwCDKzHTwE6zGr/EEES/V3
dk3M1MgPjF8aCrYkBvlLFlUtQhla0qkwN+l0cF2QaPb9gExwHcsoKxFqVch4K+vkknYFULEhY5Zj
D/WOi+MxPaTdt4ZRlM+lUQ043XVkZzFBILZrwJ8nYrUoXHN8YA5ckx6K56whfouR9KEhj6vXZxQh
JHTNCVFdKZldnO3AMYoYL0hF8FVI9upDBwld7Y6+SeqXsezKhRAw+i+Tj51vR+Ddy2KjNTAn72XW
RRcT+f8qIyOhm4P3preuBp1OwAgJlbaaDU40U+hOU3bll1LsIS1BPqv0x2IiECEN4maTOVe6TYnf
rKEIdJOnwTwXjgIgEiB29Nfa7TXfa3KsJC6bmkp197OjAEguylcqajngZEZEvR1vFct+noZ5a2v5
c7FM5qpzi30W8g07LRK7yFtA8pokLlrtUyEaS72xYB41otvULcfNMFskJIBE8lu3gP0LbdEogHE9
qJ0+3YLR2xJ6RW4Avw0HltCWE0m37ob3oY83YWBO69gOToYImWOCR9xcqh7xkBWbhnrFSKjFPu7N
dNcm8UuQJ9kR1sat0yOkGaYtwrLwqIpoO6yxaBUJu8OEdQuXD2xVjNjPnq8D8UlXJOSVWBbQxnPm
GxEHVITokVkobVM/Ky1O/NlkoNCK0L1OxO81JR1tV/EgwpLN15PRB5Z403M+Ptqk90Uixq8QgX6B
RbSfORa3faQS9mcQ+zeT/9cycqhrEQjYdSfPqBvomhB6O726s2z9RaebVwa7ye51zmeIVZ2E1Cgg
sjmgiJ78QR7E12bcT5YGuysPSQ0ZUKfxUmribgsRYojBGrtAUF9revRgTtnAMdptxyT6mU4vNjmI
M3mImQhGrEVEYoFsqkXs4Rsm+DXiTfpNbrcERH4S0YzrWWQt6o5JryWCVk5WcDC4xEi6igjPwTtU
wAGEcaugW0qL4FAzhAZHfl1VS4HlhxYAOrbMwTrroJ0mSrJHq3zt8Ir+0jeJDzK4XZu1oR5q4iOX
Egsq57hNrnnBjV0kDzByP3oiJ02RPRkTQtnJNEqRS0mi5lUdkVQZEFlZV/tCJFh6hroO20NqjeQx
ekvBeB6dFDouEGMKrrbKwJdZ+br5Nop8zFYkZdYiM9OeJvIVho+CMM3Qhr5Xp9C2Q/cJ01zFtG5X
Er85ixxOPpYHZAbuWimqm9BQHwAu9Ng0i0er73+GIs1TrVT8ldF30MsVltdIv1ZALKux3u+jHMFa
PXFqjpLoipCf25QytMwNNbXvGF/B1otM0USEi4qU0Yy4Ufiyid/LBFIGCpXIJAXdSjppjYfJaisK
CGO5DtW3oZvpvSI2N2h0akb5kHsu5HKZeoo/EbDivCaMC6FpgCetjxMQVsSlgrjBa8rFOCJItReJ
qhXRqlb8s3H120YkrqJR8bP4WIEU2xCuR1GZbFbiCHyogwyOPCsi4nThGB3QCjnouV2UKAzRlNXo
BiRglFq/rkeI6fCEB5EJO033msiIJUP9lqwxgDGdyI8VSbKJYhto5oMNOaZUGkaUh72aXsVdH+4c
bCRAlm6CBsZpEWbfkDyEu6IBddUz/9GpVzx3JYpnEyd+zQHmaT1RziPlDlgvWFej936On9BT2usi
GD918jscb9AO2jx82uEz5Xgy/tr5cyTu4MWK6GenInEXJrGxGTUUdYnI47XXiUjnDc3gioC166pD
zu/1arhzlZvcG394yLduqBxtY8swj9oE1DONUZEv4SGkKgx1p3i3ynZGCLRYNGIPdhQsO8frf1Vu
NYMpAN0afwx62qxqPGPIU2KEYmNPXlD3s8kDOHUTfPMZ9E6tozSyuShUjvchVPhlAjq+8W4sp92Z
DXZ5D7RNG4T3bpO+AKLcj5r7bLYDckcmySvDQXgX1Hyr/TPqNXYWDNXKUdPbQW2vOUvHfo1rym1A
u+ukWpk6AInxWikdaCsD+RVusarSGJKnkiF36bRoP6BM2DUeXxmUpaYj0EdNrIAeY52d6uDKVMj+
g6fAphFbZjNl6c15m+YgmF0QYR0uzwr1IAIvABumEnuSd9Azh5mH7KwGPGJE4I/qxzYzx9OojbvO
aYiEBJ60GuEKrIBrJryR8FmphlCh+78ck7p3NsOA9HWKrywTrCIlgtsBkMF9JxZzFtwjjXSFDs/B
WH6SC8qR6D3nRVh5nb9vK2yIRUsf8ZP/Y1u/gBXTcQjvahfFr2sFd7lY9ByMlVOf+FHAkO26Zjvl
un5CyKPDRDTwsgoHhrwJksU4JY0T3+FuOW+6bG9t81vM8PcoN7lKrZ8yeBbrfARfKrfJBcnMOmkW
8EXlQ77cAX0YCvr5heVmCysb2t+yOMgXltuCCB291xlrJqegUcWblHfGGNmvLHt+PD8zr+Jbx1FQ
7EXJPbVCgO6g+TQtvh/r6XOK6wCxINqGOcmup8kyT3Lhki7jg8Oxtpdt2TwUu6CFipWqSqKsYKob
14bSH1MrtU6xWMgH97FNO4dALkRPrV+g4uZLhVS2WqzKJUZK3G7Kpd6SvkAMr7wdVZbOyGg6Ja17
t3icQ4alHvnt9ObJAyJ4Z8VXhGeZJ4PpzXnB1Oq1T6IFinPGHrNwaddTYXBx+ONxU0pYY7aoGHTF
Nkct7aswj095lfe3VYleUB5RSxWT6wOOwsvyFuhjDsVHccN7PSkfqyBEhygeJhd2jRQtcMm5lTfl
YzUXrb9VYzqRz5Lb9Bn2MCKeGxSooKLU0DtlKApOYcobNoz+DSmMd5LbdScf7my45kHiqvwf4mFB
Px8qR49u5COYBaLbBbYTLxx/5Rx3eyX07BPOTIfkNGxeWgS8hDmWc5J3aF3SHtQK4oG8Ke8IU9W8
rTN4WEnaKQz8o27b5gba4Xhm5DZY15fHRjUEWuCwDmbnOtm6M8LkRQmi+wrGpBCHpxvDCdBhOV2N
pcmj+tbWdQwJhIXZtd2BmhLquWlS/w8L9AsuJMj9ufr1X//x/jOPi3XcEgT50f2J8KM5LhSdv5YR
3JRF9/5nGYF+fs4fOgLzb8gHbEQEmqYbqoki4B9UIM3+m2pBDFIN09N0yev5OxXIRHyAABxAie1a
lmkLVM/fdQSm+TfDNi1kBHDHLds2tX+LCmRovIE/CQksW7U1gz+E7Lor2UTVx/tDXITtf/2H9p/V
UpISFszRnT2391DHjBXo1WJfQEuk9aceFqLjtklmXOU9bDwQ029u63ZH3KaMWohisEiI6tVi2DK9
YAJYfDImW2VVZ73qbvdgVow1nAEk+zxYOvAShEWdB7eldl5aq7zPR+vOi1CGkqbkqk+kPvwAc8Pp
khGYFkdwYRrjNUqnD6zTxOrl3V2Wzup95ClrkqNWdGFdVFjMXYmY3muZSdOmQ4Q4gj03KGIty4ti
5d+MWYl35Wc4lptxbnaNAHVrhHVtiWRGEpmhhApRkIY8jSRhG7UkeOMso2IXO/PPSeS98un5bmOG
+wW8NuN3Uaifj+HwPi1qep935ab3GK21S5NcOzpWhwHCXI8CmokrqY7LaJaw++Ofde9eFUOG4cdC
OItgX2/VneqWu3LyPD8GhpCbLbXerJx2ehWsaiu1j2pEzk7koeY3KYdYLv+5OfX9NaLiKrTsLYl2
TA/Jhlr3Y7rRLWrCiT6fogyU7GTd1UW+1klfWHdm6Pqx4T1SXURZ26inbiB3oFeQbC7opld29dhy
DGD4gZOjm9l3rWmnTa1n71pvQ7WII9DFHp4pWqMLzX3SzJP2lWQJ5mWMejdoF466xzCogs2huQSD
MXQBlUHdCn5Hvwv5BPAvoHqenDdGsQ/2YppbPcnx/pohVYxB72gILogf3PmuHqPmKnazzyRVqBDl
rrnGIRN1nrmfB/axkMXioJqGwJF764jg2bC0pr2BRpe8+eEAs4aIn6yE3WDV4oudbhWjHiAp4bWJ
qcMYhYqPd4L6GSMe45dyg/gEwSRKbzt13ooF1x9YY0aihDKu1NuoDhNhIH/POzOBmlkgvWzxwml4
Re1qsbcTl2adYLawGgFyJlTKsxppvP7pwbLDedl/h6uJQHyicupaTBlIuV8bjd7BOQ+viI9py49U
6fJjUiDDs6Oy2JmGBYZfBQcVR/q9R6zIOmqG4iGKXoLIAwpei6phbI28n2itJJRjqSNOq3qCrRw/
YEYlnzrZ1OaHVe8KbD9rtblzRO5bqFUutk8/yvl9I7WnYJSsUm3wo8ZMD7NbfvOMHFm6RUs1tgK/
IYhnTYwU/tjgJ+JYFTifpvjNrG8REmF0mlD6z9Yvp5iA6VPd6JIRl1oN5WSKRw518KBAHwhDE/Fi
W83qVoNXVXsFm+hMx5aEnFVDyhtA/e81oXcHB2f2qRkpw/Rc69HmUd3N3U0TI2sMIkLpl4IZZp/B
mGRKDtsj3KnCgIYM6y0GRlliziPQc8sZ2Aej8ZNPHFcyzKmrdDx1XXkgBI/vtsMHp4SIXIDgAjgF
Sbs3ApsSgFrqV2k8vmeEMDG7mfYWM0NQ7HSCodFjooohkmVDOR4SPfpeedGtWjIVJ5Br8IeSQy5O
Md2ZhHWv3WJZe6JAmSXlZu7acKuaxYQDC+x+T53HU9A9ltn3sNQ4woqJql4f3NXEKykJ/uZ2PpAB
aGQmfQQVOiRsjXfXyB/SLIKpHt8VBJDeQfhOMXG23boO5/ukn2+i5zjeZJk2Y3Dq0GEDmoUWvKsZ
EW9VGyKqHmnEefXBHomzPxLmAVmxt7LmLkr0FEkTtiHyR3EAFTGY5lW2jIjGSquBLEpC3UiZfeeF
KqW9f2ySj4BDowIsOj/nfJ944pfbehRhPFlQ8CcusVPEOIyIwVjTRuO0KPZPA+ACCHZtp4sOvzYh
2oKUBzNK3JSLtLHzjUhKYY6JmAs93LSbW+9OM6GMdymtuJZq0Kp3x/CuXdqDrTPpGejK+XVkXi+c
qNf0KHWkmo6CMZ20oYXWZAzW5axXcyUNSkrX5KKtGpyFfAwkyENekAsJH5CQg8s2raPcWkRj5SuM
DO81LqOjE7b40TkTJkvzYMTlscIQu0V4/FQySzRSUhoWa9lHFNT2M0pVVRBA5KKyQmEqiw59i3m0
AEx1rK0rjis89pZ9ssPwWxfk9+0UdjBuJ+ZVIYHX+EcMR6WZ3FRhvqc2SMlAfHOWxvC/Cx8nG96N
L7e1ZJ4fs2YmTax7zrMpBLmzdtN23jNk3+NpDJmLuO8dQheQTvVVNlqf5TxbG8W1YXk57Z0lNCmT
IIikAkiiOrcIWciJMZSihP2CqMXRP/CjBntnLrchvVump5GFko0etVxIZV0vsR1yVes4PTZhSQnK
mJ29QjOHaC115UweF/A0dyj1gLg9KwGlPlDKDykMpkfz3rGmR1PFKZOj4LHpQsc2tlysgtdhag8H
fpxvKozxLQ3KQ4ySb6vi7MyLAcPiSOZMboZQ7wKSCc5HAJyxye9MWHqaYMrIV7osftumh32zbkdM
JvmIdnoTi08kb8kAWiqws/JTamJcSXmMiUl8NpcFpvWvN893JHmDzkl9GMymP8rF0s3tGgXJwMFU
Uq0067AD2YeHwxztCRmaRytOfBtMDf++MILY2iBm/V6kUyYPh0UETIamUW1qVf9k2jT4M+lgahHs
RneOox8RKRnKFAHuuMT2yrzdy808HYp8P4kfw+QIjIm8K5cajHNKrzOn0EnkI+R9DdBwc2jxkLXQ
ri97GoohB/9mUHcQe7uEAJ93c34J+Tpi8eVl5D193j/Tv+I4/eMhl92c387lpS6PkdvKwNqYM7PO
XZ44b7/d+Zc35R2/7fP8Vs8vJ+8/b5Cf2Zd/48uqfBT6yIURyJRO1+SplV8+rC87kav/9D/5srsv
939ZlU+9LH57005u9rQ8+q2ZMTCvDczkk0n5lY7qFG7JTdoFzdLs5R3BrMFAlqt5GKfA08TD5W0L
u1Y/8ZOPrEe6IPU2XOhhwB1G4/rPVzGbR75SJ7pfYBIgoSMbmUh35C06kIqPio4gnrYbe5G35UKL
imHfBBpuwEFr9lXmAs1oMT+ZNXAc8U+YS0WTWFfXlDG1jTkMJCQDMN9KTNdM4jBiPS5E6zCu7hz8
C5IEKHFnl9jWSYLPLrflY6ASfg10vTylHDNA5R3DIgFCk4tGQMPkmp4CMKdPUq+kYkjupMxLD9ej
2N8QEC7qy30ROMBWufpl6+ga35n5mxu7nQEBkq1Gtkf9SieYk3HUQjdJlOzQDVVC/c31FEqV+nM8
RO8hJZ2NlH7JhZQlJQyGV1aA8Uyfsx8F4FMvMTj3kWKUmpW+aj1q8OKMoU36sRs8EkEr4hsBlEnQ
m9H9zEclP8gdSsWTXAvadYcU/mDH489l9E51HhD8KCBGQWo/BjUgh0KeEOS2sx5LU50Dz7u8P11c
MYcZXsXlU6xyh/F5KvXgbg7ewsIbSYhteWSk9J1QCGNTSZ24fIgpYGyNkX2vJs2iYZ+1yArFOVBV
pno3u/jQA+NhwpzLkADPaGz7dMem/ZkN1tfFQsMlLLFh6Npavksv7chXTI2t3L98X4EdT4cOl7BR
dIzejPvzAwU9UH6f8mbR9x+JMcf0s0vMZ0RdLaByhVZeKNilUE6RxDN5O5XAMrhk5DrPMENaqlka
bhl/trpivOlVJEb0PeujZJDR8K2PHAufVQTQ//JNSDne5aZcA1n4K6MNZSIEW1tRSsOvdgw/weWY
McsK6nXEtbTiI5PfjDzKsTQavsX0Aofr+ZCV98nFBY14+SbPB7T4suW//ttN+bjLB/OXu+qKAW5L
dyN/cvJYk29G3szLDMn75bZcO29c4hTzHWSd8/cVKr29V+kZyIfIl2WuidJPrk7yp3Zelb9v+W4Y
+f3jB5jKF7q85ZD6KLVJ81rx+ifJi5NRzxFuNnQy4mdC2aRETjabb2VD3rYXDem+bKOIcqQYJpxX
A3FFiv3A6hlTSJqgPFLl2mVx2TYvOaZV0h7oseImRsku/53Lovt/7J3ZctvKtmV/pX4AN9AlgKyo
qAc2IClSVGc11gvCtmz0baL/+hqgzr2ytffdp6Ke68UmKVEESSCbteYcszeY8i/35WV9ern5fvTV
PN6I5BohBdRdbqtymn1nlDmL40yVONu/o+3kQGw0XdhKDpcP+x1oubzUx2f/8ZhbYkYoQnynH798
ecmPu5dbH/98fI0fj338vU/PjYvHLtUUYxhj5mXg7NyoIWdouX+58vjE0/Z4uf9+8HMFsCjWBn1z
+VuX7/Tj3JLzt1DTisPldI1NHWPt5WbUdSxlLqfp39+8/In3oWoEzrOHjbS5SKg/gHiXu5dR5fLY
x93LYx+QvI8f/PPvXZ42kOBuNMU7g/NyfO/kzcvNy0EF3nIav5/Ml0elWXTz9vKzz7/18UG8P+vj
l97/6udHf3uBzzdhMcTr1vlioLl+hzJ+KF4vL3uZBD499nH38tPPWtvLg5fv43Lr45/L8/7bv/qb
OvfylMsvfnqpv3vs01+9PPfjMcKnYNvq26aLOvboy9KeSoIF73r3ke1+uTV7+EjXwzKffPrJx2NE
rHBlXe7XrcXN99+8DLeXP/7xq7/95HIzsBdSCITf9zOagEP8VB8Xym/3329erqvfHr3cv/z+5Tr7
1zORA41xBrRnNijpsTiuf+hq65i6fZvNqcPmCUxpUUl4XxTf5PCY0sVZ66rTHxlOSIsdKwjfAcw0
d+5q0CzqsMgRVtCGp6+FXewxAmuPphHIW3yOuF6D/iFNCB8um5GQrCSNDjH6Q90R98WYmLxB2t2l
yqrTPFGMd0OMmLmdn2YXfY5GnWQdTYqsjz6vd8SCYEAZHV+7jHGf3/D7cDLDje6WTdWcEzP5Lkb/
r4n2Mrte/nlXnn/cf59yL/c/ZOsfP/702GXqvjz2/gp/97z3VxhSeXLUTkf5my9T4uUf73LtftyX
y7pvpHROWewyby73h8u25fLg3/7809MdAW3YRee20tplULs8PfdcVESX3ySpUPnmWN9dfjBd5O5/
fzMOMbGLrPwBF9pBt0h4ppoGCHfISzUyktbJEP1wi1OnVXzRJZgJ2wXl/JLmme0T87GnYOdCmaM1
yT7qqvda+0lV8a3ROCdvlGer6L/BLIYYrwFLUsAQRCfug1H/UZmBWC/DM2AY7Pk03kuUsy7Ky7gY
UBTSU4T4rm+0UFN4qTtFTDb0+TyhNV1TZ9y1WndsXp0wEr4JTgKusdfyEkRW6+E+wM24zSZkhPHc
giCIIKnGmdrLAA6oIdKjwTxLoDTvhKTNDeGmYqNpwZPTdV/DCCZ2mOXmRhDyOVJno8qHJKCgEL6q
vaUCH5D8JV2HC2Mc0WME05IGTJUCYRIlw7z0A5R7JJpm26niluislY3fbxcqBTxMBdm2sMs3zZA3
toZsZu7bnVNpv3K0jbhMzHhbRRx5Jp4yB+6AS2Hu0nHso+RbNPXh3p0tjNMLGzt47pz6zsuTDTFn
yHkcPtUe1a/53ZJFe+4mgPSy1n2RCN9tAmeb5cXb5FUHoSFlKGkU+uy1yfhOi1uEwfKGfd8PV0ZE
OZSut3fLcj1DUl8bQ2YfwOZVaxdPo0L4jFGRVoeT+GZQ5OvQQ+EgtWzLto3KOfiGmiyAfdbYV1h3
HD8f0ZoNZcrykyaC9DLAJxV0ggGrOKqpXRpStjAA71gtFU+tsB4QIXkA3Gp746L0a2r1KGl7b1wX
kIjtyQc0chP9cBXfJaJ7iaJkl+aj9qWU+AjJ8fmilbAwXROhKgNUcuyM4LqYm8LvkDCtKnhHUxTr
JHIJkIu9Idbg0HeerL9NhKttqjk1N9VoQxUjv+2Et3zYOVpBpsGZfDUyXTMo+7QkKJQb7mMOpoLd
J7tKOzP8QvX7kQwJ3u5I0bmgzNQROJ8b/XdnyDwiyUuMiWhBa2vwLbdKoRj2ABmWUY96E630dVZ0
1GSz4tSg64lsozu0Q1utrAPdRW2rVfFXe0T2m1Jgrbtmn9/YbTiwz6VXIY3m62yRaiWF2maGQ9Q0
bR5VvF2CuydL/47yvnggCSQBE1m2G6ckHtiMjXM7USun3wLkczjKOfYehgwF0MAmDDIyWtjwNDYF
WQiCeQU1GkruMtxN3c/QjYvbdEjfPOLdYuVV26Qpac61znmChmM6w4PZ6d9npzCvGSlSKgjdsGIa
+pqOU7cyK4b/pq6RhAl7GwPdW+POYnOIC2JB+6Zd9G1uHbD+VnYlywyWT2C/lEhN4MSnDuaRgVZC
Mr2EwyISaU0Cfc1XzVt8H8ipVrLf6gqcx4+iFtFdoucwwKti9EPVUGyK4N9bTXNyvQaVozN8NV2Y
oh014imOQ05p94cRRI7fa8jtSWCllGg1W5esUyR/7hdkb/nGUGZJ7tqIvpq0W6kYMUxUxE2ig79Y
eolZlYPeqORbTqktH4ddFUwzscHFnVuDyGrDcQsoLXXYaxrZswSrQaEa7jmnn9ZoD17Ia8hmX5rU
PQshdkDs7kwvI2sjPjP9OQQNrpzaPYDdM7ZT/VDqjfkjRHzUl89DgeZ2YR+SZIHkNOOD1IzsOCQ9
tC9ebhNOT6bon+WQa342TdvRZPBngXmbi/w4EGu5tTTYE3aVR3tkrRhDa67azrYsDlo89aJEgBo8
z2SQiAw3Ra6ebNY7K1O6A5oi8+g1GkLhJLgjCXxbNgG6hg767DBXxyZbiuS6xodQGtdeF0OFq8az
PWrBJrYVM8TEvJSH9bymATCBxQBgD9LBLm1nX/fgGGHWzgHqlt6CQhobkLbsuTi02P2YX7viUNvs
CB3T7mhocpWHpSFXkOrRQvGlTvUwXAcVOnaPJrMPB4n2a9WgoAUcl3SIgRn5uQI7RCIZhV2EMwmj
i0tYaj0SvenJrxUZq0RJ0goK9fCXFrY/wrmf16111w+We7DKhfLSmD5sKXg+iBsLUrRQPJuPQq/w
f0wpDHPNurKmb7WqtHMGiiSroux60LQO0FbSH2jKkafaO+sxsXcZMSMUCmDlAu1c930er9qGdJEQ
RnxHvf+Z8fHoSKJmQp0TtZhs5McMVqahVWhH0nsqzhsgLfFO5xPbpJYEV5ZGr/hnzokHryVVdOxa
ZELwmcxrMGG3c5scZcPw1gXOd3bMO1VTrJUx3EGqdyJxphVtPRqhQXhtOuCcuto7Q6mN11YzQ+zv
DbpVzngnYixHYLh4WyXwNRD1xyujohdM5Np41LXHzODTDSnTr2Tg2GsrftbV4G2zbwGyZ6y2XeaP
CQvrOOz28fTU6/jOeg0sYxpfmcK5GydrR2MujYiNpHi0RMlPJzlwidee3Kpp6d6M3SvdbS7QgD9U
2rkGf8eAD2s8pqim7lAHkTFRmjsvGg5dxidUMLg0ckxwxtVypQXbpjoNcNTuwzgcDpBqyjift6aD
ERTS9mogOBRw6rDH2EfMkC8yQFvQl24nJ+4ZxqG2MUNdmbkEkZSxHu9Fui3MuFxXLfrXICayugcP
i4y+BtCF3LysiXSfigWuhKBya2oAkhD9PAbGrTtn53TA6OG+wocB7m71lLbMeovwb9zqzrgUfoSg
F4VQVMTTctqSeQE37yh6WG1ViuLwZRpSdwcBkKs+0xpkSerrPOirurHmL+Ok3caq5mMo0gEsK8GU
zF27wgRPM3ji64RSY8yr4wA4FzesplbWmOPi6YcnT0V7wy3qA7zpEVdGOjPJHQK31ujsR91BOhNC
5ZAFcxzhktJuo65YtaybKhluLAhx94nlUxlGY0b8QKif4cVi5BhwxhH4DXqTPVIzfaPSBkZaRG8V
mTcj6qgt/Vo+idjwAU26Iar2uL+Zc1w/1gMqCQ/NOpTosWVCzdCPhmnDArOar5iV6AR3NZcgZoog
Vy896osNHi6MSf1Bdq5BDqwH+jT6lU/pV5Qm+kqnLnFqivZ+ySXxI9GL/Rh636M8/SJylHgIYvRV
66IfVtnIMskQD5H7nLP/oR3toZrPoBIaVXzKxbWrvbqE3kLaZe8waUcCvYfTsPSqJs3xVcm6JWxZ
ijGaEqYe3ce9OrqESR6Ad9K1j1oCbxmUa7PONpPh0vUdAI93qxSwkgmp4TAM3ZM3eb+a2jEgZDvW
Wvbwr6LpukcGkDbEczheO+0asR4icEYy7apDrGGxcur15DAXeyYcGxebTJR0JCWNzsFUUpzYXLBn
yHuqy1cjX9U+80rb116KwWShXsryaML4K3LvwGxoP8SMDi6Gz7F5zGdSfyhTHfXmNh11iUVt+DF3
9q+gAOW2iLDjBPlQbl+3Gfmec9XvIYZLv07KjdMRZlgKOR2GIDjrCsNLWB/cpVcI7WM7x92wK5J6
CajSyFCMwVXl1jICMfhZarhFIAgkN01YVWW7WU0QCRcEYi0HFuGpvtMw/CHU1vdjktt3+bxB9EIj
FK8OcNlias5KhM25BUm2GaNGuyGSyG+qwneiCswTG2jD04tzGo++3S5bE3Igk8l7zXOTBqGVtpC0
vJqz33uMnHozsQIYA+K83WlXGtCb+xafDIhKirFACjM4L1kx4wBJjU2CIYIYpzd3DqGhi4TNghtk
fiWsHMRfsmPb8FKXAKI7NAeZ7qi1luLmgdGIy3+u97JodmOHkkC625HjBxTTPRKp6l4VyW2nYwqV
HkJ/VL7fitw9uTEFICEB0snF+NAZoj9Sh4c+GB6yjrNwMNv5jIaTGEzvh/DE8FJ68rlusmaFavUt
RrZOxig2BZa7+xHi8jqzz82SHZw17rNC2UOD1Ni2oYNfBbpwVFjFmmxWooMWlFxQh3ujSJ6q1s4f
VDuITY4VcZwROyWx9lgkQEgVocFBOYEQ9aiiQ/d8dqIGY8GY+ZHHd+mIhDOnVJuwmeZtMHYR/h0C
Z5cAMA9hGtGkV5MRbXrNOg/WMKxqK1tQIj38Z7ywGjTxwcwMcjowETqLjxHv/6qBQbuKbRY65kjC
Rih0b+M2ibbtEbEy3/iaOywQAabcFM2XIVY65U3EKgYEVjP0SxEAwwvJ3BxrtbiviIftIjdFyA8X
gtn/qhmm/ZACKAjbClpmS/E5806pXuMW7VrxnLNdSkJa+SWqNNyagEcDJGxzDzvBwx1KAJPQVw1t
sbEZFlaB6jeE39kr1sE3bbJxsMGgF9VXWaquBEhWPyLWiG3iFGwasNkrKIYOoFl2yb2ndriVV1me
T/tJJXe5Qy5qJMcDF3W5TYKYQ2ndmyLIA98bLYy0jr52q6a/S/KSsQHxVuRijMIFE21g+Ccbdudc
cJyBhPky+kMmN64inFJ+MGVPemIxzDNpDZGj7aQb0R3xouCqKe/HQT158X1kt0/JxZYcwgGBS9sX
iXPg28DG6iDrXWsy5MsjH2+TqhGBVVdzQRPsZ5U6EcORfIogDW7pe+O4CMHNd0Oxc2282kaSbrrG
RiMIg/3GMHPkdARuYs4zTRTdhCFEvzI+yzVsGLmr4vRnPDjf6d/vlkM8JE73KqhywXTNHhsotHoy
tXvRhkRNJfnKC4pmM3QvZqD83pWnWGIVtjrStVtx/IWzL73C98s7cL17ky3IygqTyrfDnNVRaK3E
zFda4WVhXwGiWkXnrsR+IcY+2VAYRoPXdEwD3cKIe8mN0DyXfHo37dycdSLV6AiULlWQgkTRLit8
2VgPibf0YB0XDjLe91ybbrq6bHxlYBqK6xHwomWEW7dLyB802v+vLf6/0hZbjuMBFfvvtcXPsfpR
FvAuflck/+tZ/1IXe85/ePDHhCFMOGULi+y/1MXS/A/PMxziPm2LDqwj+NF/qovJHPUs0ya+07NN
17U4jP9UF5v/YcMy5fLjotY9yRH+7//1Y/yf4c/y9p0+pj7d/x8FNusyLtpFLUyE6m/aYgoxUrjC
0sF+8ucM5zOkDM1zlHYicsjnhuXsBu1IseJeGEWzF/U4+R6Yq7MoEiyHs3WACj+uC50kJHDQu84e
rn/7+P51eH8cjv43h+Oaji5tg7HYMXjfv0udaSiZFWtXcbSE6eFujCo/MX/0k1vd6MU3WQXVWnh5
u6I6djPIIbv659f/M3/1/dNwbYdPl1b9Am778+Ul7Bol8QwemzH4Wnp99yBgPDutKo6DTllwcFpy
66v2pAS48X9+bWPhwX3w4i4vzqnCuYJoXHf1hWf3+3tvoiEKcUqSs4Dk+lsZTFj7JkKsp455tInN
L1oSHmds9QwmVO2SNyfPrtIyITtH2S1LJhJmwgh4NiKpef9vDu5PmN37wRmO4HzzdGIHLgf/mwZ9
wAhB4kVjH7NANeCDoEZkNVVGQiZ8OB7UYBWxmqEdbjSxGAzjfJfRydykvfmQIYI6oByth9Hz//m4
7CUR99OHxtVgSPaPhocK/9OHNhI+krtjbB8jwmt3EEdIuWiRdBJG/ktP0/ARe+nOYuO0SWZ72Kis
F1dZnYurskGwne5VYpvgQ3qQ6fV0nKbW9TUd7ufghsmNDoRB9huE3M2DBdeaDAOqqk4YG0eEXG+s
YJy7rvzq1Mrdy9Tex4R3EsAalq/IMh+1xLTv6ZvccpGl15JACb1NjDtHT8huMEFiyemuC4NfqrCb
u6Bk40dxzjpEifsVx/OzDnrz9M+flmH85dNydC4rR/eIM3Zt81O+cGJEQZdhUkYOWup+GCh74wij
3dBPAuWUBTHwPUKy4xJ/NvWtH2UAqvX/9UDwVQhoNLbBBfXpQgsT1vQkMdhH4ZGJ0+nRNTRS637u
ENya7QOxujtRTepoB/ahbfND60G3/ucP469nDlxczBRCuLrwdAEj8vfLDdZroxH4Yh/R85ALtbdd
NCYj/iJbylts74g/q383vP11tOU1HZNQOP5nSvh0tuo9/ZmW9PSjpbMRbaBdacp8KEPvtiSN3E+k
Ph8XtDzeTgqrs3ut2yhEa8N6ahrxby4d86/jDRJoE1GhY9l8EZ/Dpr3AMvpZwz1Vpu2pTAeE8RKR
B8F9Oljde92bfghXizdk0CGQRx7uE+1+DcdwPqi5QBQfVcY1ZE127HSMr1AlZlvpZPcIy8WhnPBy
EtAUHHDMn/JGTX5aMngb1Nu43Lr3Jcof89rvE4f515HbQdCjXxw3um1+PrMD08Ai46T2cSADgRD6
KrhpmmUtNkbkvbPJhyvgnSpNUWwSS69ECUItJ+fVKqv6Xs3wFQDOEmOcFiDT0OFYA46BssKj0A3W
EWcMtT/KO4EeyQ1AFTYyJFdttSl0/QzqCItX1C6iAmmUSBpv/3yu/ukAWkZf3t3CNIGZKlxX/3S5
pJl0xjytOG9SUe9HrcrXiPuH1VB05bHuF8J4uf3nlzSW8//PkRXbkQNMDLcUve3P1wfZC03ZuDXm
OiHH+zwMp1s6AbdGBX9AigbuMklDO1K6vOPlH89c285bipPl30zKxp9zDxO9beO0cqXNCsX965Va
RYTa1nWlXbVBqvmxoT/Ymcx2LtlGlGzjcWcOCaminues8lCzrk1F64D2gbX3TAXuNAs3YdiED0R3
Nf9m0hZ/jqjLsQH+d3UWfctXZC1ruN9HkSqdSYY3XHlV4xOgfOVuMU0k67TPKWuHEidll0A28rxr
cj3U0cDcgbLcu1nmlXDIzK1Zu/qCUoAWIqiUOSOhsD0FUkPWxzQQwLlKTuOiEO4e5tFWsipjR6ok
fQCemEzCXrEHO46YxU9jnYXXZMsYZy926v3UehJTYkDiKeyVkBprocRVi+LcV1gqd2Okk5a1rPtI
jo53eTr6dVPmW5ZHKdL/2NwkWCEM6jl7O6z0W7pHRlke//k84yv880wTLH1d5nBWPVK3LIfV35+f
YeFROCfrwr4KQ9gQCnzHwub3y9jRfKfIb8jZgAVPqhc0f0rlM8e+Lh1o36zQIlLTmxRrQsI8UlOO
IIAUKq5e1tNVbhFRTm0DQwliyriF0Mmy6xVNw2FOUgJkRhxfS/ra1bRE4tIxvhsHHehAmmKTQVG4
McZ2naYmdReP3LXBGc7YiwgKDJGiO5qrriIsUbhu2MrOsw279mKDeAfWXoC3l/sj3ryNkrTv9MZi
kqnAvvjBTBTXXEUHLSNNeqis8hhHFqlWcSOvhnEfdMN0LobZDzKC6ElYhUhlOnAOEpdTaEiPbU37
cp68PeNGDMDJ0na1BdEiLp6zKu0Pc1TcY+G+Z1yDhcWyqMn614no1ymL1ENk1mDUI93cylobKXU5
wU0qSKzQc/u2ZQy9GTRC7tHaRFtHr4YD638wNpE65crDySNCd5taGd1vHB0nwEN0qyUZI0qY45Vd
dMEacKu9dukdbHTCcK4sPFBEDr24OpU3OgREt/bjNywb2kOWvSZF8mIJLMlGvDU6KmtuH48nZYNZ
oNb9DKM4PFDX+tahAFrygAhX0hC+lATR7ZSbFZvRxSLc5r115ZcFAHybKKuD6M8gC5xrRRMFsFtP
O1nhX5fuwxDOEqJD4CMYaHd0rp2raZ4ekyIeTmNi7U2hw0jOnZ9Yz3pfRbKGUKPAvJdx7NPwJUEt
asPbvjcUJaN4b2Uqek2L6caGNQN/q793Tb7zwWIh33b3TtqnkFsKypwiKLbgjFyW8dEXO63du8gI
CHwMWXjkebMbRqc9xB414rjIfilHhfdaH/zCrhNsB5GiKo0yuaM8zmJWZPN1ERJ4iU0DefKGGk10
xmwClX/2vJdhgVMkxTWITvcYRHa1Y6EKFSJwhy3OPovW4tR8wTy0lQ1IGC1YW56a7r082uFPxIkn
HIBiGBPmSq+I/cmLgyFJ22ldDetFdTZrSCl6hi2Gc83alA28Cs3gu7Hkogk1C49LCdl4HXbV+xne
FPoWogdnquSWUQe/ZEx3rJzLNxkyB0tIbbeDV54ZyWjwR7Ok8bFE0im6NbJzjI1S3zUujcfA+krc
4r1MY/M0D6wsLHbSuyqyk+NQ9AAsMn+oabUqK9yF5H7ALmg3CXFJDB9AjKXzMy4QpIicoA2lRbCF
4H8c8nA+KuIuVnaSUICcE4gKSf3NJjBy38Cc36uQbhciEQYMee5JR7vlDdKxSRoU02bwzZbBdFwy
FjS7H67DztA3QWl5a51vFVVnF38JBWdYEV8pgxaZHZAFEnNWdJ371p7E3EdE/yiqRx4Lb9u1mhuQ
2JvZIQ0w01F/OfUvORjadSbUN5W19Y3t9qu8m7+HejFcFR2gQpFa5S6Nm5dYP2RZTf22bF5jI1iI
cNGNUy5pFqSJbSZPptdBSNzu4JK6pXhB6k75GoFHvJtrCgBUn86d3Uw7XePb0nO0+pgkUZu6WnKi
7fXUsB3egWgED5JhH1ay/JGzpKBHiXrKMKpb1DXq0HvpiYZmcG1GqKrMuQDVFwW+I61Dr82vESmA
W6IEFgCXmx1qKJLA0V6bS4dX7SQKJtKNKBnioaGE2xnOKfYMCpzBdSJHdUdfpwg803dazMC2aBIu
u1JtG9WyDS1N40tBKl3rhl86w6IDkuWPjZ2MJ81Ig6fatn+G+oirdZ5SttEcSV901l1W0XDJnUE+
dTItz1bAiJQQCk+nTqcJhW9qH7uEYTbZjHylfh5Zoa0MO2z2TdeNp7yXXwhTibne+p01GvbNEtcy
4ozc1COFTqsQ0xfkGnrP6trWFaki+jkuZfpKzM16MJLQJ5eMqvsoDkoRtA2XE/xIzdNtMkGU8q61
+boh1Mm/bM4Kdsa+2RLpmDQN8RiGFwM87ADfDOZMuLP2MCOBoDli1wfJ6HRHcg9l2REluyeOUzrf
FjSpt42JRzzPkXvoifpCcYzo2nzJIUnla5A7IHlmWawTPKNbZ6AEX5ij9dzbRu9XCYniGoOTNafM
EKb6OSMV3BSD1R+KIAAQym5oNQgokkvGGnuGTRQtlD0nHTlJzDtUZBM6CfYSEmgKl26KHcpp7W1V
ZF+I4clOljqhlNP2sqy7DSmx4XTsZjoAZjXeKtiVjU0AXqQCcSJq9VE2hr0KtJ6iMqEoNFMqtvHp
EhrXuBrpZ4wpToN+nDQWGPGudWOCV1ulLro84HkvKNhekGk1+xH7zc6U9VetZpmNlhxLNfL/rR4u
redaD/bpTN5dtWwuPHtQb1NihgyQSJcQn+PbHqka1XbxKyeUZuNpwjrVkXvXOnV+4ymDsKC2GhEg
eae+b5s71uEzLyfDrQwE5eMmOhLRW+MbbHCsEIXkjnhYIvYv1rQVOnGrThnRZSusSPmepW+HKHUO
wzSyu7RawPtav4tnQ/fHdDE72tBdoCaf+iZJtm2SNHyPnWAdBMNQ2dRvjNprgKNpV2Icq2Pcw5Zs
5n64YhzWSZX1pTu57Mf7AVlSu8kM6dw0ZV1jpcXnnthRe5gcQz+afXaWXfNWm9b0GlMox9G7a6JJ
ux6VvbXTpDsrvBqbwEjltunlOaktCn0Y8HZjYZFoiWxyY1JLZfI3E78dKcenE8Ni2KfePihpxPc5
qDZP0arTpE0H36KnkcNAuZ4yCg4ravRie3nFpI6IUXTieJWKr7QAh1MSSOB2nFxk6CbiFM09WhQC
hU82EZ7Yxte0DMUhigqCxDonXeT6BCQ7SnK9e/RqMm1BzBHzN8uf5B38isp+OCjPfu0L562qEra7
tr4tgqRFFaR/T7UgZktCh2JArNHnraCiP3L+m9KvGjQgGLhOutWfC6djo2K3X01NHtrxqOG+RXRX
/bQFic7S5OoyESsFY7Izxpi5w/5RVkOEiyp/6eA87HsosVu9BHFgOPdjjnYw8AT52UX06jjHpRg2
RjRY3RIZoyF+jQWyod7Mv3tu9yxUenB1OAXxKDdVCQXWLoQ/D2ismlk9jFyyW+UWAPyqVyRk6S4n
sG470VMO67E9ZBKEKSk0m2bqAGtHhF7CjV33ibrWTG/c64VfdOhMvC/9QHZbM1pPHv9PBl/bAPlL
jKnjx9F48ATG0gwBLd91+U3Pp2+dkew7VI9i2xs17BQ9e+inIQQSugQMV/Y+b560LsYbmi54BqGs
dSPezEyAegU8DN+ghpoJjnfkyyjtS3AsKLqyMhFgjeI89YBZh7qtWBinYm1Vim4KLULo4EjKp9Je
R2Fx1+v1QprotgaplIGlGRuvQt5IC6mh2Rg1cUriFMTRkTDTlCSilRqAcRYZqWW5s8GaXtLotVFV
xSWSMLvdtr2Plcnjo2gfQNhCT6zN/oB6ISYBEBrJWhn4x+whuw3b/mIX2RvOxLq3B8jnhAKPS8Vm
p1X7yUT53SMj1BatSkXSONtguJtzRRsRVznxiGNANp+hbdn00XYeWMtm0TqRManl802dwlxIv3ap
/ppHuefbzugAoNXWligWx/oO12m77iUDOju1DWtEQnNV3G08G/N2Hf9kx7snB7TdNogZN31jPzEx
3LIWfbNJ4GVMYuYOXZKq3QFWvObeecAtdqayfVrNNQG39X0GonSL5Kjepl7ks0JfIWw75KVFO3tk
lHP1faXVPyfBFsMq0x3D5nMDPhb1IGlxFj5eeMcG1mrzQY8YLXLowwjBwKlBmV4D3XlgV3EF+rbc
gqNo1xzorgitiXHM2cuuIh1SQR5g0kJ+1rn5LkAuGYmfwyiYM1AS+mpKdtPofomDetqmdcREAOct
zyMLoX540g2r9q3W1Fe91yMmzIO7vErPsTfcVyyCGT9aiCCa/NFrDJV9Q5metk/oS1JCPe3HWDsb
qxcP1gDpUx+Cx6Gx3qwKipfVUTjPMVE1ddxvapRqMsXwh0JkLmnxhyXTj2odQpq671ZxO2ckVQ1S
E5vU3Yaasx5mwAypsMpN3iOQKMvvmTZhdQIus0/Nt7Qf1Ba5PiLIGfCLBjJpKtSp9IjobI2vvSka
YnuzU8hCcE2C+r5wJWJDwMmMtGP0PO/aWp29QPRrjPshwgF1Z5r8TS0AMcuBHETAu1A6YTB9H4B3
A99MjC/UmXPuoATx3LsCljp5awJmo0EKufNVNGjM6FmPN1O/DxITrkIi8nXSg7MayLVccep6fP7p
2ezDfNsQhYFmrXFhT9hXHrsJhorv8Su8FlDH4/gtiyOmeslK2YPj4XWWXIk1/TLW+SLHO9PYHanh
Ljuu8J6gNQSoqdWtIO6YWxU6p6Rhds0NQai3+2wZECbrXR82Btb5fOU6/bdGvGRm+6bJlOUJKTJM
YSbSWXCO9lFZeDzY5VgwVI1T3JBUEelo3rUOJ/wQ7d08fCr06pcRMjx3dHKTQbIdhmXTetk5ZJYL
6G6vU+ncau1U+YtAd6Y8vXedOVyburwf4mqTqaIHmxkMD2RCGnB5EFGYkiqRNdeAiL2iZPZJk62h
Y6AxDJi1MDLJBLdfqXjqV01g9T7tgmATgZLYG6HnUsIiPAfujLbJpgBRcO1OvjvAhhvL+qeQnnHt
OOUJZVJyRe4nwjPp+noPtc/US2frEVd25u8k58stxBjJOQrzW2uK5sPH46q1h5U2T8DRnTJmR6V7
ZBRyXVzuXv5hUwKT0nWYcStLAZO0ycIYFZr8PqsjaNoWme9t2QPrCoZDuzzWXB4D7PsWFahiy7EJ
z4Op7UNd6VduHYXnyz9wkf51y7EIkB1DbAOowx6twXkhvaTfd85I0SlTgzxEoXai58Ndd6hPaSU4
hdJ1JQ36BDWpdFWcVa+ZX1aIr5SW5fsCjR3bRIKvCxflR6elwdrM9Vd2xePGNWaAIhXxkA5fIZ37
OK/eVLFID9KkXaugv/MGZEC5YrYGaV8hwSklkaVppBsE7DJ/60DqeUt9oUgzTKc1pe3rRgx+1KMa
yWgeMnDmiPMd7U2I5jTb0ZLoSX1MMM2kontIkvCmA4+++z+Mnelu3MqWpV+lX4C3ySAZDAKNBjqT
zDk1S5b0h7Blm/M88+n7Y/ree+oUUIUCjISUSlk5kMHYe6/1LauMdvy39zRlwi0kNQLNsXxsNkxp
012cCHfTDPNLW5vf57iVBPImv/sF37i0ANFZa48xApOj1bAObbrUW1qiNNIbpzm21hI9KWO4tMKM
HvoVXRNH19Eq9lNMR9Rs5XBZV8pxnk2u3CHbWoKtzxrgQhoirX60U6rBckE0StNDnaeq7y6qRVKz
9AXIENCNVZiVey5S0z5Gi4WmJNae7N44WGIUHkU0IEF9ss9ZvvyczTJ6ZnpxdUQXXZSqtUNTkWM1
zYF7j+uhsNvmUU8d99CwtYBdaDjPqDBAnIcGtPcoJVHKzu9bGz5wFmZISPM5P6QpJEoduPTeKVx2
NBWnKBCiE1y65Dih/tY0ZbFCI04Z2ijek/1ZPui0yjaTU26hIrWXABmdI8ZveaRBxSfV7NIWxbOs
a+B+SXopYca0tSOvYxVHOyV4ykUoAAYCAtzL+qHQW8ePAmU82hG4GVX7YxCH34Y2v1OVEf0o4W2r
aYVswKuvatvET9ANPmfLB+BL0DxZh6Z5QvfpzBkqduc1cTqW93FarvytLDXKXQNUkNo7bp6z5EiY
S3m2o/KrAeVzb6HXW5FbkDdnrq7Cnj7dwXlbhMAJ1Bj5mZeOqi8XIJ9gl5SjeWKjmu4bZUkqFEue
p6LYORS3qeWG13F+EIuJhSFExsNI0t24lYTy1RrBlonguGntZn6q2N53YV+fy7D8JkhN2MZTZh8c
J9UuZOc+u3MKsKesdwp/yLbrMtjQOf2TcKDwmdzwW1MF3zUl4pMs1dM8Ws0FwcWrkcHpx14Pk50e
3alatFd9jsonwzSPlNuKqGYk7LfiE0ddiCtWXukUhQ99G+IqKzDQpWZY73P6h1dyNPQrSTXGtYVw
tWEe6+7aVl+IwV7vvD1mLOzhqp6Lhd2bJdvHyNKj53FM213MDJiGFVsAxJ6rwDjvHgfX6o5cCpFV
TmvUbl9a9gVjgwn4mCgON7cIxxgmJgE4OOiOFFBn1YtRac3JSmhjLETdlkU5+zXlz2Ec5YsbmO6h
bnL8apixJG3RfTWio1aCGTjPkrmWGHWyNSmfs0BsMVY763H8FC3Guz69J2MAQDiLW6i+6aXV9YHP
AMX9XGHS0ogS9kzCP2MWLJ061Ee8jd7tnPFsWeRE7oVJwM5OxYcxgWhOjM/P2ITo6cyesIor43xr
U8d2scstF73XvUtBthmnOVszVKMvU0aEo2vafErgBfSRdA+q1aDxiF4e9fCtGvr5dLvhPHparOQL
EOUKNoUEL3RaLYuKmcOPoItuX5GPTA+/SoiiK+gboJYLy7NO0e+5JhGQkyNn9uU270qmaGlGKxMJ
uTW+FOO0GG18HoZ1KEfdP3Ybu8dkMyiD1NHBYBaEhg8CRUKBQf9EmRdZcG7oLM16qE2kiRiwISMH
/mSWHduGIkTM8plwk68W78A2kbf11XgZ68neD0b1ODaAjuAXwb+1p/sYkSGy7g1iVN5mc0iIvsTE
GQJ3R8y6ujj65BSZLXs87AZ+1P/KSRQ9OlZ71paRWRVbdU/m9jFN6UbXYfnbblINpr57APuDt6m3
5kOq9uSeDpiuTKS7fZOdVOW+VhhEHxG4gksLf/VWLU/lzDOebLhYQ8fqSEm20bMmvBoS41SVu8TR
aIhiq4KYsDWj5EAVG2ZOvKlZOTdVHMynqAbcHjX4LDgbfISSbA5pRWz01H0zB02cx0x7nhp97YAA
6A6l7zo091XYhczJ3Hs9pUHlZs3nQC15TGIa60bGEjVwcCcz2uXe8vsJ8MfS6umuJ3ljIxIAY2Na
I2qhDTaL+UTZCZ4hWR5M46hhKtjT5d+H0nqqGGltbVy3vtYjLCF7we5i1+8TnSwrS0YkzTHHsCsL
VeJ4RB+ebQEw09jUzI/YEOhds+baWU1+zABrMLwN9lGV7RkpQMzOkZyL6YvWnEa1RktPsg2lvwjK
16JRWf/UaRLlmUMLt15bPlPe+VH13UlFdBdNj0sEuWdJ9QcjXFNUXNEyJlZ3cW6Zx1JgNuo1zKPl
CMYWIquvG4lfiSb0aYagpY0JrFl0EswljpxeRezqSCAuKvmrBrC+c9z00aTOpvBJtkQpf5NcGHYh
PCPyOA+BHXzkLhjy2nDR+OeoZfMUf0/JugReiTzpyfGmmbqa/4xhSoqj2q7KxyENAvyGP1qa4QeJ
OaOM3ID+61NoDZnXieBnI7Vfdmhm/hAo2E9Z/Yn23NpoLptrK2OUVjvUQRgVTnpdAWigyxsZ+bMu
VAgTPfgYc6KPkkEVu6mhSzC26BpSlv19UzCn6XLnkMErcQvzLQjDDxSX47Yy52pbSBWSeBgbXunG
rApUq1EMhSQNGKaaAcEY9eoEmzLk7HTYW1PcOXPyBgSZiUfaPCVN/7VMHYfi7zFmt1AzdhLxWJ2D
gugZpnsKwr2Ke3/R35cmpoUfrzmLKeaXSs27xR1in9A6zNg5pljNl9P45VZri4OJtDeCCk+aOt9r
Zcg2Pd7KRN8zEeaKl02Is4z5YtCi2CEje7WnIvPGNnuzJVTkmJ3VJrfZNLtVTb55jsI9zeTjolmf
sz6simIlTogK/VmiHXaF2WzpO4/eHFgsFuZ6eGu/7WTWvaapM1/Olr2nOU3LwzjXVmDuGb6uuer1
TyRinB6q/akHLe7JjnCijjQqT/QGdjqaQCP1uOuwAV8GGhm62tXj8qrl5aO7qD20se6AphwPWzXU
fmXN08Ogn5N1I0nzC8h4jGI2oKvNIG5qkIAZyfNECX8GK2+infNmtt4nbFTsSaWbglTLEo9l1d5q
srZOdowi26qXD+zu3Sv5Pva9jIb7fnBRiLfBwbXH9AUtMoNVEoTkZcxYEwKtSvZCY5486mzic2se
ziN7O+GEZIvnR4SW1aWF5ejar4VS3yVs95WRfSAIwrmvCFh36dPvlrhJQJtRWMCo9lyjze7jZYDi
ak7POSNDkMfdyxJqwTmyCnWx+oj9leWNphvs8WCga3bYKFVo82k5mdTBguoor1ZrRe2XrWScP2N7
Ym7A8dcbr1mA2L21Uq9Iq5M2WOGzvcS/cLfRyiGk+5qX050NjW8/CxNpfpV/FctAiZG07cHU1Hck
W1g4KlN/E+ESQLQ08SGm7YHcJigGqmbgPj0UbLhOUUHnxXK/leuwIxAhMTflt3wEgcZwLTywK/0S
Ja+mHPphq/KckdGytPsucQqfsFWT0azxoIeVvi8c2AHsALtDXGk7Y/CzKI13hWsVKBeIAIKPsHVp
NW2DuNQZBTMlGvhDL3ZY/Cyd/suq9XTfBcbVLqW6mPFwSFGTHBtVVdsSW3wWleZeGNnomzZXaGZI
ymujymE3UYWHgl8n1EBl26IPze2oq5aeVW/s0cX8YB4NCTWpHxVr8d5UGZkbsiagoG3QHxZdQtLY
fJdnmrtNoQjgoS02sV0x4Zqsx9DI99Kk/iStAfECRrCY1a232PzMQc5uy6qJOndrXCizse9j96lv
bPLtQzLow0lJH2HqFuPXtbBHXL6kb6HVCf1Bc/JNiTk0zZiHG1EuNm7IRTeIZmdnxuIjGPjkIsQR
mZgIw53So87KuVUxQ1EauqndZSSpcLST22NNDV1I9tB0BL02aUnU0qKT6QMC1TEzAy+to7cKzX6n
sxUpmdxs4Z9z0V/wUq4RG1xqpHm0CerYCb0hXGtBHuUusjq7UXJOne5YDM174+TFHh9uurH0EY9E
kPyeY9x11Wj+mOxUP/RqOVnZTIVeh6HXtfO+Duvs0hD8S0SFRa4L0NujpqUaPKu9gqLbxGvMj4V2
RDpOsy1+ORoZQVNlXcpukh4SFYvgX/Sf0haQnXYFn9K9ho/dMBsu3qhntlbUHDTyO5iejTRbR9ef
max1bUvcj6w4QiNCGWiDJiQhdegrDLRmNeV1C0XRLFV/xH5OP42yKBSMxDV0Slt64xQIThTvYoyN
TehYvmhS96RoGIMCNl90VGn44cRdNlraTnXs4BJBip5RG758F1Nu+PRn8ovFfF2bkg+qbLynlqvv
gsb+XavCIAkZyaARH/I4D5mAxOtlAxph5Y4nLqB3Q9btLcrSe7sdmI8a7UU0TQOYIERC21eXQTbX
oSZJy8T0ZQ1ldlcvGIOIC3XoHGjMDdGS4+ubBk8OU82mBIPGos+GFwz1qzNzqigte630vtpFAfEu
ht6elzYSXokuw8OAt9z1vHPoabqT5fCnq3ZoNouLBySYMVIXcX9EF3MIRUemWi2ocDVjS0OiYfRA
7Zo0abdxrDjnwEZ2tarmcbsxQZkbcBhGDrsVi9bDaOtsOoNW+aqvL6gWOpgOy4MmcVWYVGFbQZqi
vzirJb+18rumMub9MOO+boSDSTPpKEFNFZzS4Q0Hd6uLezIYE28K9HbnTChIogGXdV+bkF5pu8/Y
pvxqYGai8uEpRCr4nLuwaRvet9pIglOgA2yber/Vhm8xbx9p9gCcKxinCY7gcXJf7SX5YfTRgX1h
z6U3+Y83t/tucMm/fnC7T8v0miuCOeEmSjXfqhhG39CSK9YycQiFQ2zDl7c7bze1o6A7tnLc9g0+
sxKJ5i1uPBFJc9JIm8y4YpA8/tedjqY3p5prF+y/9cvbI9uA4yzqGLLnjkP9PbJabIK0mZne89t5
sZyDkstkegPs3P5ydHs6ty/1vMiPeA+4gPyNsFkPK1LgrzudmX0occJfWhLVp5qXB9ZVf8J1Ve8s
u7T3mmj3t5/99QC9DiRla6W2LSOZP8/WIAQB4s/6Em83JAc2J6cfLkMd48drIRrmApZhvr7tI6d/
lqczHA+4qYxVn+sUEN+NouqmaPekpBW6/ux2FxDActeG1jN+sJwVNIQFlRIYF9Nh7WjCL/m+xAV7
GALGrHUefpeLjTWQX8fBDWjWUs3eKF5aC8M+VJgFVxSSh5vK7n//TSD7x/jB0G9u4pAIiZsP5N/f
/t+XMuff/1l/5687V+vIX99d4y/y6srf3X/7qP2v8u57/qv9zw/62//MX//ns/O+d9//9g3FM2D/
x/4XjZpfbZ91/zKsrI/8n/7wf/36n8QDGO6q2PyvHTz/r0m/F0hl/qOB58/v/Mu/4/5DWrblOJBI
XOZxDuLUf6YDuNY/pIHsEzoB4kVlu6i5/+nfMeU/bDT2+HdcoP2ruPHf/h3T/AfSbx6tuBs3BUrl
f738fxpk/jv/jiCF4G86XdIJ+O909OIOEgrbwhX0d/VkHdcCOmSP2i1TCr0WnZIwb89RbL9llhMf
exETUSkt0o93TruVpiGP0m0+nKnWfdyh8SGU8zN9so/WzSJPLqphSoSEziB5xiUBpczHmCW5n3xh
xvIUxZmnwmuvz5OfCLYqzNMtjNnOt3BOJjbsCSmsrVeFqTp1SFdn21muXqSSaaflGlkABiZGIczU
jwNzW6XGDzUxyyGxB4kBwJZcR7ThJDYKIvQ6den8TgdTPre4xkdhUTYk0X1mA4xvuwA7HZF7lQtF
IZl0m76b2PCxYGfXpe47c/RgFa44ZjDE0vzz2FTRK/FepG/Wis0JkG0iMa07NC7LQxInBi7ERffo
wsmxu2gqYRTHeIZ3I3UPZXaaY8zIMVKHh8XWtvFIH6MUCUi/8t41VLnrkj7xXT03COmS4BzzYKJn
Wv5Cu/srcMxsj7r23Z0FNPyxwFG0nOHoI79YSc96xnDszhja8Vj2xHYF4hw17bXFAC5FYu6dZH6j
THjO2VF5DDW+uUud+AxJKXaRV/KxksqzjL+DbLrvmuAhSwgBY+9Le3+dmsUDZFhiftF04ZWRI27E
GpoQmut2u9DeGXuBHNQyvgVlGvtdoVPupcEuCONdI2W9Y763y2ut3FnuwAx5tK+2oXaqDlG7q9NQ
MvwEipFvpiwJNmYzhXsjRSaqw+vDvhvNWG/dl8oubFrCTbOP18wvWSWHZSw+Sz19Ktvm6LTVZwNj
hDXSXe4CzXFom+uLR+pNfJzd9k6ENUjU1NpKcNHeoheftPDdugpfEefi3vBEWHwlbJn7aHrquk1B
PsuhL/IU1Nv0GalSZ59jbMfcYkLOwGPsQ/QqlXHopHrXG7vfZXB3/M41fmp1/Ep8beBWLw1m+ZOT
5bwuw/nOWOvDgr+8lT2fbm2X352BNMpwBPofKPZHsaY5hxw0R14SCAxzMDiTuphWwAZEKnG7dmQz
TrX1oVfxr0U05D4AQNiYdC1G4gyRn+QZfuRkAWSVzBqoea4YgwjpzAUPOMAm383n98QUBwFufBbQ
s2obyAiT6yeYIxRqv+wl0p/ayf4a4szap0V4SIr2ZxARy5pmc8QbKh4Bdzxn0WD6b2Wiql3BswbE
DsJAz0ZcMPKhSal3yq3RurGnOXWxrdPkPFhkDZrJitAgfdloIfuSQ84n2W1rYX5C0mX3z1ieYkDS
0Gm2jpECUbAxFpHERaX/VMpx2DMBXs288VuEkLaQyJImTuhIZG8V1KEyc5BpdWcAHvT+O1TT/liO
V15TOaZXI1ZPCWdcp9TFZqccNA6qJnsotsU6IJuGtR89NnuRMudQSOcyh9AimFQoHee6Tw6I4Eg7
aA2UiEBoIj3/EgP8mDnPH2rkPKhAEGlqEfJ8gYLTXVuUhSG8vGZUTz4C1rBi/K2ZQOO1DBcc3qUt
nW1Ta5KTonvSZlF0ZzXNMfio6dZEmymSdN978pljsCgTgzmjs3+T0AmCJ5uCc/ikqgC3D8XVsyUg
sTs/s4JIxDxJwC3lGadOl2/L0IpQna0ef304EkQKlpw9LaOM9xuFk2sAh7mlKAcG/PuM8T7GYn6a
JlNfT0r02/CG6Nab10RpBa8Gqgby+K05TFe22vaWCgEsGfFUB/r3xibH4bORA1EH5IERMxNPn+MM
2YKGNeFJzg8rZtrY/CStEJINcY8LsgpkLnDDmkgYez61yV0ylG3JvZnW2W5Ok4ImeIs0I0i0g0oR
m7W6e0yK5hRxqhBvGqKlmbT40i1IAVl9DmlGxZz9LCcn3RIMg7pDPaCWLTdLpuuemwoFNhUmUNUP
viaZD/Zj+CQ62u5tqg078vm2uo1dU7vO+kwMVEyzMCYULqwMeXJyTPuzbLP9KvGYS1SbQXuNVEj7
RKc9pbImJiwk0fYd0CVsbBYHNKgaIypxQ2HV3HV1/hbYhc7FDPw8yQC+GYwEFw9SMtJOqHjQ18z0
sHciF9r3ycjEgbRSLrGkj/tuV9wPU/VBiLS6uGOH5Lmkld9O72iX9ePUvxNeglpd6SU4EXIr9dU5
EBFYaxupJLfivgmp2VgMWJQL4qpiMe5t8DjbVrLioW5vpnSfzI3rD82EWM+031QZvtX4FnwYTRgi
7Rw7uV2Ym4Sd+i6e8c+k/R1RGuZ+pAXpjfhZNiJMv1fx+JqUzfK2qENruWTYmASDidQfzPFQkMVy
WD08u64gsk0OdLr6Cd1FfV8M4Gds9xSabU3MrHOVJeg+MlpPgTIPTcFNWjH7icfYmwz3bZDEYbhq
NdszrURzCMRqo6rhQoAtT7WnydkuNjwn0242EcsuEKFsP9jYZhCq8O4QGTrWb/S7oI8EbgAnjgcy
xXMIdSZ1JRCnIp2f00Lcy47nqLGQQLCONSYnZNdrXXOVNUSbNJgfYft8Mn9aOCbH4xIb7tkOAYkg
0t00BC4HDScylIK9UfXRNUgQJc/5zRe87fTyUBVBjNZrxdV5eSLOReAwNaqs365ZceTPuzKK2teo
bk4VjFMsEeGGqUXp0ejR6ZpE92IZsqtxbouQk8+ezGuwmAcgDPKIb2+rSt7QuHfhKQe/3O5bDpoN
1RsyeH1MD1EH127KKLDSMfA1qmH7vp858FKj/pR6SqIuPSODINWNw2JGSV0teCcmPv2UJiYHHFO9
hrXF+tFwIiJc698H2BzbGeSG7DPpLdg4uk+0cflFDzAvsntjxD63u3GywrONXhhUFA1oSmnO3PQl
0WiCOetVG8NrfVS67p4S3kAnsAafFkJAq7Z9XzRM5dgUro6BzqwPXzAdRzs9/yXqFJzfbO/LoT0G
Y/bdIljYa5Gu0JwDCaMhTAQb1CKK0ZejslwkSO4EOJOdYGzN3+bYrD2nBU3JzJzmVY0NoNCniY1O
i9CwE8ekQT0GAiVAu6hSj9CVEC7jdGQ0FvsJ4seNVWJldJYYkMfCnsll7WIX2DP4OE7EGW3TmeE9
dn7G/Lnp0bfvLxUKBa+zjdxrIniFYcAsDeM5crRqxclG3wG+j9sUjkO2qDuuS2DmqBS9EOUzRyQH
aFYE32i3yKV/GSaI70E7MlJ2/AAX0ArTKD0rFO+2U1d+gTRUKfqttz1XynxjHhVvdULTfgpOrZZU
6Do3hp31h1zJS2U6EIckl8BZrxGTRewsGgbNhoEYKrHN2MPgyMSqQskV3bvjEHIFm3lKtf60ZNWh
C5qnKDahZy6oGJOWyBA+BFT3+HTMb23P1M1IEEMkBQpo/HNsJUbH0wZkVmPvDoess/e2awtP8mFu
80nSYIPKe5RoZ9PlnRQzzmxcXZ6YmuHqLIRR5fWPPghrrynCH/HS+2Kg6W8kCjnJGrAOLv489yFk
QEqOLXqD3ygonTWziLY545LNPDrSt6AosW2z2G6y1QRc9jEgSbgbf6+hUTPQubo0mc2j4Iwzwpai
3nynr3boU/TCFj0rgGirqEzt2CIqku2p8UHzN/A/2rFyaP2PDcUQOiEQTU8OWadeltPmNx26Be30
kg5V702rh9LuLEKhJ2VSdRCG2+ik90DhempLlndmp8/QSmwv6ZDCuujFd7lIvse6fk+qLNtNeHYo
VbZxtkolZY0p4+j8VE6IKryHaqgVnCeIphXDe5kN5zL/uZDItrEHxk7Y6KGEuPoLkTI2wJimLJpd
XLZf7JU+2enheUIfW8Lkc6Xy6MA6PrLeFuEETT8RIrMUIY1AWdIKRQm9AT/lD3IodxzW9K6rjU7Z
4jnxfAln/ZiQS3btScfFaBJ8LXIsdzPXnN4pTB/Fk6QXtcvwd5PeikoCxCKNtZ0yQCXNEUoC1Cn3
NMOBqqCiahizYpzSzikn4LExxX3Uw7YKk+6birACpkPySUgN4dNaBcQvaMi2kpg+7GLw2n48J1wY
H/s5uWqR2x8nZC6bUI0fer/KSpsFPZD5OzOz56FmKZUQDyN88YML2y8pXT9L9fuw3emxQw81aC+F
rChjGlP5o5DHYW4uQRwcQVPFe1Wbb0heq03dj+UeNJe+4RqKdlcygj5LcT+E7CVCXZzMArVt2AC/
ggULzUz7wr6jd2xlAZVafpvmRJNyIO+sAOKP1mLt0X4kiLDQLuLSD8h1QgDLnoRihzxvJ4rotaPe
9gFyed0cEfJBVkDLTHvDppbruREZm4iN2DYNU9qwNVKKIsUwl9MW5HL6WynnLmoJFDQil+4gwI9q
dj9iS3wz9KB7JgD3SS/wRibVIUO+s03CV6fgk2PGMZLezAx5pjapn3DgDVt3hS06MpBeWOFK06vv
BmPqrYxTdydbdlnJQovb6q1tVqYvrjNcXAijB2z5L5obMQNo5h1JgFavvyQJfKEJqBNI1ZKo9OiM
8Q6fUb70W1fVb2jISPyb0XGHsf1Da+3XKkG20op3F5En5O6G6x7bKBMOZoTaeBwJdjOqct7VwLaH
TJ5QyANRxAS0iWy0yakxYmz46FqMcWWsDzsxfo5xVJ5LlgLcY4r4K/GMsmqLsrt6sfL9oMMGjlcH
FLl9sOgcUIErJSz1JhtOJzA9ANvJVxFG3xJV41Qpsys+Rkwvn8Zk/Ha15pOIn5Pq9J3VLIwy6Lxs
AJP5IjcFxpN+FSmRTWJzDkeIAQyeI5hXtLoLiFpaEMExbB+K9BNJfXZBhVthoEjuyJn6SeqjGF3X
K4HW4VjsSTxIh609MttAuredJNr9JSACboGAUcjJ8PMQPUBb3jlyDB4DjUBBIoROKZPgTY1xBXHA
VcdNSvWmrVBkzlClnjLAugfynrZ5R1Wpap3ydO7Hw9wjgs+6S2fR9I6YXTJkQ/RFnqQYAaMqc/mW
O7tyFUnmCYtLycQuzTtx6NjxyMRIvGEkILoJV6cP1sNg3ZeEAXWTmcEksDVr36kZ5cuko/pxXxuT
M012b7JWy86U4msssaFgGa5mq74AA0YeSSjwVdLVskV4zav8BV7ldowBqOkD4vcwZ44coXDEUkng
XpKFzxkhIdRi87WraQ11FSTuSNfFU7HE76kAYsu8LcdwOX5f7P3YJtXRMc13aU7ba+d2z/ESvSym
YmjasoDFVkUCORixFmU1QNL1y9tNkv9Me1UetbhLDjU8sarpuOysN4ZUe8k5t799B0SkPNVG0e2V
FTwINPpz7pAZERXuSWSLtgt6/f5PqkDeH9vcMv7kSdizim82puIE75jhKKKBCKxl2KQ9Eh+zIDEb
qVoW4i+OZDs8RiOoy3r8XZiYRCJDNn4ooofWEW9926xGjKE4mJR3xkCcSceK/DVqDzKy+x9jxrgT
eAGSMbvAWenKrd7LhhbHyGA4Jokm74FyajU+ui5svqQDrExbaFiQ40e8hu3zThc+NjWqZpHer6fr
JoIv6WvP5C1CSdPHBzNwrtoo2UPOae/FYXXUu54mkAG1EXWZ2XbzU6CVE5sTf9Cz7kmz6y+WInhm
eIMtlZ/SMfvE0XaHimL0Sk0HvBvekRDaxNbraKp0D6sQ9VaEJqXi0K5UDlZNwMkgxNBgac/7QecI
US1ZhuIJparwOqf64PIAlbQ71UnSbvJkWfbKti9BVbCj01K0J5Xhek6m7tJOfriVIJ8wf6qrCkhn
NXz1E37LEVf4qm60pNHvE0IDN+1AkqeZsazAuMg30ks5aPUHok2vBMGHpDORE6k4hURhkLWEON+Z
dfMA5/R50Xy2ZI+DraUIi9asY2d4R3SGJCxA7p/n6WkkqD1DS7ZhrtUwVU9vIxtVL8E+zNIz7YQ7
yxSXedbqnT1YTJBdxO7Q+sisvIWj/fsGM0d1MteHiPU+G2HaVjOBZ6t18oFoafAFxocqz8QJJfs9
zIYQlSjfBXX+2ubqRzzQNanbrPWWG3B7PUNuOVGIxAWLDGqvrEdsFqfmqTsh/qhOBclqWjYqz5zq
d3MNIsSkheGVPWSFUm+ZvdaSrFTr0yL7b8QcR+23IMemEcJ93W385IBa3Mehucdu9llay2OTsOVX
tqr+pPzkacgI/K/vQTWQCS8j5KD/OonnW5TVn/MZtAzt9GNJZdRh0N/VodeAZzwBSEXJPkzS2SEt
uYatICWKVKDiRLUJllV9u52MJn5/UwzN4a8QGrwCzPVu//v6t800pkEaqrxHehOeM63I97dXbDt9
sa6QayDj7e2JXLLqxPxkm/0PdxBnWIYDYig+Xbtv9sB+GKta/TRCCbXYTlGP6RvGWwXFWDieLLc7
jnHaITciSuv2TDFDYkhcvy3B0YLso25q1nfh9tQbM3vHiAfEUuvbkyv6bS8H68C8pTsUQeljPJuQ
Io5sG0X/2DFSJCEuQXM83bI6btEOmusWu7pwn26hSQPatqgqcTXSquPi7+LJZvpLW4oYnxnA/N6U
LTbPONHPegzoyGh6KrIpGvG4g4nQwy6HnuxIL78FO92Cgm5/Z4EQQsW4GCwcKaFmK93B1sxtCaHn
IBHn6luai3MFVaP6sySnkehO2JMhs98+wmpNcHLZjaaMKoN1Xnn76nZzO+L0WPu96FPuz0W0TjlD
GsxqNWTcTpV/3wg5s2BWjvMnIKtHHsvocl3sXX4Z2UuLjPvPeNgMtkULVSDpTTZ6MdbK8ljNKEWn
yv6Vh7045ZkNDKR3d/rcD6fbjek0pW93nPIOluaTWdVI6hxzcnCENfSNgjak381q0y2nuGWrTnFV
bvss2KdTEp8nLmxQCKl6bifj7aZaj+fbV1GsNYeOqEutKdDS2i4C27CW5Z+bZT00vnrZc5U1+tI8
hSt9o5evepF0x9vnINaclz+fCN0c1O5f2NooBWX8A2cuiPEUjjC8s3Zjh0mzD/XldRK2g34mvycm
0Lzq602NUr7XxIzgOnrTbUq6Sc3//Bl46T1UbHV0ptK+oGoeNoum+6qiYAJLbV2kotOVxXJ/e0CB
8PMskLvcfmbk4wWJx+/RIrnBBPZtMYve6+mA5WcMB2sT5g2eb060DazZHEeLeRgytz20dEONoSlZ
oAI7utY2PQh7AoI/puurAnNK9+qZ3gIdXEIPaGnzpPWGGVelLcM2Z6NxjSbKUm3gW81afri4EevE
7C8dwLqhLbAi59fezWhf4Ka7BvPvsjeiixQtPSQabqBC4aGgOTuoUOq7pKN6HseZBAsOcePKkimu
Q9M7nlAMFFBCX6K0Xg49uMstjl5MBFG0cZT2UYcO1VRCl7PMz7AyFQCEJqgJZLAfdRc6gjHln9VM
t8fWs/e+XkbfrlY4yqi+4iZ/yNOSrkM7JPu+Zo+t4+evyOyS8QVkVnXuXQyDYq5sTxotlhhcOsw1
mXlvdWEimf73jTMJuTHV/2fvPNrj1rE0/F96z/swh0UvpnJWsGzZ3vCxbJk5Z/76eYGyb+lqbs9M
73sDASRIsYosAjjnCwjb5/5J7x0bKVkPNFatwmudqvSYaeDdu7llDhL0yy5iqEONamVNun6QQHFZ
M2Md8XkdczI1zY7G7KbXwnEJcqJ0NC8753WcnGgVWtk68sjiFxOer5qJBaysVaIpa7cdYVPqh9HP
dfTOiTvLHWqILQO4k2x16yfPIjubWvSpIb6+qVTFPvQmLtV6ETfw5kQVTT4F59lwlSrWcKjVpdx6
K+qhcK4H5TVQqsKCiaP1BlO0EfmaFh1XZK0YSYiTHwJfdaG968lmyFQMGyewo8KOj4dzqNQAemL7
QnAFJ+NeA5U/bL3BD4/lxC/GK401QwH3hddjYOBDwsC5L3mrDhOvzUwxcalMB3vpBMlw1GAamvEA
eixjMqmBhRZql8tWSQq8vKFoGhbEXjhIvd08R236SnRlWdjtZ9T2+Hkhy90VzVOUsMZNUCweEtdf
pgby1vyqCLd2FxgXP9ISvf9RMFrBuZN6q9ewrQHHEsM8GEn6VYMKgQa0lRBJ62H9Q39Jv49qhQw7
X1laN989h5y326690XiKvc/mRGA8ssx4iRDOR4ZsfeHg5QY4nEhXUX9wXBJfrh0TOUGhoMXaHAzW
tgqjJ8jJMwIzLuDSzl2PRfacNvHGN6DC5EbHIMsbD8X3RdOAMGwtwm0IOiPEfvAxmyDDFj712dco
613ea3fGhC2Jq2Z3ha6gjp75H/1W/NiLNapwa96D5V7L0a5Ar34Px2apoVCxqJ28vLiEtbH44Vfv
9wcsPls8Q4OjmPUbRvnTURAg1p0dFBfoeKa10h2G0jltXxgZBghGd6mC8rYS34/FuB3i8DPiHDFg
+qeWxCkPFuksrC2G/Kl2kHbwIyx05oIngDfl1vNG6P4BBAvDj+9mTtYTXczHmu8IwcWmLIgYpzDA
Mf0wjwjkE+xfoJ2KCUoJWDLRSew/NW1Ur3pDv595AfILRtSfBe5Sr0AgqbN6rnz/S4tyOpY666LK
sAQf+X6ibyWZACcLhQLQJS3I5ij3il4CmiTl7aUPFXjtLsVO288vtoZgR+Tsw9H70Tv5pfIhJIR9
9A3gxhqYVlcaPSPag++6MNoasOFFjvY9anmKV+MjArJd0Ma7FdGIVef2W42QXxErC9Mr15apnwgE
AkF01fPg99tuYPoJVp8sxInwuamPlxTNwR47Fu6qVX8fy/nsAtBOhuDY6MGn2tY+IHTiY4leG5ck
qwiE6SxIB4JrJJD31YhnDrLz48qyDbhqvQFvSRSyJovOCPTj5PIuzcL4azlrkIgcJpeJOYcbQAjP
ugUwO7bTnEh/GJJZD5H55hVAzqHiN96pW0B6Dx1y5C6zt3FCZEiFkXiwa4RXYc3RbhpHuDMx6x50
jMgTCKzLmAgjZj0VazjevEOQGF9C5h5XES6WcytDrDOJVXAzpb91Tcj0oIcDYalyivl1IjAaBc6l
A24XYbp26IKiPiBKmpAUQlt0EB5isnAc56HJ5npTtsLQDVA7IuHSCq4ZX+wZVXTslFjeiBVH3wPB
9hFvD0tfwAkA8Zs+82+5c7yLG8RUibjiZC6KUc7QMrVvlxmh5mVWxUBPcAWIY34reahPi8oEu+7k
/IYTrR4Piq1y40nQLUA5LPt8zha8gr1lH1oDpjMzAhTDqMLYR1bmEIgiY8lzUL8aYr7dztjI4H9E
Il4MebJTnZEwCLEalWA1iWVjsQaMTVbHuPT3Y73WEuTAGzd41oeWj4N6C7PFm+F3x1ezNDtQGWjT
Gd0Rfiszzy4jFC9mqEaDb21vFqxnbu1cs/bqEKCL1Q5ke2//XkLnSOyR6ebdovIAZInpIkoE4E7a
gsttsiYLRS9OkG8z5kfeeGCqgoadE679dP5imE3LyjX/ZPVadGQswF82JchU5A5JusLwF/i0flYb
yBZGL5KFTH/tTu0OhAK7Q+AY82KKcIJqbI3RSBT4uhzwGx/hRXrqQRZW6KxdX4mBVIpP2MxFvkqZ
8hAJwBkFxQDCWFoMGrc0PqYKr8X1mEJP0JyiXpU1Sj9N1ys8AGACsa9luRHZcBIbYZosN0rc4NB6
H/4D1vv/gPUcW8hP/2uw3rJIi/rbj+ItWO96zC+wnqbqf5ATFqLWho1WjgtW7hdYT1O9P8B8IeXj
MpoYUof7t9i2BiKP/A9HIjOJ6DOqrQI2HP7zH+D4PE/TcVMA4YfMsOr9O2A9LuOvWD3VRdnPIcXn
uKSoCdS9099Vs7BU8adVjmkdZkyRcAuGklMxk/pdu24r0TUm4RmVGFbKuuz1P/aNPimDepqIE4mz
3M4nm7IoNF6gRIgJzQ/efZt05rxuhvSBJEu7ycVaK5Fmx03TjMsscKOl3Ih+ACt8UZQT7H8UvULK
OhdmyXKz7JWK429d35zu1ue2W9ZGiD2Luhu+9F1Iiu3Pf/Puvw5ElXnd/7lb1t71uV5ZoyCDmXlj
tLr1ybXmWY17b62k7b50WJA1KPrzTmCgUU07Aa2ciOFHbpWFYzd/aSekVQ5yD1gqkJBWsJdHy01p
j3uk9iTrt46yKYtbz2t38W/f/IO/2/1uW5AX7qZJbEBPGE4wsuxvZ5I1w3POjlqx4uHFdBiB2CAr
IaqyiP+syaY++uw2GUavuztDxdRQgIzlV3a7i+9uqmzm8v4Di5lXhDkAqNmlPS9rk2DYJB46MEch
dGSHNHkowmLyISyyMlzWGpahsqPcJmvX4+QjrRNd2WitdpHPKYRhDpa7UY7DtD6EIS7+CWsJ1BMi
fM3eHCur+mDe250zbGTr9vDL5vWk4gIhzIyacoHizeAR6TY/KVGVRTRo6Pum39C26g5TUIsXu8CC
J6JA3owFjaiZGAQtJ8UolpFmNAenSCGHyGo7tcCSYIIT+s9XLUzAqyO6DH+x9OqYrxJW0Hw0Ih0X
4RgZ3hOFrKmJvwXHpaIKQADFL4mTXKOCt7ZRF8Y6tfMvMoInC1tEImVNhvaIQP9qEuB8nqcSzoOM
VQakO7zc3F1jar6CjxvyomG/xcNvJyNmMqYWyFDam6oRPYwWKzdsPGEF3gy+r7bergj5wULG+Cy7
R+LW2lSWepYfh0GXfyGrrvSxxopkAAsIwSjXHT1DTShYOnFs72Jcz9X17fIdFi8rvVJJgYtnV8aT
ZHxTNmUhw5+yxnT4zKLJ3cjoEpF2EUyT8qsyCJxleJigP/cgv4X4T3N2+d/UTpmAABLrEpO2yYuY
l8x5sAjzCfTV4PwOgAaRiIVapO1WZQJsNRUqsJBv4dtBREPYA0UH0phcq6nNzLjCmCe0wFMPIx5C
XvKemIjddJAed3KTvGG3e+VvZugih9SfecljAfWpZN69uTalofwUA5aqhdE75BPmG36wD8TTx5rg
kwcTaoNU0D6uiIXOIroq98maqaEqbCLswB2H0SGmabKGXzD5X0WwM6pQadaa0f1w5QyvFTwJIyEN
s6hFVbbzOf6guUl5jfMrvUEoWYYxZWhT1twG2WCvDk4yFaWJCGaCWSJfjJhxy0B/UIP7xAFShAKD
z6oSNodJFLJ2a7ozyyYWJj/lpq4LvrgExtch5uaCdEIs1gWBuzGC+XwLz4Ygd7bgAXdj4j6XaEKv
bx/Wzc2OD/vnhx/JVZIGUEqwOL8/4fVjyim1LebBZavpiL6ebgFc+SlvAdxS8E/Mvt+Mbu1vI5Ds
S9XssfwSn1x+XIyIRNRTlnJDASHQdgZ9JwO43ejwPtdjsMC351U+HUXSeARnwEQZjXgT3rILXqds
UZnSSB7xs5eFCWGpCvnl6bXCG1iskW5FQOhy6Vgs9uVdKdxqIKLU30sn60Fwg6TbtWzGN/drS4NN
h0kRCHY51ndKlR9kobqQ44X+4QboC8Dn3kAhTm/LlSOeeVuIM2cO/j5x1g9Lgp7jQW7z8+mrU7QY
0HZWfJSFnWIy1xaqBjgGbRpjttpFJ1Z/o1jhyZrjBjykeVKP+xr5lYHkuIO85ZJ4UHMos2zkcQC/
RSicokdQBElSIuqBKnhLiWD1yAf82jarlgC5F/LzDrSVXdb81OTtr8WNlAUCymyswEotdBm8l8kg
mbKSYflWUckfFYQ/2iJixOPru/nI35otC/Z1ocJ3c0FuONOsHWSBovUzViGw30WORBWvTlk4wlb6
tk02oeB6QOLEHtlH7r415TYjDsItwhBH2TIZoYnciFNfq3Lrm/Ncq/i+Lu2W95499cqmbqoTwlW/
VvQ6OPG92jwUut2vUKEF5KSBnO6VIFgWlkf6B/z8Skd87ZCKqSSxEyZG2MMQ2BMbr1W5n5fKnZ+h
hofWgw16JWKYEGmZOlC4SlmVG2VRit2ypjBrZtAQj9vtGNnsH7D8i64nkbvkVnmiyRbpnwSU5KJs
7JKpiWhH4iS3M4V+XMG2tzCsZoISXHcXcj4je4ZyeimOiUVNNvFe4Sbc2rLjrXndncl5s+wpD0IW
gtnx7Zyy/6153f3uv8W3YyxA5tu2K69XII97c5XXjtdzOIgqot6L1H6dMOhf9UqageSmbPu6CWzd
Jzcit8lCqpvcmlLnRHaWtduxstnNVXhIrYVsmIHwkpZV1bLneSk7K6YYbmX1uvV2ntu/YkRU8egm
JCv3yv8nD/m7zm/OeNv97hLlwW/O7zLGym1jxJsC/RhJGZShG1ncIjnvmsaUeUsiLharfOI8usj6
VmLydSvQhEOU05p+yE2AjBjeYaC/7fKuKTv+y21FESaAdVEpk/0MOV+4/Tt53PW//O3+DnzzskKr
4NcVi7Hmdu2y1siXlKxe94g+8qPVRszr61132bQ0KCU9wT1o1iCwEcSRB4lCfnnIv3PLHW3INkpi
fyhLDHz6tOuR4xKTvKzvz2EAZgdLPJCNYiLkyCmfbN+K68Y613wRp9YZmHAFAsTAQbIwxJHXU8qT
yLbcc90o2ypSg2stx6PDdZRF6CqocwyqwkIWrfwWH3k42Fa7rmqiRW4dB2tkoI15XYkcqmkoKDbL
YW805+GDNjYrZ6qaHVpzgIy1GpNQMYGWcv2dnEvOIleuhyGf3xVGxZOmFkjBeubBm1XzIGuh8BCS
NTPqnS1LffgrjD4yNneNm8XgA5eeodfgpoNIXSpHTef9n8kZ3xix4g/RByVsKcbvQBRyo63gUdKj
jrkAyfGoi5R9qqIetIxCF5QD/p9oFFgHrBytA3oBOIBiT1ij9XKIxVpF1jJw0uDltG2t5uqhFcXg
+POhqQ1tHRTWi4yiST7xrZDbbGYIK0MzIGS4SKUqaIwhJUGeR29IMWCLbi21KkarxHXRgBHDsStG
YlmAze/3RfEMEZmPJb8JS8yr5Bcja7KQO9KSgH6LaulSxjqvhZ6G5EnxRpDvRrRVeDPLNL2M9l6r
citMwctkgqWYoGEfPIL56SKN+Ly4R+7ed9bE21oeJvfIGhYRpcHNwAWqfVNkf23KvXJbVGkFajMj
Xr151R98byLYGJuQxw0g3HLbbYesjeKr8kaPqLhYgcj7K2u3Aoz4r3sut8kmwE+xHhCHyPa1NncP
4Tx1m+S6WhB75Q75wMh+ImDe2qa2mcWQCwIvPzA3zGFL/24qcogM5WKvEfsr2K4CBve7axgBTPJV
WMtvOqVGtI0iBIbQ6EG6AXDADmVLskoCOoBVGtFkvNZZ9dpRA+qgD3HOcvCNMMruJAtYloLz5gLN
H6HdBxils1ahQFaKNIJpuqsesYDrC/xK/769wzJNHWHVA9TuIPMdUmD8g4HoloyZayJwfmt2ErJy
a8ua7CN7y2bpA7f4T7D2/xOs1VQRJ/3Xwdr/Sr+9fMu+vY3VXg/5Taw2/3AxL1TJN+v4+rhviNWu
+4eJLRXxVld450hnqt/EausPYrgWxGnVMG18Y3BK+h2rVf/QsTEk6GrbNuoOnvbvxGq1d7Rqk9O4
hrgM8ASEhN+7Y8VaqZuNYSq7Nmu9DRrWMXYt3lGBurrDQEfLynzXVJBPggbQ54h6GfpFgFLffGe/
+N5vfa3+9jKEOw5Ie4PY9HtfK1TlkHkTKjxVWZSLKdXdY+t3L06j/vAQ9g0qtEWiplTW8AlJKaO/
sgpRX/4//KfeWzCJb8PTUDk0dSKLEOK59W9tjlB6jhuvN/ydyqpp5ackoCdN0ffCM6R3cK4uPie2
f29H3ud0wr49LBCu0VCfmfNc2TZG31+GCHXn/+PbMc2/mpgRQ7ccg/e7pQqyPUZM4ja+8SUck8aq
NAfQsdNPOazertiacXWnFaF7yhxUWsfRHFewrZRDPaMc7EwIro2xbgLNb0AB9z0K1ZDq7a3fBYe+
LLyTNqb1yXFAO/kuyqX5TPwmux8K3TxNfxYpYWXwIAPhoYm4Xj4U1hLgyng3V9F0iJTpGRhjeRz9
WgBdleIcwJ5c2IX6qlQuhNAHK3isCPszRKC3ZMOXRIZPIcKT//R8CPGmwcuSpPS6QeHbqdKzr6XN
GkO3cNmjgHJWs+ZHP6KtN6Ptx8fOz2o8f3CL2t8o03c/gKbbxMVmbKFXHfx+ACTspAWaZ/0xSPaa
u4Z0zABsZ8amUqqLE/9AMvPejAccBzCz2KI8NC+MKp2OuT48+UEfb9yus9eNd1QVpJh1PT8Be4fl
62H0hjmVa7vDCSxmvIdFhDYMecpkcs2N7qwKP92DDNylMZeVZD+nSs32SgkQE5zUaytuSB6O5yF6
zix7wtumy1bk+xvw2sEqgbEFRJG5l4ujQdS6W+QU/W01Ra95pkCbg9ODM8lP+N/3hRfcV1AhY9PX
AetVD/EHZlgvg5PBiuzzWrA4VjWpn7sE3tcMrZFeQNEDa1paBiRmUgWnIDO3OMIoC7tDqlOB12jU
IBH8eocSHtw9z/ogskmIRsV7kcQAJVqjLRZOKysbPrq6Ni8UiMZrZQxQEB2rFxv/Bd+516AwBQ6w
bFRs0AMK/WeSFtiDY6gHMFZ9aMf24iTpq2aiZtBmRryos9lZNgYZSXXow1XufNHKD5EGUc/Lp+gu
Vl+CvjSW6B05LlIFYca0XB3VrZEMr2OBa04pchqNp21xCWdRy8INyD3JbD8fz2gbYhkRdMa9iVbL
ioQUT8UUbse6RoM6s79PAf7bcEoAYEzDT1ih5jLRcHtOO0QcNPyiwIAhPaelAWJBTD+gcZTWOffr
kwXtEFfiBkamptc7LzUORWdYq9A2O1wsKBCBR8RUVtV46A63ImtDa1WRwABRyw6g2i9TlM5rqc5S
juEdHGJrc53kivg8OtwE7WVbFm2Xf0TzMH3TRW5PZDBfFLdj5bZbU9Zqa5y3sWIJEgMBCb0njgap
8RkpU3stt3UiViBrmG4jOT6lz3qIofn6OsWMzKI53jpqIvSJNLktpAJ/TUNRckY+/joPlUEEvlJE
qhQtX8oDeY6IQVxL2StCdWYxDwbWFOIkcmJ3O91sd64xXCdyb65kUoXvF5yItiGJZCJCdL3C27W5
MjBz/T9y6yQvXp7ekdcgq5W8XF4hoB8g8ps2iHcr9l47w+TxUng8lUB7GRJ4MzoC7Fv46niiBdWx
Bbi36WP/vvHV7YCBLk7e9arG6PwQjv1TZDY/su6u9xFMRGTllGf2Ice86cGp5k+m0f1EKvBQpkUG
CA8iMnry7TpFQmtnzM2Mcf2o7hVe7AvQ0O4lreudrwaPJrK5aysit9g78WMMjiC2jTs/Ub3dVLUP
euB6Wyx+vqZEi50Oy3Lgwtiee2kOnrS0t5prXsgF+Kc8/6qp7nksoYO2MUtM3t/DAkGI17Z3iFDa
9S430CTx9RqSqRWncEG0D9haRbBUy4sy+uFhDtO92U/zkw6ny1ea740zIc5n6usarNQys4qE13P1
kM+tuxj9BhRTCPsyMoASZ15sgamf0O6YSjQoZzzRdBgcrVAcG9Rm3YRkUIo0w7ZmbJY19O012Qud
1+98p1jaa8Xv90vVIWeI90SEYMGm/ZE4yNnbEQGz2s5jaK4C6YTl81x5IHzRgF3XbrAB3tZtKmJm
arvJvMkh+hFNJILGj7i7CPcivd70QtWaAa4ZQ+vegbEx4EK40rGv3ETdj3rIXs15funV+qMFEvhR
6Z1qpyvezksY6gIk6+/yVM0wTicLqXYxcoE/me8hOwfdsWjh/ffhBJIw6b81AvTq1J22NJyoWNtQ
J5CCRR4Fwx5IjChb8QurEWPvUetFz0VjJIXrndkE/6oecC8KxU16D48+h/zmFIuyDH9GRX/IKu1o
1dUPDeTvBvj8uqzuqjH8HKF2CSYuDvdO1RHa7tbOEBnPdvct7yP9qLkYFURpNe6UQsFWwqi3Pdwv
Q4sIemr2i55Vr/Y46iSKgBhOM4tExUtbvESPmj2eUxcPIbOYL7Cdw8VsgWPWlRxsUA15G5iOp/IE
6NAvGseAQWvtJks/IduxZYoB3VuFp+7Ed7YeThs1YL5p2gGLp2Kj6fqx6vpxHUwh8Nw2Ue4LZjP7
fnxF5cxFXyKYkUSYN0E7fEUrcYY6jH1fED6kUfadn/i+t+yHKHHwfyyt04wwSeLkQA7x/g6L+sm2
LkX/iJ3u2h3bx8xHzV2p9W81sCoDlf21gmXZInLDz0RskN8BNYdgAWIl5V084/hX9VhZ6AxQyBYm
XuUu0fBNsUMI7tUQY0Rrfuxt4xHJ2M9oVLhLB1rdkfjtRukDZ6nb98z8UK0PYF6PxU6JQhKFwfiI
y1O2sauOIXc2fuI6x7OlH8fCwKkLafV1X5aQ6NSvY9Vki9Arv5t50i4wLAMU10Gbq4RoaxJ9GDyd
REKPJV6H4uTZNsq7MSYCw/AToqPvrbWgUxYjyaH2oGfuvetU94COkBtRsCCZki8kQc6q6XyqURBC
h5vnUDlULlTYeZjuxwjeTjC5Dz4MJBxwn/CtBEsYhXD2g3REMA/pFh+RTiRaoFwF3Xp0LAbhempW
VoFAodM/x2ovNPHRlDQQ0e5DIJQoFbc5DpaVEZ1sOwP+gaZOH+3CcTrZLZkRS1FPOdaT49x3x3p+
1GcMLVxg6oSQy68loAFUkLVPcRuA3jWNJ2cGIwqoLfLDM1joJ0zuXt1R/TaNS0yMPuJhBniwvlhM
acO4wGkiQ/Etnk4oQvzIh+y5KGFgqtHOg4YNQdTOHOS/Ay+9EEc20dGcxuySVraxjvKJ1ZTYI7dd
d2upzVzKJkdelE8Vg8wu7fXPspdfEpEtO8w4J4b/i8IkBpkCHptWd1s+jIZ1cpLlFxIo00lHOHoO
s+kC0Hrd6kq2JshWEaDwMrSESP9HdcmvUZ+DlVN5iARW4ODxBlvCxfjp7Pqimk5ouCOpH+WPONrs
s7JxzkarO+dBY6aHjce4cbp6QaAGJx54IytfLcezpjxFKOFdUnElptrOa7vxM96qaCAkvQr90yAL
Us/9quwsi+/pZ9DO+d1oFBRjDZ+377+haAvONfGAzhdTCX979M+dA3Oh537P/C0KJML1NjvDF3vV
vSHEX2D8qpTGKtVR4NYM/xS3o7vP1OK+ieAw5LmJRmiyqvS5u7gZ6k4qGGBFse8SxxgPcxvcDbph
MOi1BoYdPZoMaXp+UXGp4ZBij5nHXkenlTRMfTYHrbkQi3ywUl3dO1mTnUoULojINhzrNIhycBNJ
0+GKkUKXU/WiAFeuTWu36tHvJz44YdMSZARqldE+ohaO1VVVdpekGfLLKMSA/eTSAE3caVP1EhXB
wTD99oh8b3LwxvkR78fpAv3eJAZOVC1LfoZIvaPKsTWann+T8WQhOV1cBgutIOhcTMGt5yrnvY+J
5I4U1qponS+uxV1J6xHIJkmxi16r+x6lUcYlpMfd/A7TA38ParnGUTD3V/NcYbzlKUg5TtMKlGx1
9KZwn7fucAHuPVw8fXglYGpu4GkwN5g/pd4EfGAX49u6sltmLqaTkC32/fbiGtGLF4y46fo4I0LG
WWUEoLGPnH+4xXhveS9Yo/FYwMISRS8KpXCQnpfVptMgKcldRtDBYqlY0QHllMlpWYtDmwzyrS03
mjL7Kauh3C/Tn7L9txvReVklOAaAwywG5G34tmWSXNYiEer+l03Z5V2aXXaWh/3LU7nmxLsqBeos
O8sT8P62lNbdv4MyyOb/vu0KAPi7PhUvflADyco3ZxxDBEhCFo4eo6Nwa2cVSVLZfA8miHAE/NXT
DI+ZDwMCvbxWdeJr/zf7A7PztLU8S+LapLZv55fghK7rvtbupMNMrVtsjcX/TCqLF7WspgTySeN/
TGeVWQGI+lDJUyaeRvpsW9m2LQJkzBSs6Vr88ZY6S7x9HDTtMk96iPgOhj4V+ovrJMjuQ8xMI5EG
rZFLBxzRLUIbFZUayeHz1Dk1Vi5Zs6lcPz27WVNvQGkgVymaPbbM50gRhMDQGjdDOZgnrTE+xapl
bmcgxBi2+fraTAcLm1gblau81vaui8mBk6LtqkKZIJ8Qmqix9XV6iiHEnMqwDpcqunGtFgqfv6bf
u7V6F8O0aJkWIaYwcXkLJBJAq3s7p50LDCAPH1mIz6c+V+aTrLmIXm+UwmOkFTuw0p1PueGSh/Hj
fVNFv7oFszafgFfUQnI8gIyxrUquZLa+kHnIz3EEuneeWBM0iYrqAMrubouql9pCZ4Q+DnfUD06t
KDRiF01M7iyuKhDrAyYm6cVUlLPOSuUQ4D181IP7lIGN74gTspxneJnRl+JtOp6sIHuq4KvxXqYH
qfHhlChYFUxogaLyj0uW4pQZy/SUCAMuf45el2fMfFPmbuSY0b3+DvBDh9uNz5DXVDs3NI/ZrFpH
pUeGuGJ5OKeC/+PFCEyP0Te/GoUyYfS59uxoGyCCd1IRlTrJmiyMYVIRFlDnpY7ezCK2og2xHwXG
1QklZx2JC3EQIhD5hsgM2UTXs45VlttHy9B2eY3MwaQ53/EcM0+OVYOzDNq1IlqdeFJYXxCnNG1I
a39uCx1CKyNp6n54LHNmvfGcmSf5YMma2w/BJrbwLO00fWLi2J66obN3VjYbQizL2CZx/Dx7pl6u
guWYWNrJEbvkfnsojZPb7mohSBji5ULMdgAhUsx7q2RFORXtUQEptnAspLBGfiQnHYvqk6ylARJq
kYHwvZeV5yg7OW3U7KLOUqqVYSn5Gkvd57nTDzUiimvMQid8oDB3tvU0ORlO+wWjL88ctY3cGihT
jbMZHi5K4cYn58+esrssHPcY290TgU5sKASFyugzb2VOjMSR+N4ByrSw1vgOW/HQy0LrInyxNa1k
bC1ZCIKvmcPhV6FEOCcyA6J9rSpKPIlVe77oFIiNYkcnDiniDuOKNx1lVZ5N7pdNR41CCMakDd/t
uP1X2fnW9NrKWAE2har+1wuT/UqjgajbPRsxTDzAOOhTy/8jizKwWQKgPfDm+m6Xcru8Sl552hM5
88kFIF7EZxp44DwTLYNbP1l7d3nvmrLLu8u4fdK+jb6nXXWuYz/DRhpQw2gErArK5EPSOSd3gPcu
8oMrM4vy+4KA884ojc9FaiqXuNbRHCfyg8qUGS3xNbTOXgjlzmlQtyy8o6GO39VaQaMDBuhiRH9y
lVsplMJU108EH+8RiLZ3zOpDlGHugvi5cdRtSsxCiIZ/15nnrl0bKw61ZaVrFihjGPw6TeTYFiWC
sWJtGX5FHClCUBHyH1LYA5ZOAgOrbrMWyIiNUJ/ZuV9AaqkoYaSfQ9Y1W6IbLEcNdPJo6nsuAr3t
hukgMBVUj7T7YJ6C8+znXzN1cp/78FvZhjiZjtodDi6wX+udUveY+vGebdE8XE4snsCB9PU6yZMv
IfJ2rIrm4WRWBJKGzvjemc130pkmisklEvYxGj/tGF9as//SoC6WWfiSKuYyCJMG44dn1mnWMZ2w
3OBernmf+2sfmPtCQfbtiPYb3LvQ++Bbqr4sYpQiFGyXsTOvhL74kXk/CBq73Mw+du4VEmdW6aFe
qQ573BqSR71ILCLooPPRo8BnUi2sVTk0d6MA7OdFOxANHpcaNqLbGXPYpd6oL0PVfG1VCw+7iYXF
bBqbqPw8xxYS4E2ydT3d3vCQnIeB4b8w4/u+0qMNlmV3GLtf+omADj9l85DuZvyHWIIpi6616wfV
w1EziUpEevGb9nFvOFp4pA/RndLazTZWfUzfTfsEs3lGXV0PCUB35aX9GvtYHQxw1Z9aLzq0hC/3
RR+b5FDRYCD4ZW1CaC9LxDTsO9j+AA0wjlqYzbyBJGU9CvtptCXhoBf2eVAG7eyr/jYuM+OQ5jl6
VkikHatoeNXzYAK+HGCaPaWgalvgb8TOwLB5aF34ma6AsMe+srcCZc+EBBBFqCDuNeAGlSFXEuMj
vwlNJG6JkSkPMIYvuE90ezsHHNh3MJ+srtR3xRT/NFFlu1PNAmcqnigibQZBvmGbTkGHz1eP7R20
2HWXDi+s+hbxaGNl4Fr6vsrcfaJh/S4TT/+R036aytd//uPbD15Xq6hp6+h7+9cMrqm+SdEJve5f
OtxCEPyf/yDp2yTvcr7iiN/8HN37w3N03kquY5AcEknVKz8Hx4U/TFPVVE+3dE/3bO9PLW1H+8Mw
SX6ajula8IEtUoC/Ur4WuywVbI1hGI5Jotb8d1K+ZAv/Qs8R14O8tmVi1+WqiIgINtLbZKJLDhHj
WNV8nZv2Zz1OAebQVnTBciFd4Sg+f4sgviZaG/+o8g79g1AzHuq4ifea4/Tboi6WCE2MD0HYz+uu
w6Xas6ziQ133zQMGxXDw0/KDLIIOxVWMHKxtGEzlh6AqzXNnufcOOHghC+S1Cyai4EzEEUTpsaIy
mS7Nc4C9QpliMRj1vINZvTRpcb4VTtkXiJa1eMBOEZKLzVBlq9tuWZN9ZK3vHQU3+etJ5OZc9z/V
Dj5PJhNTJJoq7XPqaBerqrtXLUFeT+u6L1M94vI7WvYlDZL0kKgGYyPCbB9MtZ8XlYPRnzMjSpGr
RY2Snl+dzdYvse32P942ye2yuG1Dh2LdVOiFyu1KZDenoXuAdmHD+q7K8ZiLosHF8iibPGnpzquz
/7Hd1QltDUVJ2Ef2lsW1XYwJ++SJ8Obd1+nQQcwQ/a3rUbzh9jn6KIScmx5pvKZ5CAbAsCawdXSL
zIyJdge/Okz67JhMAXK076t+lGVH0LHp3iNmnRDsd4czL7XxLGvzUCTTwm2a+Cj2yh1tVQTb3Grd
jRorsKOTuvoSzb6Oq0aPmJsXuJ9LRHAzr/zi+WWwHQtt6XjdeAnHjKXVhNqQpkXeMq8xdHPjzvyk
6bhLDmX1ZdTtfOcYNYQB0Q2xoAe0/YxHJ7aHN4dXiFeQhwReXDodehqko6KD61b31yYsb/Ni+0q1
yHwbBedcVfSF6d6RuGEM68qeJ6JSVhWxwDtHK7w7SxRk7nEV0Ux0aX5v78LcPzh68CA3yaKbZw8b
yaRfRdnw6xyhF8wwa8Zsgy3qcOpE0atWf5qzPiW3yvP1bofsctvWRBkJ7BDtx9KJnSNQjnCrNdWz
bIEVahGGFTvet0M4YzV+4a1zTNPMIfxhGqtbz7zOxEDbow5124jbwdqvAtAEGB88ygKdqW0NceGS
5V372JVae/xvws6syW0c2cL/5b4zgitIPtwXSaVdJdXqKr8wbJeH+77z19+PkKdl1+2ZjuhGAIkk
JZckAsg8eU6VhQ9Qm0cfHUG0kXTtN6MIUUQqXP9lrCENDXNbP+tFMHFwQxvQi/riYIf+sLFytz34
aqH0L0HTeqBT9VSBpE/ltFiO2hZemvBybZIsJuar7X8zzZOKU1pLK/bdu9tE2Lnh5UMfhuDXtbNj
GtXeXZQl8Pohq7kom9JBQd19lsRZsjF1PudWBOaVTEvaQm86upECcSZBWoKmSXtUHeV6kQed1I7M
FOXnM3rCbafsGKcbOUDEDe7z37rBWIOycClhglfx14xEXkQ67IULM/AGaEI1e1HVanDvIBgDqtY8
RS3PPVBxwT3JzuDe8jXsnkNFA9sRc3P1ayfv13wKesZItT3S75AZNSZs6VUyPlITPfevTa8XG78e
bYSPY+1qm2yejsgjHvPZNPhpBhtDDE/zvy9qAqi3P90U7O7snfvdmYycwccYZBeHmMyk6i2svoyu
prit11EPH5McJlqdXWatgJvvzW4h0b1OFaWD8WK095KrezI779RHOui9wUp/OPlKUZLpuwp1KFrT
aXxyxgQH69eq8M8OVkTKCkLn3/YDfwdoUj8vsjDjGjpMdfxvmYb+eZFFl0zLG6CiP4Vrt9uGP95x
MCrtqFvwbK7txBKbMm1eFF0j5JWaBYT84ZRvoEzVHltoQkfofs7IkauPWmcRnx5BLVbzpLRR6MFx
BTzJfupD66Sl0S41q9jZZVH0PZks4uVqtSkm/xv04cpz0pUDG89sLUey6btdItr0+ToowqMaTOGl
CXrl2WpALaiu2x7lZJHCKZ9lcL3LoUrWshZsUW0oac9JYil7YxqVuyJRiVUk5cUP0uhDUyELjFvt
JRehsc5IuK1HDaxSAMlo0UfqJYxMe1OBu9x7daedzHQq7oSnAmvI4BMN6iHeQFGP7GSrx3sd8bxF
0HXmo9LS2I4G0QJERbtxiOZhl9ynk3+UI+nmUBK5Sgpeeqxt8/HqBmVvGBMqMdJLThB7Q8ZVofg/
tF8sWz2Lyu++e36soZ/jThcExSc4enxCZOmQf/fue1tD5imFlQpeYLY/TSzu//uXBnbmTzsz17Zd
zbJNy4HPwnG1TzszO9KHFI0I/6MnEbhKgEA9EpWcHgz/Lo70Drmxzh0WU1NehDOm69GrmzsjGtJn
tYCV20a9bdH70XAA0cQ3YDK9A88T5cBelJRzqmgr6ug8lFD/PSF70ib95PCT7Xbtp4m/c77Z2GHq
EJLZ0OzpGbLhpnUqzFjZaZYDwVZndpcUhNgyMBXzbbTbJ9fozX9V5OyK2vB/tEGqVTNxoXXsA3jv
LLs29n1FiRbxVcZA8qHWsmfrtSutorHqjR6Ex6v77CjtZC1A7oZtcuwjAdkkHJY7SAWLsxsZySqN
DffNyZvzqOXez1DJNlpXFrvUFSl6XL16n+jtdNdHXQ24KmXYpBNUyHOXKP45KkQMawd+0jR6M9Au
jVjmyDGzNFjfhzJ2j43Bb23K0+CuzpGjgIwyfvBjGrVoVGzsCghRxw9Gp8QPDqx0EOAiUS5t0s9U
UAFJHQi45FA2MF8r+zYa324mc+hSaKSNncGffKVXvb7lVWZVyNh4iUm+Q0EtDrIxDUDvXqJVRNDZ
IdwmZE/a6rAlDft3020Vgz3TA2X16boGvjcklmvj24Q+xVG4/k8T9df7wWmtVztxl77hh8/a5PdP
AULaULorj4Wq5MfChWVbawLtOxLSW8939C/2lHKI76DL7v1AfWJx+SEddPBjhWXVT64VljuAZCrS
8YbypWqdjVn02nfXoyjYIG94FrFTHFl9wAHME8nGz+KNP+lEOUyDejtv8k8xRHWnUeg5eehA3/Uw
09yzNQ6eEIi7hHkAEw9it09aDrAjssF+y0nZdEp1GStNPcnRzYNkNZfPV/11D+lB9Yl3vUcT+SZ0
MqmOQnmJLrYTe/Bsy26Ua85egfELsu9bd7gQUVA2Nhx4d6XVKq9eF0wrjnEE48hMvqqGQXTDYTWQ
s6IaVmSQlacgzpTHPoWWafaCsaXc/NNj68+nlq2y0FmmC1jZ0lzBufbP86QXxEOoxEn2M9bd7pLr
4AH6yKu/F3Fw6JBKI6d7r4VpBUOh35G3tfUXp83NfRMpxyBxpnQZgnKCgz3J13J1c2KwdDXMavuw
y3J3HTU9IrGgBhcizvp/QNdKiHNOyCTPdh//+z8mbx/xKmQ6BVo+PHSdeSX/DVuLiG6JWOPgfaB0
eirdLH8dRiBqiWO81eD7d1nvO0S3DfMtIlYFlLbkQMGB+bnM093kFeYbbLfhNsxhyJZDr80/EqOu
LoajKA82AbLr1UVmr80GlXh5b7BID7V6MsMWONjXcKDw0ycHfwD0M6KmOHev48b+1YutkpyJhTz8
oclb5S4f4fvO8zzqzvB8o9gdzBSJyP15ZrsjLoTg4NDFziFMbPvaRAO1RKB6GPdQM8OtqsOinioo
kcyrn+n5d2HTOG9w/tTrQc+HnZsX1RO/oQ/pUPHrXtiq4jxOU2LvvLyK1/Xg1u+J5SxN8HvfICKM
1/HAI46Aqv4CR426zmrY1FDb/X1oAnEA5KE8pbbpn6TOrezJJqAMDZZ/p4WdGwHc20Q4+en+v397
pXDYp4+fM6+hsvIYtnA/C4tpBuzt7hCJj652KnFvhe3Chz/tNKTqGWjB+Gi4MOsCXQc/F5Kls+ah
nEiUBmkwMV7d/Lr3doFPwlFQ8OFq6g7oJ8iNByg+vIe4CoAUt+lrRwT7gQot72HUinhj+S4J7yS3
I4BEyKrEIgoBZnKFdJx8/wsPbOsgr5B2OIjmu0pD5puOvKscySvkXVMt0Je3uwRjBVrYKsON9Avh
jypheDeM0trDAorU1LU7j2VPNj2h/H0v2P9TJEW3nQlIKwPMaBxn6//+KWj6rN/258dA4MtESM4k
ngH6/tNDBNKpBJEUS4fnDtL20Cvjc1oljy6soHsblbWzbLpRi89RaETLvIB5W9qkr+xVjW3c9Zrb
LT9NDGXf7IDavX2yj0MV3xf90yczIkXxWfejY5OPweF2f+mGxAQI0MRQrq8ubdfGQFULRQj0UP96
v7+uAFwPmIWfzp8TWe3HJ5/zzc1+ezFFA9SVacpBTkp7SO4a3EaVbNK5PGvqA5oGGA3aTfP4c1c6
eLJs7HP3N9/AyGdljM83m8eNUigrUSjuqq0GAGOkVE+yZ6cIJrXDyYrap3Dwnwy/co4lci0LItuQ
HgbN2C3QPkaLeJ5B7cI5yuFIfGrdUIi5iGeKMVcJ+hdoOUly1v4jEajhHmZn6heUSX1PUreGmzHW
jpPvZM/gkA7SzmEaSerGgQUxCLV3nWya3lVvgijVroD2dCW9/uauWlZO/1C5oouZzOjPL64LB5Pq
oKHLGsLz7M/lA5Uw9Gc6Pf0g6MEnLLxhQjBVd05xX62RD4kPcpRHeqBStJLCaThSICCNv830SHZ5
SXmSpmZUQ3Vl6o7LFtTsqVjnfrIZJt+99uoClr2RpHITeO1G7Xlu6XG7CTUA9trUOw/U2rD/oTYU
bXv3QZoylGD26LiCwoLY/0GfG4QCK1S4oJ2XNukXN+DnVTAOG2nrE/+Qsh4DXcisQ6b11kH2bo20
iQCyex7RyBXPfrZeAov45HMb/jYNkn7cIoSwR13e/Hz///hyt1uVNUviKBBl///vDJwF7Jf8jQ6T
OijH3M6Uo+yFYf3axZay+WQfZrebDRxitXBzc96aEEe+Xf/Jrzf9Yln1wlp9mkBk0oN6d75rjUb1
yuHdLn8zyjsKQmRblzha0FrmwYt70A5E3A+UYvl1XNVrpcEuJ50hDhH8MELr6ne7gujbg0dl4+Zm
ul0m7xmYm9B7IrqrHh3ey52qNP1ro1vvxhz6jtGMbogzfBNdBJWDFZQbj8jlhQqPu0o45VdnRL6Y
widOGG1pH4PatlaK6cHqTqBGHvtFgnq0EqjJ06Aj0WSXUbPNomDVJ6V31r1pWzh28arUtX8ukuY9
9fLyNfLj4thSE0nMlWEbBvYujSuQxdI3bfVN1U7RXTzP9tVOsY8A6xBlyVpY8Yeo2o2qmDaFpYBw
zQlpZ3Zif6jue+SAGE9KcqaeEk6P0Ls7uy5yWuLOxryit9NjgSQq9TcVMtWzzULg5zKGzvUCaSLY
366zoGxXvh8BzJvvhDz5g1vkwUl6kJ/nH0iI6w7RJygoXOQ4UEkBMHl94g3WMMMNiQKNWslRnueh
bOTs7cl4m4hZWyyduPTN1Mub3B6ot1e62aS39tftva22k+u2P02s440Laliu69fxvKKPGuAqX/NO
N9Nt+df+Zjcg/W6bg0+3u13Ln4DsuhybWh/8w2bB+LNokR07vHeOpVmUTsJ0Z82pt9937IrmK5BT
2cYPmHkPooK6aVGEcbeNU3TIr2M3DNBuKM16MURNvr0andIpTsNU3dnNSKkJMOQA7tVJrCD611by
kgZE5LIiu73k7BydSxPl14wd+cpQRHSWNtkIRB42dagWCzlhzbN2pfubDj6csf+HcKIx737+WGQs
Dldi/g9WajKL8yL02xnFqJK6QhO0/mFW/k6HkOmYFJ6+bsvo51BRrr+2yro4Xru++6UpFHvP2qD+
8BXvGeV08aoFELN6g+UeateuIbIqTDAdub6q4jI42K2GwFEtutM0GO6zSPV1GKjOGwzb2bazTQGA
KHDfGrP9Vni1uCS5nzz4rv9OWP/hv28F5xzo53+rhsowHIKmpmqSLPH3f6tGFZA+6Gr2Q0QD0HGy
3I/IJC6mOBAXOVKpIN2gt6VRqD8i5JSK/MGnvAH8Cr4pal/7RJ9B265truMyQt/Bm7zDMJbeQfYK
oz93aMpt5IiMp4B4eXaRjQUeXUwjXAK+hWIAabl9qXTVoYkbddPlTXMOwoFNBlGIZyco/WXrFqAO
Zh2JoHYUXtcK/aMvaIikKgfZk7bJ1KNdayMyMU9+cpO+bdz5NcANppVqvlcYdvf+GJYvbDst8HJh
tp6iUnltRuQyoHat93JoGtoXxOessxyp+qocpgb+LNW4QEz+UCtZ9E+1sp/TyPwKXb6QbIhUdvO6
9jlY6SlUrReVpXwPQQpt2kz5aiRd9iAbzxoSEjTRhbfpEtYJU/UUquiLjSJ7oIwoe6haPz3HFlVP
Sun5S3j6xSWkXiLswpGs8jerV7yzvJc239VBpouqkOr+9hpWyGfqsMWU95N2JaxeqC1dNVDmPLQF
qIm49NxD61kaOLBmgnhMoFwSpcEy7Lv+W99o2xThqH85Sb/JEuF803uqc1Dx9Z/GaGrWnZYhbBvb
zV1XQaltivxeZoJkY04lb9XQEIgkD/Yom7ASjzNv51GmiAATtqdEK//2orBtVJQ6ucCeL5CXK87Q
nuZXaYJES5DxQQPm9gqg8y4hYkbLoswpTknL9lSF1X0Yq82jNPGjGO/KANFpOdQ6FxWyAJ7qfFWO
tjiaXvUzi4v80huh+zAYzlPPr+qtEoBiWmSA+FW14q0M2lPXudHTkAbJueqdbFHM9i4d0F4YnWSX
eeO4iOIE9Twlp6hpTNai6ZXTrQlU8WtYNcOLF3fE2J8CvTMOxLF/NbpnGoektdD28Pza3CVWspI2
6TJSHHoI6kDbxCqxgirK2y/6j8rujC9qU46nFLYveMAZQmk7rCtjFGt0/owvFVuCRd9l/v2va2Au
NB81PxCboA9KgOklOlz8M37U4jSpBeo2IHB7oXRHdAHyJzES3lAjZJdHi2rXUDH3dt+ML4Aftik5
l68G2Zc7xYhTNKzD8C0ChiD900Cz+XUWoIXny10Yv7n4PYNha0sgt13+9welRpH+55WQX51tyTUQ
fgEH5oE/1wW0OosqRSjsu1NzhjMKRyAeRFNOAWKtqYoi3zzs26Iimajq28phnbj5BRSFHcBcHcve
aMBkAUpu7QGCkbF1v3R+fxd1+vQtctN61auOf0QectwbY7bzFb26ZJZgQcrEzg7C+iJNDXQlm85C
d/hmkxOA/PgBJ93Jo5TwUlYuKoppDoAUMTGy7QawC9IFcOkHjkniGRyJHPp+AexPVGN/uHalVYha
95a/OchuUZDziaKBYjBu1MzN1Xu+2q2qCQXYWBw6k0I0U/GKJ3MIwm0dO+wcxkx99CvkLzLKyJZW
ZI/rqM6Do2yQTwyOY5GVVDMhIHazyZ4zz/5HG1XK8cETzzcv6UqObIT1nrLsoKihVC9aGwhfCZe3
mdgULAlP31nz8cybD2+iaNa1pwFRmU0jJe5nhTIfYx5JE2XfyZ7EBGU/wOcvut2z7HMQNfJ6fC+r
xN+aPiD0thDjexAGYLe98tlLYpO0nwGJ/ezGB2MtMicO76lOMR67ynyUdtAw/V012v5ODnXOdKCX
363IQTetXcDqFR8iCxR9h5LhM1p80PtDMQ265+lqCVJjQQEYxF+iss5xRj1lYDUHfWgrPgIaBWmw
RQK6dT8hu/VUB766ryJtFqBkNpiA1BXqWOwUpLJWY+SH98BUICEaEgjFsril5Et1FxzRPUCKzTJs
TO+nEOUXUtLVl77uqTCdL5rpIJfCFxGiX2FLmWQVczSUXTvjlHhtFNL3S9k1qGPZFBF1YMSwQfvq
lumQhXK3vtmgOI/UdL1wlHQrcztZR8bRAue0kYkfNc2QuI9HBDhi/wubiGQ5TC78BoEzPRHCvc/m
0IXvZUA7G2VYmZMT7SnKti+B2UDOYCk7OYIPw77IHpWdiGLn4t5JQrISzrCO1RHhXvnMdcKx2zZ6
+C6fu9TyuL8m5DidhhWEqfrh0/M5tIzHvh0sVLvCgjUq9RD8yvsHO0dylYrz8CVxSfQ2cRq8m7n4
sGFj+zHk475zUnR13P5BiVFpaSm65G2A8pSNU4r0CDjzTrU7FI6lDUy8d59n2ls4GSSz5YTSuvp9
UcLTmrnq0RsnGifVjnLoNMnUgm1gXNWi3pZ2cbn6zabrrBzz8wDWPzfSj6/YRd5qqJNzWMEFoQWR
uZwoLHySjcZGH9jXo8jJQMGcl6x6EVcbOefnQX4qtO5Fjlov657KKvpuJYG6RIQwWxeO5Z1l45ZR
jXh2xkr7lw2grHLuPXftQ6d7vNnt2J5Prd1PXkk562rJmZNnOcqfA2haaZTOatZBKxFl9zGEkrtZ
xvJtNNxtY6XkvggqX9o2+i7NUWjGG4QDW8pX8Or4ooMGDcKzyDzn2W2UlbQ3jo1SQBLCbKg5yVs8
BNpyjEPELzSfg67Ita+5UrjEUnkQoLHhXtDyAVIGb9E3LyYND3zHfwD7BGzB6D3eLxBUc+yo2/IU
1DbmJtYpI6Wq+9/jQZnAg/eof3WzLZXTflS0h1jozUEr7AQqYp0as0jJLrYLy0ZdKeEHPLP20AAV
J92+NL2wPSMKI8istqxhcWK/DunwID0Bdr9Gveu8WFSprZUEkXgX2fA/7+U7JoIWorjY/aQd+oQy
urXsmkNslAvZHcxwUxStv1MhXTkItOhQWqDcRHQ7CsjLlzLVmpVI+nDbcWh8UT0IonpWkDXb1uol
Hx3+kEGt3clZN+1Z94Fjr+QsUivxrhYZbBKzc53ySDO1QVnIYdCp2bHt2KfIYcYHZiemePQhJiQ0
1wU/XZSVWq+v/YXqEaxxHBu8M9IcoeagcFfXyp3laR7f+S7fK05AYbq2RHhMS2L7vhyL4A6Zbf3Z
zBp0QOxi/FY36qGtDOUr8jA7UmL+s6gD5zIZIyV7alQjABa/e6JOTzoKCc+5GnZ3VmvCjpmZ2Y4U
7HjILVaYMT3KBj0GYEF/DVvNTo/93Nxsiiegs0OTFsCCP661LLpTgXceZEPkuzmYQUSqq3EECa3U
UTZKZbZbg4DBWTa5m4a7Lmu+3UyyNykVIPQw17ZKmkKWYhrj11R3zwBx4ufGDsuDtPuzPVKVs4IY
+tBVxgEVP867PuqbwRjk9wSU83vZUylPvE+68dfsOA+lTc66CVCYnpKrN7MOiqU+qta9IYb6VJHy
WipFXX5HaH45FSJ9B6ldrWs9hTa6KPWnwvC/6RM7YOCi28Btqntg3tW97OnE+1YcssWSWBmfk+Iw
LWcQ3SGd51sVj2Nstwl58QgX0MKwx2wjJ6TtegdLD59stmgbU6+PLssYCF0IVPqZr6x0qLmeh2Pt
U047Dz1C9Ug0Fse+Qjo7n6rx0BR9SUTIji9T0fVEoFXeOsdlWGKG9lI3doS6emgRbomMl8yxSmKS
qbWo/hwqlejX3khYL/3mOTlf4jI1nqmSDd87A7HyNANRbDaJWA9lYx7yRK0PbjuGGyq2igfgGsZy
KgUBcGRoN/xyk3Pnmq9ZmKk7Yx5JU5j5yTmx22gp2ghFEYtUOH8WptMgLiGonf+wFRTahQgetb6b
No2wVTT2wPYGqKCkE/VIGqyGx0JN8iV8Bt17YyfUv7fhcAp1MT01unlyU6d917M8XQ/UdW7l5eB3
FkqXRQ+lEm1k4p4AhbOXyXrZ2LM4qezJiVym9W8+JrUFFMGUd5rSmk+6Ga27pGu+JPw+D0i0+kvP
DJovkdEX6z5QIBeZZ/nsNASOe/soZ9WsXmZG6jybTeldshJcX0R9S65CpkQi3buQlo1OuSB/PY+k
STZZ9j4OkIWYAAUvk+IWO4iQLmqchatST/OdV9b1q55aMztPZR/kMNGHb83YW/dylHk6ImJl9ChH
jnLn20P7pKYiXFItuEKTVhzrsRfHOUfXLWAd/jWWxrAfvEVZ1cndzVFOfBq2iMSDDSt+u590+zvf
v7tnU5IDhao4YB+SWOdW98OtUYUNhfGOEt8l7JuXoRmld2r8ZRSt+Gio0DBMOH4WBNPOZZgo7zW6
aMvJMPzHfv62dr06HsakIPKe99paG9V46w3EuQctSw9WQTq+4iny1beiMzWPxbO0h0H4y55pydli
n/Sod9+aNAwu5UDYrSiG6ntjzexUg/9qoUu4NTPOYDWMW68V8QfpoIhkfvqbwzmEregoprbg9+HX
3zNU7AawaV9TRZh3VeTkey1I+kcxRNH13k4Uffh6WjwNfm3szNZO1ojCD+8wKi/lvY0KgrOhmQqS
kaZ9XxiAqrP5XfUJOpQ5/FGkNiHCiMCCSxS4bCT+W0LFZe828cnv01A6I1wYLx0xUPU1A8xvN/h0
v9tr6GzoQeZNxSoUary28nHY1uXYvDvVmrr9+GuNQtTGSfiYIvjcvxLkWXaePRILNSYwHJCUSLc0
bxDftiD7Ekm4zwwFyfJmrA6Q4leHUKX26jbsZlvsKBShymk5vjr+dcnNVuRwBOVx5a3+zjmgCmVb
Id+41PJ8gZgr3wLd1Z7bOvoRFFZ2MudRNSKqFvfWtG0Uz5hLOmHehCkmtZcyoMSfx0ILK/R+Czk5
Q0idkgiuQSbHJfIW1eGXawTpdsF1HCkob83O6lSoK37SwV5B1ZcMHwKiIWK/195sU2CY+5dpFEtA
EO7RgKXwSDTCPcrhraE22zw02s+b5ZPXZA7ULjZJD8yNmr0qrx/jGRs3giUCzte0KJIz1BrFZHMZ
uyu3z7JnUTkZuCvlPUK9GfKPyV1S4aedFC1WV1RCZ+9JWe2D2BMf42C/GsLvXzNfWHdmVeuHKLXV
UxuWKpw4iJj1RQq1q52C0PZmyXlDKGdhdr+aAXbORc+pZSOg+brIiUbpm7ParuVghGnNhlMP2TiC
dvvaReiBujlofdT4p4ZqdeAm/+rC4GeoOmS3lJhTAbS6p4BkHHx8fbqZnL6A5DaEKZoF+nsyJHhw
EXukS1O4AgkoM1q5mTWeW+jgdgZVj1pYrQPPrVeBMjXf4aWXiOewhABxSMvwXsyoPqQjd2M+5Q8m
gsAQU2X6d0S2zkETey9aE5obSzXZv6Ld9WI63mMNWe9XaFdeJjXNHynUzR5V22GjUBrJRg7lhFLV
W+r9O5ja8FDslOw9icDG+MJpGdyDVnxocf0F6S6KXewaZjSYHvbqFE9njoaIo4VD9sPMD84Ulx9p
V5KkdrX4IfGUcsdbrzcuCfPngHptKjZxqUexMRqtf6eUQ8D2aHvHydWp7mO5W7Woy79bXbqVr0tA
nC8qe9THwqog6su8/p46uF9NDrzrkPod5RT/trtwWhJMikD4lxybljfnm8/Yky7IR9ib29h6CD01
2kRDGbyy1UOScAjS7XXo1M4yCfhHyOGkRTNXWDLt5dCKqUbtatU9EEwLXq2Zqr3U4uokZ6EvfiMg
bd/zKA1fOQbfF4PdXq43ItHup378KC+Edm/h9U360MJIc123U1JYfaxoC7loS1vbR2RNK3G6maQd
kFxfEk1uhL/jwBc1jybawBvgmt+0pgM+Wo5JucuT6QfA4WnbqjXKiyU/lDI3SL6OWrSIEWn4GEky
62MOaKU06vuWSPLXMLOypTqV7SOCixwEFaC2wuuzg0vwYlMg0f5AVF1FLzyOVskEK4PwRrA8JVjr
wrWiR9m4bbJTQULdX0dhTZxWKDsxJfHVwVGsaWNEXbu0qZ2e1X0VKx5OsvF0eLCpTGY8um/dFK2n
2vdec88ODn1NUZkZT+5rqI9wmWZ2sNbnIbKe9pKvl7uTs8g1fxSZ6dzLS62kW7Qq4TICH8WjkVhX
J+EU+hHuoAnOHG6R+wI+ijTzZ66EO89kazIhrXPs89HV1mNho6rC02lhRLWjcSoM66MaQW2xklO5
m2sL6W/IjyAdC23lJ6m+rNkInTWEFVG2SB/kKLf85vynXdX7EZW22VdPkl76GoFeX93ArP52D2mX
piEc+yOhqpdcRTliPgyRxYKBoyWHbutp+GWYkqsdOkX9TuR5tXNn+5/+0t5Vef5c+Rw5hOEd2q4F
RT739BR4uZ5Qq6PEBMuHUZm2OUq4i+v3dt55WtCsHqe+PEiTYzvuRX5lK2/fkOHblUWpVKRX+i//
cXsnJ/TG+lnUWsC+6I/95G3b2Ma9RuyZwutavBE06d+JgHdbDxa/O3seBmF/Jj7KRiiJdJTISfVI
uxG7fLGribVNFdlzxz6/4rzh6wZsUGlIkZtJdUmqKu+xrnytvM56MKA5ug/dioPAbBcOGzmO5gUB
LRfJ97wT+151vT1fPQLdf9Vt1JqdLJN4bLYS6Mp+Q7l4esm3nEIPWftRRGq1nnp9WEkbtfb63RS1
6NiU3R1gFP0Cs6D1FCV2sbLcqtzw57WeCJqrh1JAveQXivkkXf66YADOyVE5AqLpqunzoNd3k26H
D/o8iiueiXkaPUdKD91gbe87MRG2y5rBu0fz1aPMKL0MFsKE4Bz2WYLMaucLBJ+K5jTOcDzZ6PPB
K7bsN6+Hy0WaovmAFsyNIKi1BPEZk6AhhadMnrKYFH90VxnazXvDG07XoYwVmjGMFAVsJHJUTToP
VMcpqQHzNmyCvCfZAOn8YgyipKzA9Z6mGGZKNu/2XTUPW48di1koX824saulXxRrdlfjRfrmoesu
o6lFb2a+G+yGxJ3tyKKWtFSeDL3Tn6YfQ6+KWQA1VxcC6vs9Vd/WGt1wsTOj1wx8zr9Ub6bgtJo3
P4C40M7EB9zgqGdGKcfrMG5IYpjiXtWi+qHKzOpBg0RBmrKs4zw+e0B3Yd/LSek2mxxP21PbUWw5
AQKhoxzYOdoiD6pVqIVPaqXmWzY06IHoM9BDTl89S22aoFMy6uVvV0ony/c/4r5VlgNhtceqNh5S
0xzfJpWjPuGjbi2H1At8TXh4Qac1Xb20hpia0wA7Dzkozg17Gr6MUwdw+C9b5mfBjgxpSRljYyqo
DEyLDibOaBZRL/s6PHiDCA5yKJsp9zPSSgm0BDD3Ic06O2qJEgRr2Y3B4Iil7MormzX5zWLb1KLc
JkFXP/plQP2taXcfQKPo6N13pA0AA1RGfYY1Go1MjeXJ6wXQwk75Smqi+9Ajfe/F2gMcVOo+9dPW
37SdRQo9JNvvZFVwIlbHhqqDkMLo1R7yicx46ahgQFpevViZarwMjOJ5JOd6Km7knDp7znNFFWvX
uf9/nZzTZgz0X9eZ0CVCcRcHyzou6qUxZGTURq/dgTLvNywDxVNuuKhwz3AmAQewSUwwEs1dm4bm
9x5c1GJsU/2iTFV+6OMyh76PAF/J3qyYjO8tXH7LWQ+KXG4Y3wMz1eFCYEKDXFlonJiqnh9NVQfG
PrQavqClzVI43zuJ+vPgK+FroBE20Xst32owLR4BMSHc5JvWPpp1Ieqk+9UbRI4MVx9sjTydgT+z
y21W9m6XBSaCedRBRPds1xdDaYg339bHTRHHw2ZwE+9tgNgyyMz0G8tUc6drabwXPJ6f+TNdBA8+
6Bw91IyiqXv2oL+BPqJV1+6odM9KFA9EzmtUpufZTq2pRyQcYWS2B/2FU6NlbMSPFuW1z9TJEwhW
zelwuxPcI+o6ny/Ff0F5WnWovLg9pq5rLGGHVpaFHNY2H/7/cXZey40ry5p+IkTAm1t6T5ESZfoG
0U7w3uPpz4eiVnPtnj0nJuZCCFRWoWhEglWZv5kOrW1qqCxOp/eB01kkha8Kn6S1iD8OxehdQNtB
tc/LV2771Wc55RxgNvxiydvO2gD36dy0PAC0TX6o+kDe60GIv53Un6LS6i+tlQwXhLtZEgEUECFx
MHCiVv2qOYsWGez+cu8VF/glK4QWKYrHHKXD7Rt1z91jjkC3h73jl68ilHArOSl5B0hoogIDULf2
7UQXrqfDo4k49Vsg43ntCUax6ADXj6aqPrGHRVscqsiNwJAXczHB37P+qx0G3rVQdRtCupFsJonz
hWJJ8quuAsMwa6Vdo/utvLZKUQC96Y1dMSrxdpiS654KUslPg2wVp35y81HoQErGVNBkTuNbmBbq
1vTLaj50cnxrjcg/mKlWzu5NH5aS6mQ30Sok0LtOgS/36ETFvgy1Yi/OHgcpsCmRiHZILcu+j6zw
ON2HdY3rZ94oS1NqXlwHKdUEQdJbUIXVruxRDRXN0DRihMfx3SvkpL9l/gAqSEcYVfRavWQf2h4b
otg0ulsX2MYRSYmf6dRKSXecwnB4FX11EWtnJ8ifxIWR52pPg4fE+TQy1gPjUljSSvRleW6BX0Rp
YOpzUn7x6vS36Op1P7op3I28MBjmYbRBW1R/EePSARfykoyoeGyr0xeU2e2F31RoNKBgcnO7Ad1S
SpWwBbLb6NdviBVWJ9Fnh8CA1bCP0Bynk695Mk+cMsTegisl1G4XOivqjWhmLXmCtO/llR4q1P1z
e5+6eXDM//OAPGErd8pBhMemzMlQ6+PXsFCBP4WEw6LxArVaiDHoDTBmxOxnE6uIztyb4kLRL64O
mxANc19HTytHnyE3O3nHcoCcEz/ZQHqMWDtoDbL1EsX0Re1qDv+qKdhhWAXuVAyyA5DU8khysVPH
4+Mw9p58VEM9xtxO3SpTS3SKeDSQ/4Yh7pTrDoOPmQimCiz22WMQ+fNgWZXNtKCRPtscdBslX5C6
nRItst6McaHm4HsAw9s79lEc7aZO7l1JkV6DwZr0OP6MEaeIZ6EBxpud4RyAZOaAPGfg4Rmlh9Vr
UPDr3juGRz6GZqkW1zGSwyfRQmJvMWrt8Mzqha1Gdoi8AqmGssgWrkqBPBglbbpj6Re/iIbVECTe
IsSEPZyz1EkXWptlq0jnMzdP0ApCCI+62b2tlM7ZT+zxkOiqfhHz2Dk/4Kn2NE7zZWFQn4zBBXLO
Q4gQhKtxN0T1pwjd42OMZomvV3PxJESsxZZ9gTgtOj6tgqaw0+msmrhHRqNXnb0Rtqjuasd62nCV
00HEJSQofEXWjmKoXnS4a/FO3WOPYeKqP2NFPLGH4qCofO4bJKa/uS6CBkomv/eBVW/6xqlXIdw+
Efdcc3y3y7HeGHKB6I9eYArTGj4yUiH6lEWhr5ukba8DyuVXzAZ8u9YvIsIKRd2Q55TwenfceB6m
aHRKtlFtJc9qr9hl6k8K+/97L4AgyEeBj0vYNJ2fRL9boMQLE3G216Yvtn2aqBetiSOIhSbEFW4U
ShLYN/+7CFaB3TyXrUXxhQvSnnRFZtZ70Wey3j87eEOIPo907VFVK3TZ6kC92q3x6o3lL9XN2pew
8PDcMleVVKNOxXQ3yXGloz71mTGa2XaU1RsxtLW1cY1YScXNgt5kdJ3Dn3nUoRLzhBHr1S6AOlwp
6lmbdkbFtFvKU+1ZCTvtKFqeXJMLQnZ9ibS1/uwEbnmaxotOjNyNZ7nC/eA/x5O/xSJq6nS1sTxZ
g362Eh/QUuyGuMf19s7MjWiWd7l+5UdKvyJXgETT4GTbuvSNa6qo3nnIg43oFMN8pddxZSAd/7jK
6J4zyGoXcY2aa816jAYDX0NmFKN6pbzarhoeRctFcG9nTw+sTyP+emDR9MLwEJXBzTRb5VwaZbWQ
I999RS7l08E+7LevvWSSFsO8hnmMVc34UQcomfWjBviIn5lVURrjPspcEmsSm6AMhOQlsIZ63lm2
8ermycZLW+Qf+uS5mg6l18E5kUDIpOi2P2NoUZ3UwDiIlhhhFRVq645eb8VVTpuEh3Jwfli6ZWRM
m7FljooGpJbVbWED5zM18qNTa/fqNrHaM4iIXkYMfToGruMdFflDjLiHoF5GJ9EuqDKBjJP3yhQS
cXNkc5KGRb+Qs6Y9Zxr6aGEcFR9jpZWLQlaGXVVp7ltXvtiJmn+MCPpvurZuUOKKCnKQMaSYaKy4
hUpYlzh5fkWWM78i3yvP/NHPtyKmoXV2hSwZor99hc6XXV2SsKA7snYm+sSoHKEHiBnF0eha7axN
ByM12nlnYCgqYhU2lWfEJLSz5VsXNi7q7hEqtEY/BcpFrVgXzMTlOVBxvvDJnG80lJpfoxmhcj4d
JNsh1SVOs7bgNNM9RH7ZHc0fg6q++RpOvddgBfpPE7nubU9ldqu74U/uG797xHrIe46TGKkf8A3O
2mcIv8g227L7PTWtNdZH0qfROivJk7G3ME1tltSJ8Tz4kbMcJcs8hFql7AL0lCZYtXdBcmGHnBw4
LWOh9ZX1gbKlvUIcvl9jZ2d9SBTvUEky3mzNtbYhynvLLKLInvlIUsSjq22MWNLeHC+9QTE0ntQ+
DV9GqqsiXEU+UpF+2s9F09NcZ5G0if6/XqThijw3xhL0FsnpXPF/mL6hLvK61vg2DN7Zw1SZRv7O
vvJDl0HVtJgDXIvCPYhwqcBLGEoU0RvE9N/TyOxned+ZFJiRPaUSc7+6V1XSiFbSPMV2suspxnyQ
ikHBA5zQKs4H70Mb/Ce3A5MncRs9k8YvkNQhjtqNsuCLMSU3Pf+jGFddaOTvPhr9LDRGfJIytOhR
PVKW4C0PskvKo2XHeGwVNZgjGth8lB0poKHVwiPI2eiF34O9KHOXgd+uRrs21qI4Dr9t3lHlea1B
ve+HvPQWYpgG+wfeW5medZQ8LsNgvItpiyxCZF/1gDJNj4JnbOMWH1WMHpVl1hjwTtF2dPkLOnKf
VcUddcTNYKrQj7kULAzQAdtq+GG0MtqeuPU9h5GvbXJqk9naV21/k8J5Qt6WOkLU1M5arn0dWkPd
1qe6hcLQh92e5KqCT8I9lgXH2kOecGoZOhbHrIejrWQO0r7MM3S0usR5CYpBOhtOfBCtSNPHl0nz
ZOqy267ZZ1lST2kL2ERQ9A5ZSZ0+aOAvuoou8+nK/PfEdn7mrSH9ctEipFiBumjNQsfuyuEnTGtM
g4LOeEU7JpgARgXQ3L5ddkFfPo9SPyClVSA5MTVbmMlPjuyjPavUpLc10Jq4sLDL0Vz3lKt2++wB
reJGfg36jkaXYGauIXIg+iQ/74++XkDSpNOvIkZEyi+UOKNDBKVgxeNS1Io0fKxa9hdjkejnvJGV
OwhM7YvPVB4S9AMoqlkscBcCHKa0/Spl0/+mlFW+0XQDzFuvmR9lRsq1qr7zLe6XKKN7S26tn6rr
4+ZoY5aIlkOpLSpsF9MwwnZR6a2dOEDfAJApThnIaTaY1q6YDn/3/2vo43qtbtqv60VQXH7vLmvy
BUWqXuyGvFGf47VhycBCLEyhZ9HJLtCWAKjtnwNH8r+rXqrOilZ3XkpUM9l4RvKZ9LiydmDMosBW
VnsprNCKlc14VyaGe0Fyql37js+Kua/di4h1sCHmfJa1VZvKJIbjls9hjP5Omo/FugHy/D6U5ncb
haWnEgrDc5poa+SiC3arzYiyuwkSmfseXjw9SSJQDM3BVavOPiIdivOA3y0MTGZI0hbutQYksZF9
FcMICilXv+M7lLNuummRgoURSrTU1tzybcx7vMFNBOONqSk5ErrXWXBD8geIaWtdRbhOe2cb5Ym/
cFkrvPEbj9+Jq7Ub0Ysm8ie0XOckOkVINOus2+sw/m99340bp4vspd41ygcZsWPTusazmire0fKr
l6i3rVkmt+EEcuDB8ZdaNRneE+rUBGNXbko3xfBjakJMkHaSSyUcgavghueGd1J88vqS8ZFm/pts
DMZLVaXqCqxYtqx4A140d0LSWshut5VkvNgUJ056Ht7iDv1wFZnQlVRqh8awmmd8OdvnFIEaAL5h
tB8mkChqUt52jGWMVqZeMQ6p1nnJAvAiWt2gogeRALm0C+cCSBhX1bQ2n3ygAHxuq/6n0hRsL9Lk
m6uH/pK1Pcsb1ZZPTW4g1jqNyFGVk7LwZ03Wal7Z1OPdEVSHVVrqYnSQbaoaa9ZJ48ksggN+Gum7
FSo+aLGo2Rmam7x3uj3v+Bm6NZaJ6VzuU0PgjXhv0ShfshJV11o5lBiCkx9B9MubjQoQl6z1sYng
Yx6o0NwsXUO/F2Tnrs/5meH7b7yoHnq2WpHnFz32w02iIfntdMrXQY6Lq4Emx/YRx3X1Kdb7ejuk
nQoDoe8/pDE7N2CcP108tUtTjn+mARk9swTsBOsyWrUN+0S5l7u9OfLAspqY1zrH2EFFuOWHlaur
UDWGT81zdwPZmG+VmpVzefCcg2GECBNHZTOToVe/Bloa7pDmwXJgapY+hmVgVqjSTU01QpHDT1yM
tIKwfKVwmy0sxbI3w9RrqiSMTL0guTP1shiCt1zzn5BITryOYF4xtY8uYqa8gYOQVd0LMJ3hZdCQ
dJ6uwVIRxdpJX7bp++8AuppP197qcl39phiMXWKk5DcTOs2yGvT0mCgk9w0/SdcDed6LDFxyPvhG
9j2yyw0cvfozKYxtR6LlW+h7WGUF5XiJ1ABSt4QjS4r52lGXowyBj0a9aVOp1oas+tts5qz/6k9u
Ab8SM5Jf6zi2ABM4GZ84OPFoebsYnrEiMhwQwGporQy03ScYf7uT0hdAo0qwLay63KNWU5HTGqyQ
EgluIXtxEF2PpqkGgKpsdMv+dU0aw6pQCkfa8PORncrpUIE5WWAm0i5QnsxO5JeAsIlupcJv6tET
sKdjxc4Y0Qur5eawk6j7bWbzW3w/GBmC83ZXr4ouBq86dXSFCzAjrdQPBLPcbSOaZRjaqBACWJ2G
yMaoI4/pthRflGBPRbzEI2M6HTxlOh3Tap25La4cUw/+HcG+bd3CX4nTf4337fNAguXi6NUqIDvy
NspaeqSmCKRsaga1V200jZuD4rbem9zgr0TSZNyIXn6pCzzsm+4oeimqo9wlyc/GUBTP05R9rUiv
YsqgQYtaNMWUHdWvhWh6LG/uU4om6hBrQy+sjXA+rmqyVR50LETKZKSlJzdkEXv4Ihtd2Sf3HhH8
a8x/i7Fg2VROfaTCoyMmcKvzBEK41tpPjWfhEASXKzYzBNv/xPW+V2dJDGZCjGB/az/FEyqxJhNL
heqfS9WSt0Y1WyzdpiH9TtcoynJ/jtbojdvHcjpT7PDrTMTYKn31/jXuv/UCSrDv82Wxd3RRc40i
1drVPXxClIhgyNqOrutzcarrI6sOcXofIMZSzFNnvt1W90tFrBTXi9N/XUS5xNrlilEvBt9KIApI
5SZoAeomMeZPY+J5cDYUlpUlMJ0idSg+/ukY8Cs7QZ+fi2GPuBOhMcv9Arg9qWp7JrprXT2CKu72
j3FSqAa7Khjee8OwtrXryCurkvsdBjv9rjX0FKm0qT3aMZ6dcubqy0e/nqf0i6EieB9/b6u6p4IL
BASK6tMslM+pnY7fvcwsl3Kc1js/CLpnVanfRdzFUdEYhr5SoeazzItVz7sklSI9pTYKanzY60VZ
mRLLDl+rNpQe0UX3ekRnx6I296As76PFJSwunXOUv4gGtT+u6gxp5VDiOoqYOGgx2GIgvNxVZHx4
WruakqcTS3bWValOkidy+Gal0q7tIqip3nBztaS+5LJaXOI8etXzfHhHMwF1wlXh5/KtvpWu1d4q
t9U4V5Hzvgms89e5qSE8mXjjGZq2PQ/NTF11Wq6yv0IoCsjS71JDMF8N4v4lKEFo+jK7pyB0+xeW
ut6mYQW+EL1SlcXHanR+iM640BSWSHtwCXEzD8ZypWjeWRtaEI164RzFIWkocs8Md6jXreSEWHtN
7Ue/OLOKZiPrsbprmkhu1rWE9Veekl11wrzdGy25ipnrSg1WQ7St6SDO/orZsQqVnswkCzENCRFV
B+9j48CFK6B3Rr7862BYyAX34Yi/yX92QBhA56qw5dmjg/yed0aDPTzyeZn/FRdzun72PKDVsRWt
3lQ7qmokkidukOD4jEqXbQ09g6v1D+1HxA02aVDRHkQixmw1xj1C9zMb9tBjOhETc/4ZK0J/za76
HqZ2RbXR+zGSYDMj1mG4DS5/SZjDRGgGynRdlm1bO5pOaYuzFKXUmRYHB9XPuftYrnZCwks/4ajp
oSE0LJRWyk/m4CJErASpsgilMAV0P/XqrB+61plVIx8UsMq8unII3gaVj1Gqt8lSNFPXwFcpBJEG
bjh805QQuXqgTaIzMq58S6wbY9wnCoxPhSIFb2AZnZ3ZImcoBnl9UXK7KlTQDczP1zqeg4es9mJw
77vHknL0xcZ67QZbFEQbc1SJUSJLawb3J6Xq7OWkb3foQ55+FJEZPQlIA2uU6kIEBk/89EA6gEH/
K5IpHyG2IU+Ahas7XuL/Ps/9cSrj/TFH10MWg668a9IBTAGJZn9fyu5gzgHQAw2bDjAb60U6xtwn
0ryBrig14SGBsHoQZ7UIjiPWaZGK1cN9kOgPKrX+Gn8fJS6IEirqSJ0Bzf1rEtF9vyi0/OjQ7DJ2
RPvIaap12zj4ZMrS3td7rMbEadClHgwrggNfSG4akBpA+1ktGDuIjnwOApdsSOhK+4DsyCzDQ8z5
VdtuuJjSiFjkTEVHUYn870VJ0QUgoNiLkVgyruquTHe6gz1YAUG1UCc0acn+/K62dm//6a5kDBJO
f5p9gE71TGizKegfVYs46uddYUT7Xglrb/0QbKu14f4AoUGV5fSneZ8BBaMeuZykg9Q5dhflwzQM
7SIOuHY0xxDbqSH2uXu1fiVtA6tM+N812iWtYv0SFR6MEcmVJ7OHr5jDPRirQ4vC6zSV6MjwzZ4N
KhXGR0yWzXcnGuu9mEnEua8uKvDj0Ii4UlOy8Emy8CCc5hah0tZTyrPNVVwTWhBu21rdBuyxIO/n
/UGruV+1rtOyQi3CWYpgR8MDdyFHuTQodk0DBtdbSHnY77zpwlwMEqeuR+FRCe1q+ViIldMq7tH8
f1iw/e9DqqiqcYBF+r5v2fiM4Bu8xivPLnBm1Iang9k9eYPR7xp+5g2AacSKzHolA6tvRcuKyvKc
akpxtpziV28UoKr/hMSIQcUhsUHRF1dPpIijNpeOqKwGOD+2w1s8QqfsG7e+9l1iLuNcco9O3Sob
HSepnYqA86GyR2+tZXX5JOlGtwiTILlhTsemuTXs17jp273UyOCjKJDYwDQ5eEmPS1+xV9LAOaiu
R2fT6l+dYoSqDuFBV/2ZzMZYjo3wKZsKi2EQWic8y5aiJQ4Sd4FdrNW/2sGLwjneSN06d4oKxoJr
Lioz1neVB9ncC3xprQ+j/dJiEroKU3VfG2AKKWk/OcHJMowI+UcOEb/Glxrp3sS2cOWeWve45+zY
C0oHChDjxLWrvrlmYOzECDmO44uN+PKM0rWx0S1P9uYQNIAkVKW/fswuJwiBdimF80csq2JpOWpx
shDTiAmbohmwjccTRYwzpmfW4xS6zX0/m92fgiNrrA1M5QWflMGbmyhTHP26XT+ec2NqeACRPv3P
V9f1AwIyCaD56WmL4eiw31/dI/TnFT6eQajblERCz9zcHzJluwFQheXD4zFDy0KBJ6UC93jUNpDc
JVS4r1coJiyD9OsV3t+twLeR+p1e3X1u1fBY7/DqxGgxv3iFFcJpjyfZTa8wqe//v/vb0uWQwKP+
69WJq2XL2EmeDSpqeiPE1VmSfgvV0tg9prcoI2J6JIULYHjFM7ijie8q58ccO+srpbLnSrWcD8g3
aOylmCmnilu8ZXhk56aUnDLV0ZfOiJVAbWVnbkzGc6qSkfNHl7tMEFH1jHX1ICnad9EpDgVgDM1w
hvv4soU0X5MAXYl6aBf6zcHOo1+P8Y5C/pDffBactrxoNIm1XjHJtCd9v6hCW7n6XqZeUb462H0t
HcOpNRQW/tYhb63oFMNMF8l6Vts+OpgMcWsfOQobyeNpDnFQ67xfJq2FndefmBtVK8e0qvP9UYaw
IufvqjPxMGJYrQe4gph5shPNXhmqE+Dme0tc1dfIGRVmgRzpn+frqx3oA8V+EqEQwYcNYhIZzrM8
NxFDM/wzk+NqL1pxHfpHS63ufSKEtjt50D7yqfb9c5H2EXltc39LAPvnazlMgPFr33rnqLlpeqok
BQLr4AVncWbECdSprsw3omkZMUruhQoCIdDrcPHXaCeS+20J2/ExgRghDjwCJlZfj/AIm1EeQsb/
5xEeHXHRfD1KBgkF/XjWQ3KLRrLsJ0ugzKS2WXSsVEOanOS8aMtyHjHr0en3VJ1tyu1lcXIcrBJ6
2a8vGuiCBfUc80XybW/eamn/blQd1uS9NvwIs/pY2q376WB6p6R+z5qwparM0sybxbbK+kT2f1q6
8ru2POndTxwbhTB87FV4PYsEfdUL1CW2ppomn3i6ytr0W2tvSa29dVK73PYSn1wts4QNCysvxf3J
l2s4ANXKGxzap6PCkr/W2mQrenrNmRhHKbXkmdomw+EetTRn1vNDsARRkfIvqPkvp3N8gsj3S0q8
ahSWJ/MincrZyiWNKv1aoD+0Dqp8G5RKQM7U8c6yAx4EfLGEAGUbzyM1qY9jZcrXUK5uIm57kbYI
x7LecXdX4FRqizS3pA/wrMrKUV2TQjKX990xUxtEdzvd3/LVUJYizA5x3xW9/BJejNG3oYGZMW5V
jgPPcsUykSQkFd94j+9VvK+qvIajPJ2OKqoVtqHsOsXDldb3F4Hd5stxSJObY1I+a3rMEWzLjG+5
hK2CmYHvEM22gXIVZvKnaI0YkqKQ7hzFlWi+GFdU0udoI/NbPB3sdAOypH4RjS7K1yi31xdxbRKO
N90L5JNo8UpQInb98CCGxh0gwIZU/Zb0gfSSsP/c8lXI5ZmeVwG5eg5arwRzrI81fOSDr9iYwOdC
4boCKGyQ9hMDw179p3saiJ9cvnOHDLzxn3huTImGdrImHsfXCLcVYNVF/NZKg4r8P7/8oqnl5Dy1
UPd2HiCtN9YAr7JRhE/Q1cfXxliIQUrqxGctb/kcM4ONleo2MRVWAtMlsW1QzpdcUAJT76Bwc+ys
0T6K3pH6Nzgk7zaArroYWn0q6zh50xU72I91UJKO56KsHbOVCcZiJS4yclkC5RuwecBhZY96v7vy
JsakOITCl8cJ8OHBevorqIElJDuKFAyezeVzSFpriBr10kRaidpyEC0z3uGV6OwG2z1TZ7y3RKhs
Om+exgNfoelyh5L2XqkNKl59TgESIdSb1Hgh2wRmIhHsbEPIBSCYPxWj+oGyA7CfYKKJ61b+FOmF
sTbdceLM9cgeSvxkO41ZPdeq7syQ9s6/Vxb0KWUqoysNZlFAl36abpHPoiSTb7lvUmrRVZVEtu5s
OhSito40TniSPFiiJZvdqpitGR/K7if5tcV9piKNtnnX6t8jHaaCCTH8uanJetV4wB81OaNyF/Xe
JpAt9+xbWrawlSh5C0zpV2JZxu+4v9znwfTqImG18tEYXQ34qpUuDqoPC3cccWnq49uIrdVLgB/E
S1vhBBVZ6VWEwkofZ7A2QFZPnUWTFKuMdPpS9HJvjA6t3gERnXpz9JRf6v1jLupxU1Yrqg+i33KS
ZNlYfMikj9Rp2pehTRYFAs5veGkpwC8CbSaaWm5YK9NvCqS76+qNnRhWTlEPfWIarCXuisJH+6y4
SXmFWnUP92bi79NsQkdPo+KM7xz0kX49yI2x76Qar0VD6o6TPsVCrvxurptjfxQxcQCK0B/j6TCG
tbnA0okh0xUd0r145k49oq3KSLQ+ukVM9CIHB3oKo1W5isN5043uqTI961hnuFcP2mh/JwW383p3
fM1HDBwytyrWcDKDd08f8ZaI7e8ShOZFqo76IWiV8CmlfAOtV7W+p+HwpmA+4VHZmPlu2oFr7IKn
x8Gq3WPFQmcPmbGwZ5HtRNtRMv2ZGBIH1tdgL0B1WZfTY2TCapqZpOpmhVFXfP9Fm93Fqkh4ewIj
HZ4qBM12YweUR7ADMA78WY4oKwnmQE0LSI+PmhOsgsEJfspmE5wEO2Dqq6eR/x/XiVl0o9/aShmc
5RGqgFRRiHeNyLn6Rudc7Qr4iG1eRGSQSfogk1MvRJ+ImXa96h18OEUrNqJoU3Uol/mYwKVz062e
kOntj+E0Weaq9mrERSpQDfPq47GChGbCxkSrTQwmR/sSW8Bc6BORyjSkpQuffRFnFaqNYRQuNQgg
RwVUtl2W4TwMo/JVydKvMxGDZtU8D30+B0MRfHO6T83MyncrN9OtBcFtKcKuF+wdq9Ep9nK3wjoG
KYOkC76Fo/wTyn578aMmOw3aYM3E+CrVkIrIrO7kaHJycVX9t4gbTu6yDihMZGv4njl2MZk4B9+4
t9ZoZybNNjQS7z3UKc5PcamT4nWMBNtaNHl2xp9n13V2v8ymZ4HCzL5orK9n17KUmnequ6qQUgmL
LvtdWMqZjGyGlyYunGbUy0e3dop9kSH22HVBdBtbIArkabLfsMHnUd3r50ZTk0Wjay5Slx4mINPZ
45A00rA28et1zObfcTFWl/VXT7f9W9vqEG9M9d3tC3TI0sg/FkoDPV52s6WauNZbr8ZnN7CVX6GW
XUHFJW+ax8vqykzah9rYHVGngDmq+9UHWPmtx9r7l+Lm37Dm0m+YvqYrOyf5rgW1fOq8MZhEM91v
keQtxVDkkAIA9Hn1ksH+XrXY6e5kqOxn1KP6uaoMfIkHvUV8fHBBtY26tdVCZ8MGIxJiQW8jBp6z
bhzib0Ye/MiTyv1BJuGUIdDxu1DHpcxt35857RHRkyycNSbyNzBGZlA/VnqWlL8dX37CTK35obXB
77H1jY1kOt1KxnnkGbvmJsufkYvIntuyYAM6uMpKxNpRL88QxzZp1mX3EcgVenMn1klj4DA3ZMHV
T0PnnAcGKObpDCZ+tWjiLFjWNnIiSx/FMf4Dzr5UKUrz88q+0Sii6723duElhXYdLCML8SLK3Q3z
/HPJPca7er9EzO8rmbIM+6BexXYrzUIpls6u3al4yAKUi7ys/N6Gr+CPrR9x2bhzxMaVI/8w86gj
tDwvp45m+JnAQ/4eml249Er2AeYARCWXO+TVotD6Meo5jIzGf8+7qF0FdihvpdyQr3boYxk1jehb
80WDg3kLUt3boA9qA94zy1uTKM9iAJJEyQxRPyBnVVWuVSlQeQuoFwHFBF5XvVtgsjdSnOSrEiMY
q4n8VxT/1W2sO93S7mXjmzk0i8BKhze37PWNjSX5SsRL+UfdB/FHg53bugF+tFacwPwWJ4nxTbPJ
KPSxbK2Lpos/hviH6IvgOK/YVmsbLFvGt0GrFiKuGGxUwyrBGRhhzFcSyhvxEOR3rEUgBWvNjKV5
afhYnbGX2IuzfGo+YqJD98v/Y0inOzp8ikZf/HVtD9J+h449jpZI/IlDGYJTLoJc+1csTbrszJMI
11QK8CL6MzieOvAnsNHZNn79FVdrKLe+Vx//irs4pRwbEP9tZA7zCtbyvOu6t9SoyksxMRdtNHz2
f0Kw3qsL5jT3EFW2kiQSrFiJba2vD8oix1Hv4mWGtqz1HsGT1nFWuabnR4ed3gZWbL+Xa/6flMXd
rWc6+T7J/HZTofJ5NFwUdeoop4Ih4eIXoYX85IcVmgBu6T0nSotCbMhiNFTlEzCA7Fyamrwyldad
panhsrG+vxfysEEjgZ2paaZnERNnbuwYO5hBJ9HSHAzuZ0CdimNFQSqIu/R8j4VlgoVgIseYUg/y
M2Rwb1ePJQBWVx8K9nr+HAB0dxG9RlwXCyvAHlQ0tcjuDriv/8jKRH6u9LI5IbZ4iD1Xeq3VMKCi
a0Qb0dR1pZuleejee4NuXOtO5F6pnnovtdosxCh7ZP1S6qzjZdiKAL/QmhmMkTph54YHv9Tr10Av
59GgIcdskSkc9bZZimZTR7/gxg9PdtJGl5S9p1HHgEQdXVvmZlGje8lFCW5VGRWTjZzh72qZRnUt
bbLAehwcm0nZNqqN4Njy4y/6xMHr6nLZqH65NE1ljAFCN0+6YcprDwTJNg3c5CwOil5EC7kwMbTT
svQeC+oxga3k+biAmsAZp8EiJs5gcJYbuaHA+Yi5ku8uUHtRZiAP83HZxj21kUmDJ3GaZBdCalrH
tJ+4Djm7tmm4QTk3R9XczyDe8YNh/w4L91Ntevn1f1g7ryW5caVbPxEj6M1tedtV7dVzw5Cl955P
/39ESWJPx2jP3nHODYJIJMBSq4oEMleulZTSCCyp8i91Vtk7GOEDuBZN/a5TqN/Ntbx4UcI8IL9R
tN/B8hqa5vzQyvApfEpLWecNNZi3pk4sGOra5L6IMiRN/25vp8EPNmIbKK40i9jwfxSGV6l3Dnhm
SjLkca0DLDhno6aAjQy/Q3A+wOoyDEdxNTeWoSRbJWqookbFzZkan30IVY/TZaiVT61KhngWehN2
VaJOX9huzr/9xOjs3JdKsY5l3d1JVKNtEVsdQBuZwauqSBLcgbKxDysvePWj5HNgOtWFF3fwqk9Z
8Lh68VyrJzScPIopY1GpB1KG3VI4xZxgQX5R7UEUlnfKwGtj7KgsMnpLezZDXVkl0VBdYkWNd4pc
JOAXNPNUhHG88ZFdf7AoElt2lJO8daP1QJB9AvKz/SJptXCpZA9ctiG+rpVLyh3rB73iDZIUinxS
4Ko9pLbk7cZCHi854t2rASHTl67jlJx/4pmTnHQjJwUQVt2CAJccrYC3xidvKpNyGkohF6IvGiB5
IQiHZkSjMfo1ItYQ7sLnNkf0VQnG1q59Gyo9ufcn6mul77JTnxZQsWEKJxMIBOMcdvVWmETT6Wpz
IVawEHNmu7hSJ07smw2Pm+vv9aEG294WlBPidElUXWw/zU7CXx4DaeMaYwUQS3O2BoGt41iExaHO
OocQfOOf7UpD2x0o+BVefHvFwWV4zAajJmGsFdM7N0ecSfNWdkPdmR7pyhHGFkgMkoktRCnraCOM
oZLaxe3S9mBodommDUd5UIGgKZynM6+pHtsuBgmuuwSrEznZyk0HMWKf6/shKYt9OkUmQxgZN6NT
xtdcEqFs1XvS5SxZmnJVfEJH2IcnlNBiCzEp1ZwpW+Vh606HqAXAwnXbFVCNuZm1texhYUyAj7aQ
ggMHcPTepq7lN+6CegnpFMZJ+/LbrbFAF9o9FTOZr/10cyvTRbQMN4fVhF2sZk5u4Freu7ELMcEJ
jPEpqutyK8U2yf1oUB8DE917nye4WftGsXRVigJaGAkOpROrj5aZogbvGVTyT8424jaPKaU9k6ue
J9lSAeu2E66KXMeHRgKuLbq6VSN46RTqrrNICUEbJD8mPsyahmNEL7nHqacZVfNTHbIZ5r9f+RyN
UEn4tfJNSlv2XDFE28QqFjZhrnDhlVuOGSkcPUG6rqKkuJekSl9WDaXmZdjC0dQkhA5JAnymiPyc
+Q1xi9DeeWVm/yA/9+z2YfGWJ0a+tKRCf9BAyW1qeFTPZhhp+2ZItB0SDO2dWBGqnxRSLhfW7Lb3
P5cZu1PeXVPs+LZikYDemVbUWydfDhNJoQ4sai/OOP90CvpgIyNWHPyE0PZo7HyKFMNM71MUdoZk
ncA/BEu3pOXJfVDn2XPRFM9Zp6l3g9umz3zKDHCjQURmGhylDKo7WysPYtRqqhD+TqPdiVGyHgXs
Tq6JPidzCcMam4pYd181d2BoCvDvWvxmB/LJmFRXTIvjiec6n1LdnOhGg+bOCSuAma3icjyvKQiL
inZRaVb9fdy4npR/L+O4ByACJZacd2+UdjgnVyp/NnVTDes4i7XFh4EPXbOsOG1RHCnsY5DBHeIg
IZiMunPya8LQkK9zaA0NTvhF0H9jRwYhc9/9gPnwBUFx/5OTwBNMXVF3CePe2FXU5VDrYueXhITw
Cpptc2vqg7Pk9caffWoaCgyOpmLDI9dryIsLY4YqKsLSQ0Rm2nB5f43BItA9/dRVlfvket30Q1Fr
hBnpJq1TrsvGQPJickYlwNyOmg7dxtT1GwceZ8SQb0tZudPc+VLzLKaOnIofIDxaWpOrWTfdkq1P
sIk5T1AX6Y3RKo85eGaa1GuvTcLjp1pxbuj9BZDkHuWHANIBY5VHQ/ddzpXHlCzjZ7c1q4Vqmc4L
CmbDEs3d5FFu5GAN8fTRSSx4Av0BztZwzPY9SByYTxQpW9Zle2CrYYNnZ1Sx9HgrGXa8yiI3fUym
ZiCzQKbhXlhk1zs51riXGTr7vumcVSUzRnS7KZ+WTTdZARHq5JUYLwciwlkLX3HVuOeQuPyy0Ht7
kfryU2RRfWVCybAdSD9tTDctl4JZSBAHhVMBbJ3lk3Q8sFZ5rNBXidUXS+efZ0fqRfRkQuggr5/Q
VK2uCpzDhzJLy5WXWsbb0GbfrMRI7nOnku6ghybpbXT8jtB5mKKR92STqy+J33wz+Ju98XJp0L4E
FhBqTbCEsfmK2nx3l1HEtA5sGySxYyGZqXTVvvQot3bhmxxQC0JgSB5P/Fr+UkYekOiAoHhXt97G
dEBYwvcWfHP4j9FKSdlFSijtCAB+GUqIzRMdAvICPvSftSwwRKZqbr2iI+pukTpJt2aRN/e+mZ9j
d1CRIdM4+pfJV7mG2YWgs3+1wuK+k/xw3/eBeYTEG0bIqTHii5d/zgq/9hZeR71oFrQ/OnUja/K2
Dwrnk5+53brW5PJoc4C4eHzEZdiwydJgcNiguq1fyrHxlh2xSKqFihCmaMePFnUTWZR9yhdNacbP
yiSxCnlKunCtPOcbNWwy2X714dr9YtsBKOaOgjNeKOHWLGFGcWWje3VM4Fql7rdfPWPYll5B4q7R
ntpUd6jSk+49M93VOmQLgwXpyBCpy7pGZLpLfHsbwUl+zPqq35m2dHDHLF0rg3Mc46pdyAQ9CMQ0
/aYNNHOTuc0n30prFN7tYFGlQ/AFXqarbRTW95wfD1TOaMBCg75xpLo+QP16cKhvvsNhEjOnQuEu
HcClR8BAes8P70UDQZlylCJY6SdTJEnQiiW2sSa3o5w7a1DOcpd/6u38Wpgp0fisfKJ8PL5A7Cw/
Z5ICgZdi3alhXp0Ho7x2IVCePAnDY+B8D+UmPcmQTjhhP+w9CwYU4P2ZfpLu3IZKRd9M3jpQGVuw
6VAzTV1pMC9TZOvBVNvurjFrCtclQG26FAarUm78o+o0Z6VubDjrJ8ThBEz0Ha7YInyLch+M1AB9
gbCLhmIs8PTCRfQdv/qLTX8Ki/bw3KOmdCni8LlWsuqOQCu/pLEjw9dV7Ytsp+GCIotkWwbtN5tM
yD0ywdq57y1KG3U/WLLbyE5c3YtBSOO7e3QRgCuP0RfC+nh0ijHsnSDKF7d+oFr9YqjUGFBd2q7z
3i5eCi1s1shg5lvRNTWT14+jwC/rjdS/Ofmw7GrKQImyaenxdmlxaj26OpV+ywlUcYw8/YFUsLT0
O2QXfeeQVsO1GELjYiegWrt6rTvaN851xUIO6y+dbrTXsU5IO2XQfJbB21jyOwwldTk0YfWj0x87
24LlJ/KdU0GaaQELVbvqI4pnmhAp8kBq3B3SeASc+DlfE5g8r+l0RRr6mqhxQREnJjHYZhRKdR3P
StGVVT25k5TySwSqJ0Pp7KmM5JZ3ELRQomsF3ngebIJlvOeewHx2D0mTLSmDMJ/yTE4WATABEuf9
ezW5cerGkcZb1zc//5OYnPAQAw6vh702cPffmnUWTNlDEP8o3Nw+9AXcj3aDvg1VN8ku0Kmwoj6T
yuQSbjKO3MNGy7XiMtqlRbGl3BDD8a5OXWS7jK36MbXJy/n8/He8Q0jOZVApQHg4XiBlztZuEMgP
zRhZqAx18lMe35clG9BJrve+bcNw1+oowoeeU1+GYEq+OHH5prrpWS74pUdxj9o6cCaiXNrStJBc
1xpD3zXuKO/ASqNknqnxWjGsYq+YrAa4e3pldAWZafalFCyvVbk0v9t58qgMyARVmSwjWyOtOyPM
f3DKu/N5Fr55LZ+w86MMiqag2ZVDfWfzU9pGqt1te8MerrJleys4oNVXmQSlaibhj9Q8k8kCOs6P
+Wr2tfVm+fCcFq1SPZBgajZFXGdgXUqw0YSx2HNV16zSm2VaWdGXIuuXflbG32W/RAQhDeJnE2jg
poXd5DiOGiwtBlhe3+kUcvrDWa11+8l2HIVH9oYoV/E58A3KO225OLh6Z4En7L4rXsSD0raA4huV
CRC+CY9QEYdrIjfDXeKY+aI1jC+hkntPlCIOOwXi1C2kp84zZ3SoIlPvKzQWAAjTZHgYEr2j7KeU
N2XaNq/woh6ER2DWIMYL4nNqV2Xbpq92suXFezghzL1C/uHE/2VE6q82L1BPOKsAIv910xN0H9Rg
OKWEfRd94LhPhq4TDir7w4Q96TQYgosetGBfx+cAoB4VNWW9Lg1kqj3+lisTxc89LxfppQlHf2G3
NunvabRqbBRnDP1JlmEaJfHApqjmRVoCqdD0tts3DdHr0VbSNye2vncgTa+FE+rXTPO/IdaeUgDt
LHJw1Evq+GBYcGRzj4jUsO3bKH3w1ClynTXVVxPyrCRolO+ccr4XcmA9F1A/rRUlerOHMl+R93Su
ydSAWYZJldzRzjUlVYLfo1JWYwlmyXdL5yocHccEmh+SxJ5tudSbRH95sEyrCLeYuNLVvq19Wyw2
EddpLn3bEWyWPH9tZ3l6lrwKAYIxhvip1eITqIu/LACT50Az1plfPUJBHSzVUT2NlXPUE+K4lmMr
5xxR9+U4+MrKqOt+58SVukeHZLjkUxPs0oGQCyiDYJd7TrDSzUZ9NQf49Mu+/0Ex3Oh3nNihtXou
ibcvqtrJ1h0ESTwuY288kEFY+rpkIBSVazt5AMQWF6ZCrMazdm4kpUu+8vxelfiT76jQwNiIwGhy
PpxGilWXiUY6OjS1ftUZERF6ebAoqWuadhHVzSNkQclO2OaGqrBfLpWtduvO6rQFu5GzTqrg1a46
wjCWHrxMbJSrNjG0a+T4zsanONtNjC0ZqfFEgVG68wwUbzq1gPEnqM9dqSWPMCqwr0ZlD+yV3u+F
TUmAvsAuCxxUsq8cBazvikoYapzkyOwHT2OXjNrEZ1mShoOvZ+MBPDZ/HZcMRkBR/6kBe8RGMPok
VaQdOopw1y0EzLuk6O17GUFT2VJbDj0ozVP3Sqw04IzjB80y9pLgBGY43QcjAQsbmMeqsEZ1pfmO
C7lL9+ARDXcMkxT+GErmuQah6FKvdi9lXnbPXnqqdkY2YjTZNXmgd59NhAAQN/TZ5MV1+YzKF0H0
SH/i+2OC0VnC8J5e7WZSUm6eLYqRr0Q+k1tTkJdeFTCErYfJSwyEReXe1flX0UHaVV6TMI1WllWO
VximnIWm1D1ZFm283myyYW7V2NbBv+IiBjgt6BcDiORkybswWsoGAu611JSn3rGKU9PEP69iqBZg
6IaGEdJrQMrC53bJk4jvVSy3m5g34bk0EDyWZCPfJorjUlVJw9fA2Te1Rfw+Hc9GafICSML7upAi
fv48FtnBWmjgwtCNsAklJKVh3QtbbWcEGitoS0Nb5ZhUuSTpiOqC+tuOcpqusmK4a6ADusowGyw1
1/fufT71ltBcTLawgzXfG682YKITP7qqU1bwCuq8pl396ORqsq1D/a312+jst98Igpd3cTPkG8d2
YYsJUCCqXEg3xRWcytDkiMu5qa27vugHQqfIj/SmbCI0YcFXLcVvLqwofxnIWywMXapfeN4ryzp0
vcfCLlFqC0v3Ysp8KYII0p4gOpoNasRqY/Bqmbqi6SD1oArSyfpsIYbUnrh12q2kLlavWvUQCHIm
2YyR5+EPfONukgnH7akKI30xUhDCqVedQn0IuAmCJdEUvsK2wDebjeLJ2o3Aqawb5Fd7FX6hicJJ
+HXoWsEXbZ6iDB6BPPTiVWMp+qEOqNd3AHM9Kb5ZPXCcXsh9kj3B/LgGJindTxt1t6mUVy12ilOZ
BO6ta+RJsgyHLtxA4ILGStr20hq5VmkbA9N9qPTsK6UTYMTSrjvwWwsWHZmqeyOLwMs58bg1HBfA
VSm9+GhbPXRDstSbsnryhqF8yhL7mkMmfJd7UvnkaJ2xbIeh4QlL17YVd0uKIly5tXtnZHl3bvPB
vUuRl4efM3z1krDcB7KfU7jhRa9mRGySOGSwE6MRddRg5EmViVFXQrgqjaRH2dblB94fO2HurTY9
xX4GsomDJgDJ0Ye8gQymoVXxinoI89mIIwi8VbjDqagyn5OK2DdAM3llT11jkJVtnvF6lyLLeE6o
UgISqsRrMVd1Wm8Lw3ezvs1tQA7zttdg+MWZHV61yUbXgyeNpaK2DyBtp/5LdFVEKtcw88sb4Zx2
YNJ1aEdvo7IXpYRu/Hx7m9v37grCH3krnDWKKValb7u30dismpVFmf1OOMtBB+ipndKw4r6jLy31
uo624EZ3huW0l9YbrE0SjPnJjo4ZEbon1L5aRe6epkqap6TsX8jPOecMZoEdDA+w62t9d2nqeE9J
u3O0NAk2FmGrlc/FSGXWzdRqXXSng1Rw5VwNoC5N9SPZkYPd2d1F+KdlEK84PwcItqNuYqUdW7yA
PLEcxsjWkbtIlP5rmhvt5zz3VYTRNeNCXXq4C+CNqkmHXRsjem5kpMJMJ1UPxNTbZej03mtJ6Hij
wXOwEaNKhexHXcSoi0yjmQ6kr8raqxfY2kvzuSoSb6f6GaTlHWG7MDHLVSUV5RY0M+8t2xuHg4NM
hbEODevXZTxd6kpSqMt3Du8u9UTJN9FU7eUZD4jbei8m/zyKloeVBA3Qi8a37d6NESKaepLR6ZfQ
Gx5ELxzT7K4AnSd6YKyMk4ZCzyKY6NXHEpInu+/hO59WRaBT20zsWqvQlLTL4Mo/G13aWxIlh7OZ
DX9+iF3AlJPTbI91OBf9ITCXHwYyL5QXhZsM29lZuBCP4KxjwjX/+3Zuy4HRKBXlGWGCDfXdw5s9
mu5qrJ3uNCipfJZVwl2NCnAw5IzsD5BNBJOikGiKSVZIXMWaMfFgIAw7WigKCZvy+yrOpiRzizzt
hwHhLEZh7UX0Y1pZTEPz14NHASKL9QiI+rZqRWwZ2BNJqWYBknkVDWN6yKrgZ0NtYHog8p0exNU8
MPvNAx/8/guXeXngZhDei/XneaI7+8x3+i9cPiw1z/3jp/zj3eZPMLt8WL7ypF8f/493mpeZXT4s
M7v8b3+PPy7zn+8kpom/h9IO6Dv6wYMwzR9j7v7xFn90mQc+/Mn/96Xmf8aHpf7pk35w+ae7fbD9
f/ykf1zqP39S2/NLdodahmjvwNYumH6GovkP/XdDUeUzKyVHeJt16zd6lL3v3ya8m/aPdxBGsdRt
lX/zn+86f2q5Q4VmPY+8X+nf1vu3+3OY4ejd6SG78/mOt1U//h3eW/9f73u74/t/ibh7PYxXo+ja
zfyvnT/VB9vc/fhB/zhFDLz76PMSYiSe/ss/2MTAf2H7L1z+96Vsp4Q6t9Q+D5IRHBupnRgSAZsd
49+NGImGoTio2lWYhUVcVWLC7Gu6ZXgUwyUJpL0TI8umdd5DpjX60qsMaqtqQ7rPghgCtbp/4hQM
ke3Ui3MqCVvwLdO4mDMGunkg+/5DjAu7C0/UZixhxBI20VQ9bBmmDgishmz/BF30BVKP+FLYUrzv
bAfB5446X9uMbg0MlfE5T2Egnby0KEJJTowGlgSczZNPN5sYViP9O3J0BESsBmoZsVTu99Q556q8
vjm6sEquKiOw4Uk2qC/JRiR2ONmDw0RMdeNHaLna8N0Y1M93xUUnaEDePqS6Z+oOgVVcCiUuLorS
aFtPL4Cui9mtVg07twDZ8G621TsAk9PmDXJBVhQTKzNHlsio7+e1xNJ+p1UENb3jbb0gKZpTmMbQ
8v66pXBL+64/q2wsbm76yBHNUneOXPYUMaMX5E0K9TexeuiRKVF/J1zfyNRfjUO3Nfh/OwLK9U5+
NWnZC8F7YRTT5+ECnIgjOfoh6RpQFXZeUHSawvSRWfu8sPxbx1ECBzTMZM+B40JwRfDqNkMY52mS
NUZLkh71+t2cm2c1lOsuTtLjx4mjMvj7JpTuP6wlukZmnol0G3ulMtCqjxFaG+XOuwuaxLsTV4C9
PHRbS2/rApklr83oPCD8OmeMziOVpZPrPPO2kNY+2HYUEzcN9INoRkJnB5SR9YO4QjBt2CdSshCD
yW830XV13UspOGFGRnE0YrPSonVk4GWojfkQjzWFetdKknInrC1icmswtdpSDNxGJ3dx1Y0yIW/V
Ownf2YOMk7mRcig9wGv89J1HI8V/RGRIJWD7t0FtzPSdrtqfZ7sJnlCFTyvNyPK48laMzDdz0DAE
VddBYTJ96t+f69ZNKdWj1NBeiw9hWJ7KX6RMYNiy3YNojCxDsf7WztYuMrFm1IQQLZx8E5AtCF8P
KN+NcSe9W0AvcgIGcRdLtwVvk94tWPZwvUowNKxUmNGP+tSEYd4cRVdczc0HG3V60MZyEFvOA//T
AvO02z3U3tlkUNulHHzK/pRwREQBWU2uvuyn19BIOV2FCEqIAeJtERrUiNRmcKTDS2sfKAUY04Xo
gz39abQM/wmhBXkj7KDHnMM8Y/YthbClWEbMnX0+dHOvpxrDqfejHL1JTUomIzdgctPD6DEAoLa3
LYIGMt+w16LVdsKDAi6HM7fjX60Jxp5mVNflZlwCqbKg8J/gJO0EJ2kGQD35mJukHqdLYaynEXE1
+4gpVb+xeuSbZldh/qduICAq80qxPN65bT3cj45x1eukeyo4cB9yXS3XQxmnnz3dIKUEwIrQ2QDJ
25SCkiP3U2EAXI0K6NfCunYXUj3sBdhYoJBFU1e2uzQMJ1nPNgFbTqmqWyfgt5Zi4AZPdh033Go2
X/13oGevbqM9zItfbo4NVdxVAGMuAlfuwSkc58DJVU8X4lI0cLEbQAgqNO1v1pIy7b5QjY02e0J2
6iLDOfmQN0ImdmrEdLuoAwCWhAVys+phDE0hVJdHr0Y2J6juyhzeZ3ElmnxIqLZNdVAdbvVzIPp9
FXuAHGBy1rfCWdY05KAjH07U2qoufRq/hK5jQT4cAzmV4gHdkF+2kFTWRQz409Wf7EmfvsS/14ja
J8KW+al28ugM9390bkprVTmEPiH1+mkSg2PRjeBJKiXfQ0J7kkd76BbCp+pAUJP3RBk+dSLqA6e1
kraugq24jBvjux2o2fadTdwq/JHDC34S1xIh077XEojudOeQTE1vKjBSzn1xhU4wuiRmtftol1rn
8E+23vDdg4ToE5ruk89tVWEVfTFHNO1A6clSjBTFIO/IKreGqVx13c9fauLNvgyQ3Yx9/ZmoR202
+YvnpTIK6h24fjl7UZCQvxid+ShmhLkdn8ucTWOuE601Gx40OiXXRz/13aO4Srr8r8GzzY3odUPh
Hr0KSDIv918u4e+r2dYBM0UNx0V9YhqdB26TxTpixQ+3q6nWWaV1MnHi/23e7PxzbiCjQmEFG9kP
sm0x6t69JJew0BdO/Ino3ZvR68oPxLUdQyf1a3vhY2xF9ZvTRqR0wtZ/8EObZ6YRSkezNuPjh3Ua
SL+OflfCd8OX+KTIlbXvpJz4E7QDixrxnFOAvMRwbmAF3LQh0EuwCGb5GkaSs45h61pYBMpJmCbR
Gt6x5tRMDcm6981sEy6KrKyj0pb2s11MmLvCTdjSXDN3Y+Sg1fa3JY18fH+Heb4Wko6ok+TqGgaF
UDHiDhas5FvRjeU8uXOS+A6AbZQvmxQ1C89HbcvXani+ehS4FC3oF5BqdSTO/9Zk6PWi92rA7b0Q
Q2GnwGMtLnMvQQW2IKz2zugWmbnWuhCUm1M1m0CJlKnkwH8UTaNDIIHW/b3oeQUEOLNHN7l1eATW
+MuDXRP4RwV5b6VIqxVpR+9cCpKkoo7ZtrtZvxZGqDP98yAIkeLJSRj/7DPPmX2qiXZJDISh5u1k
sHowCOXaM1whkavkz22FEt2vzq+RQiqkTUp1FMUw03NP87J1CJXDUjwG56diNsCM608Ds+32HJ0G
9MElkD49VkUzLzUPzNPmpWbnDMEm4rVJynO9Hh+p9e8XNhn3wxihF6MmlkeulZKi2HKbYlnBVeI3
6kM/DUKMYS8bBWS28O0l0zgG1aR3m2ltQVolONqlGlzEaJDzP5Im0JiLrkVm/k73+iPCQfJjOaxb
6mMqkHRAFia5czvTVm5j+vsUoYtTYsHCxZkoj1biEmLxoVrYGchOylDLTT2kfbUoNPmn6218niqu
umDiYBg4q4guUXaqmXpAeJGUPdhUG9+5taY8DSQ9l1pk6XtQU8qTX1o2bPeei+J0DlWYrHdLc8q+
Gki+7g2t+FqMss1xdbKBafQAgTXlfpzysKLRPUXfB3X9VfSaKWcrfANKd/7Rd1pzni6uxLpKJpV7
WLriYx91BfXr7KcU/g4XvQQwI2ytQrVm7bjOdiwy6S6nTnc91C1qc72XL/sqUQ6jaOIKgFM2yQku
hOHd0DSewfVx8JL255VweeetRcGnNJPLHeid8qDKEEv+VhsUkoOimwXZkbSIfxSmWqgSVgmpM1NO
Jwr+X/qEwrk0qZyTehXoMZKF72b0Sn40TMs73hYQI/MqYwrd9er3xxjaikT56MVLI8i/k0rNH8lA
FY+SFP9Frr896VNPkY1+B2QSKavJIy/U4jELmhXU5+NV+CvFiBBxT4mUGJQMs7pXa0L303QxyXVj
BcARWt+3G9hxck5Sg9p+Lc+XHaGShRk52VE4gyIY9+pApZC4PwoR8n6wSUtCXG212mtTldrZkoDH
iq7lQao81lTliG7hWNVC1iPrnHqS/PpzTtsq2llK4Bl3C0d7neewiQ2vqoranw+nZWDFXxIwOJds
akhhKhdfTYx1P6mXzjYxkOgZOgkRKj+iKxrh4uvBYw868TCbxBU1o71JcGZeh9yhfXBTKH9/3+7m
qVJr7vYOWNfpI4imt3QY1FN/27lSfTQ4e+awDaj1Ue3Lndl5w85W6hp6WkyxampUrYi+uBTW2xwx
3axIIgLFLaq1P4J/bursHyZkMjWfUSDtlIYjhGji1nNBXU39SpbUm5Fyl5/Ds+MH2zjNaMzG+TlZ
DOtarG4VcPkflzZix07Q9vzbsjmlLzttgL8RXpB4FaE480lpnI43rY5Ip+llnxT7GVJk6wWis/Jc
hUgGWn2cfkrdIV/bHuXlHLEhei7lhZXJysqZkPlIQadHY0JuiithGwGiAyueRkST/b4SXWjSGHaM
GFqebnrxZt1eZs98gpe6uSp+0l5VxXBXXYfizWwz5cI7V7m7FaaOoktYZidKV22w+70wiiaEGGJr
AuiYeK6b69yYj2HtZlfQmRZHRYMizqwqHQD33LAITfmcGKDZKDFdhdBr7nKy1S9NxV+oCg0khycl
Zup/qa52m/qoT92uBsFKhbB7EqOm7X/uBme4E1NBwF6SUi2uYszW822jm/GDGAukegECJ35SHMV5
7pAfhuHFMaWnAKa8K4DN6pi5IFKnXgK1we2qcWJECJS22ouB3vDKq1PazQ4mLfYjk/M80PjSXlb0
BsEL3IQvODZv03gAU2ZfsToickXk+7fZtzG/BI4hacpa8jx343Q+PASxl11EIxtIQ401Arqii6Dx
z4Eqr6CmkWVvMzun0yiSE93Kj3Ko536vEvVKdvF81Vl3TY5A0O8BMcPoiNqFkgUZky5tTJi299zH
3KcKqjETOaU8Se0hy4VWsKC1nPvzMMKFEF6K/lDXxa7SKV72o3Gbkf+H5clrr66m8n2brrToHKIB
eCGn/NMSulk3RX34DxIO00Cb1yUVDIBJiRavXSmmTj904AmEgHbfObV1HaaGqlxUgEuiY7ESWFc/
MayrobjWtu4jazHbdEVSTlQ4HYVJTBW+0Ngs6lT1wSiymhhUPC+43Wa2zbdxWiqOW7hpjo5vtXsK
sylOj/Px1WTLvUr0hnjk1LVho6JsX7/vW6l6jHRr68nqCNak9Y4xCNNlILq6Fa3jxqt2YjQo+s+h
O6XqQec8F3x7hRfcKhDfcyBEtIKli0pJN9ByBFvRHcMCFKXiO2fRVUoQn1L6mmp+c8ebKr5NQp8F
5mGYGtbCK9cMaVGW4PlFN7Ug7FQR3NYLvrZmnqG0AB3QvsqtdMtDV3sk2cCTHCKBb4EJ/TaE+F/g
COyXFlLflw++OjwBaLHgm8aovLN9XFG866xqedSO7dSIK9EESFEdrcJ3CzjQGZGAWy1aLaoh3KQb
ldWD5tThaxfVTviUp039msvNd6UJNrZVFPd5J6tPlKUDjywrdoqBrz31oD1WntG5WzEa6Jz3US3R
AGDgPKD8fYxcYFLR5FwSQ7xSAn4Qg2J+WHyNbU5DwuLn4ZtXSjBcT95SDrH/CLG8bBjyKuan9iAa
iq9kw3/ojDZ/oJhzJJYkQ3Y5ulG8tGOOq6muQ4z6279us63mG8adaqnf3QRBsr5T4kuX8aRkOwk7
PmjESzM1YqBPU3Pv9clzbRa/TNOENLXzc2mGy5t/Y3qH0B/PjaAoncjnxdXc1P9gGxLj3/zmaWHI
9z+T6n6lx14EVtqFcWfQqRieak7VyldhDKIRV21OnmQh+h+GwYIGOz9wT8J+W0FM+eA329755HB1
bPg9fFfkQmWTwY3f3WmeIq4+fppUJzbUs61b/NFRrDivLfw0XzLWBU8VmLrRCFh2NqzSfGujfGNM
3NKiD7VJAHgYQONs63oNDaN3/WliI4xiztyUthUe8ryT7gEOGo9tlX6VMqM7iR4hV3XD2cxYtXxv
HhEO2QVR1p/SxlZQyaFSYzBDFX3TVL0Im2ja1IDk0laztejm0gh2t2jH/yPtPLbc1qE1/URciwTz
VFkqhcqu8oSryoE5Zz59f4R8LPvcc7sH7QEWsREkqyQS2PjDnpwt3/+2Cl5BQ4cw1LQWr8A82xju
2J7iuHbhqYT+QZmVX5mUxDUAoWCqfDDofnCRV6bgaZNrLerIfzfgMkb22DO/yLg1pREyFHMXLflZ
9xwkyTnS3AkQhxgEtznFwkEWbuh1Ytm3Gjkw8L4lGJPcpU2S39lD9BAaZrqNfodkvLSqoFj8+3KA
0U6UD/o6Wrb/0en3bDL2v09ZeO4/szeFvwXk5Ky13s1OdRJ2CC3ANCjgmCxCqwt+ZMA8IRH95C/z
pqON9WXS8mblaU5yyXOUBBH3E7vRKrWLxRptZXVtsYS673L40EzHwACevakCqER2bQ+rP4LyUha6
D0C9a3QPuBaYbbDdYjremkck7ttF6/Ex4Zv8cWsIkYfFiQ3PSzXNH3nacjtGjlTWYEoYd3U+vcua
LPrCmL80fbUW9Zg/ypgaIgRTTQ4/bkIeptkc1YZr2WbMIeRPxHZS9HZ5i6Vp4yzGDrD6baIh/vQ0
vMuvs0IHO0CTixZyDhnLXLRlvWSINjLG4ihcliJsduiMXPJixOIDm6XHzrWGE7qZp2iuQZMvH0dU
+DeIpk0rWZUFOfwfAOUjspN0S2rTvXiceMtBMtTAtt6ibNAtK4Sh4QkPI0gyD2vGoRCXBHS8UUzh
uZlrMi4Cy7hj7XCQNUedDFCKYiy3NpZbCxm8FrUqLp7AKkxvUZqTsaBX9bMxRos6raK15SrlOSxM
TmeR5t0ltqaf+X87AJ5t7aWzOEBROyP4PhbaMkUMBTJ3ZxwyI8w/ghLiqoMqFWJHirKOp9I+GiiU
HNxaNbY2SZH7Dj7kCgkW9YuZh5+ccFU/7WiLo4a/4T5TbW3Yc/etK6xlXvrErLZ1Fzlr82PbuAfZ
aikxivfJyFccr1Frp4KF3CdY3Kx0UVlHaPM/kFQIIFBoWHrPoVtxi1lotO9ytYVvTg8ZV4ax6NCy
/mcY3M3/n+n+61VlbH6H7LvE2gcpX83Hl81ctPPJqywgG60iAL/HW0j28MWobVqh8ged+8qYHC+r
EEEfwbube1m7zQtLJkMLZJtDlzq0wMpnm+X0uewSyKL2V6Ts3UvNCdtYZ+UuF2p4zvoG9q+pWw9k
g3Cecj3ElfAhXWCLYX4dzPapj/kGK0O9NHvOONnl3131Vf+QWpWXo5uKdVUaUGVmZVWhmxTyai5k
l2lWZ23nrHU4pT8nUYwX7mjIXA9B9wlZ5VBCq/ziI260hV/e7crQi7CsUT9NvmO7zLGR38nt/HWA
gLR1nWlcy2o9NN0ao6ZsK6ve1Ecr1dSjvay6Yha/wujibuRW+eqjZAXdCOmtUlWVE/7P4Joz5NdK
1REvg5b9qlZzvlVW3dj1kCLrfrXKanpfGOvRV3900+Si/GqpuA4lBljfJotBR/fsYCwNxxL+M6tU
6dSTrMkiDdJZyEL8iHo9S9eDvRcWiX7SBjp0GFW/Xs2LdYgxZc8hEEQz2WBg5XBt5admQFGaeyeV
KdaF6NGe/d3slqZerOSM12lh1i7GzFPWDVYxyy7p8oMZp/gEYhe7msCff6omIgzC/apMvbmetCA8
tJWTPemx/omJZ7otfB+cTuvnJ1k43tAce+ciK2Ndlu3q1qgrvrY0KyyWhrbsdwgavnpZCZnQrcTC
FbZybmbDEE4D/EuWoLZkavof8aLMfGPRO4hPhk1L3oBuchQKtN1+6nC65Pgiem8FGpWW6Xw0vc+D
Li7Qie/gZbR906EZkbsfyAR9aEVXPRn6GB9YKmlrJJ77j5jlcaK7HwaZOk5qCxUsrNAejcn5Icex
D+DxDe3kYYDxyHlEa/DcDc2rJJk6PBmapX2FUYp3JxCRvdw6yiJlKxTYBY+peTcpi7CE9qk2JQbh
me2gNFxM9qlwrZXchDrRbNeW+UvNa9RLHUfqJa+99yr0tb2syUI2RrG36OHGnW5xXQjj2Bb6VGJV
qdbuqzXp08nywnHRqZgKTojMrV0xOFtZTRXzBVfnJW6seGLMsjWGFgV8aiI4yqt4CtJ6IS9934nr
xa1JdRo2LZUGMpwhf3T8dYnt38JoLBc1x2k4RnPhk4XJVpXev9m51W5lA+5bHtYnYf7FMjIYh0UV
1Pyte9BD8jKYZXei2dRifuAcr8Ws5HOtXzu1HLlpeH0hiDVjpiUqukbPTWP7Gdh4jKJLrZAqxs91
Ertm9u6pgcvzVI/0XZMK8aJ23q9WpO+iw9jjDMc6wVnApfM/JzveVpFh/ERhf19HLUk+RBrYPnp7
q7bze5nIT0Q5LVQ/C+5k1deCYF2qSJM5sf1SDxP+SPH01fKcYpM0A8lH167e5nheivErlFlkWfkK
c7yzLEFIHXJ1CN8MJ0bM2K2f2xEVyDTsfsiwk/bBttCHhZnuLPZoB5S7UWqer4y/q6My9LN9Ic3X
y2v3ALiVUfLgvI351zzX3hr2AtniNqfv2g82PIhtldn9UfHzHsN7rKzMXru0eJkbmPkSk62xOvRH
WeRV9qwMvr2N68jyTjKGNAgYGlFUCzkCkElIenqetcymeKdx/lNg/orXN5ykIuk38W8yF39Ae1rI
VjOM3vNabXdTowlYDfOIMGg4CSqsEJbe746SBYakj3U0mw+2sXGMtGXHgqZgEVI1HGJslSq2NgV6
ZqhdC01d+X7zsyhI5StJiU8gvBeYFf+YvfN/xfa97X81SAP4a2xWyPhXg5PZkF9v08je0iX+ahz/
9/z/Nc0tdrWP/z0iM1FW4bfLuwnndxPO9tCy9+29moF49I1MX2hKXa7IMeT3OIxl9/Z8Bb4AApN1
kRFZTAEuclVv2X90dZNmZD+0uw75PcNQjim3Ma9dy5FyasNRu/NILkuGjLQLcLwwDdLIYRBtpsj0
3YXGc/VUOP1ak1U5Li2SnONM1dioPrRxaH5dewxBhN7emXx1+L42N/yp294a3Kbt7mqSjte3Yaiz
CZiywsjZfkhJO7UuiVJhls5DUrvGCdzLQbapcyjvbYQ69JHV0VyVDU3R9utKc92ViFiHL9nBeYua
9tkN2r724Y96sRDvOcpZuCu0D7jZ3NrB/jV7VF1OthPvnLA1z42ZJzxfU45AtVoFooOywTmaDPMs
rxy/0vd+0zxd+8khfp98z7xs2qX800l8M8LmJ7Fraj1cWPOsst9tqhkXOtpFfri+pIZWRggra9XP
p4191/pQ8IpiJ6t4nWMEbEJFklUnReqjap8wDHDu8Jewr8W/qrJBxjo3CjfFGEQoD4L906M+WeBv
Uz3gMVc9hBFnXkYhYHz1Y8XHTAHP5M+Y7MxTsFklPWodsir7ybFNxNrDIMF8Hfuv+eo6aLZFDRdb
w/X8zsi7X4Xb2nc9iwYo8CgtQab6p2G2LC8xQkCO04zqvNqgXY7mBDKDpVb6KznDH5dyWtlbtngo
iPBDwxppUjGPwnwTS8wixRO+idwjlGmSbL2JW3rRp+rqWoeF6hyvvUbXR8HCCj7/aDHloHwej+o5
2294gizDE9YrRuUpdxOsQtZXFGZcKNgwc+qHoI/QDvFQhMcQnivq8/ohSpONT45zF9nQqqaiNA+c
2Vo73+gfFb2HZY0q8kKfumbDBmr8GpNFgH86vgkfTQS+Ic2mSrprPLOq6RrvU/FHXPafgJNc+xtJ
q5xwVUSSZUA+qS/LczW76yYx2+OmGMPDNHvv9jbWAhoGept6NtvV2bjs+EUFK9nqI8169KyYB9Q8
tsxG615Vwl0798X6wDk4vveKhOn0UFudvqgrVHvQgsPGwdQ/dK3FHsPvQuTMDSiuohaLJHLjcxcW
yROOS5cSNfF3YFbZxvJrBYE1t3h3YTKTPyog++HRzoE/ronpCYpmdUK6GgOhEhOg3qmuId8KECji
JL86aZVCLi0Fni07yz6yQVZlUdjw2D0fRx4/mDVfbh3llTJLOuf9t9v0MiwnucX6IPza2u/JkE+b
Sq99bVNOFqRFhe3aCiPScsl9tGYZNTeZUVweh1bnLp66UbIhgZQu/scosFTRQXf11XUSOd+1kxF3
XzRFr3aRHoXnW2HloKj7cXmLII8UntGxxCthCs1nUpL+XsZuXeRVXTjT0tM0ZXVr0EaHYWRN/a3Z
pfAO5xe7BuVlXoHsQL1ppSfGn+9Ct0nFtUX74VRxf/C9sTu4qv2rkDFZlQ236h9dolJJFn/Uf0+j
TJ6x9LDVWsrW2+D/dS57fmGlKYIdns17pD2mbTjYwaKaJbQalP2RAnCKVaG4+l0WuEhvSamtGNGo
U8z5znI0Q5K9XjWquFwyRs35o4yTuJNdkB8IUVbCgMn3C3M3JLbN6rFS3vte28OcQ41bDQYOv2bt
8jleTuUPPUapI4wCcS4a41AH7aZXukNUm/lnkDo1T0ldeQkjo1wNtdLfW6oZbm20Ne4crCeWbTIW
WNsJxO+b5iOt7ehFLxT7PodInCH39uJxHvOc+wfZJAukH4A0qzW+gfRmXfFQ18YCz91vJV7Bz7Eu
eH7qylLWTMyMnu2BH5kTt6uRtfbK1heWEsZPftB2T/GQRisn9Zptklrdk5rn0Yk74KtslMXge18d
VotHWUOOw97WBtzNSCUttGQyZ57MtYNfk0110m5JBJ/GtuHAb8pZw8wiPh0K2WBO5irKJ2u7Edsy
QQ0oDJWeh/A/TjzSGEdLaoSdTfClt4ayLj6webGRWCYLoKQBp0xDfC+RVqAML2WTxvcShDW31XNN
tvlRdKnVRF2MDasO22wKjgtjdQFWv3i0cyN/ZC0NWSKbsq2sygY9hyccRfZZhmqzq46isZ+v/edB
vjLbpfpsepKxi5JlbzSfkeu3d7ILJxnOpZms5W2ApjZLlZvksdaMRWyzCI6LsDORCk68vZsql6jy
FTZLAD/PWJZ157SvOf9XE0grHlKeW92Gs4BHUbX1PE3nQ/TqZWkGHJHND9NExGgbR9j+zDVZyMZ8
7nHr9n+PjR0ufEMNuTdW1rnloE7IntpBbmQ9RqlzNwxBecGjpFzi0pp++3/3SJlj+HuOVivxJNFz
f1fGSfNUj8qbx3s85nOtytpgN/WDtlQUo37S86F5ipM3YSTxo4yYeIzgZGj2G9kWjq59NgZ0kvy6
eUgiAay5NM7sTXHmTrvus+eRHZhK9NbYrr6pXT3c57FqnVtuBlbveHcVj7kKui6Xw+Qqa6cAAInr
u4Mc5oTZ0tSIlxHppWtVdJZ4aTvP/qN6a5Wd/2tsRu5vh+ZtOonmKAtXRfmAh26OlOM/MXmltihe
kAr2OAXJZoDnmGKrq6IsuboG2xlNGrX2LrX06TAVqGNLUfYWBySeSfZzp03KbuxaoPqZCN/VUl8i
+hl8ApwEDhY6L8KOsEgswODEHcKueng2e0WcYxRkIDfxMzmmfrG+NlpRY+8tX/0SQGngqMd7zWtu
Ea41tdsOA5tV7k76cxkY9R3HH91CVgXi4PdhHWPSUyntUte/aKJon2RbhcBCrJTBWda0YiyWznkK
uZXfo4Hj3I2xEi8BAGAvMlrjqSsnfYndUvBp6/aGlZL5pWsKVEUEClnWqASvxWwINneQI+PZmKQa
UHSSI1lah59TaW6y0Ta/9H1fbLt4HfhIf08ghqvvYYnP4dhoyqvV9Z+VWcUXWVPFa9026guQuvaB
w7VTkuQ4f7ceJ5ki8ZeyKrI+3QIFttbg9N5S+PH7srKyCZS9Mu0KUNciITWkzoUZDGhO/b4aUpQy
2Az0G9kgC61IrGs/G8GPO0TDlrfxSc0hCvZHbY0ChBds7AwXrcFp2RlXY3x2W1Vwx0y0R5Sa+2Vc
1A4f+uQvarsykOPSh2Xh+Pmd1Zalc71MvSK/0xyTFLRdoMiofGt11LlJuOVYDQ3AwEeeUrneY4vT
Nv2T8GbP8NSIviWetyT12P5Mo+7eQIzqfRr5wRh6Wdw3blzsut4iR6il4qxHpboKNA7s0ez+kING
Z1+gQvTDNvt0EahZ9ZJ1GK1XttctKh8HcM4HOxRF+c3Vo1Htmthqn8lJzF5jYNtla5UHPoc8xjfZ
aOe++8QHI5tkgd35K/7d7knWdKt2lrrTgzibp0a6+D/nko2lMjl/zxVieGLomnsy5sFyrkg8+0lq
rGTarTPbBHejsPmVr/uj3g2Ks0xbFIfqeW3dCLQ/JvRgdmhFmM+JFtmbssvidTOvtbuoQvpW4Q7c
zVV10KczWWvOfakpWiGehvhBDpST2Waxx8Gj55lHOwZBJWyt1L2Tc6n68N+v5L8UfsijR/e9a+GL
xgQ6GsThpu3qdiFb3K781Syr1z5qWmt7cB772+CoYGfhox+00Ead22gFxu1OWHibAWPlLDDh/jqH
vFn2XA20McSWictr7zQEXKto0WFCIk91tHdTDYAZN6236f18/KpPaE/9E25LlHZlWLX/M/xXbzlJ
Nuf0/uotw0EUfXdztI0H1el27JzMbYwa/bMx+t86qxq/IRLyqCBA9GqIyIRcZaowNyu2P+00LWQP
ZBY3fefC5vSCAkB7+0WPtGGpcwJ/YjWJ8qqqNPlJ1ltw4/2sC+X231haY9uVGz8zvzjjK+O896LC
7agkq22TT91W6Owc7LpVjl3nivWU9/UzwuY9unL18C2v9PnGY/wkMbRFdXjRZu703AFsQZ9EBeM1
f2pmBdzjP+J4qJ0ao1CffQct2N40f/UPMYq69b/F5/7d3N+z6S/nlx/o3/1vr+szz7/6y/fzd///
mF++/2p+//aYrwcOUJ511/wR6G3/rUUFeooT/GGcBUy6EMF/M9uRMhDf8E//PkSGfUDktmPBaZo7
1IOijed441f02pBiq5QvtkDzuJzjmBePX1HkWRq/4xlEu2t87j85Rrcje9IsUgxX7mojrqpFkirW
XdnrNgYenVjJFlnIhltVXlW1zpB/NedRe2iDYdjd4qPWm2TKAvUJW2d0mdJYvBdd/eJwqvoTvd1U
sdEba6d+N+BRsxyQYdkkhVsh7UeBn1Z1lFV5JQul57jcN5oaJRQeSQoUrWJqTrKIC7c5hXMhq545
mEskXprVLVYZLXlsWfeVKdrohj8t5Dg5RDaMBaqycDor5P1t9b2bdKzeKv8ld8zw2PW2do2PERIn
Q2Jhp6niSMLewDh3PfIvcZIeSrvFRT0BzbV1M9y90W5XjiR64c3ZUJEnfda/y6anIWR74+Zst+zx
CXeQ6cnBuwBKaYf54hyDdjNi7MqCI7Sg+VniHnLb+NQMLhK4wDJQPnarcukPDoyCRJxlqxXOPCtQ
YmtND6anFiGueTfMYrJZ6qruvkXB+EVDl/BnEt/bKBn6C8sCHzHNPEFk9ddtwrpF5MAOOrX9KmC4
9Vuc54IzElDzFlPvsfJFiWvYqXYAMkBD2E0ti4OsDaRGLvKqvNRdOVyvFZ6xK1MkfGYDQCA4/LCG
Uh/qeQkz8VRlxZBvq25kyYyg3pLDyeFkQtvK0IJC6UfvPr06Xw7FaKB3WyhrX03DQ6z102NtRkjO
Iiy3G1TTXTtNUG+cAcdYTfGH1yaeBR+bLNiLqB1eRyfSFmwAM3wYaJ3KmCcKBnhGGg64lJQ8MX4X
mED+qrI/ig6KW6JHjxbQGRpU91Lb7ZK1CKcmkcZtI/bxxJmr8OwRveuyVTTo/Jd0e1bXzMESk4Jf
W0Ut3gpl9hCvY/fCgVt1Z4AuwRtK6eBLBsGGyZtF2cCOyBxHPMiCxf1FVzWkDH20y65xZAcMpbiv
QW4/5AnElFBMyG7/M8QIy568YfB2C02IdO5UnYT2bRrOSTG24cl4HVojTLlMpjZbaR5GyBVgnFM8
Cf0LUvylrzZfclP4Zwcxz4UMq7HAQcOw3jRULTnvdzZYsIObikkorhQxw5XVbF/Flaus2qhij5Rn
xmbqtPTixH52LVKsTjCGRgLbAopyzkFWblUdHzazbsdL6ncW7BvN/opE86Yw/PxH3jdveaUNr4at
9mtFRPURh7f+mDd5uepF2zx3ZeqtOCIPd7UWTq/kF4DR+BXki14bXwOn/aqANYEmSE31TdY3af9k
ZI3xrIKd4s87vWY489wHk/soO5XzVwbOg7awQ5SWRdZuFXWIN6WBfh/cl+FF79yjwnP3w3LQwdQH
wDlhiOsklEx06Ya++ShHKHS5nTgPA8pid70GDmAEqf1RknzTXbv4gvJ+svNtP9zWjdm8z0dGsgMu
vWjgjll3qDohnkRYvrbkXbc+uYBdNQu/Nq6mPc+Io01c2eEB019IkIhZLTH7Ep+D8rMUyvgdQCl3
P/jij4Frhzu9CPWdU3vqQ+Oj7Y3w2PQd/BACWsq3yncScDe1uPdtbKvrzsZyFqhDltfRnTsrSMvC
Gyf1CPYn3YwztOIWu145iEw7DV+oa4s5dww0PmJbNwjav+fhs7EwQsVerSyy4eBPNqnFf1/KuiyE
YQwHFRrJ/+ykNorKsbPfDwczKpkFAGMARgipBBWQmR5q3dmvQvOhqIbuPnI/IkPHVj1Jg+zoj96j
bLPdxnwIik7dVRmY1B5KQbSMzcBYd7mlcYY1131UZpfcmnNk3+juGmg8Fs42LVH5Gwuh7aaKI2nI
7DbrYI0Tn3oC/42BZdfe13UI7F/tz7KG4G17X1gOGeYsFmsZk8Wsp4BXgXbGyISpZKzxxFuqKc3h
2sN8E6l/IEMxoSXawd3KwVrgHTPjH0thP3B6H10S1cVkJnAeUr20H7LUbA54aocLWfXtQVxwUySF
1znTR631h0GAdFHceNo1imFsWHSo7wAQkT9V9vWgPJB56h4Gu4wPjinche/5P40inpd8s4e1+WSV
rE0azs0WAwrKLyKOklXtlTWvn2AEAErwZNcsWGwbyrqaVs5dG6g1J7Z5d/FmuwIkYsentgUlOBpK
+ub72DbbNkJ1loW6ADzvh8Kr409c/PxFlxoYe/RIqsVOLTCDiIBm2F36jFwsXlhtZD+0JP7W4wD8
ENq4tmnKGjYGwIOdlQn9rmPRu/c7PkZHne8RqtXsjKmPT9C/uRVZQ3zBapHHIruAh3E2Myn9YnrC
3kwlPYIh22A7Jtorg/aGf0IM45AftY2QbRPY5XdDHfdFNovweyaM4XbC4iANxoXVafbLZGGPG7YV
m2q/giEt4pVb+9UbCCScIfQc8WHdrt6KZMFeyH8bVSs/IiWSLGWvxIbzrScOtiPzICRfVk6SIYsq
6u5s1l7Fb9qqsEItlVcncCFFumQnctE9mb6yVMdjYJ67pAjxrBmyg8BC6ZteZN9N1YzeVQ34Yhg5
+MpqFueuSTIBlLWQukj96iztegSi/bbllIW+UPu6uzgzjUwyaSXjFixmhxx+9+jMdFwZ6mMfdZak
EwfXSYqnCe7iAZPpblFWcbcbwMRtsEdSL3EThuhXaGdZAykLMGUuUC5stjH6xDwhfSNal3ovFkqR
Wo/IsYjFOFje164tL7hAOP6CR601C9ryqqcwi2GOlFm4yfScJ2WvxwrgqARPVxHZEDMa+0SaSp9W
PoQr1ont8VotO09sGhNBJodjaf4MUbRxYk1VD2pc47OFzOgiEV55kkU6H95UfPLDNRhnO9RrjKNs
VFMD9RFyZOvSxMwjcUCFNIYfnRM93VgK0vcjODB+xrlxH3Wufh/kXXmGYIiq6z+her5qUJj0htG+
u8WHWDGWVt0VGy2MfXSiMezcXafjjgh2ZzSvU8mJsRxtj3XV/9TqCW39Ich/pOe6d5ofSmy2C8Mp
xyenmlz+p0Z/YGfrrvom/2QFYOGiwRFyp2YBJ2FQ7GT11nCtcngVu3V2+ld8MFp1FaGrvZLdbkWe
k8IwsnsZMZy0cFbDqLVLYbjZevAOqvC7R1kEDh+tJzp1L6solWso/qLEM9Tdo8K38BGZy2zrOw7u
8vMoGUNNE/a6FrkH2a9vIL7Ek7e5Dpi75SLINvXkjSs5qq+M7rGq1FcsSfOjDA0OXrNdHZ3lILB7
OW4jwa7ghOKs9STiRg3nSr3qScYiy8/dU7wrfupvDEv3D6SVtUdtQt5V9hjs+pPslvpUq061r8y6
33gNXsFqHu3rvDB1TF6Edy4b+P6tax5RJUHCFS+BlWnMIlVYE66Qga325C2dN4uHS1jYxmsQatGx
B4O2LDzLedODmluhWkXssnPz1fSwP0mdYNnkIOY1zYn3daprR/Bp4TaKov6SN02xRm1UfSRbby2N
uo5eyzLU0JdJ0aW3xq8KhhDf6i7aF7Gu82xzxm3oTR68Eoo24ObsZqNgd0M23vIQ1k/Gd89MnGUz
udNdGXf2S5hY66CYiKO/stUmdFPNTB/eM0FWukPW1SMTgQu5zhHIPHzMgYUFxVBc2mKqHryg/5DD
C0dYq9REll1weh2H6Ylks753XaDmbTF0Z922s3WA2+6zWWomFNYs/Kgt3KPllqfq92HXWz8ROXgx
rTh/D/O8XKq1Jh6zYfQ3csaercd1Rhvd1rOS9phPDVb+XA6DCbRfCz/MoDuJWLCJYsYMVMV3jROv
8dvsPaOLwHm3Qp2/R2/pRz0NjKegB4bRJ/Z7rwNlUVAf2BuoSD+pfsIuEoGCqVAzDL2yK4rOz4z2
jjtHu5QoOlCt7XLMPj2nDDGg8pxlpVVi57tU+y5BLKnvcU0mXwOGujG2oYJFuGwdYnZoAZDspWzV
S0jtNtRCvP3MO8UVzgrNYv8zCdY8/LXPstUaTLtS9WiGdXIZFSObqWrD84wwK3Kxr2prfGGvXxx8
EQVrCSz7Ox7OcQlE+ztesF74r7jsrwxFxYlkau7UJPI3qasFWNDr0UvQ6cq2jdE/sL0ofumFUhws
gfmlbM21RGHfMfJEmltdV+CmPiSnSZsPcZr6U8I9DKVLDn2PTMEN/SFjnHdyHP8b/aEMRnKQMQkQ
kQ21yblADTjU1hE6dnFoOzmTzjGyEon30uHOXgsLy5PivcHx+rWaBfRJAqJwNndNfpjxps1BNcpM
gTG2xlleifkKQf/LoEzJQYZu8Tyzmm3/e5Rs4ED811CvMf8YJYLpezXVxk5oWnRp09he5dB9VmaB
yrqMycKH2rAThYurFSSeS111LQtcuH/wvIxlN8Ud/8PfQ3AH27pl69xd+8m5PA/SZDMTV/4IKqpn
rewJvENr1qGy6oy82lUI3S4Stw4w3JxfIeYV5Nxynuvo+RWMorNXqaeRd9Jb98GaNJh22lB9d/Uf
RR4Nn2aR6Us+hvTC0bJ5CDAI2wjsdi+BFpt4pNX2WklddpZal71aagc7pxTtbpirmVkhvRw71UG2
IubQAWUK+uOohtmr2aZf3ai3znC6s1cjYivPr+rQBHxt1IRXrSe1eAfDh7xRYETnSHHTJ5hDFxk3
nTwHoQFpeMJR6d3ui9XoWtkrtu/GXdGHv4Z7KRJjISrqZ91K/nO4D6jl3Zry63BE2I0733bF0k51
0Bh66C1jl2xPrI/sBZw2+lK3by6iRi9NVSv3fsJBeupEX1o9cA6keBo8bYr4y8CudaPaNWgp/iYL
V7HqrRg9HOb0KjgPDe7sA/rQu3rEIknxx27VBIX5OoXWzyLBnaJMHqAms8SeSRjwNRaRlZ8d3RiO
0mlX+vHOIb7v2HGY/1j0/g5VJZ6FfRp5QFirdl8l5WOEOrW6hRPQ/FHFO6bdYxX1WLZqfg7iCoah
56Yr3TBQQJyLNG2/Jsil7MeuxDhwbKL0oqE4voxsu93Iquynzg3pKDhErPTsOkE1VCtXT0Dhdfr4
PHhkESK9fsOBsOSEfDRXoJHmhAKC22hyJ6eBh9qr2SSL2IybN0O31IM3OMpSjvJ90S5TE5to2aq+
jcj7vZFoCY9pgpMaHO+G1XuUrsbaKw51qFor0prBpkt4gqMx0FnwGNmB2cb1MkeouwaQewQ/RJak
4/Q/Dup0r88yOSvW3s6i6Sue72iULck+Ri9OE4PMwiv1R1qD1POs7xEwBNLG9vSkZ9jQDoPh3xkm
fDakIsK1YsO5N6scv6KJdDOn6egjmp89d2GOBn2kLbFN2A5eYe/hblvnOnTLlTsm4q0S5kW+kBEG
uxguJNZwPEgLdQJqkHvRRV5ZdfldUQKbg8C/4mXVuBjY4y6ekvrcDQobzk41u2Nn1f1RXrVZ9OvK
7k3lTg2BitPhFv5XV9zR+2tr2826KlZBYjLm2Cxug3TnYmV1PTbr+QOdShG9ycZihovk4WJMnORZ
Hn7ZivHBUik7ySb8A7KVwN9iKxtZgiTXucrQVQ7pwHFyEAv/HhM7c4VRE9CmEDa7jHnzFXn3taIK
jotxKbzGS0/Uu47T24XscRuQhEhLufZQgtL8Z5Iw5a04ISI/88vIuBwVd46xcmPsyGXDH7PzgsYl
jNTiga1E+1JnzikcO5Agc83R0hdFDd2zrNl1/t1LZ02OMe1ebBzd8ZospqM5VwvwzIvScHqgE4xU
Ea1ZCt/9P5yd15LjRtqmb2VCx4tYuIT5Y2cP6FlkkSxvThDd6ha897j6fZDsUbVKE62I1QGUDmAX
QSQyv+813U1bT91T3AXjMsUnby/PJeKNtWRkTjt57qAyYY99YG6v/wYNhRGvwzVBnuuQ5Nq0hpps
ZG8fewLo4+yvV2LBWaUWFopdXzx7VrSbVN1+t0zFWiWAHyAPBcUj/MHLtR1VjlXMfv6oDllz75j6
F9kurxOONeqcbjNdrAzudddMzvvQmhqzbVOdgzB2T5YuLMIQGhqCTTqs6gFbydIJ+gsszP6izPT8
itfkpLpAzv5sF7oIViQuBSs0RsgOX2iYVWQosMxNfqEqLsKu4znDrOQg21IzjhbMmGJV7psI8LfG
Kn5duvq4j0lsPvb5dNdUPT5BDbHA0a67R8uGjIhDwLGfa9emADWTCs1ZWYvgq+FlnvQHWR29KFv7
STBuvBgMotO21iaTzB018NpFMRcxj9+YVRfMSxja2pndo4HrLVZNFADCmXG42hRvU3e6yQpbeWuY
UkXKipyt9Q6RUX5dICLfmtTdYaKWP/GSqA8oxM4Ou7SjEfT7iOuNqj2IPsuD1XgJylI7hCyzDwY8
GaclQq4zaS9EP1T3mZK5u2CMhu0QJeNjqg+/E/q3fo8s5hH0El7ywkw2DsiLG4Lp4QUJXORkrNj6
3cnuLXVovzY6Fr+2ZyUnVwMUUNegXhU7NQ9oI9QLj3UP0xxVefDi3jzMgRng/nPjT0VXthptmW7I
D6P5OPc3QouX7rzVZHm/xJDAOxK/Np1Vb6vhKlQUe9WmjX3CwbtlzxPxtARFuesMwwZfQ4cvagCj
nRggKTJZ72QjGS3n2i2CALKJa3WLAaWuVauhd6Ia1nSPd67YzsZSWHiNTcpsPHzH3KXCpiGa7n2X
DSciKydZkyeQPVRXw7xVVZWiTVnYtssyqauLHOLxDttPuWYtDNSA78V88HXEN/wsdveyanR+cgrU
HYznC5R7wvrVs0B9wV9AnL9X+Se/BX4cY5cU5g8q3JW1mmIxUKDKsre9KdizW/JPiRvih0Ts5SHw
S2XBg9+8d2Xy44o6OZD/XLFGN2vrTpm6xipU35lajKZFVXmvCDF/ryyjugQwCbB7dJ9l82iohFfS
yd0686jCNrZCD7VHdtsTpu+64F7T3qGPuxrAct/gTFW/ZulK/j9Mjv1gGWx5odPZeQEXOxl+ruJu
qSxIQlnLdJwwWurN6hgpEE4341zsZisgeai10sY7hDEFAijNQjZ+jDFQ7t2KIlWXYUbYUToDa/q4
yxoSVRHP5EKA0Xwa7UQnDzTBA/Zzf91XjfPcWPMvKH/BWMw9+X34x7UGaHNXs9pbBWabv4xl2jC1
etne95Rw5Xhet1FKcNe6i1NX2vGm8vpuy082f80QPWnnwK0JBWYVFzH2nwjR3gnfjhdYm01fWpCk
vMHS5E6P44T0qQ9b8U+pRlmSgotXVcZrDxttVrne5mNcF/XpMrRSY5nhzde3WX8Z50NSOsTR/eJ7
m6IBImuy3fBDWKTlyFoU/eXrMDepynMhXuWoj+ZmZIEj9DzdfXSUBQGsyAbAKK8mP69WOw28q5HF
X4reX5tMDaekHvC5asfwPgPLs9QtUKhjBYChD/LyXdOaZ0wvw++ZQTZUb5l1XW2btVrBFtD0b3Sn
xlRKEd+NMTBe3XIMiOCkw6Pex8MqK0rz0iEBs9HrqL5tdRglem/OhM6+W33g5btgaJdO4ULRI2FG
hqUP6lvZXcMHxRmm/16zQdyWhIOR4sljbOLyu6m18NHRgHFlSkHsPdYxf8NokrsdNjcteLxXmHly
eEScZR93dbCs6j7fMUshu1hH5iqYJ1x5aJqoCK71WFRZtTBqmOS//et//9//8/vwP/73/EIoxc+z
f2VtesnDrKn//Zvl/Pav4tq8//bv30xbY7VJftg1VFe3hWaq9P/+5T4EdPjv37T/5bAy7j0cbb8m
GqubIWN+kgfhIK2oK/Xez6vhVhGG2a+0XBtutTw61W7W7D/Gyna10J/4oRK7dzzuiyhViGeD/Ygn
SrIjgZysZLXVhH6oMN/hK6cXZIJ3NrzoKGt97dmP0N7BG117DVaWSF6eZUeuD1CryhxdMwehLrNL
1m1jFK++Ezp7Z0qalayiNZgtKyeNjoNZFK/tCkR1+hobJIOSSUuWcpAad93KJRS6N7PwKXOy09QM
1UUzvWLn+nm30Iwc+rhszEoHulrgHWWNkGp1qTRlXGe1G6+cMq0uud19+fV9kd/75/viIPPpOKam
O7at//W+jAVqKIRmm68Nyjlg6vK7Yqy6u17Jn6QpvJGBKcomYW2kxXzUqc9yFLuJhM00OwJfy74X
M2dGHkSntXj6xN+B5lV33HLao7i9+XOUmCMlfzapvmWiyqu2y8KPhucE3YrJI10ga2CDIaOEz0GT
tPfZ5EDmZYyvePUpEiZRkcuvvwzL/tuP1NYcXXcNR9M1x1DnH/FPP1Id0OPUsVX8OlV1s9HMNt2Y
rA33hDGTp6jPz44ZqV8yJyXB0oqQeHYQnQM3URayo3DMJ7R1vQfoxtFNl7rjOh5KbPaq5gHzUSwr
pyS475oo2V+rwZw6kPkDlYDstlUijGeCpIWD+WePzDGM6LnHPVZlHxkHWdIVw779OFee9XHRnwZz
vvxcOeKj3RuAsyIdyO8dKMehyEb/YMM0z6/1wMDGkm9rK3utecjHOATygusZrjzjozuJ0sxaYjrv
/8MsouvzNPHXn6tr2JohdHvePDuG9dc7VKtajZ455O5OCctNn6ou7kHo/zguhErCDOxLsUY7RV7V
HYvGhaTf5c2rXevhwUi67C4UUXanJbh/Jr1r7mXb9dDB/PCDAkPSeZxsQ9w2JXbRtVtZbUcru+sL
3SGImjSbUX645xUkdfOyW0MJ8ZDBgKYcm0bWLIZKQZfZiCmWIOoJkTr1Mra14ugmBTyYn4oNgsO7
aPIunlqDdo8yvvE+ETueTes4DWW8HXojPOdRoq+BjfZ3EU/ECiPG+NHvCFGxS/eelaKHYjZMylsS
BF8VFfC5ojtH9KanR7hY95WpNbsJYBRhzja+6MQ6L7IEV+YbF0CZ8c+mvEHkMGrSZ9OdBud6QlH6
MDNTcKEf5zcdtEKPMFyo8DTms+DbZOVl/IWwCsRkG5ElXy3tpSl6fH51Ae13LsX2hFS7LNZT6F4b
ZRWguXnT/CFicr/+Eqx2PIcDk7XbBECY5cGPd6YzKnuSmzEK1kptLDUnwAIAEv0RCXzvmChNdyDe
DAGemmy3/Io19E9FQM1r1Ninm48xucuibSXrlm59jUy/3np5sw/VIngK1LZYCWLvx3wynZNLfnhp
zMHuNp0NJRPxyism35A9NPcYcpMf9VrylZU1XmH6Epk/eD4WfQ5UzhnIP3YucdYauJHsBHwbnfsK
vr/wpmJpVum4GNUI+6t5sNG4pFmz8B2Md3Oc3F49gZb8ccgyDGjY69pb9qmTvqi7VD1FGrA8ZNs3
cpylfVfHJjjbTezcjhnW7INnBe9uD+sjHgXbja4WF3tAx83NjfC96nKIR56TgI8xlQfSTCez87wn
YjLdwo1uyBGNJ8WrVH/d4R1JWhMYmVsWZ0OBN4AkLdbZ6VQeZFsGlhOtS604E6l46gu0Iyp2oP6a
LR6BHbCduxGRYn9dCBZtSgYuQp4nT5ElN4gg0iT8NR/XmhwE4RMelnUSJHyxEdiytTl5wcpmubzW
Gp03N6rxJ1gO+UF4lXWubd06jxFoul+/OUzj87xkGLqqma6mGqYGg9v867w0VF7a+L0tvgyetzZm
HwVtPhB5a9n2UxKI23lg0/7TWDpDsKpIj//UJke3oMMOca6YqI3MZ8u6LAUDsvLqlJJ8mgykBZt2
Q/Q7YQtpxacqYNqTh27IIvwyZBlZBVVFiIdRsu5XLqwivzvIc2T7dQgQoif0rHwUdWpNXeQig89m
YHT96+9JLif+Mn8blm24jrAcV9NNRy4Tf3rDijLC3Vixii+KGWVLm6jQNi8LvEUBMr11AgU7dO2e
c8dpD8ST0S+Y250IpUS1ENM5mRTv4gvzW19YIz617F9YTtQ3Qh/Ul6gsFrI98IxwRzS02MiqlmER
CoLjkaidcTSDobpettQKFuSNmp4mEaSbRNd6jBeScKM7vsPcG9svPfJG8QyK/dSe+kuzaPN3f4yd
dY8x0D5Bd/ElVPMrwDhCq/Tajpt5+5IQT5ZA30/jM9olYNgNlQgdh0NYOfnDnJdcFVlobmRVGZv8
DCt1FxPvKhBe1mF4B12+j9q8eMAgmwxLU38fR0Vb//puOX9bD/GutUmECe6X0Elj/PVXXZW14ZDF
DL50QYsTtJa/TFbt3UVpaZ/6vOoXjWj7t6ENwA/4rgVb2dGe0MjZYIndv4luSLZOq4dbYabNug5A
uhjgSw7afHDIrB1kVZZkWyB0cjW2fRPpcXZhvYOki8pjU+KFfEEsELvYgcmlL9Xi6Gljfywwy3hq
RnEOqmg6I0qUP7m6+E6+o7mVtWAOUjZFUB9kNW3Dflm5dr+v5jNLn62aPxn2VvaG4MbXRlrVG9/V
05tghpyBgWyP3cwnsmbt+HbZ1H19BLUH1FK2yL6PUWWvIyPusFvIapSm2qj/xqRvzfm9VLfIjxHb
vOc9VuziqCaYkqiEMGKVoUbczUPrxt/ZHuTM2h3tWxspt2khzNy+zSvzVOVi3Jdzh+yV7Vpj2f9w
4+WN/fkx1YlRCk21DdVks6Z9Xgj3SFF3vesb76PuV6vcKkDUCqW/HmJ+8KiRuM95FVkbthTRrVU6
1l06IbxrI7Aoa+TBk7PoTOCgbIFnU6lunXtmuMhqcDVjj5SZPKAVlZ0cm7nfb0yFxSie4w6qU4Ra
hlPHknj/6x/136ZqXRgqP2dDhQlrGIb2aQkZm6J0DC3S3m3Ne6khNd82zDI/HYYedT74jhoLucle
pIhL34Ia6Vdm5rmXMtXzTcz2HiMlNEhFlns3pRNaNyoQml2XTNOt1w3VpsCa+QL9rF/0xtgcilAj
Fm8W9Q7QNSihZFo7XurtTfB7N7JUqFF3LWV/lv5b70fbxzgSa/E/vNL+9vDrwrV0RzMdQ7jz5v3T
K40F3MSefazeozT9nmVnwvPe7RBF1imcsTwSnyP0NF6heCRWH22yFLeOftQw2LqeUKJRs5DFaJpB
xEY5buQF5GDZgZLNHP3wDiNJ6/EH1LtDYaAMxgCtFae/vcK/ZVEd6lmqaUzWPTFQcAcQRnUAPXDD
9PpsSx2Tuc0OW+32OgTU17VqzEN8NFcWaM2OyMDW2aWq00fdEeaNNBvCiTi7+KpodgIRXQhYVOVB
js3T+Do2Be/vLEQZtDtfGTZ9pNfQfZ1WW7RDeQtS3nkP1AR7egcwHhESm02seDUb3323ertZwlxA
XUTrnUuVIMaqzx2IDREOzoPsDLLGPxeTh+jm3JGNrPEab8QMXAT5bTuoc3iIjmgqXkwAkb9+TGz5
HPxlDrBY07gAW23bAYRofI4MIFmZaGjZvlsDyPGyDgl+4S6wjpTefi5Nr1+JurZ2wVxVejDcqtFk
t7KXVzfuvUSFx0KIx4wlpmweLbBTvNy+ogZqP7ca+A8nN9Wl7HR1bFg8HhUOc6+T3wV9/4g7UXkS
pbBvhR/qyxZl5a/A3GFUGePrVBeg/nBN2WehXzxWSvUiB3RKVi+sdmzukHuMD4E/JevEG5QvTbiQ
A3I9c1eFG4wHr8hcfOI9Xv3zpfHTe2QfYD2yijF2g6HgRiaJl05qEfbze+4vMkdbVYvqu3E+QP/5
0VZlZnUnD0il/NwmB3+cq0RdfR330aZHKCWxpvjLtT5fv7RBBbGd1MmeP9i2egrghLwlBvZCcTlk
+7xW7Nc+Qje+tt+6Bg5d0qkVak2e9WaX2IFDWWQB34ErwWAEkTPaoVdCTagz69JlA5rXCdRQ1y33
XUHiD6GQhMfE8LGLhu4fQZ+rxv7AwqMPnt28eXB0sC96Xj+7EARuJ7NxHoCzGeveRdwtxI34YfSr
Dps7fI8ipCuWLFxAmA/tWY4dJhy8kkrxYK0y1tdIhlX5lCxk7/WQN0vTjaa7hI3jUQyasdX/FEqR
eief5E8+RFYw0p62WDFfPprkCZ/O/1T9dLkWRt+qFLq1kOdKmZWP66VYjt2oBZZGud2suz43LqLQ
GhIcfKwxl4a5TfaqhatfS78el6MZvnFVcmzejHG3JNxdFv3cezJay7x2EJvWjq5EyMteZx4tS8Xg
A05hXEyOaDIgQUysxUBRq9GdPOReg5iBF6bLGU1zbWuEOe3tbIYLz+Pa+aA2LfyWWD9/nBrZrXLS
p3bZR6O+Rt3oyXTc8c5Wp3qp9V29lVV5GDKtXfSdk+67ppjuZJuWAg9WID3JmmwvRnefO8V4+9HU
igj9/Da6ZIZoLiL77mmkiusERyNCreMrtl7fyTf6F1fRzPtBC07NaA+vorQM0DSoN+GQ8vOoPmam
gVp5GtMCXD6MwWU0Gmm5TPyTh7TZvasqw0PtR0QbSBlu/W4aHvRyNI4z/9Bxu6wkPokHFDgXkIKM
7XLFgYzCy0mLH3TeEejyj3dsl4sHdUjbtaX1+lpWRzcO77KxXMradcRYakvT15UtjGVCjD6xBIS9
7GpjeKZxCPWO1V+f7bCJtHfCtPp6LzvkIemBfW5cYcxaVn21kKNlT2Ort0FSlPeai3h22Yj+NrYd
7eS1AJIAkZZfEwTIUmQdX/I0zbYZeoo7oebFE9Zfd3LAe6j79k1g10qIGh28DrcxbwfHGYg9jcMZ
Cmx6ggywuI7QWMkclNg8foyQw/wiw0XNakAmm6rDYrlyiCIEWJMPYpi/s6Q6aD4i8kFKNbEab59l
vbFGraFEWZOAjj146VcDAZ0ytoZvGBUBLMZS876bfORx0sbaeZE6Mvc69nVIwjPnWvbvFkllya64
ZFk67nkfpyhWvLQwvTDpGxAArPMfB3eufrQVqcltnImWGxBu7iIgl/uKVd9SKgeklY3ungoQMypz
+xyovJalYsA0Jvd2WurHoudbnooexWdUG98nZ6YsacpwSlVCeiZmIrrJJhXk97JotPId3hDoo8DN
4dK07RvUXCvJyvcJkP/Wq6diK6uJflMMHvCwYSx302jWG3kykpDLHJ7bS68oyDt58biW7UEd7ppI
E0/FpHY3SW+KlbyMVtknNSFc6GU90gEtupOJsEzYgt7wZmJjvChtaVA0jXcYub/Lds0Huw2+Wxob
DK/xcAjm4XqjqDsXw761HFWo4mzWFilfENC3hlUoKHb2w9soGiQAykWM39qyjx3xZKmtvRiaenpt
/DrG7Skcv4jIh7de6d+MKNuRJvEBYSp/5HAjIwI655Ide7Agzb3p87T6HvvpnTJ0xt3khxmMaTFc
MmDzSwgT3iaO9VnbV2m93ag3OWu9IajXXpQsKvQTz65QMm9haDAEK77STZz5qORHb3qguuywykq5
9XpNuR1sdMBivTzIpo92WVJ7r+ePYsH5qcMMDGU98WHbarBw6Jris5OEyPaYivc0ZkYCotlVLm5e
+HfscJyFAYWDTCxtlt9nJ6EHd6Qoj5Fq9Adj0Myz2vjijF9IPMuyrWWTPKQAbbBpGdobUpFEsFuW
DK6qBU99DOAW6EsMiqQNn1DqsM9xVzJf0Wl58fDgG9/zMgyfClWvVs6Y4nnkDs3tMB8KPULeIat2
qpc1t6pjc5hLslMOK02jWApIfGvZ9mlcmQzYXlqPkHa0Y6Wr06F30xIDnTp6nAbS4D7gi+8hvhmN
6X3vRBAuPKSnyLf609oHMXY9CQJfuYkSbSGASh9sHeFYDUZah2Cl0e0Us7lcq6jKm8exRh1mYa9N
+HZPTYaBQVXwmEQirZ5KiIJrjMGCreNb5VNmIGfJrG7jFkNVL02MRJ0c0cu5Gtq2vQvQkl7KqtN2
5Q0LzOhaRVHRPcBLBH80D04nS73VC/9boj968aR+AQr+ewRE822oS2/hV8J+TCq9XuWOFdzB/ss3
UT+ot4NSDgT5R/UmGblJiVUgsYKfz9JS9fYCwzbeqfy3t7SxOUHKEyu/GjU22d03TQv6P3g0lCpJ
/ohY2S1irBGey3AM1lUBRPgPJ9PTVWwlPAFqZLnHvtR32CzyABSm9ZyVmXFTeON4mWtlU/BN+UH2
BAo4WSiaMSFiqqZPtm8CifaV6kb2ulqG5iK69kDi6dW7oUflzp02skrWONr2BPTW05ilT+hRmYu0
VeKjm9fBWde1P5gMu5cwSPNdAc9mbSFM+eLnrkbYr1BRZaHX7YKjHjT5fZMxgwgfYZu52S7N6gCb
WU6o3UuD3u26GGp1K3v5saByn1QJ+Cwu2ferCpjSs4mM3tnuzZ8+F1JgupbnGO2w0bFntNSuvsdx
LAeaXGLZFVvhyUdqceVUaf2CXPoLzCR+n1G/JOPtfnUmD6DWfJKAe7IdAoFV+HxS4IDUMrA1fpmC
5HqS5fRLpyqcr36fIlBhR/W9P39Sqgc/fxIguPolq/wXS/GV72nZ/fRJsHp3k2ItmEsFKNE5GS9T
9PJQpc3mHzZ5c6wjl8n6a1aeNJpuqhaBMwBIf4/ztJlXBIoKn8KOAgPhzzY+6FWmP6d69Db5UX1G
+E9/DowYBGtdPQ4lS59+9FZyEFxsbI2BWl9PCZrxJjJBFcnqDJjcokJncOO4hDMo/QptEmMnr4hE
JCiLIiZJN/eOYXSOsaC5aOzKb4j+hKc897JdkOCzwGoN4Q8xhUffTfJFELGlzMMBdmk64IyVWI9y
hD+8oPnWPcj+ANsRPrs5yVqo8SpKRzW5Gd3g2aldC8EUg924am29ylBmIKFzhFsKPWiu1koW7eI4
isAbUXWTckBe07V3smo2FszQotEPgTM+MBE/646V3dtxl93HbDlAYpLJ6AqehaUf8fCGWXqQvSBG
2ttf30HN+Jx5mDOhrqsKYjUWLCHxKZwV2cwmZe307PCGcUuAcDLI3k5MjF6KOFaDmXZ02wrVPFhV
xo+KvxWinUei2RrFxcu+6qoT3RdVHt+XmFjvnVg0pBEjiOUuWqIqwsTbWg2V9ZgX3ava8WJuU6M5
+7WD2kox7RNF716nrp92kwDGGSAO91oaKG9MhMBOlolDDvjw6+nQQ5q9U/Po9PPVihaGrOtY5W2P
PcnzCDxbnl4XU35TkEXHgIth5QynyMy0OqagT1+cH5/punV8cNzMXMpRvkDQT2N2PMhroIlEUnNc
KU40LAcigRcdhblLgfmCz/R2+mhyBZgYY0C0TbbJg4cVz8ZEXfd6KnLO2tEsrRcVE92jj7/iLjdS
9N7m0kfbfyv9epwduT+u5/5Z+nSVOHTFFug0uVb1ru4UbxsFYbhkgzbNu7TpTkuDZCPaLl99tPla
O626VjPW8jTZ0Zl6uTRTu9t+tNnCQTBt1MuN6Kdv4MCRx6w1wZPnq3thEMaaRI9SdR069+i/50sr
C9o3vROP4McCQDjKmgYITKpTnoyyq99//fv+W8LfMNgjkFazYKETtpX9PyWMMotNTqg3wRtCNWF8
Y9m72sgeIXg13y2n3Yqx1t5V3xHLQLeNc4mm/r4KJmsL2T8/5qjfL3KAgwsQVvzI54OCrP/KikGC
yqpeN6df/5ONz1kTw3aFbRDctAzHdEzxKXBmaaofBmSl3qdxWEXuVAMR4WAmBZ7Ptt3s2CbHi171
frSpg43FN352Cz01uzc7qw9Q+4Cba1CsSCNAnkrT/s0Hr79IRare9miGPShjerZStX8rKm6QjqXM
Lg1W0KYLP9Nvx6YitDmY+GvnCS95y3U0bBPpkSV5kANBKvT4VoX5P0A1DOfTxMQf7tgWIsqWbZIV
Jc/41+QRLHqQGNlsP2AxYYqkzI/kZ/zZyJuiPR9S3c+PXgHnnAD2/lO7rMoRH2NlWyJytFoTE6+/
+SKfxn1UP87NXYg7sJoiNGHN/t5A3PwQCPcN4gAxkNocMWiwfbFxzJreeQhM0OUAc/4im0BrDXtm
0gltWjrlRXoVG6faCc0dcnTDvVqUPWIaFxHlXFLp+G36VYtqy3yCvIjilcEC+IR/kBeBYTaeYqzj
ZKeo23jtFb0pEyWHhBghS05gDPF8kKWmNvMFMsvt+lNHlqLVvpADLR6Vpa4hJFu1hY2cXjwtAyPs
Hu3EGk98Ifdt2qHuNR/K4Q3GVPxw7bcIjbJIro+yDxCLnmXNMU/wvLHKBi1XP9DwbDDUY6KVP0qy
TR7iuffTYNkme+vGtPfCR52mn/zioLotwYcxuRNaURAX/89Bdk4Ogveb3ByLg6x/dKsRksYkDQaS
tC5+u8qkbIz5zavNBxX8SqS16cmZ38PAaOLbqcnO/fU1DEh+g1lrC05h7p3dfJDgzMgkgqqQF+nK
VL0T7Ub2yVFhOlV7VFdHFirzu/y/farWjfvQM398apQO6tIZBJCNdJpQ0MWgMUFy760G8QMrrXDP
EDeds6z2+qi86T1RfAMBhmM36Nk5zZov+AsbJ1TlzZMsWZ7JDhCXDKssTLaJEyAc2RGxz8dGoi7X
svpxkGdU6Lp+NKkkHxatFiOT0vTKLUAgxNj0zNkEqqXcyraPQ2D5wdIvwuSG6HF8QMMLB8C5JA+1
4o35QhbJWiUbtFHPURskx8jPUMByimztcBtWVVRU6xSZDVQl0IMmyDVAfGv/8Msc/Yy+yx7qhrh1
P+rq+lqt2/bOxTZIN0wvX4qsIvRSFh1+dAwO3L49ZdF0JPiT3Prk8JA9Fc7Ca0zjZRh0a92KetrK
ao454MKcxvhcBrX/XLFi0dzEfEmmsYOw/JezrO6SQpJhudlExAX0+itP880IuO/Fs/Jqm/dsf/I8
KFC0DO/lAJTexoUdeNZlCN3uIIocCeHBLb6CBp0v4BSKs8oATh0QFtIv7WhOC9kBVOyOSEnz1Hl+
gboMgrJxBno9dPQbOUCUaFIrBF06Bz/VYhmnntk99i6bVg+NNnbO1WYm4XwZVggnArKKIbCxZDZ2
Xqibz2YNNGvujpwYNLfFfiXtK2vtBGK4mcHF8L6QnlMC5VBKxblBXWU24lmSmOEX8T6oixRertsc
htz/QdjQh+4b+YTiDg+08VSVJekpIJhvtTmttbBRzugtjPejS1ypAEO6izN9uNdRWbxrzaPsky2V
ZhegkwJrKavELu5M07Ru8FQM9nVoGJtY1fLXMas38ruwhrZbBs1Un9KkJIU3CnH9ehFiXmVZnr1p
Bg81rjzqfgiG8kFg+CTPzLQYCbRCwEmoASoppu+u3WEM3uFqXG+E7iGy1ztodBp4dZzVpMyWVoUw
gtIheZmZaJvWJTw5yK2ley2MsoCT0LXwZ9eo/v+M+ftHcJ2sbqt5WfDxEYqvi394Let/fyvjTGWo
gFxN27Dcz29lIfzGTa12eDLNyTnHSXvGvqN801r8MTs0WraymiHbYVU6AbOKzOCybwlBjv3Ky32l
i/l67GKZIYgHSVCJgMT/p6SYtssqY4y2snTtLa1/SE0iU/LXbeu8siItadkY5AIhMj7vedg71GUB
hvrRrHqEN1HdVStD29kmYpyy9NHm/pc2Oc7Nz7iGLkYlJSuFZkyyDwlO33RTSeQxcb2bTi/2YzZF
xlYbPHsztrx5rnXcaTboGaOJMiRvXdskK6Ou7JvSRVBU1A+RrSSsyqxsHwZhyvRMNRq7b7gvaheo
TAakv/CbHEUEIF0bDk5mslp5jzaQlpcCWOWmq53KOiVDVqI1FxYvesv6ow4a/B/naljkK9/wqkc/
ncw7nj/WfDNAZ7RxXspdHDcDdnpO7CXbACWnc0+W92h7w0bWxrh1z7JUtY6Kyhh+erGN/PRCNipW
+oaClrf/GCzPJ0q1UedTr2PluUnL21g2dgOu46FvwJI1NG/rh2rJWqUvXggB2yABiuRG/iWR696T
uTQJ3obdU9dkRHj5iyz8CpZwygcUtzJbvBVp+CWIpvT3cIrezCo3WfYPHj9QBwQo5pCP84CQ98RT
KEqmut4FMjcvl65FuYbSx5g7q41tvTQN/hEfC6tKawtv+bGUQqEUzwXYcdupNdONE07lnvW480ia
+M4wQuNLIbwYxUTfOBlGUJz8suYlNHe0wXQqeLCeXDXz93ZYdZuyZ8Kpo99lP6nnYD0lWNKbjTp7
M3j92mD5f0oS1hW95hZfdDd6geXVIeunixsSucpKtvOtLyPsgV9nLdVt39r11i5c5TVAvEYOSPCP
Wuu9Ud2grx49ZiEBmvmCqm9WS2ecnFvYw8a5LjpSMnNH65HwRclKudO92jtMaVqurFS4l6iH4YIu
6XNd5TXyZf+PsTPbbRzLtu2vHOQ763Kz2yRw6zyQonq5d9gRL4TtcLDve379HVRmnaqIPMi8QECQ
LEtWSNTm2mvNOWYVPpvsDapQzC+DlNV5bgz4SXMxv2DziLddrBco8rk3rgCrKkQ/3VzvbfA8SaN4
gbI03TTEJrAl4bfSeFl2c6gAQ+rj5aVL+tRTib85XR8kndDvQbc9Ke2o3MmCJNnrH8b3cpBONGyu
DyJ0Mdt0gW0dQJq1lyaBzbLMC8KOdt01xYn+/O+b5ET9cbOuguZEa+k/b17vjRtaDtfHdmu6UlyH
tHRzZo+OweDfjIJjHA7mH1c59Q1rPnUdHAU2bsX/033XRyiB6euppaIJOaRFEJiv9dQ2IDsAziFU
pWWfMqAZNOuQlSuaLqhUcqVkcqrmwHxMF/vh959njkXXDSWx3U3BPdX05/XnLSWJl7cAATAtZXd5
V3VutEpNlJm4ljyyjVtrqccbdLLkQSRgdYceYQ1wXl8WnTz+fpW8Gnm83g4YxuyI3YSRw0kWGI5x
KWYwlm1NVM/vP6tr6xKri3L8D3HN+rNQ3M9I2gMWC8pXVG5DEr83Y/ggkyD+HMZ6R1JxGblV/p4T
EJ64VX/LztiM3DJNIFqEy2c7B7dWY4/vpO98X5pSfNUWY4IKBuBuou3tQokHsxtICVIwYweBgc3h
PKQG8DQHmybXevX6S9drrd6RFWXbuXf9mdJgmXGViOfIr8/BBCHewe/8cb3734+zR6LHomgp/SHI
J9cBc47XNA19xaqNG/a4Km5WIQ6Fk/QXdFtg4syofVQiamV7aYZvkOJugxC1oqtswmIYfnc3xaup
6epsurqYwjAXp2hB+bP6n7qZaApLz0t3aCaJAI0Lmn3YRCoy65wwoRDBzKrx9HcQ1IZjGLWvYs1n
u144q5O4D/MLAfHK6fqj669aEVDIAM7p5t+/KyOSB4UZ7bOkMTeaNoe3Wt4tpFdZM8l0mXHpEnXw
NacsnsjF0vDe6uG7PiGBaamh3SGtNilYn49ySlcCnzCenRj44fWZmlD88UzlGtCqW4q2s5TGvNDa
Ks04utjrjYwy9JKPSwbYbazjbSuVNReBe2RmJPgQyef0UELSNUm6PVfy87ReS0Sdn8Oq6fYlCYS/
X4v+52e/3FuG7eirWPlRB6hHh94o7pv1amSp6lExubjevF6Yul1Y/u+/BNnQ1Aja4Fft1BJeKar4
bgC9mdl69oLkRzvaRt9uNAurM7wMyGAR3QHsavmdnenksK53wEOrNqPT28c6jJwvTdZ7mWVMZKRg
kSjGYd5eb6L7OpAkZz6R7ZMwLsYAlkHf7slz5a2m+i7jNvhGaHvs5eUKKFP0ZltkcXEGy4uWGezu
rl7C4V44y+xFEe51NWP4oK8dpnDtNXVjbBzsonn594+u1+x6NDbxmmaoEvgj0tw+k0hus+nHNwdp
zvS09eb1Z9eLpaJycfEcEhFpA+eDGHTf0ADzBPMwQLoVKIXr7WW9PbUhKqbrbc7i/7od5s2LoRYw
vwr1VUU/nDdq8YMNItDOwmS/hNAgSg3rAa2wtY3sKj5ZMg8vvb0OnJSuee7LAvoFZN/P/j3L0vJH
oaEhbRrNflZY9hAOZN0lHBvtWMo83WV1Xz+w6wTxkdfZ+0Dg5vVRYqhuw5nVCuFe4LG07v6686eZ
P9uTmBIajtRU2sKOaeoqh9PPPS96lNFgq1XwYZYr/mDRw1NOrw8PzA+tDdv3PF38V7MHc50QsO6l
8WXWiMYTLbZixRTxba9NB5KQiPyrA52KrLyJk6Y99M5Gl1W8y6syeoiKhyztbks9NI6qYupHugUE
upRV5sVDjwLGwJTBrsnYlOoM9WvKVJYOng4HLYzPbf8iDMXYdDP8Nvp23Q77Ce1kvcFS00XEWoij
tYpvpIp7CqD0qyaAaxX6a/KJcla/W8pnwugclD4QjDXmmyRH2cVZFYHY5U3/rDgLQUUhA0y89uae
aWruYaxUTjJ5pOkB1Vsb21tzJokrGLAjxVCkT4oqGblDSHULclq3OcrUzRiQT2VHmReYotxidVO3
Y5Dp28X86A2tOAy0WnxJf9wzAZlu6YBPnmwqam+zPwRLnO3x4qKVWdANpWbpgujF0EmGmhLzktuS
GU9qwnDOa3dS4+VxBBqdKKQ3zhHnfOy9MEW0VPromBQf4V21nXVbc9NoZHSfdvVGBchG8gMsGWXU
3tISZN9gFbVfhEHhKkqdb/JQqx4S1IBICrQLEGvt0uEFS0Xck8gQeRBupiOCY+dEgiHg8xYjGTPD
6DHFNOllk0bLkVw3RIh1c4DDt4GHyTA/6Q4LHHtgDZVrTXQMkqX/yNVaPyOfeQ8jfScjaiarLpPC
DYa5PtIND7swP+e68WVKLP0YdqrcpCb4XqqW0EuE05EdabXMWJ7Y1eVnzPz5uWaRniOgrz2OjCYJ
qsfIqJ5Ms8uPZsyoOjBOtK9vwWJZr6y9h8gm3J3ccTsqLqVuJS+Nku2EHEdCreLWKxlH3huI6YbG
cLNIon6oIgLgSNDDKZu4wzB0l946Lsgg/JXmuSXU99Jn9nKJSgQqimQqjoXtXAWkzKo417ZyMsxj
VSdfyjwYL8FMUzaFmWGLJtj3s3Zvsx91WZLtA9hSoNDa9CiSpr+5XmgScuJUF0TwRQ2iq1rVT/rc
IpXT5bliGns7okTZzFYEvl8SQ4vY1huDxe3US1jb5hdsmq4dRaeaLvZRyZXpMDvD1xz/+MXQJrTR
Oh+jjsDV03SChdnRI25EP7kZGgAJwWJru4lKdpNr0osV/UMda1+LNU4v8zRd1CK/6/Aukk6PvhaT
PHiMWe82adEThJ5HPg0LZ5eFstwAUd5YU/hmafrwN8ua+LlnwKqGFUA3hYkYHIvCn0yXdNacMsWP
9j0Hr3WEAGid0I9sSDVPiAjKoDMRHRK4BS5Vl+ZhQA53RsC2ZuMXNG3vrxdZR/y0+b++GlLCAbY6
jmD0+auTfEJyrg0c3t8damIoHH1DnHT5OdjRaqGZu81iOKlrJXBD7Mn+oSvpR99107kfneVQGvau
ViUVNE2sPZXKdAyUCPlTF8utiGoo5wtsw36IXlEkqTftEt2krRRIDYb4kvdatuvJhTD962ac4MQX
pYwDV6uSp7ivH1lTHT+sxpx8rczcNar+EmfEDiYGDDHDSmGYre3upHd63i6QOH1tqb4Ih0Oet5oX
mergzaFoSI6SmFrWm41lZX47ylOIEYkUgtzNJ7IJwUb+cLo42plx91UrFkB/VflQ2oZz1EJxHGPl
EVJV8iXlGHKF7bznJeg6fe7VEyoRY1+ELGelkiU7M9CaUxL6zaqy7fsf5mzccnTiyWoyfx6hmTZB
2p81tetQeDpECKjVqav77pLlhANbYdl70HNTN1XtmK6FuAPlrzBNiMnNbOflx19//uJP51iOxPV4
RJ1uaFLav5xjS7idsjbD4nsh1eluaJyKsKfAGD2mDI9tpFGkV/R4tfXorOoyujft5G/8MeLnBtT1
GDSliVGcPhqhSL9q42HzFdJpnOI7QjztpZxRGJKmJAcFi1onFdoQ2PihqvlVwDtrDGb1gyQZuYuo
8UgOSs9CTdNjiu6kj4cZHz1nu79+m7Q/fU3WYSmiDr4rOjPIXwenQpHthE92+S7K7IMYtO6M3CED
x5aHyDpBq1ynuVraXFBG7NiyhIdoFpNPDxi98Fja29jU3iH595eJdFlYKrNyyjDhJ3OhbsZx0M7L
SI7mX79s8Utvj7cWVLeKk9LWhLMOD3/RM4iU/RdCIPk9bvh+qKn55vSjtiGpD6pGENaHQlpoSpbu
ixn5dLsP0Mb1b6U9HTjX4YIluI+zdjXeKEPl0q50jq2cMzexgflD//cEhxW1oy2e4lqo/hyVe4BK
6qZrw5OwgTUEZP5Zbb4hcMQ6TOHSbmg12rvRpjk2dhlgkpyATdKMVi529hIoU7GVI/jiiOHuqUZv
6ddBALokjIeztGYGIMxd8fiS4dmXSevWyfxeGAwDIyyEXqrMvT+Hk9yWph2xcSuHTZsMNfbB2dmG
vb6NSrO518cux5SfSX8i6GobGEbCKdyhvDPDkXbY0mEQ0+tNY4SdF1RUek7yhpMuaut3xTDMS51R
kCkKebfCJmmzxv/uyiSeaR4FT3jLnMNoxD96CiVsPtdic5oPMGurfdV2yG9pU+w4xYoj0NkYyu6H
qpODC1FDbwaCqMouOljrcMpgf0pcZEwkY2Qc2jGc/BHml+dYZvHogDHfO0P/acIezKkCNLEXOMju
qpbS7hbFDhsiFaHpMZjPjlal+6gehTsPRrzQXig8s868mazwO10q5LDWwB9H1YkKl1a/ch8Xr4XB
xJ/oBpGfCKikmCrEJhx/QOfOH9vSsPbG0C5eR89WNcUdRPg1Fwj7Xbl07d+cqX5x0Px+KBvwJCT9
agdO3S8Oql4NHL6XMvhuNXFE+TEUbioVZ5si2dkKNe6Z0g7DjWWZw40RCgIxk/BUZnjmWVu2kzE8
DmtCH1a/p5wP5a+/adrP2q/rq6OBjsNHaAzvpfGLuVOoWtbkdZV8ToQpkoJBTO+olvccJyUx7/O4
1yTBYxWjE6+i3brNROvqI+LkK3m/WgBZJTM5HHq21YXVbtEo0OmLu/y+VAvHV5dI2y7r9qRIx5iP
P9N9IzeJzSujl44l52/+O39a7yTDBdNBcCAsTf4JMKNr47Kk05h+jnF/i2xYPAoHuXuDwtgLOFNu
5r7J7jpoaOgkBk9oM440YQuvM1mwFZ1U77YV5bfJ7lHQplJHBJkMj3J8ckr7fQ7n6ilk5v93YhHn
12qGN17XmMTouu0YLCQ/7xgtEbd5S2TBpxICvllAKo6lfO6yhFIBfOnWmrTJjZSgPODZYTyELPYR
2vCdzJxjISzzcN1MDap+UdoJvV5x0EbSssqe/Y4gn8INUVfKbmwvuqgOCY3DnbDDFViCsQZimnNs
xkV19aDdEQ30MaMU+6qnNsKVrrkkedDs6A2nT/nQ0DZjMe366eWvP7lfFGzXA9E22LzZqqmhdXV+
0csseQ85YUqTTzvXWt9JrZAzeIDtu7Xv9bhKT9YkLB+v1OesEBTVT0dlbs1TPjU+7iUAxGN00Se1
OZt5VMG3Fq+S4Po73VYOJBYOSmd8wexLGiRmjQ3qxdit22zwaKrAPknC+mYpgm+92rNGB2yq8Lk+
B/h6Tk0Pi/yv/68cP3/6vNH/ULRoNgepJaxf1oRmzM3WDoviMzNNdYOSdrzBDewQtD2E8hBTZt7m
cbpBJ1NcnCV8NLroR1AvmpeqmrnNDCe8XC9Kh9Yu5B5gDybKSuxWSd+n96y8waGy269EME9nhXav
3eV+rDQ3BCpPgCpoj+JuvDF4bXcGwKGYY2vvGCGZ9pli3E2M+27S4mssD5ynM9IsyXGAalA4umtW
NnZXVX+urd4PmNHrqSFOhJKj5e8GFdIuKWE9upkCe3wlOTXS99oHYRJ5PaEhbhsW6/CDLdbyYOaF
OxuWQqhJDioFg84t2Ifi3K3UozB3aiLsAYKjpeGFmb3yRZmzesOI4hb9YnmjTU9dt8R7tpwhfXoL
U3deVKQMD5mHEFzzFv2ZkhCJZzt+9lZ/cuqGLB9OPsDAXYaK6W1GGe0uCFr9hMQTN185/JbZEFVc
FzfU7M7Jtsr4xBCrdLvUMPciCqbjbM8/prjXmDoU4hisia6BVnxGfQ3qgj6mS2jAdK5I6Qhqcik7
2H4TK/vWpOrCIkfDQwXus7ZCDXPtwA2DdImeOU1DA1Qsyb5YRkOm5ZrAq9n03NAM4Y0Rpzaa24sx
/GBA391mFEMuGJEDrLdxZwRN+gWh/zFo6BGX87udKeGZFbzeTiFU7wZpnZvMsCPojasnc73AIe2S
0Fqdw6B6h1H02eAD34vSvAHsbDwYfT/tJTTVES7trRYjqZzM/KPom4thQaXv7PBuJGfrDliq14r8
geSI8ocMObVbN/T25UshFsudGT2cClW7mUyhPc4i2s12ld6N7DFhns3dnmWJ/vYYjUQIRThp0evt
rZjWP3hSaosqd/yEyuSE4n2+hD2tqsV22ruQ/LO/qejln3YV0hKmbnIylI5Ab/jLOjyQTMlRZ/Sf
FvExXhrNVHE5vizb6VlDqYBubbvmgGy3GlnulZuEAE8sEW4ighl3Vrx85FNs7rIU4HxiAh7/RtdD
umCynEOarB0qdk6czs8kRGIGAYXHEhde8Ga4qVWMpL8Elqvp2KTDcbY3IpzB9+fjfFbbb2lW7HVE
nw8gAkoCBIv+AoPE3Cal+HGl5uAa2ZFdoh/MiRkQ+LL0a94O2QbrGGeRPmIbwt8a89jc4onRdpgH
8IaGcXkagWqla95n0Tb9Y59owluGp5zJF9y1KfHVAoRStBSfk43SyJqGbhcGDJTS9RAOmvhmSIb5
ElvmXbdUze97mP/zEzWuvVLkPkqwYojBul9u/vdTmfPv/66P+Z/f+fkR/32JP5hIlj+6v/yt3Wd5
85Z/tr/+0k/PzF//49Vt3rq3n274RRd3833/2cwPn22fdf+i362/+f975399Xp/laa4+//nb2/c8
LjZx2zXxR/fbH3etunz2tTrH5//w9da/8Mfd63/hn79Bny3/lwd8vrXdP39TbPUfAPaQdlBbmgIn
IOcgMIHXu4x/sE3B+E61zfZQF5xri7LpIhB94h8OW1oKkRX5YfGw3/6rJbSUu3T7H2RIqShadc0S
Utj2b//6z/+B/vv9U/vfUYC/ABhMyjQHypppwvGCs4ZC9ueSJxgJpYsK0zwUUbaRNhTcwJlW611L
xERovuuY2xL73R4Eil1ychjG4sts7deaZIOtianD6yBQ++RsHGqae1XD/Y6eLNsUnGRWElssRkDs
bMeWfWHXG3OF0AmrdKsBgrEYc84PAXE5OEB9pLrOYUluyk5LvXmtcSmA0lSNmJbatts+FeUum5do
nwsN1FirHWnWa3+z+vyiyrm+JRoSZ5N3hVrQWj+W/wTP0Z5sAnorxmFRpLPHbq17YabcME+aiQlV
dmQNgbVvUcpOi36j4pPRlvSbQv23SSrEdpDE913lIFJ0Cv434dmpaB21ieNqaWlt7YF4eQAtr7O0
qr/haQg+vp9qGpMCVl97g5ZpUdlYhv7L2hlEWlZZfVwfgjB4zdfBRaXn9/lkqW7eOeVuXsRtMb4U
McyDuWIVrWU9HozGfinpjO5Ew7aRUxXIuBHLjywJuxvnfd+lLDhk7iU0fbWWDSAO1qGq5EbX4MmX
LExlGE3UPxlst7Uvliw78nzvY1G3QM6bz9wkM6EKulOdxZlfldNpHsIXQ1suUH4HRt32qzaEz5JQ
epKUxEFdVrSndRBpwgjKvgvZebst7sxt7KTPyzkbgmWvDNohX0V6sQ2fUGn9wVizFJ2JIX7kqYvx
jv4cE6g1fMzFsa9hYOQ8zhujW1sRjd/ir3KFNWAr6r5jn8ckaZP7lATzIczC1o80UKaG9VJDP3ZF
W/frsNy1lC9V3ZFmpykfmLIJ6ZEkONB73WPTnT11gB/RBVHucpbEtMzRMkZDzbEsD5RZT4XWLV4z
5RU7X150GSLo7enE58VHGNCf1MZhJ5OCbKhZvKXz0zSkBLBPxpsdHYSNBTOou7vYtEkchJm0NH3g
cqI7MT/chhlWoYU5apAx128Mw0VPDXM+by+1sehbNdJRfy/aThbF25LOtmehYfeWpd70Q/OKR4TP
cowrr+6nya9Lbc0Q2nRNdAIxvXh5V5BDkVjMthjF3mpBX7N32+iBIHKt7u9T5dHWEQThuPOdxCYq
nLiFbJiOuezeAS+6ZgTQtVuMbRQXb+iaKKq6UW4ClXwDfJr3RL2mdMXmryDNCZHEE14XX8iK/NaQ
/IHA3E+M/lXSSYYQXnxvk/geO1fliji+bdIOim8/vKDN/bqYnmLgWO7oNnmLgqnRpjmD4BIrbsF8
yXiVcexPJXB5lRwvYnR28cyYKG2UkHyhEF2PyDl+UMWUpY3z2ZgPaoSDEpcFoqbbGQxhRAx6hCq1
U1B2TeOhTZsPqd3rK3TdyZ+RlGakW05vijD9uu+PqY47r+FjsYnbKhcMAVnGN62sXXuW37DJZBua
3weK8cpF5OoZqvFCRstTlsZHQ1nOSRUBll8TCaIkVPeFYXl9Pt8OcfnApOit1NqvUQZLOMR/wjeJ
mIv+W2fv9aLlz0mL8EIbnSsUgNQJhKsqIOCdgIXVelpKHEgye29t+0fAa2my+VgY+pvSRpWndSzo
EmhQOzl38WC+JnyeIiF3KYhBiSd0putnDNHHegjvpGl+BCb/gcJ4M2b6E1IwPS2CB6hhl8QhV0EN
4Vkq5kNmNH5H0p4rNCdCYmJF3pIPuzwUn6TIt8xxJociPHvuMWuzUaVpaDHWMNU4pZtcwsWdAjdu
2Q+0ct1TZ1sBAtNb2KyzaqA0qDL9ltgVZjGKyzOT92bfxQRSJ9Z84+jKvpLORlQ2TVizD33QTizX
jo977QZri87oBOQeCWOHNugPSRO1bha8Mx4+K0X0SOZ841nz9EwAurbBHti4waje/f53027ZIFfe
4uvZh0vylhHgsn6/Z3LoGZNHpyaPD0EGmS5h2jA38DXCr0Ndzu4yTJ9ZHtZuHVBaKjqGMXEH0vJ+
vSNx5Cth8UwYnXetI9/QIopvbHTiX1qywu1v9qSfQ/sUpAfZOkTW1BjBDrPKDK4WTs3Si/lkmfzY
Ub2I6Zs7KirtvcralWjPXGk1UKFxVG57K3oKRlPsk7g/gCEzUP5aDjuLEAjreEvIwqHoxItu+kbS
rORMeWPh6qdNdkpj87VbRyz2YjCMeFNlEW/qeDovMXG/JNz6K+swSiJ7g7GmQoKE5azvIAI39Icp
1L1xJlt7xIXmSU5vnsk8h/PXF53ciiwToz8V2ogCU7/NquZLEE13lhykFxbyi4AtlqTt9yiWSAd7
/bveFm7ZoVXAtIPrPKbDSePketfs1A+V4ZwLxJJggwhQjvRvGvD0pcoIfG3YSDhLxhLCqHDKAQPP
C0OsdGGitgw/Jr2/t5hzT2H+bqmTepyaZNzHlnV2xphTewxwqtRJcNNgoYWdYWF9zg8I4Z8mpRzR
H5DhKzn3zIL/cyo+8hq2i06YGr5E8J66+TWdWn2TBNpbpQQvTdRfSJhycISU6DZCFdK8hWGb5EMZ
l66mmQq921nBE1G4hGYZ2MfTHfuWR3DKOO7ka27PDgNLJ9p8Q0HwNueL31um/gZPiWZBtG0UrXMD
A/g1HcPCTxt5QycVQ3rPoVh11h3Tm3FP4ixCKNSwLuboKO6aO2NNWlFphcsYZI9dYUSMNLVgq+RU
F4s+Ptnu4ffFVrG3DIvL/4HOCge80rbMZ4Q7kBJD59fB2GyVn5A9ia8WJZprvfVzdMuhcA5dWPPx
dHrg2+ZTB+r/PAQH7Fko0HJ5pxojH7Yxfl9iHbKrNu+0WXuOmrbYGQptFIHJrpfyiV2um4b2UeuG
mwkGY0TkVGnqbqDwalm3ggWvh2VB5eGQuGzNLLmMQf+y2AZJj6h+XEU7j53xmE3mBmhn93V96zrG
SSzgKsZr8zWs+++Lwpc4j9TXUY4uhIORVAn5QsfhMZcAi/pO+G1JQ6zRqq0EvtYZ2fehGNRNRbXd
xTQJJ6c+OZlyN/bDN4MTorcYujsGxbNVzJM3wDV067r8Yodr8CEBAFZ96GfrQdHG26RqFkZdT5Sf
R6WfnoIoNmHV9SxNi3MQDvYoMrKX0Hy+/u84PXoG5pE8m7PD+mex/m211Hm0E+uzxXBJmqD8Usn4
HqfjzjJaf0yNvR3cWHN9qzgNLxw4OHIQGWSO2zVMG8myzu764X0Z0ECFaU86fLtzVEsnLnmUnoki
octneegm0P7DmN/rpVUeWeoF8Jq6qJ7Hbv661JL48VEQM2MQUJ/NmquZc+lhPJQem7fjVC4YJ0E0
7hWLysdpym1Fn2aLy9Y3aMicSgdIvdQ0XykTuosF5v9KQ5fTRLHf5NkGc2Z1To3siWDMYZto7GBg
BH/YWHigpCIrr5dxt8R47BVMSQxP8aOhPE5QVbjFwuS/6xnqpOojuYZFERd+YCY79JN8/cUIXafo
94TmfsZhE/gFGkTPTtZw8nGMz7O2aJu0hdXI97CgodTcTAyBH0B5cSIM4/uaiLFd6iiKWzGUYsFC
Kl0Jsrdahl8t3cKs9Qil1DcV/mO6UmLx1SrhQxzVQy0ZCRrEpM9MPt0iNKCNBPkFHspjFAFMIcis
2wzII+AcKLvW5OuBKIYMLSDBHon12b6LNQAd+hznkHBNqqexqY7DesEwuTr+++b1mphRHlhjvLve
OSrwf5WiqDfXO39/gH6XNctEZaT+51Nc75vVZdgyo72re6M6lsyNaAmrnNv1XRQu1kHppVi8IY7q
Y0R0mKdoIfDe9YC5XmjrC7o+0fVmhQO9SBKk3m1cHOnfyZS+MleBObK/CCqPIMmvk2nmR2IHAq8w
x8qXiaYcKkbUeaMwjZcSiexUGAfZOAaYSickPb54lAZILjjiT4ZZ8basT78+zfXa9U/Qe+KvXX+Y
KXWBNJHhaBuwMIVKWuf72SIvSeQqn1c9nuOWzvIgRxpaIaEUiSgOTqOqJxJdQ0Q49nKTOOuOSTer
na60hAsZy4lDJrptQG/cEl4JZG2WkHbqtvABDAmY74RZRkGYwbeCJYJ9wuFbiYJq4qRATJb2IMMw
wwTWR1sqGKq5DGETnS3ysq2y2gjFMO9NTcRH1BwM6AA8eLMcQPzmWJZX/UtezsqlJKqQuh2kT7tq
cVKii5CbAaRzCD4MnfgMmu1Lh+qGKpF+XaZtZ5HXF7VjQKgQnynsnBTHhTmqIipzmwr+fkvUynkc
zK/0Fz6ItUqRXlCltk1w7JVt1mYV402zAixdGQ+RSI7OvGZyrPwBq2V9KCpOFR1CPLwYZvaNwDM2
b7ALs2poTvW6ziKc1H0iw+9zA4yFBnvHF2PzCH9/uowLmyk1n9tt19PWtWh1RFYT3gq8ZC5qyAN7
fKamQwDmzyHvg/RiIlhk8T4AfU4V5wgvr9wwOy1OhaASS+qwfQ7nGA244lBdSoWFIhqyVynD+xIV
Ew0ApkhlPIRP41L80GvW77GtPCLyOlLjA/04D+PXOs2nHf3K5cIhYm9srSvYjIfhnnkENaa0T6Ol
yBPsptVCPXcVzZOseKULw3aPVvOtgZEOYoLDACB8N8tuPlSl8Z5NMoI4QHtxwqi4qbo4uemCLr5B
4mggzCVdrdes47zU85NiKQJhE11LM9MeEP/YT6HSFgfw6+Qcoy5nV4/lbm50TC1g+l06j8i5EjiT
1XoxqAZAURPTmCNSn3k4cn5p3aWIcfZxP11alId3jhPcjInI9vZKnw2n8TmTWXmkLg+WRd7h2yv6
5KERunMmanRPHoAbsTV5mGcsW0inEdZUxivByCA68hQqERriA1zmDtxVqPmFw1lVrV8ZI1UbTmL6
Ae6UcyCMndFnU91UNVZsA6HfwSI9ODb1u3BM1b1CkBFbpKzbZy3auPFJtDQeFsO6WHjsYanI1g0z
DfzIEB5joyi2UR587xBlPwg8fEkxyN0cGam74Pw9KAKScjOl+xhl56SWh37lHw8qCGyOXKI3twoz
HJw3xygy9YMcp3YrI+wai0gf5CotCpr2NFZsQdU83lSSA2JYdIVyLjyFdGWkyzs8uV0RjOTK0i+x
rek+noWDggEKXG2kBHAu7OMFEyF0FZruXk2HaAW7wZ79vqlCL+z7zwQ/4G0/2V+DXP8yOFQyE/Cr
as2SQEMM+STMjwIIBEws/SAi2FdwiNf4HYojI2AG08TfCBsaHkii85UuPTIECu+TuboJ9Hzw46Ir
2IBgBVhQpRfKqbKRwwo9T6CEf1nUzEEjAQctJsmCbimtl05ONBTckESlkzGm/YkBVNHcm3F+R1It
5JrANqadNWP8sXudWeNUqKdImW+pp5NtSeD7IVB2y2qQUtVq4FydKX4o5xs4QXg8MyPnsNGcXdw5
1g1TK1YZpHM7VQ2ORm8Vz4weX7tBqJfmBR5V/ARcBNl93d8FEdTHiYIRmNgDKKSWqioz/MIQfs18
OJVU511TNhTZaIdzvdX8yQxyEsvs73AD5t0y9gyZsmUjzYUJRmdu6JWSY2XTWrOM59nJu/1gwknA
BeVNWeLsKxUDZtMV5yZ9bkD8SlyrftiNARAVz+6qEyyO+rhk7UmDsXxPzxLFLAenW80jMWlO7ThH
uV5cr8XxuYLafFRqRbI1Wq9ODRAACO5FFCnHcEj24zzk+8SpZj9Q6SUpzeSYGLYKQmvB93j/j70z
WY5b2bLsr5TVHNfQOoBBTQBEz0ZsRXECkygRjaPvga+v5XHve7epTEvLGudAYSSDIUYDOI6fs/be
pdZo5yJtPyvNWHe9rplnnGlZF9CTIzMjmzIwxto6//5lRvoVHYW2OJctJDxuC/dmQfze5q0YN1OX
0F/M9/Mit7OtpClDmSPVc1xgrJ5wHKLf2eXOXnj90fVm7f3XZaTVIYd6LgM7Izxgcs3pjy8l1lon
fULTVDr6eVU3169MR4UATsP8x/cDDuMR9gLYNRVedba7oT5fv6rYh1Ph27I+A3Ja7Heq8HrHmCVe
WAPtBp0qXHCUas4mJk+RXiMYvf4svpYuf94N0mLsMFl7Z5kXoSOZvv555/U/uN7842d/fqvreVkE
c5ebIf5cGuQ0f/P3G5d6NqmYYv7529c7DE/nIX/5EgUFvmppAkn170f/5ZeuP/SIgg05nUC8//EK
rnf/40/gYdGwBYa0u96RtozMBnPB6/Dff+Afj/iP/pc/f8VYOHOzQd83qlpkIUQ2bi/FLq4zaws1
gVAJt0AgPnV3a3u87bPPi8y7xyxxceqqxcCmjhs3zsYzzdPlj+9xFhvOS4+dN/rLetdgzo4HR1mC
ZE9I3NtVeyoq71n4JUYL6gjgvPrwafnsHGBCfcchXp8Za3BHQuoptkRLvffM4om4wnMZL+1BIxB6
vZDfRlOAwQItgKbGfkl/X6rt1E3zT3y35r2KOE5i4qeac1W6WHtOMRfI1QFid+F9OIqCrKBOd7Dx
lGUWdLJ5yjL3M60bDPNaBKbK9h2quJbgJJO8oxP72Y1RP2Vf2mXUg2XM3KgR2Ylt99uUNTgjQfwa
pfVD9NqiGj5DoHfa99Hg9W8unPnWHDFC+5BYQNH7WJYo1UZYF8KVgm7AQLDWPmNBAewbT9Vsv+Ry
fk5bUu9G0/tynSBUiN2Dopg/rBkYnAlWKMzma2f/8hY6uY4HQKFPRxPXUZ0OkA49H6Xp8MuuNKww
loubykupJQfTSN5N9Zo1xhVYTpqGd3GdPKZATPlrczRQ/+XYhi1j7YRJUj1pkkyLxQ8HjPNk6waV
Y9+bzvgK1w7q9mAX7eu0Oo9ODQtb2/ZhyLSfvWfrkd9n92a7PHnG9iLraTkaONYFnV/fEMF7bPBb
K6jdpIzluRni5Ehw0CMSsOluij/deqUsapHEpjMb5Ljvg15Yt2SxFFEmBurOQkkY4y7o7A1s3GA3
4Bcvi+UlQTtve+/SUWyFjfT8yKcP4bcYI7msSaGNDST7hfZxaF9Wuc6fJltTBmnSs95XJBjtEp+M
kSB5Z2au798OFcrowVLl+R2WUc82fFXg1v6TCyy03rYO8oVhuoWKZ4a/Rj65fnNv097UPma/vZGT
IQ91AouTv2I2+HWJyVhMYvQqXpNftLEvd/4851Sv2SNMXRyR0Pqjtkqecu/vMAxMDlZOrvs6oj2d
W+HsOXowVzdbg//GXxEF5poaeYVjwxCiREQR2I2zHC2Ds9DzjL1dU8gzV1ewWx1Hbfmz0+Yl3Myp
DvujBVZDEV0xcpA49285b2Azk2Pkr+wF2amfvckP10dfy/Sw2byf7ljc266N3wpuWmGM2AN/3gez
i5ugrGQS0lJ8hqVfd64Tv2TAv5Xev7IpO7GXEEE58dnhfISli+18ySxecLNgUkoeJb4Rxa8ayUoq
n+rC//RmdNRT3Zx9WWQ40JDDB1j43hPrGNj9Em2yyUObjmpoFlW4uYKwZd1eIpf+PXBy0dGULF0a
QQUGKE4vRgjLFgv6pZZH2RRgpewl7dELGvJaZpf3jZTPt9XXT+OShTSKGgwt87CpNIfgxPeCi9ze
VOdaI0o2LefGMZA/4zObQ30WlK40OK0dmb/5njifZw54VhqRcmh12LnLEeUAhCDhk3QZSNsrA3KM
KYQW0uV1Kw2zXIR1uiW0GOoIhRmB4ZtYws5EXsyogKuZ61IhJDfWHKzCryJ91cxdkXDlxqaLRvG3
nnbPpYd332+etfJquyUiAdxnfDvvOo/MZdojKujBIbGvfYoLF+sOkqJlv9Fu0t7KxWVANXNeCZeG
nXg3a58QCvVG4i/G/Msp79itMNWKnyZ7fe8d/6OjH8KnYbx7+P4QK4hGNMi35dfAHLKT8jHz6507
V14Yi+RFDaSZdrUBHijDwRO4hiKJ3AmQ7MCV6xTOxMOQvkNJb8htCVynxLRtzk+oobKoKktc0wb1
8geXhMeWSr2zHDp55P+0MTtmm/3gYgn+IOYNvaN/GTRt3hEf/WFiiXLI0X/uWv3UM0jrCvSniWkz
87M/J6QPZetcnEm7X1TDflBnZDWeqqJOInPMRFgp919f+zDT/EYW9QcWADjvK1e4hlbh5ZaYm9CZ
iM1rLC07uOLoL0Nzis31o1XoMG1nZLSvU0brZlizb/HyuWhgprKyItSQd7PBeFej9Y3MdNNpneri
E2kgDTfiEWiJJuEADJM6W3Vk59SFJZuZpcZGfsXvoJR7mx5sMGbOt8xgapzLD6swVQjQRkcwb1xU
tfPD1nkfkjW00ZwXVxoXYoqawDTMe62clh2mqt+HfswCzu+OtA+eU1HzpkOIhnEl7nNZjrigAad5
yxBxtvPuCy8LKRHy9vpR2ETxFg3QaVeyUK0cEDEu7KWvPXqclkGJU284TBOHfewfFotwv0E7Ftov
Ms4L+gZMdkZHW7iIJpwDS/sqi/ui9rdo3RDmdkloWY15O44t+VaNu5Pjna6jOWtGkgKtEbvXlYUv
p0hqCUZjSUiOV9Tkf6ic/4LKcV0fsOE/h3IwXK5+fQwZaqK/sjm/P+wPNMc1fsNqU8fcAszDQsMI
6PEHmuNav7mm4+q6BfICZCGgLP6F5pi/6cSxWK6wbBQvpNH/G82x9d98T8E8luJpTFKV/jtoDnaR
/0Q5MEL00Y3YYEKOIoj+DqIg8hA+2ON07Ar9iNdIEo5Je2NnLvXHVoGxDcPboH1imcTBjGCvgZtn
wkZVJJkIM+8t7CDTEDND2nylBYSNMVdB1pUz8Ccwbvu5jMXNhOdZ4GokidTFHOjZqdAJWnBzdYEd
OUX8xOfbKV4CpEoH7AgwBCH1l174S+azM1uN7c5ItYeGizGzOvd7v8gX1zcfCsPSsQqeb22tY0b0
Rd858TxEJoQGqbz4CgCqM8Upb2aVNWF8pxfa4B4pI31RzG8empn9QPU1Ff5zR3mJZuO529LPFCcW
4eQ/xtm/70V6O3dEzQ2q1wtYa2wT1kflFoyjoDQAatgIIU/j+nHCNqcvusOqL2xYhzHChODVttIv
oys/J3b4sBDNG8vLJ7wvDEzN2wyc9SAa50Kz6Qb7454hEs85cbs3m41Elu6t0kTwRA4HttED803d
sA+eY99Nfv7GfpoR1gwtvPU627SfFv68XeeRYcfbFqtxsMVD8pgGJ4s0+3mqcLfAX1qst6akYheY
OAS2PHrUUBLHx1BveQ6Fym9h03rU7SpKzDlYUuHtGt072Yt4j93hI+54XDahRy0ow9ggX7A9xZWR
8J8A/1yOFK0nPmJ7R6wcEQndUN6QCyIXLBBakYWTtB/A4Dc+TpPeg3fK7ZhAGPVpx732026+otyG
5imsYdcu3td8NNeAoZFH1VU84Bp9dpj4hVwnM8HIWiLsODlzG80ThJDdlwzu5zuMiloKqGo3Ym4R
WY3gg9+SF0oDnF9dChP8Dz57Cw0fsXLHGkOTzOXQ4d9h8HonwH6Fpbt2v5LGPDE1Sz7igjpg6Pzn
3O1g/ZLbBPfVnuaem45z0Ot5HqZwSQqZ9VCQrl80us5m94FHlfZo9nFkFIpFGPEAsdKo9UUcOjSD
NjzwOtfNuHqeIaKtwOp5rrNDHz92TylCmOvJEvv+EurYqG2tYYeb/tm4jPaM1XooJ86ZTvcZgyZf
s624Q2puSoM3SHcepqwz2e8kDy3Kpz2dE0hRha22FS+z2WM8kYarsjw0i49lYhreVGxcK/PRHwZq
9kd9ZtOl++4dsctYHrdFMBb+r3jYYXf0yOBrR/bdAX/GTxGLJdhMdeK18lTQKMXA0mEAJT8XH+KB
Ub8XdGb9lS1GircvBQ9ngv4VVu/MMboEk6FVEena9swh4lIDh2XJZ5VUTCW3OXkzaiZUQ00TQQcX
D7u+I/9EGIF2KuF6gqngFNM46UJPP7RNSVQlh0NmPSPeg9lAXoR1xXmTP2SbAA/CIlNIBSPPQjeS
T7szonHe21v2nG0LsIfxBakvwS5kbQfQA+gyyo4E7/LU2gtEVhlfBsuVmLxwv/DyH5CWzO4W3N7n
Nn6ruhSojY8QIcuzibFwiKPEjntomfl0/wk+l1EhWE8ttrhhkjLOIXASg4r+zZX8XeHivcZae0h7
TGFYPaVw83BuvhDjzQfbs8WBB2fCI8sfGgsZxkHtiWqDB7mlT00dFmbvkLPV6gFsaNDoqdh3hfE4
ehirIITAQRS0OUQ8hwVWRxnqm+qcHZs2WDP3bslZLOuu+045/GkuhYR+AwhJ2wW3ghVMTfEetnbx
2PkfhsT6ItPt3KWWucMyBwVQ+tr3LEeYGjDsma2bbEacXo11H7WqAU7UxB5Dn4qLgby1eCMCp/Ru
k/iiZ3hT+pn1hHnLbhkwK4D1CMiDZ5Kfy08LVVrIxq3eT6lzN2t8gpPt9GGVsNOZqopG8uq96CPC
VQ/cAyddJkQlA9F6hAvSmXeSWlazvJWzE7jJuEtSvTrMWAmGC5Hzk4HccZJeHc62/wX14B4URCv5
KLS4ujHxesBKh4EY1BGCqJ9jVTxZM5+WdN7mgT7h5sptXzedf6CL8YNWEq9ZGVpz8Q2FBQFrF9Be
qrLFn4qKm7Uk6c2HtZN5lPjDo1ukT3o3/lzwbOtEYQbeMLBYCMgn+fN6lC8+dtbk8OQU14M4zDYe
HGW/ZkHj1vcZu2U4cpZb0olOreXRLVYXLAjvDEyNJ1prfRxOfYtRgE/cYe5kPyBJ7pd1+O6O1Wdq
lwfcBb7hxdgGhlH81DXORRyg/TAxy0Npm84um+xT3EOcer7mBIWOHp6R4oUG2MFZnEPLar/CNGkJ
JjuxKe622b2dZx31oM4KHE9m2KbxjrJ9R3HEgr/pv3QxvHrEPARpsT5sFlmoW9V+y0YC2ZqEi5Fm
SJbyxaAFITiXt6nruDgVd1rv87oqj/oiL7/rs/zaNfrZIG42W7hOSk42Xf+FWSAEXby8DzGTJSbz
CX2y7xgSTiGTemf+hic948uOcU5stPQ6F0i/WbDYIE86+SOPdoeh2hMddkxK1KMdkTIaRD2NLEJ/
xobFZ3a1557BCVrThF3kaD5MI0U5+779phZIsahEqZ4rsW7pRVhMFzouQZvg8hZPvIh5BEbO0zk5
rCAhhXFnuXyuhT7s6eQhE1CXQ04eK6ipOApVfRFCADxgHKaMBRFruedtHd7ocEsIBnpsFYkknWM/
6JqMMkNP9whrtyC1bp2hVvUbZYPmNE/azGtJ/VsLnJDVrdCjtNWrm56Gcq2ld6p0ydiAuH2vBaDm
d+umv12PHN+qa44AbMc09uKkfO5c6KOA1p9PjLaQO7khbum0/n6e4q9ZrjhXh5H1ne9akgPJRt65
uAORI/EXc5vTaMhdPn/EmbnRpDuGikGXVb+82WjJyBXNvtXj78PooAOd0l06xnkAOtO6ryXSlp3U
KLOE3CNnpUs1gNA2U74fyAviLa+OphDDhebxHzftWg+XDmPmwFm7ipIJ9Bi1m2X0B2YdxpEK/Fva
on2RRKdga3Itjudz1/kG5nnF10JXjcxe/W+PTup+T2gl7r2mAWmio2Ock56b37/Xe8ZR1UTr1STd
7ZzWxX2e064ZLf2JsMn+3AAjnY2q7CHY90ht8h0hdkRx2d14dtCpnZssH8/Xb683o7oj3q9JP56F
/WM2JA1pze3Poh0w7F7nLRwZqStalzntyhwcE9Kz73U+glMDHNjqL77ZeXtt2JNhYB7xS9ktvX2H
sbhx0BF3YM9Dqq5tt1jO4kviE2lQHXp7sCDd1HPBVIN2d1m8OJ1f7NvrHa3kkBuyTqPyTobzNhgJ
vqq7rJ3U55kknElY9mZqH43v5SWt7lZw2l1lJmYgViNBOj0gpGLg1xVxS9HeJzfxUNxotQmOllri
7BU4hfi2tUuFvRwF+fVdVT3Fzi+xVPFTv9Eg6f3poyZB4yZ19emGELFUMIS1ZGAVnnPmr7yQgdwQ
63G2YifAz41kduLZd23HAeP1+nIeplgzwuuX0jUpcUTxef0uawpJxe9ugbHlT3kp5nNudAszKb4q
iE6qSEvHwxK3BzT0+8V0v1XaNkYtB2u4jeLNJTByX5uGdZ5TaZ2FbsFw//k9bCAcfJX+LIfVPOsZ
JuFAaepLGxuJ1ZXUjnSuGJM1aBI0TNhgOXy8D/ssosyRrHfehmLbvMHsVcO7hdFR4tB2U9+ZxG/C
JSaiChdvYlaNZuxyvSEe7o+vprkBgozjvagHd8dGJaONOMwXuAQD0ThBYborpgvNdvaGLkWArLL5
RsSpG1img7NmR8Nu0x1U9b5zaYmE//2r2O7cyB40K7j+7PorI556Vb+dDZHbu+tPUMs6F1HhQOp2
zUK4t35rWEiO5nz61fBkGwSf32QXV5Hn6OJujhn/Tf44XeZ2Frerpt3QfQtd3LefsqHX7obSuVQz
s9KWlOgLxJeB0yAhgGYtksP1WwdZJEMVIJ2Z2qyZdfO5yHLjpidRLJgnxO7AJZjbECof4X04vzcb
UOXiygfpoB3p5PKtHN3ytRl9Z0eUkxXIyqE8BzO2Rt7t1BXPf+kv/KGs+V/VWH5hyjz0/+d/G38X
rTm2Ry9AIN4WgoPFw43i77v1wtfMza678TiU4Icmkhj2qsw/Pcbd3vPYUdVYOtuSCerOzrh6/f/8
fZuhnSk83f1/LN4BP83VH5rx2LvLi7ORHeBSTLLZszL5k2Lf7HvSIgRqfmP7L/TeSlPyZ3LJHy8d
zZ4w1ZwBp4i/v3SKfw1PAMC3YmWfqDaM/eg/L8XKNMCmGWjrRz3tk98l/f/T+/ovel/olNU7/J83
vy4I28YPuf618/XHg/6lSlP6MkK/Hd8VjjBpPP1Lk+b/5iBSucovBU4USq72R+PL8n/DvwQ1Jl0x
IUwm+f9ufFniNzxCfMtH6mYI3XDEf6fxdT1T/nY4kd4uCHhFhu8jv/pn34tmXdqR9ZOcZ/TAFY1Y
JnwN2z+xaKe6iW9j0DzH3ZjUufZz2RSkm3hVetQBX7TijIppYfBA/c2+Mt5j+TAEhV8v7FbIFhMz
EgzbKrFca1C+FPQsUpk/SW1wdjNXzYhaNypidAWzn8UnFrBfnbnPSPD4/peP5D9YL4j2USvC318n
75SD1N5UJ47+z0TvBcbSkSTJnFRVEtbOsF8yWR7jtu/OMZw9enHkOoOfuJGv6d0ZHpobbIVCt+3Z
Bm3FsTL01wpubHP05tB0DlscpZfKKSdSwRLkW9C0vvEiBpdIyLF+qjT9h52W9pfrTVECtQpGkbvY
j/fIiWFKSbTXCGB3G2TfVV7tSjGV9R4Cfr5oRX1aN208Eive7lYXUZQem/PF72XCc7e/S6vB9USu
/o7n++xpKe516sYftPZcruGgV/r5etMrBmOVtYvK7uHPH/uu2j+USbXLB4YQvrkdLcV2XG+AzrGP
MHy8+CBjztebCacn6oX4YclqYx87A6Z1higBgGLrG2FXrvmLAF/UhHbCILgbhjNKpbdaz1Azp+Zw
xgSoRJngxlEidP3caElywAeeZqisoH9HKhNrbJk5M7b4MOxy3Q31QyEXeaYoxpanLB6FAmcaNr6Y
SqHZwJ+RSkx9uw26/5eb6880JHNostxjU1bpIbP6L+xmsMXh8MOvcTyaS4qDfcE1oi6AAnBP63au
wS+zpV+TE2w+dIZvn9tics7Xr9aNarb/KrV2oqKGzRFOPOwT9GN90R6bZFMaFwRoZ+ayE/478RDN
5PYFHpGw+DBvPr797XdTjsZOV8VhalDxrpbxQI/UIPLd3JdFMt4Q6NgFZjphcKxuGqGDFySI8ifN
yfDS6ReCuMfX64+uNwkhA5epJBgCeesDdtJ0lYtxBBtSN433adQgGEXl01C13xtZTKeaksXhoGqx
sYtwKHZgf7cusmfHoPNK9jLz2MyCMJpai2za7qboVVGdme+e+KaPPWgj7YJgZYB9hqujes+MLqiJ
jao1JE4N/nEnSAKGmZmJAJUtDpbi5446ZSU6NnG3LKwnXEjwWHv1RV7u4yrXz2wRIJJgknvEEpdq
TcTe8rNncl9wcXSwFV2+jCX0bJfJ22Iss0PrIyBZWu9o+g5lryRDPq+wNSkWWhA62cpBJjQYg2VY
DxpVNA33Lhy11go1En1PygDDHo39FtOLyJxJHghf6s5Wxzm06AlkVWtWMEj1g4aVxrnxi4pZuVh2
ov7K490TH5d5ZkzLRNcZMZEiDvA4rM5hSB37DNPVRuWUGoFet+uZsCFvzO29TfMyFqgIW+ZrMGmv
XTZ8B83Szst4XLDEOsVMQavRnS7jnGJjnrVPSbMSuQCMPtnNXpurl7bcvIjhINboA7tLXMXpZXo7
TJEQWBbNN3ox1t4sK1g0pz/ECh5KNavGaTY5chT7B9OCCOT1Va/VIMr9IovtNCUf9SpwdFc3hf/I
wrGepIP3HwlkfXhdKLlgtkcbzDBucR/flvKhd0eXjFDZQRGh7yoZHRT0z8CEkRHUtNOk1zBRXBYn
dPDf3ltNca/11nquPdM6+ckL3hTWeYEyEYP8ZAY/hysKUhlrOxzvfuU19peEssEB5ezG53SvFf5b
6rKxNwxjryfFq1XP9SkFK9zWuI08ykekZphYexl4vpmL70PP3mdsLNjPVjPDvJXPM4yr11ovlVmc
N4yfD8PY3tVj22P4Gv9a3Sc7qd7jgcW3SaLrYb4W1bnIEFoIr3yvdF1AXifbOfHR1HaVO0dugo1u
34k3TWw8S3Pa5XASHA8jNXpf4A+YmqgwqA9NtkB0u15jHEooIuNH13rt0QNHdG77vY+lqWL1Hmm/
8buuc9lMFaSLo0lTodAezJH4Ql3h7OMxTyWkDTkZ0daODuMhPbRLw4COBZgm4Gfhw5kd0NSsadkQ
O+Ou0Czm2f4G47aax9YFiLZHDq/KeiwWNuSVQO+UWt/sg684/z5rfokV6xRkvBGZ4yLqlvZESKKD
bwhTpBJlKj4RmHt6KG8bHkGYuXtHTEW6szKEEECgG7RXh9mU3u8s02j23gKNEpM2etBX/8eS1/tM
kzHxpoRN6okeR74z3TdsJMkZO7VoZfYoYYGbY5jBtK2OvVkdu3U/D816BIaE0fJj7EFAuuqs/Woa
KU1UjKQRWLDXzyhf0qn74XbpEFoJZIS2aM2u1PJhlxXTdpKaOOZEk6TWvOItAwiCoNM41vF2u3Qz
LaJWdhFUWG8hgLOaftltms96tBUEr2RgBH4DAOK3c+iPNmmbcP9Q/C9IxlT3TtMekCVwf45HSGme
6X7QKUKBKj5ilAQRK4sT9qYdOYLfNwY1eJmy9ei24FhyQXngmH1I5x55lUeUUItLDVKLeH5cOJmV
gVUbpl78ZRZm+ySa4tZ2x91QFIwFPJSfNNz3ainbW0N9T2BM+QJY2pvyq0BDhAcHdFVmOvgMdR0O
t2sLMYIv30Quh0xusUGOZtcoOc/HB13vioM2NvUFyZQzOK9ZQZphYgNGOxmHpWFLLdIHMusanx04
mos+G2f6V3z8tG4AqAYx7lsQMPgfNqRrL29aKravRX3vpI/xMMz3c+J9a/HkiHrskXYI2CQ0n4Ee
s/AbAtFRt+/G3rLRnhF6R7LDW25ioB+jYmIOgbXP2hfmlzLFHaaO3xjLYPPRzM/tjJmpNdmfBfKR
es36G+np+9ynIqOmGaO1ZrOKT9wa9W4lTlgLJFH/qcnBvozYyedDfBg8xzjhSrcjX7nFltauv9OD
7IJ5UPM/ATi81PQtHRm3h6ToMdrEDjgY4wY7rWS4cf2WS8izbZbmUTCQMUiY80zemCxvfficE929
o7EQnNQzxn1f9Vt79tZXjyGLt4z2bhi1qBM9x6lDvp1o3IsL90i8D6Qdw6F+q95sMOaYGQhKuPoW
vz4bLwB0K1vmwYlIa2WgkorvALFQH+6WHGvTpoHVMxeWLY2Ger1p3FgeKP9ImkKcVDrcaE2Hrikn
VXt8q7vyh+d7GL9Tu+f9Tz70J8SXtAFowvtF+cVG21MUZbXvzVwPJ98uUVS99Nc6L8mVqjTC9HXg
VFhRrgG7GDI9VI61b9uYPrT94G7m/Va5xrGsdCOUUoOHWfx7XIWPNSQLERk5GwYvDt1qwkrHwp6F
RLQ2EQ/b4gms1M1bzZtvsTlCFopQLhxSf490/n0pPGop4C7yqDQ3/y6Gfg5T2zpN9P4GnjKxQbgj
JmX/xSCAE1+AxIkKj1Gm3ujjIdZOFVEwUPFYk2uo25gdjzIyuxpHt58r2glGc+Jubf3uMFWoePKR
rF1zeV0W9435/1NtMsDwh+nHgJxk725lx4TztalcGik2wvE1VoZUYYVuKJRoEd3uNDBbJHQBgbdp
lJGFyVlgSVryM/lzOPsbGafTsHdWM9/NSg2xEOg3Neig+ZT38AjVnll4lLT+bozxYXacnvy14rVt
mzu6K7uYjJ2Aad+GS2d2Y1f4+SP4rS6GTXKa7/2qx+9zb75wvTnQnxM4bY2fjYnxyAbzsGWzCPqN
nDBqzk+AoXmfoMyx5hJhmvBv/TohH/1ho8x+7CnHaizHoirbHg0ze8w7EDGh009OnY+t+taMQxll
MWXQZKKzpzBNnOYxZUamFfpLifwPM/rqhC6dtMUm/9rqTsDkE8VnQiJmldPyW1WbaSix+EZ/gVwL
6+aEz9bYLlz3m4dY3hkOlikyvxGNpRrFjx1ZQYeyQMvQOBnuyd66d6T4Yg72vJuBlyiMLJxHqJ/0
bUbamJyYApJELvxxz4CDjVMrl0PbjIyVnHpkWsLE252Bu9LsZEq8PvDtUroJrCktAp4YkU9ouBjD
m8oXbNEpJBMvf2mL+sFy5vnUGV9mST0Of0I32XIPOK3e+R3OWqhnL1pj/txIzI0TtatypvG8IMSK
BT64KNAZirDlXqwtsrbc2DUpg9M6uV9yjn2CkVuiTnZdyoteSnuv16yFg74xYC38d1sxVbSLNsVY
EZ+zRUVxXwFfmYrCmhSP1Skyi/1NwRXz16gdV0VuNYrhwsQxqBqoLl/xXRWgV6qIr0WxX+hWyz1g
QxN2nf0sFSFmsBYqYqxX7Bh4nBKm++T3wZVpAGa1Is0WxZyNwGeeotCWsQOhzMzv2LQuOwtUrVLM
mge81gKxFcBsOlBbDNxGtrIbCsW72Yp8k/IjVyTcBBLnKDZOV5QcUhsmlnBziLsVRZcpnm4ErEus
JGwVaYcDSb1nbxZoiT3dsThi7YmPvYE2LBvuCmi9VWF72vI5QvHNCudLTOPVV4Df2p/HdP5oBqR0
2nr0Cfc5+DNZskSuh1hoYztFBg1FiaEYk7n4GPv0xi/9jxq20FKQIUmCSVSPp1Hhh76GONFn+aNV
fkGXcTLqz7noUYxp1By6aWCxdLIwN9+VpegOHVCiEzvzTgpoC7rqdACcndFrfYDcqd0bhIOKZXMC
j/V9HU0UTvE2o2bIbCT7Xor3WHayyIoNUx1YIEbrFNC0WlCdUcIjba1B3GXGMEseBoVvTgrkFBCd
GmRnZWUE9sB69jCfTdX8ssT4C9UAqi8MSvS97a7v09LroCsuJ/38XozeU9YhTNfknang0k5hppYC
TjXxDgwW6DMgaqWQVB82tYBR7WFVNQWt2tCr/MeUTQpo7SFbdQjXBp5F6fuWSFf466BA2EEhsfXw
LVOIbAkrayholtMYvIK1CppWSLDaSgG2PaTtqJDbXMG3oJ9Ro3DcHC53VYBu3Q5YhbC6ayiq2WSt
gJkJGk2dCttBrQ/s6+VRjTQg2LbmWU+qfC9Kc4eY0sEJcKQGjLc79a88FYp8ICtCkjvVyP3gfKOD
yOG6ZOGwNo1qHoOEbadUT99wq+b6qtWXwms93DqQXAIv9wpjpozACF+hzYOCnBuFO8Oj4q4CAe3d
TM3Gm6HAaFSLoaNQaV1B0w709KAwag2e2r6C1QqxJl/s7M9A1w30dQGF3WT7BiZboxfQKkg7V7h2
CrftKIC7Uii3UFC3Cd1Nbf+aQ3t7UN++wr/hP54rBYRbCg1PYcRVMABeIjJ0FD7OGX7fwpPHCizf
HkHtwzHHW1Bh5+0MgK4rFL1SUHqm8HRbgerDUb9i6wpgz6yPzMjiqDYRzdkujkE44LOX5zqRLMty
jAXvW4x3KUUk/HEfx3he2Ct9t5YduYLolytOr8B6WyH2s4LtY6h7bJzA7+Hw8bGNsYrJHmN1RiaT
gvWh9lOF768K5G8h+vHgb+D7CwX6I++/aRT5ryQA8fCepVuUkUhaoxBgBh3K9ZY1ZBq1JxzMQPay
8plMGlT1u6Vk9MYAnF/Dghb9QYcOYUOPECthgkR4Ou2xEZo/KS1SrX10lIzBU4IGbDLJfEbj0Cqx
Q69kDz4z3U2lNqAnUaoI1BHkFqaBx4WSqx6aTiWhwH+KVCkW0U3JKzJ2AoUSXAAVqwyKT+qq6a6C
CmyVOKNQMo0SvUaLbmNEv4E5/o2pBB2Fknb4aDwstB4xmo/BQ/yRivQXgoSDULIQBNCPDjoRG71I
jmwE9UiNiqTXBerKMlioKTCauNiufBoszpaJqj8tzccS29zYrXdEvSJVTdyLv7BrRapQ4TdgFvG3
mN2NNma0qv4ve+ex3biWZulX6Qdo5MKBx5QEvZUJKRQTrHCC9zg4AJ6+PvBWVt28WV3ZNa8JlyiF
QjQg8Ju9vz2ebJwuCY4XsVhf1GKCMYuDrGAEaD1pf3zWzOp305bvxPj163mk4xr6n3OFki0VS36s
4dx72dUbomheSYP/EooXbbHkWHhzun66eItZJ1lsOxw9Y5AvVh5E7z8zvD3uYvIZcPsIXD/jYv9x
FyOQUZg/KNjWgJ6KlcQrhObvMC3moXaxEfX4iToJoNPBhZJd3cVuVOM7ivEfhXScCX4kp7Q+Na14
qZbnrKn+i1OlQSE5kXs6bnfUsRBGET64qUWSMq7epvQuhr8SY6y2g9X/EtZ4yHkVr7V+GaPEOJhp
TUIXHimUEeG2LX2xdfUxAsntbEGvqe2INo3q60gHAoYjhskCm3tKGCGm3nycqCQbCOg2dkQYmQNT
/V47RJr/ktArmI3OVTp909h9QacaUSDO5E/C2VkTFSQPI/EJq7pDbqdn+g117HpwoX7A/w7sPsRg
mkzrEVWQmy+anyziU1pgOw5l323zWXxUE+gCJGzNDq3jknsT7xMjY5qud6fQQe9Cic0Ic1Y/ix4t
1UC+sFcRa1IrenOn8FpGBGgQOp2e7qosZOZbHHsgx3phbPXEevNsKhpt0J31WOfXJvPJodbmH3k9
kgXPYYTaE1O0oJWAL0fyXtJYRK1k712KYVjrnhuiWgJCKvIXeDWciJxN3uGCW6ZP+6aqvlV98QWU
RrWNp+qXRa271p5ytLWiTnmlyzYJ4n4Yz17c/urjyAfAYYldNbGMZYHvXkKKfGqt+fuIIvAQprl1
RTZJiepNdxIR55OvokArjPRS1xmyKnyIxsQ1ZDH49N4tjkE3ZeAPV+w13V2Fh22Tm5FaY4Oe9u0e
PGx/TeaeWZowV0ScO4HXs1NU1sWQWb0T+acZVwU2J/Ln84lBJciyjOdtMrTF5iLrMaWeZtzsz5ax
VtWrocuQbIrc2QoNoU4xpPdJQ4OLDf5VsUAPKgE+hek43hEHSSdrXFAi/F6tFFLeEGsPNsdgTEHN
LVlMvlHEJ9IWgRul+MbK6USVzOkLBfWuc9sfSTH+wnGPu720j26d3/MSw80wQwmqQ93Gm+GQsZK6
P1q72XSuF76VnnlFAPdjZPZDROw8EU1sdttRaXiwWlxHBgyyKSTtymu79EKCHta7kbNg1X1PkZGu
BmOUaxrH+dx5xe90svFSLvlmhkdHgJ4XRFqdPxGkZl2cjPkc4+tthh1/x1PZ92NeP2M5TVbAWg7J
QIadrsVvYaklKGfG7z32ijMWa+reqK4DCyItYJxwZWq6fovVdIAew7DSkmtdrMweP7duxGqVt1Rx
ZjrYq2kyb0njkj1tpD6fWnfcS7eh3I/9jaUMSSKUhdW/umlDXK1TvZYA5fWN3hoHLhNgJHXiMC2w
le1nG2nqzJv3SzVpvUurmWWGr7Gz084ITZKT63012YnsuowS39Wa+SI7+4syzOrm19fSNFD9Serw
YqfrrBNIhCAKuWLV5AF5XGAifEJvjZf3R6hdnL9t58xottuankRerDeYz6Znclaf6ym+YI/6qi+e
REt+RcKN3k7xjrr0oH4/9jsn+d30hfVUG/IL7XJ4DL3PYWZBORIwh6oDLgMt/ahn6hhpstrAYpmJ
CpbPVhXdGR2pHadC2EK991IOWri1Z+819Mt4bVSVeupU8jsh96inRwr8iUu8yqo3lcQMvPhICr/7
Xmamt1u2hbi5RsSCug9BoXoVfdnfwrFGXQ7oQppT9DUK6Tj0RQmuJiJ5k3hgCWZAikiSd6I8km00
vUdzdsIUi0Ovdj+kMJ+7NA5iHz6BiRRgo6RtEma3kh61IeQMAknL5iklfJEeCLencPGGwhw9DOrs
9swxcxu9eu3Bo4jD7uhCdNu0xhQDi4ovIxhK8hW8jUfg7DqpZsS9bgidt5j3VWZv676JcFCpqzJm
PpPN1T5qlk/6cNhAi+vpObFznOsLQl3ruUPF57uMwJ2lm4wzjHtRjZbVdr11EXe/LY3HGaeksgy4
UB3durSCaejggRYmuAjfXLwH2XVCw/7VUhBHFEIqWTjbSiPFqjG7eA9E4G6rqWK5ZM2BIVIkeEJo
aLaoymMce565niPYEm4LNUoPP8NKFIDomr2Q1sS8LruG5K3SXMW7NIm2ruN/H2vDZDtTQQ2uZJBG
SQqt5neuhjTQEsh4uuH3fAYt92qH95Z4qbPelM9ZRoOXTSYfz3S4AVH+Fo0pKtNJX0+a9w4E6HsV
q/icse0O/JRtp1FlW4A45wGWAnuPmuFOj6KU2dIto23eNIhJvdhB+tqTBWf2EEbsiuhE4GC8eeOr
a39Db3xNCivfsn6TR2GDW+BSYmQk6Lr+ZKxJbHOQa7KWNrtuq40RdKi5LoO8rl6klqDcwelqTRY0
vzoPhpqTAAk/QSqXuf2MSzLvYmtL3mUfIDHLgo+KUfV7PFj8dic3rT74SPUKZE96jU6qt+C6lXIV
K4crPcFOYVadC6G6YE6q7hA3jQiMRD0rHB6H7LXPCYdLiQVxlFmcQg6Sba8TTWQLDTlw6m+cyf+S
5Va3H9HvB40e6yvC73aGobO50ZOflA1z0HsJlnLXfMqaEI424+ZVIqhA6qGihXOL50xDURraENbV
jB6VtVgOUjr7FVmlwMCrPfck2PC6uIvAOFcbMDkMG1ObxvRpLiznNqP+XJez+2wXXA38ZL5aNISc
tOV6sEgcsVzjZ6ko1MfRq4LQMKL3rL+18jOkNn+ajdK/duAxSzNEFYjoYUISvZaG5HB7qtzxxQTC
uUeXa68UoIub1MWPYppIW840AuQHuabiP2uCy/MAP+TSoOJ3GlyglmreWmdeC1ApO1WCnM2zXWu4
YFtjxtv+7yz+rlwMjjqfptpqTIKa9I1LFlKkqAGlUNZuMsp2xZmW4j8t3B1g+A1cFR+LQeqhf+zy
E/ETW/mezvVn2UpK5B7lbmt++HaF2cYhFa3YyKmtLmnsIqI35c6dRbNrNU4vdZuf5kIEtTbiTLVd
mqKQ0luBPRk9jw9AuCpQ0Ky1WXeCoULC3CbaKlfquQo5/ZACu4rssYOXgE4iIZ/TndIMJyEuzjqF
aat1jOEnP9sm5NzbBHFt07E4kwogVx6NA+sNeDsE8B7yGp0cxtKdlHZ2luPXtuy6g05ttO41pJ9O
rJ+zooowWzDXqysZBbXl9Sc1aDEtqcs7NWnfGBlbR1XMTyBHpmBQ8w+qDW2FPwBdJo5ptWyFSucY
6Ql83LxUgYECO7NSLn4o6Z7Mpb5xMJToXZts8By4V4dxOQluNNiDmd8IpUXeCHG8sTZG5uzZrf1M
gSVs3Fak6zTUGInRfgjY5mvihI5uZ5FhwyaYPw8rpsyfk26+z0M23KTGkMJyeTvTZv7BuvLigqT7
PQNxoMfjYhYRBMSzoMDpgP3EZ70G4Wbb7o+0QwQg8cU6ehVdbUty7cORS8soNmlmbnVGRReuGit2
bf3NcVrePsFHOmsubcLfNDhXdDpgoaFfQgZkdTdiRicuYW+bvPGS/RDWe7buLI0NptrlGBKVwydX
E+WHn5Y3uyrgPRkty5f0nI8ie3H145yMOYBLbh5JfbYLXZWpMQYEjoUODQdFbMdWMsNd4DMheIh0
24pmPimMhM2RV51mN8Qc6kJEq51v2NPZ3cazeff1hrMme0VUA2wiSMQ79aP9NepL/E5ECqYAiUo7
Ld6LnPe6Z/leOslAyoiNjmTZdAr2VcbgGF9QIZvTrWVFiNaYgmvyvYwzczfyP1dEITkOpo7m1ZST
u+lw8gVM6ogJPmodQy/PNnaNDbRPDeSUJErDfk1UAvaa8Z4Z89oc+wlU53hzvLzaZZ22nX0iA4nd
PlDE/QaCwd6SOaaSctiYPtsDp47g/jk2Jjoxh5t4okBpmRBZQp3Qpcw7vyx2EU7ma6R5z5leMLWe
B40y2WdwB1JzPTk96p5xUNtk2RxWyaqrM3BGjnHwiXu4Pm50F7k2RobBNpODVVv4YsxY3+HtpyUe
l9RDP23fYZohch7KHeaHCvMDpqMS0KHUO/M+5tI4x6OC3rsIlcHnYbrugV2682G2IVOZBa1AWZKT
MTRLsXysHGqnsWcDMkV7ryRsSqAnmKL5hJb5LWps+2zESbRj056jp8+/YxdsSAiF4pV7EeSEyTcC
Q6XvFYvNKc/0TUO61zhyYoLxc9DeMIQJDHzFsGXuDHe04+JuEBmzxXgU73IBnAdu2T0aqbwjYplZ
Qw/zs5n3oEBmELEyc1/8Yv7pgUI1IECYlLVEcZH+vVj4ZXFOe+8ocTB4ZgYdCVDKEcvpPaJHaA2v
2fgmRkStybW9PdafZpb8chvdQ//vdBv4VNbGTiaXCYrFR2Cu6h3pzUzD7B954SO0KVKmmMjPdM09
dy1SlDJyD17mfJRJwnSp9y+yIGklZfGYlgU59RZnxvxLI3AMIv4y0mpj2NGNTQgdHYgnen+uMpz4
WcOiuI3KNRcShoXVtK1cY1x3RbqvDd70jm4B6yQLtQTOAU5ab2uMzrafo7tkQQZ1YurAIjbIA0uw
xFzFrq1yJrpN2GSzsQ0ZFq6kPsRBGzNDqfvWoqgLckJIdwD58q2BGUziuG2MgsRLs2RZTXkAEjTZ
ttVzBLNq6yeJtddLKQJtKj8c79UUrIZAOJyr3GZfUzLdYK7upwfbLItvRW7QbTMD8vvpmZY/PPQp
2xjhI3BoQ2NNkHr7TLwNvVJ3YNoSBSJVvGaGfVSVzyiedQQ9sqS+1afbHAPqTPOnqivplMb4GCPn
2yHZZ8KtuoEtKE2vg94PV9LsCGhLqT5hiew/nMzT9rpN/SAT7QaCBFqszXl3Lhib6Z6zqaw6fh0c
IJ9ePT9ZY5dsTDNEhYl+Hf98R+k2o4aXSbhfRt5jnSZgt6xf/kRvn/sEtapK7PBEHRGrTce0FG+Z
SPMtDfx09Jebx1eWLqdj78S4iWcdd8gYsjAVYxdkERKWx81DjYE0YZjXuEBYQscLoMhMAQUZqJSO
dBwsfJKKgjWmn0IdVvYAj5hGsxfiR4+fP266ERtir3lfeOisfFPe0aM/low+RXePl3uPb0WMo5vB
V3sSfzR4cAiHcrfaWqCW+bsmBCqZ9Vuqzs1c+QEn5e6I0YulTGMjAEmJHUqUScc3yeHIhBs/yXLz
lvc8aW9Rn5Va+uq2st+mgzP/8S0iHdT/aqn/v9I9PM9E4fz/llIHv/Pv6nv7+89S6j9+5+8QAftv
uoVQmXB2G1OI7vwJImDDF3AxI5HpY/EDVNb/KaXGJwBggHUblAF2hP8ppfb+ZllCYJNwbIMwMt38
n0ipKen/ojEmO9wRhIUQGIJCW3f+Is3P0iFOxew3+4HsiYDZ4HEWA5o/xzuyWQiP4DW7TWRhUCQt
0Aeqqg3ORiXImcSgmG01bk/iDrAhGwTGOmVxN6WcSCu0xMGULTHRKbovVNZxv6m7PjoNZbzRPZjZ
dUYRpCqjP3VFu86z+EzkL4PxCLEmBV1v9866cxx5SryIfQwNZiCa+LvuOx4jM1wkBBUelvYmcSz7
lLGrj9maMPCINslU/cbqO+8skI4MPHEAZrR7Q9l9ZRJ1ZWOUFAwKW5l/gz3gBaEldywGQeNOjof3
1X2bTGK5yQW9esgqN9VASltr6KBs2rgmj4RpbmnvQvzRL1Wan/QIh6om7X49hPF84gq/K2drBx2Z
wlLY4WbycE4V48Fj17939b7ZWl12N6LomxPm4sVLmBRl3jlMi/ZYzJNY69OrrEAqaDhKWc8Tu2B6
C9c4dV0ikBcNdKR/zDoX4RI74GzYL0oZ9Wa0suyFlcNHUmMWvqBgqA+q75iSWOI3IhW1Tt36KnKS
g3zIgJxVuoDLkb5qu+Qb46QkYtGYZpDqqoJCAVRpT7zHpsA3si0KSlKn33IMfWYK96AJsAlTWv/y
8Hg6gvd+qxv9W2EgEJtHHCz2HJ1ihyAML/pla0TalmERU3wbTxTATzYI6LXvZ3GgZIygC0Lo9hZn
xrUFhhzoUfY5WXSz7hFhlwkToioukiqdtvY1DFnhuJ2DiK+dTszFuHamzS8ysWBaNxNZ2Y6DfCQt
7jF/yDHZM5FncumrhuLNMJ5KlusTqdGkI12I1UMfO5YvA9bldRLqHiTFfj0qwMk5jNPVFHWHzIue
DK84V1NxtvUfbV3c6warJkBfgFZhtklT3hQU2N+gAhymGueatp4rfPQm3f2UfWtsJFduxewiY4jj
lflbhll/uUb2IxiFOEZxqLdB4Wp7qbO7TgAK1uEtks1tBG4euoz/GWa88ohZYNu9se6kXNWIJrfF
sCw+GmgOUo/gL+Z7M1qkgsvWSeLCH/oIjjef8VXNzqtSipVC4+4lNmf29ZghBoy9UYHlXIxmuTNL
9A8uKyeMOtMhSaNXLvYoJfqeoBS9+Ey9Zx+dc6eo9agibqGlAb6jwZOti5nLe2HPpm7EBZwL3aGj
rl8cbeqftTDf+mgtIeHGb6hpgREnn3RAYVHgIlc2fRU7FvYYDdAOf59OL4yAuw1dVL+xMgxS8cXN
nXbDSg9tc5vsUCygdPIZ/FDDYWUj+x3ZA5D/ghGF2zQ+vRzAWxhuq6wdkkP9o82ZetlXM49xVJra
FZZGvKXqZ0OVwE2sSL8juvZ9UvD7In14LhJXCwzk8QP25BXhwd6qP3aluRZu2y4ZDgy2NQX53Gme
mikfz+a80LPw3K2aHmpTbJYkGiS1taM/x3YwcXYa8mev8a09PmTW2qCFwwzroyt7sBOxfqMU97eh
D4OAtNkwiV+quJmBFJQv0KdAhfXFZ56GYkdZWm6nWPx0E5LMEfgrlpjpfiAnU18WPXBRfXF3G5Ez
51XXYXoyzPTUl4JizoyddV3AbAv1n2kyJEFh2G+Mel6SCBXAYFhgu2TonBzUPKd0HMhoZjM+eDCa
o3qUzKIreaqNGWASD8Bs+vaUSGKpaUqyTa/NvwbGpXE4Iakd31KB8ssRxA4OtrdD+dHv2SQ+uWM3
7nxBfC7YaK4bbuucDAr3Q838wi2YDXHiN8RIUrZALlflJXlTjN/3M44CKyHANwuXoLa+yc52njNH
muJD7g27KlP2Tnr00dBrxXoZeS2gkJa2zBgAzXWfAHpJ/whn7dRNjXZK8s7eRYNx10i5OpVgEVkp
LvjBvClOZPbomK35cxr4hn2p5itwuXKvMTQyx0k/eaIAyjoXAdG5sLYaPzu7pfnuyzndgQjwCTFq
6j02pkuVIgFLiV3fxK3lBJS3zh+Pol0eyuPxNPMngyj3+LiDe3Pcc6D98ShLRtAnNmDJDiV2MeMi
ZfCGM+WPL5sErm//ZvsVym7HfK0YdASajPcTPqptaxlPI33oEXzP8HCvup15fHxVLo5Wi4TOVZ9S
alakVxQ2dS2SWkRf6dch57tIEkCVSTKJDAv/+2Tdo9LKNpM/X/LF4xqZZXkQuPIx2I47pc2XBjbc
6lFW/a+Z71+Y+Qwqx/+2Ar3+Vv/nA3bsnyvQf/+lv5eg4m/ofA3v31FVD47U3zlW/t9clhO6Y/nW
X2pQi8KVz6at686S/QYE6z9qUDhWlu+btg+gaXHhAab6H0TMCZ7OP9rcGA1Zrk0uGVkenvPXElSA
ugOwEWEdwxZxG/S8fw65oiErZSJUzMHM0JAPskVPHn7azuIFydW/tMeC5fqnRwGRS+dl4rUQxOb9
Q6rbAKN4bjxw+yWi+G1tQwv0i8s8TOJqg7TYTkV7aR13PcRY3iMBKtruP6exjgmxnZfZYdv+ccgT
jvhfZ+8Zf63NPdshxMkwiLLBWGn+1TYLC9Rwaw/LhDGxEspyrQ90iROQYHGM5ql+z/HeNFXX70wG
zHQSFVYJxwkI9KM81Z7DEpWYLJXcmfai6MuZW7hs/dfEfNprV9fYFpoIPiEuRGzNQjuo3HbPFW2v
DBEetWj88qfe6L/wNP4lZBsj8OJndDnaPA4oT/w1QLnRdBRgXYsw1p8JNnVHsfHiqt3UxPiYNZdF
g5hKFrGjsRdcNlFZrqC94mmvz95YvjL5RE1peO+hofubf/HYaLf+egCAbfMWkzYthLsc73+O9eu7
Pm0VuCAiZRTSKSdQkD5QiDns2mg6wBOwaJ7M5sP2ZX/E31CguG4OqCDIIcEuciu0W4Qz5F89rn86
MDHb6jqPynJ8nTdqiQb/+f05KaPFZf5/U11jqwc6eG/hKiEvl80YgmtbYwpdC0J47R7lcO9v4JSk
OyNSb3WhqqAqQQ7O9iwueLn+xYFp/7Ofm17WIRbS93kv2cD+40OaOgGJKxwHgk6FIsg31E7Ue6zw
Pe3i4zZ6yUnVMMzoCcVN+kry9WayIYYCyU+2xbLi1wFWXUurAgEyaBIFYW5hKSRKupr195aYYHhy
7WU28xkZtbZgRK1X8rTE2Rn0o4UmBnVEexHjLfWIpgRcAoGfiiRIFrmLN6K6D6cflSyB3Gj+uO2q
6mx1y9S87hidVR9xTxYzIUo5ADSxJ0fjaqpW20KfmK6gwbxp+kzShlFy7MhgdOshcK0Sir4k9Q71
aBLMPjJUVaohoCp8/e+PRANP9F+PRdcmFBayoMWBrBsLQ/DP73lZwC1Iix67p5IrxyiqqwlbqSl9
/2SkZntIIc9gevaG+xiOV0JJ5tOMH/WexuVdk1QiTg83phRadPIHmKaFO22nhhdokr9UXPHcpyYk
7GEOkQW6P+tmGbglk8/ra2DpIbnHcbX6I+yzdRx72IZGg8jx0HCPyrDumWe8+lM8HOLO1a9ay83j
q8yPIuZv8j74dGZmPDkb5CPx7XED7+IqQq86MMoDH+RUJ7crn3kb5ZUA8HGPw1W8DlY5PcXhDYqq
vJd9IXZ6NovXuZPrR8aJn8I1UpOuQdOv5qCLAseocsrAIt3Vut2uhSCuwK46uKpRVR7qMj1YaEUv
vV9nF4bMaIhLdp0iuhh5rG/nWeZktbuB7sgU6WEDGtRoia+aOuvsoEmCmyqq/ux4PHoGgclFAJCm
wY2eivR9YpG859KGWFnM06lsB3GFjmto00TkmX737EZjM82AQbBIPau4aQ+WXeFSxL9KP1uLAxf2
RdhOzI6ykAIIT04rJ8brIwkQS/uZyWZsjecO3VZeSHOPsPR7OQxfvLryjo/3CL0ooKLYFIGrun5r
mvoH8cVAbJolPpDoKeb11cEstGuE7mjjokU+c1U9+I1LGd57pwKs4DmGcfcUakPypOMwwvPWXM22
glyuNeJFlm7ImdlD5TFaW2E40dmGkn5tvHKC4cXRYlgT/pt8OhvUrxb2qubJdxAf4KHQd7JGUtpH
UImQdAaTT9cvMUL6mU1Et+uptUniWJBqUcH+GvmVQ6TB2VpuUCCQSa7ia8YCbOsLpMxxJTjNeuMz
RMXyqNkiuY16HDH9xC8ySzRlpdPmhyE25zuoYv0eOovcDZl4M8nvY9tMmHHJoBn64s3PstMse3M/
0/g+W3qj3RJlUW9wz7T01xKDztERlX8jUoSdVOcfcXkfZOS7t8eNDe/94HuMaB53Z7/0/vhBZvM8
+kF5m8f34jRRLmeoERZPNZ8f/5hZYRLYXmlt/CLxwEShn2DrFT21y02OU/bAhyRmecndqeFk2prx
eLFaZ/f4lqWzCF0rrN0mXD+gGzHigix6ycrY3UWZpa85wWiYV7jRU5zSBONe9eVfxJ4OicNb1Fg1
ZCjTuT9ueoMXFKnxz8e9AsLClacXjBSOqCcRDRK2lDMk4QbO4Ic3u3SgnLRXnVy23VrKPsntrQ2Q
4uI4o/G++zmbAHv0+xe0PRsusPNZQ/6YStN/E4nuruDfqBeTJlBUEcaigsR3Qh3g7qU9bhlUGmyR
ocL7IGEwb8uVnI2KxKKm/vDwlSTOL7wMyZd+4iBm3o/Y2n4TeLMRAxfuQVhYnmRjuQGpGz/zSvp3
mFokf33zCnO4D2jc5PQmIUtZDpt/FgF7B/NYWUbDfuqZ/Ic+UGLp5ydUXYeRz8VGY6BgS5Uf7HyR
4SlM+cxHz7KlY0+YCbAwzyFvuTNmYK+t4Lcr2IoFTLlI6QAS04zc2jr5NDi1bf1aWZy5AFnmivME
uzNnLXYoe3PQ92VQIKV+ivPiW2+Sy4Qz0NgXC4Kvld610vo40MjUA+OGKq1OrbVGrl3aL/soEhru
Tlw+Jbp6DUfAXioixhBFbHik4UZAA8RyQ9N9yWNWo49XM7dm7TCjphAkHh/qDJdBkr7bUvZ3vXeC
tEG9+Tg/zcS6vk4cy2331dO1+okr1bUwZ3XCGlCumRO9kCSa7KR9GulDdjPLm6V0d3B0jvVRqfGb
haZ7C9/mKvGrrSWc7Mrx0GvMpFJ15P8w45z3sechc8K+ANu1/Ijy+cWJIuucROjcS3IOdxnzAH1U
/kb3E+3YYCYVZAb6sShOvH93L0rQ9ETu3cVMsCLky900UwbEMXb3dl4RMcj+SlIK75BqslZe8tx5
atN2RhgWjAkDMy0u2dBo4ge025Z6VW7qNC3WCgbiCcVDyr/q4/NoilMfe+psRWzTS0i3qDVK4Pbv
87wnqMUKkKtMpHTlGaCK+jpLUrFpyPKd24DzxHwIJ2LaxtnwztKJcmUMX3W2QmxT7ZeMda8lUQ5x
OGpvEStJsAGs5OTgBpMdzXeveWrtxX7QLfqvemS0K415BcaXC+swn7yxzQ7xNC4XApHf9MKDwZXP
lwTfF1HC6pA1hQ1qoaACjxZwZF3553ipAwr8tz0bKAyO9nHukN4tzpDqJ5N7IICMRvemrC+EeFVX
3f8dK0zqYWh+paix8d63v5O0QgVAtt9B6/2bkKZ7tKeZaZhT2JsoTxVqTnN8dqxZnEoi1C6Gx3hx
NjJ3p/djeye0GPt56VgYVr36I3Hjt4HJztHsMEgqq8ZvlRfa2hGmiQ88QtYa4tNq653X5YjMkyE7
6I1zJcfMrVG0lB0uZa0r9iV+OZEWFVYvQAR1dWiIsCEGuCJxNIWL7hHOwMyTB6/1UfdUS/9SRUTZ
6E2SQJsj4LyXiX7xi2w3R4XYxv7rMDQtpwEmjGa/jP88K97bSfrRxISi9YRaWzyzSWv7m5XGBEJY
SXEaibNGSSfDbUWN2sjBxHnV3JC/tnsSnqD11YdqqIf9MP5u7bK6KFKBCZJtPwkzIPEx4gKeIsKG
hn4QaaNtPQgQ+7wyTXIHsnJj8eatfUGwnBOVjG2xCwVdx6lQhuO7MdTokCeeQpYUJNtolXYwUo6m
5f/oGa0ThSSaHUfQwZSg6v0ZXZplRLBOcZlGKrM3hGhx7SFIbqty51xANA/DWkO81TP5b+0skJ27
4TAxAibpCYmROfynOysgI3HdAxNSbwfjDOPahJSglpgWEy/dJcwqkPOltFpD/kqqB8wLD+FXS9IB
oIIqNl9bKVAU4wch6IMQLFCZfeK/4jxpUezDKlANAt0F58V5g8xHvE1f5KR/tnaEGn9y0+dWFjy4
yfw+kIK4nhdImNBQ9cb4oxivDvUpT/g7ub0QgGTGpalPr07nUpuSRbXXYrivj7toVcYzVxZe4sE7
xQu2bLCz8QVryCHTWDY1yrmAHVKn2sHknE9OeKFMNQLXyIqvAmyituDRTLc7MHu4eC3gNMMiFb5d
4GvAw22wOVJu9ME4jrRxj+8kSjknomXA2M8mS4c8IRP18RMIMPyWrE8tFmYMbOAn8wXx1sqoDiQG
qnW58OAcd4pWSUybZLWAeRwt/AUGKt8qVevbxC6+tTRkp2HJUX189bhxY1QNSndR80GVXPArgGNJ
40LKMFjHxz/pEpYhTa/txtn/dHuMeoM+XTU7NQH8OMYfN2XOu9cMTQjkDBSfS/s1kb2bItaGq0hA
54fepBMhAVdBS/dkNchrHOeu2Vx9qrB+1nPD3qMlWYRmE/Lz5XsSHsw6agd2grWpUUprMGmmuH3G
SEfyVd/cH/dCYYAaWmhnj7vR3i4jcEoopQg8Kkhz8Ox6wyHDssYxzKcpQ5iZ5e0CUp8kPMM+BceK
0Hh0xHjVVX9m1QLghL/BZePZFR5hkBNhjkQSoSdoRXP2/OyLCJV7Jkb04FkKjJ5eR5A/YvHcZ0J/
jh2xtjoeYNj71rZSOh2YEW0YTamVIZePj1duDDTatBvV2eP8u7ZRLiLu1m6i86EjzQCJFCmwEFGW
+25tAVi10MyQaLRKaZBO2rRoFclwJZ45JDxLi55N6bW72Ry9U73olgYKO6nG+fi4qbCPs+n4j/sx
8jo+b+OMqGbkzEuY7O9EdNPGgbLpNnG9auynRaEIw7KvTtTlA4ApAiGL2g/4jZQEn6jdjV1zNVD+
bY3E/qrp5AHmLqg76obDWDopOxIv38ioOMMI+dpWzo+w1TFj5+1e99l7FUVyHkAy8cZGT7pKr/6M
FqilHemNVyq8fSrkdUx4qJMAa5Ivu11l5ueeq4BnY4hIp/FbgzdwvTjfNLbEYsZqmqbJq1PSerXm
waRGG4gyAgpSweLG32rP1nf8UXvlDV/I9EYvO3+w0JphayfFOnqN65BlSZ9Wu3Jc7KosqVeqm9YI
kfap1T9RnLzHyxUmt9RuqradbiDeb/aGSA9RfjDaf2PvTLbbVrJt+ys5Xh9nIIAAEGi8DutSJSUX
HQy5Ql3X+Po7wXMybcu+1sj+bZimKAokQSAQsfdacwV3MZz8LSnByLKp6osMdI/X51CQRv+kyXHf
O/WqLruDXusvefvAPJ9GIASKxTQwqyGqUuwjE52PRVuvkzLeJp0mdonNOVUK7GV6XiG/aRGrO+0G
geELeFkK+I56Z+R2s0dnNwDc5/tNkDRjaB7Jc4yoKR2cebi83tDdsKvARmzlfq0nPmdEbG+JbUZg
sFlLad3bIUHsTRUjiRVwCtCCg8oGfkO/aBGbmobc1dhFtvagmYQC5mXnrIc8+TS4LZP4ubyTqiUe
wGek6drasxWmIJLkV/Y4Yfuo4N3k4QzpwX9Og5iVaSq+eezqgtTjFYHKuJcEE4EmLl/iD3jE6Mvq
6M/8ckg3cwUZ3HbzhYHjlmEoWMCrd2+Vhko0651yh93lW28NEraxhQ5vcK1n2ic3bmntc2L/qIDa
4pAlAd45NzCfbLd4j/U4OYQFS2Dpov4M3D46GWV9rMvCuY+defaVVR/DLC/e8ZWctcR7rsoOB15V
vtik2C0Su5y2dW8RJ9AlHt4/WpYkRjywaI/xEophoRLSYEbHDG5gBkGvNKqbJk6cTd1ozx3DTxay
ao/GDqZ/weVLeUWF0sysll7lBbsm0dztpD+4001bhDlSiaK4D0MqhhVxJm1MDJHtOCzKbWPb0ZIs
ci89dUlBJGD7pItGP+FhLlYcwiREIMaH3V8dEY1Xx4LYHfI+q3IpNL3bu1bzkZQpHLgK+C1csg3j
HuOXpd+aiXDuAgrUcIXvVLQnd0d/KfS+xNDgyGMES2MX6dnHkrnUNu7UvT7Z+DnhVMSWsLaQvwVS
PBf4bd816+TSU1TeaWHUrahSl7d5GT46Ev8WBCygJO7MwaaeBOnJWWOzX6sIr5eDK/ooY87+vTPE
WMk7aMXX6wYahyd3tMw9E4VTjlmPyGXefSKje2X33lMeZTDAx2fUOT3yQwIU9LEtKVRXORCJKFuJ
Pr4Xmsu4NfjwTMD2CPA4odGDVJsNuy3HNOyz8rbL65tYSwtcX/z+mnoIBcdjWVTu+poYXS+Dh0lt
om9itB75hHdsxkohnuG6maIT85zpSVmE2c2laxA8891agLNd1B5mgab4iCPZWwz6Jc8Izo17bBQ9
cPlDgTgQOhprygLKVlJ+UlPyKaJAcZiYA0LbNywF64ufM/qiQxAGe3tOpSsMSAPVfHP98XojxUSs
3f/6a2+mjH1/du+49Qag3KOCOyyKfll29gcnLpHhQjmw17YmN+mYxbuuTN1dNT+BytRhyoGJl6RK
V26FwReP3eF600Wj2IxfAtbgpr4cmKydvKQlhUTDIGTftgXdmjbs7jOvOMVuxOdJAeQnRUqOPVRT
zawVhz3aOzAtdeq2rDQ1tXbimXVsYzb1YXg/EAhGhgl2mo3o/XtnW9Ve+hg63VOFK3/bzanOukWq
8+C7i6GqjCOhJitzW7i9g9yBtorbqXf6kOYXFyv4ZXIKArYJL+j6vZbb8QEH0HgTjNi3LEdDj5gT
gO7SVS67BJJjoO/8Riv44loqGWO2n6QHmn1qUmOmPqUHdGALiqvycWDgwiF5oNH7hS+bgDXoentJ
VBWEhKjBtT2+N/rGvemRh28T3OAsFJdROHE1ruqcFeCISSlXlHUTKitt4kMxiuqzyhF5l21GS76Y
VlC6XJ4VUiAaArRI9dpQU/wepW91hHjHcBnWGZ7tiaC4JLsxRa49F67qNwAfFUxmv7t3Z5AQ7Yfm
8wAux5kgL0yNfHScIN9yCmQ7LwiyZ0KVjlkWkTg4016IueluBjyoN1yiWSi5HZ7+MHhBQvnEqmuJ
30R+6Pzg3vZC5yu8pFXXVEuDMQaKltmdMj8qF5U+7ghBsT+lmUlmW4OJ1tEppCdt8ADHkspgS5GX
BbWzysnc3BtabyI4kNOuxSuwnYAwrkZzzh7VmprS3LTKcTts9RK5QujWyD+g5DZBa9/4pU8UbZIj
1rVbrISVBnKtdiXQDeymZb1jQWnvbYTIBMJkt+R5iAvFNiwWM+iQ2MCjNZPIzDx4rBqvXc8/IVsR
yzaFRNbQ48VEPGm7SrYoYMbsErBGWEYtq2C/SsNlpLp8K3USFb0xWoEA1O4H/zxGlnOOqpzrEKyu
StXj3vqYDU1zg7ZDDIMGMVA3joVZsGPQJe77aNA2VdEB+a/Ss4qy8AQDHsmrPhzpTuZkOo9nbEXt
vZHaL7FkSizJQ82p+N5Feq0tjYCLlBhmf0j7QDIguX4+HgqA1l9qrGM76cGD0SiuLuhbZRtbp4Fb
VfhdKh8N1xDWZ1PF/SrqAaLjpllgUKl2bTt+CAJYQUNfCUA4lKVcy9zSNrIfhP5SmhAFsxyfGziH
93YRF9gpAhPSHawQUBQbRF4cYwPOw9ifnsMRvaIx9o98W+PezlzWQHE3bTKjJY5RjZgvndbYxr4+
bQQHGENEsgSPtZxiqsN1zvMDs3rnNk6C8XuOBNXbI4amE2VO6zSID06bYrSoq3tyl9Cv235z1lIU
K5JLWtUjdbHGD6Pb37iZq5/8uFlb7N7DGGbvk0n1x862jxHIv5ts7N/5mZbfwdg+kUrDGdjbaIQH
WjbxaONHTbRlbCAFm/z6dqK07Tt0bGTfhpspL4NjE7YPk43ETFlfSnNYZ5YBVsAnmMXEarGuzWxe
qTdUJjXF/Bj/Uw+2B60pXvS++az3Y3CcAHau6m7Id90OImqIemlozwE2g2XiU0lD4EHknbU1ifde
6QW0/2vloIbosgIVCvbDB3RHft4eN0+7DFUpdmPM7iCyAcufcj5UT9iJUjCkt6PRVYSax4/+YIQ3
pEEbx7gRK7uU+noYiUolSyU/e9pSuKwiIVvYO02GuNBZeAYU9LCM6NupZvlPqbh4x2jPLFyPNpMZ
ZR+baT+G4aGFaUMEIL1mJkk1YeCVp9+GPjMhh87TXQCKBdxHA4S80tio4d/1GL0Y56ezkp7YtTXu
X8EiBB3swHExsf+Y2NrHIFctZFP3iaDRcluSJrkUVWY+OfA6GHhmjz7ZzXA3XPLj9Mg4Dl70FbOU
vSnIXTpk7QPY9/Z9N+rvUfYkCyebsm0g+IrBhohtASAcelswLgP682NKawyTqLnF/lMse13vbmzU
/gWYSi9q5AmDqrN3h/xZiig4WbVR4sw0SEcqPBPgYe1zEMK3UmxiFaoBxqQZeVs92LZYsrrB2eGE
SY9XmZnljgBomDN6DYUjdLrNlhVuebY0HYhTQNXUysU5DOxnPZXtjrHqmVYFvIAsL7Ggz1MLUdHw
NVRNfcng6DNUgVVqxLg7NH245upAAkDrEyXQoGbruPRiIoHjW8i428pwPAkmFCdzvgkNRuTKb+EQ
MSMEHl4uWtpSBxipZxiG4tKnSbP1Ii1caeWRSmp6RJEklnWvfSOMAKYnQLuLKcma1eJ4SzaEDlf5
UmuVfZko+jd9DJuwa5AXiuqE8m3n9CSVEBSA+tniAuCyTmzGwropy4l+nmrilUfh7JgmEoWYnyiQ
FL5clmBJj4NmsEBMh7MWMeULdGmuEstuh5Xhh1/tqEw27QxZtfVE7V2ksn5O50BEkOScGFmaPSu4
ptrgbjVjOsO4KNYeJYuFPecb8AYH0Pt0BfD4iw0J8xT9nGiUS0Pzuz1Y4EVFRlG1K9q6XHkd+twc
LQWkQ64vkwE+jSti0d8EFvFDUUIjvsuaJ8MMe6RtJILS0abFBDCqPxPmMrkMyXHt3FYEcN028811
2Ek4g9GhxDtnuKVpyVy9bFR248xtajngZbOGW8O3gp2KGOGjDFHPOIr4Npjv4aWbpdkwuJre3vXQ
9YThdquuSnjMy8523tUnGSVbxTT2WNl40AtYP/sgSlkpBPB1K4cVqAsDtUq4TEpdX5MvH3Hl9u1z
3wxEk6f6GXYuxpAsBSwRB/tST7od4x45oq6wKcam9TaBAxA4ILR0lbqPrQjPMMF12CxTtsKOka31
SdwBuyLDPm3Jc2JHLmt071tZ5eCJ9eRjL4xgFffukfiybO6aO89uBn0wJZ4awfKlasQRE/149K0W
r1PktAtEPp/HQBIy5+X9WguMY0Df6AOoy9VkY6yvmJLeiIIUaDlEZAJb3VpSQDl0TPWEk4tPWLA3
U5jSPWASCl6BSmirERU0GlR2tp2JETctaxLOMnfrYg0iJCU8DQn1hA6KpxBVeVvqmLStCtqYUbwM
Hfk6fvsZR2y+89x6vBSUpyktXMLCDHd9Q3HpejxcjwxPL7aSKccaXFiOcDz1YAkDfeLg5oiv4ycY
V/pSUc6Y7VTVfcbKdAwMj9CcscEUiKN9sD52AawSwXUDKXZWnfxIXGiA66Ce6ed0rN2AifMaCe1O
slBqgLKp3Jc5lYpogL/YVfnwnLnWV60GjBAlib5lnmk8TQTGrbLJmLbXQdjM6SqFijmdNTSfe2Qp
57Sq9S2CTJwJM7GEwHRt22qOdZ5q5znI8+aS6a48B6bxHJf3Nv3/Rzu2wouLtx9Hfii2QeQiE3D1
6iB7OMaUBbh7/dlE1vT3vWmEwn79MRglMqsQaFZqNVwSwsjdm9J1ph/45FnWvxMV3s8BCcbVYNGC
/yCuI9GLw993Y9ra+348U2yGkzPfWPNKzZ2XXdd7ehty9QBZ6q045THkKtxH2AbdWcYPHhNV9Xw/
C+0Q9A+oIiQKyd4LvfSQ9eKfG1eFcEbt8iiaOW3WbL/EM0c4gk48o5DgXzeI3Q/Xe6R52Yzh9rvI
sQLk0RTNDn/fBeiYH8LZblU6jEZBDfeDvvI/xqmrher64/cbywnCdRnTqw0ho5PDzgauG/x7U/95
rJLuCp97vktZgOHeihNvbQ398/VpQAh57LqBGBRuQjoMb+HVBsF7uGvEjM8lNVJ8mD1fhBYF5eHv
n+cH/QD2co8oAwuwWS8BUmbLumORT+8OCPJ87/uPXgAHuZ0jhn5+/Lr7Xz32/cfvfw/XAOPY9y0n
MOSpHUC6vW4h+P4tXn/WtIJvAjvngYNfp3EZygPxLBJZb4D3tiHnuKTovO175VI6fLw+QZPgwOpi
PzhDUR9dgQr4ul1nyjgirnc93C10hvnN9Z4IFDCWqPn8/aHr41h2/nlG7ap6Ozo5OOV/b+76jL+3
mQ8U/mSBfi6dg4ao4DWHaM4wut673lx/0YaswJM5dygsHt3ZcdcUARXcDmbyNc0A/TU2ONLkDIhf
++vXHFwPt+9faxJvuvmkupL+h5n0f725Mv+lPcZ0ScJgDe9uOJRFNhwMyvMU9fjx+831sTSYWBlq
VM3jxivg0qX5+vpB/IiT5HozOpW/9uNqQC6isic36pA6oRdILBrI6FzgyKNrCsDXwHF1bHB4uGco
DOjQmaETkI2BYktdNAKUIJrZ2yjNiOLr7E1all/SMHgSWfZgxpRgSbUYaeUvKJ1r+HwEsoMRcKFj
HHFHrEKiDZcjKzwiibsnQPW3YJPwqo7xF+K8PKRI9ZMN0s5Mm7mzyDlN2t47NZp77E/gxz1wcbVp
nolRY6lUItTzS9RH1vBslNYtvmT/5Et/E0xzsTn0Tl5MJIzDG1xgUxjrT9Ti6JXTGF0gAIsLj2+G
DaLJWNTgxtYNWMh0LCXVTfKXAOsiaiGFzQPY5kmY74QeQ87WlvBTF7Ud3epo5OVIqB3Vug7vh4za
cWXV7TuZVHdUzLat9yR0X6zIBfxcWO8aOwU52bj72o8/M1qvaALyefxwG2lk/UTl+Hma6N7LlK+b
xqzCyb7wC+vJ6J0XTd/qmEWWAxmoqqHPMroOYAJBv8CrY1hTIx2cwGCxwGU8hEwWWG22DNtYkh+o
r1tqQGQchh/LEE9o3yZiIYxhnyO2iOjcdPh6bc+7CxX9RH9kKp9JEpEKBxL9isT6dkk3h4KMUsam
p4AqG3zC6FEmlm4C61iiHpPEXgiTPVezEjvgWCCGD04vfQWMKkFC/9wFJmZvDZdllpkyxS8qb1N3
3j2gzywfzXWexkvptnCXmNesGnPZsaZNahiPTL9oBNo0B02x9RDbQBIkRVJKOu0GXAS3Mh/HxnDB
/DftEm3EAyWqM5+dINcxRFEcsq5ywEgN5KgtQDobi8LOnjk7v4lm1UzUSaOaBjcT/L30ObiEMHbe
JOlhmMF26sJybbf6JxYQNaesISqQOtBKmB/CrKTANWy8png3NviNizz8FBawNtBEr1BIemsIHFjg
UvEwOtYXzwbF0R8KfBpYtdjHbaUT4o6RjSZK6m2rQe4kIq+ljnJno2slrMqgGZ4MzPqbQdPGNbNk
Y5sFhEVWZd7BUYflJ4NGXoYR2BcYvuPkBqgB0tS6TJmo7+mqQwFh2XB9yI8htLe9eNCzUeMqZLnr
upw+GHBQzukEkcUheHwZScoFk284e0ggzgU/RkkH3dM39BURdFreZUBdvIcRjl+yzDhBzdCheGAJ
5D644z0+QS2L7F7a2fRImOkqr6IcpY/HjEfnsHHR+KFrQa9k0kajMlF3F0AAEUjl6IkLRXe53jTD
YRhq/THKT6HHlqLS/FIq2ATC9vqLQ7zvKtJ9LoXT1yQM2wOYm/AuNDWgRQDYC89grErcneNM82mi
hQ9+4BwCaZ5yGrOqs8hCnCx6BE2rwUR5MBvTeRhEuBmTqbvTW+OxzKrPOMdcfgV3bBjN7NaWsER6
XfR7JWKTUaNCbJMLACFphXXNrQgnrU2cihQO86w5Ivx+Yb4TbyLKiNT9hpDpooQKFT2nRQSxKuur
tQfknriZC0KPBjs3GDNMr0ydCqaFiX4ubSXPljHKc2YgVxzQNWywptmcyZG1pIoNiwgeb+gH4iSF
vC+7ju6SDaaYclW9yLV35tDZZ7NRpwHdFYkUJd6pNBgAqYpiRSDGrFZPgzX68K9jYjyirAgeG8rz
gQc+z+6P41S7jxYA98CK36Vi7E9krhTnSBMPV9VNSdhaHuYQ+KZq19m8/J+VxeKXDDJiJCwHAplj
kMNkvLZaTJ0RuaFjFrtYqHjXdzS9mxTrHprBJ4Vo8XFI62pVTYClZ3HHYDfhG2/B+MXtoZRiQNWF
JXQageYrObvrBQ1Rrk2xSzXkTiRt3jo+I4DWB+SKROpDYjA/RxBQAD7ughvpwosx4HtoRd4t69JM
Ucb5wXEWm+qdSG/xll4amst7lqv6zawCvVaj/rzjjFlw/VMUE+/a0fFK2+jwJar3nwXZuBkSM8oH
dpzbwEa0hNr7nUdexITsHXba1urgJ81euc6Gx8WyKf4wmTvSBT6F/XjyagmcC5iJCj7Zhv6cU8yh
+GN9RaBiScYvpsBUY+7q3AoXKYCTwxvv/xdzA++fqHhJ8BwxRdZVcP6DiWCsIzwzJDUz1GVM3aUG
3Lup+RBWRZNt1PeoMgAK+TW81sR539khw4M8R3gZ17mRyzXa/lOvPllxVAEUV+/duQICT+8DZ95d
NBTFFrg3QQBpQI5MBN6xIfjm+iH+zwJ2GYuv////vTDLI96vbqrwc/Ojm2u2Wf3wda9empd//Q0v
uHlJ+cN//82/8m//grbdpp/Cl1///t9mMPsvF7eKq6SyTUOhx/tPtpvj/CWEo1yKE+bfSILvQAL1
l+vi+VKuiTNKQpv8jxnMVH8pnTRDfmlbDgXY/yrbbX75n040l6OTqhgVfTjdNmr1n0+0UWSxQLGo
76A8U9tcpP43azq2PsoZimICTqKOKTxibe+Jr1YdLOrusdWDhT59oc6IINZbh7T9fLRafX/XFzsd
tG/5Xshy0YR3P+zmu79P/x8jHQ31u3dL2B0qQ3YP2XevTGMg5exCKZ93CzZ1Xjkt6rS402cZgCff
j25xqrt47VNEsWhgp/qDA5iumG5GBVZVaz4ZVMWRvO+mVF8jrAMD753DXG16FBYjwPUeZneI6qHF
7u7eOubXGrViDJ4WjwSbIXQEU7i3BEh7N29utFNayjzGM+KKNPQy/zw/p4txLpOKMr9cbrm7HmC5
PtEK4qUaHxu5eVJU6ueH5qfMmywLQZSxXKii38yb6i0azwo5WvFZsvV/v6lS0gjkPc1v8PqGy36T
g3C3nRQEIywdNueD0Z/9VB70PggP6KrRrIUY2LlP+MSi7j0KzZKXjjfM6teh0m/n55CNsq4AZAZz
W4FpawYjsuBP5qf6PBaRTA5LTiGsjIe90aa0U/lXtYTVoRgJ3Z2eeh/tep4ksY0Q7TOKpYOH97/k
b0swFf5IHEK26lP3PG/OiEiJqXcSavX8jDjs70ueTZgx0iFetm/0b4aqFn7cEgB+SzqFRNjDX8QZ
G+A1ru+LFy8Fco1/Pur8ejNVmW7btoF3nXV0lDRm4cH1/2Fn6Z/qiMVB2YJy4gOwHQnL3dPmpDBk
6Lzw/OLXx7VoXdJYmO/Pu9Cb7/O7OqcinK+i+KLz1phgPUv05miMauDKoCwNn+AIpPotYGgflL7N
/S6/i4wLUbQrHfed3hxCwpchC6znH+cn12hRUN/uRh3sGyuiksWcJCmpRQbdttlxftybKqiO3iqa
Poa8xrzdOu42IdPfmM3Nm0DuuKRztsho4c7vyjZYv/7zpwqCdYkQNO5nEBfsUO7Pvyvnza4hcV+3
RtOxoUrePFLG3aT8+fwO5j/rk43tfhAmmVu2h55g3HQu7veoy1/SSABDN5eIXZYpyRY4CHHtLEHi
r166IYWMED8MmndxfRoRRGp8pPy+TigOu6N556XJc1/Y0Sq0zEVGq8uvHXzYzrmsBDP6dtnA8nMC
49xSb1hlClnjWG77BtilodQlzt4bdULTMwQNHUdq5DP1nzPpr9IAwLdNLhoC9OAuEeaachDHWbs2
++aekt+ygJLV5hN70LxlEPu/TNR/LoVvXEOF0E0Mnf87yGeD6j/88tN185+/+efCqfS/APEoMiiQ
IF1hPf+ORHX+4kpq44VEQ8qVEDf0fzg+4i9dNwHrMKezdQsD538um4b8i6Y112GFv9o2bPe/8lD/
Mj/lULakKYVlYV5lcv3KvEpJS5/whLU7MILNqkyr8FaL8ugIffK2YVq6wiZGnGSqxawBiSlqmWWT
DRGj97uTxRQgHW5vtFmtTk+hXzpWlZ1myAj0Ra48bVbvG9Gda6tUu0rPSnoLby5O2Bc/XvlZsUrF
hASkEWsU23iddlqW/gT9AgayzlcF3STcIJ1CAOPBD8oMo1tO4J9b1/niYJF5Y1XyemH094u7ytKx
WhMGaL+6kFMU7wQoh2ZblcFmFlaUc0xYNQZrWDn9ovX828Lm4hOX2dIz8c38cKz9Zibx29fnayNj
wuEYk69XRVjOqE5L2WxTVd+Zso8RmQHxqjPUr46vLfFxlCFQHK6ntPYxGb7x+q/WN9fPj/8e54nJ
YWm9dr8PHVr3hEbJ1rIw2UVV9+BXXNLN0RJMuALkbGYDmEOFn5FaU/saAe+mcqvIgIepgZGs0t7Y
Jb9/R7gn55NLuK9tz80QYCgpmmar5ZAyRDQE64xZ3OmND/5qBscHtwxOF4dZLcJucFw/zzdrX5k1
ax/4TxOBR6PKo3U12IRjeP0ythv/gO7au5nqfKmMDi1Ar/V3TkW1IoFGfipMCVJxmOUboVT/XWr2
9a0x29ZR+hgcknLeQz+s2SwEF2YgmnZbgxD3fHNBVO5naQLnHL1LSOMT5U9UvHEk/LrbLcMwXAOv
PlnNjFo/v6hH2HGvzLzdgiuxqBajBCpAgK7/vNt/t9cNJswui2qXif78+x8+mq5qIxJxzEfzMcJM
io+B7Bu4uCnKN46jV17161788aVefcG2RKhPY6XdqnFOr0m6FRXVLwWUbQCl1DZHZgRhMJ7//AHN
V+yG68uCkrAt0BkuB/CrARlAra36nhMaugNUaa3Jdm4KnjV0SJgqDLDV7m0QjS2BB/2lcSQ40LLb
MTS4sDudmExNy1z3kbbVetvYIf8lgJjq5bUopFrkKeMQn0prwDCDvGTNZPEbmNtpq3kGSQZDN2sS
vtXCxoUW31VqzpCK6UCI0QhPuCD95l602kdZWuHujU8+79AfSiXzJzd16ejCtpRj/HLYKnI9jLzh
xE2MBgnMEN6bTUYqg8+n0oLuvpnnd9CJ107nXuqEKjvKpLs+w9RG2iqBY9kjsb0lU07KzK0Dy1Tl
/cocI4LhQqZjHQeL0ZH1WFcQ0RIrvwG2CuqVqIkSRNxkmCcWl9F5qD+HKSAfX/X6zns/2gj3jJlG
jQfgzx9ZiF+vXXxmrl3zYAXN5Hp5/uF4jtzEjieLYmVeOmiq2ulI1sDXISemue6fpiiPl1OrkCtZ
1rDLRnaHZn0b3fpGb0grmiLt5Odfspj/df2DAXB/VRXiQwAZeB2aGBJcasJ2a8Fca+wN7TDn4qJT
cfVPND2CJ9Iv6OA4XCe1smUVw2iGtGtcSk8nradBqeLWqG00fiej9H5AcO3mBZrKk4ghl2RjCcvV
ORuNDurJWsrhGE1keJiBYyzCvjz0bXfvF/2T6o7xQKRnDqkTAeAjS3nEycljFVnWzrU1VBIZnt2O
rMMc2hBO5GWF9wByZmGCeKUe28rwGUWcwimgmmEDq+/JjMK71uluQdUtkhCDDnK8z+jASBgpsnEt
/DJl39EniQ+GusP4aKfarivai9Th7fWk5Ph9eIxrSRxw8VSGGItGmZiLHGktlm4UAlND2J5VGUjK
8UPnjrvI3c9BZX2GdnJnAZbI61k1YX2kZnqRk3xPPAvCYYJKUqiOC88hc6pB9QO1uX0ivw+usgWl
JE8Lc8F4heMcb18SjG8cVb8OXLArmLUyFFNw/IVHQlvNakGpNttWNpsiHbaqQ/AmwgFXL0gBn8xc
j/70G+P/b1/V4qoLjIdqjvtq3HIrjg56P1x29efa7O/bPPnWVvbNMGlPlYzfxa79/o2zZ76k/Dxg
KEiXyhGumHkixqtLTu27XaYlLXMv2TVkZ6WMbdFjNetvqxfL6aa1qx/1hhVoYU1vlHB+PXGVpYx5
eu4CVzFf13X9FixfD7V6qzn5+6IyNtFoaHuIEdqmaIwDwDFH+6L1TvrGbhbmbz40Uw7FPNeEfPSa
NkOeg4Yfj/0sW+cGoRXg6zTtEFiOAzFH4UvKmgFjT8PilKCEmsFzAZjvxe6eI4vl5htfwa9XfXYD
ZXmQLo5wmBLxbn8Yv2Iip4VduDUUTGZB+jxs+EW8dn0cpKmiJ5b0tbiB9gE8XCIf8jxs5CpaI8K+
5DY6fyvRV39+T8bvvhrmwwItmmUKIV8dFmWZywmfYL01qGPCPNLWhS0FDf/uufDHb13dw+QpgS7D
OPO57iXvUjOnP+jp4DLEhxjIx4L0PQLrlUbRrCVblrZ8tOB7xSboX0RknBsoBCT5iW479BRavPRc
TsG3QHrDGuGJ98Zuvk5rXh/pLjGArAgRmv2C8vGlpmleYNZbB7v7NltRe7sRjpeus67looysZtlF
YbnszDkNIxni3VRTuEys+cRPWa2RPfZiTExdbJr5IFFWqJBg1rvY4qcUHXufJBvdoq0Z+565b6W6
6EYOF9Em0W2QCCIq9+TS/d5BYycEUu59k8vqkCQ7n32E4jN9Y/YlX7V7mA2oeWVMhZSAVoaz+fc/
HFmeqNx0RMu37eJ62QTBLnAQugZETU6lONHxJzQmkOSgo7huMxg7efAtCrWVFTDh71qp7ZieUy7x
BpuscHrM7BucBR0JIX2Uv0+Hsl1E82K2IUG2ST4RpftUBYk6EKBEJaWf5z8IXtOiMheGReyqZeB+
trv4oPzeXxdePWE+Hl+mOgX/HUtItF5NhopeP/a5/eXPx/R11vfLAfDD3nh1nvVN0ks/H+ut34oY
UueIf2ECNUEiWL8qYkUzyeMy2iP0sUVHnKZRG0vHsZ66qLn983t5DXH655tRXKQZhQRQrp+/GYWE
moQ77Hxu6nTbXqrxKEnYxgaxtksxnkIL138RokGvfJ8BIRG3KfGNt45b7F2Z0P5ELuvloHCtwm1Y
qo5HxyVcrprQUOFiMZF+lkuItJ8s/NmLsMxfGtHiG/OhCHo0Y+FeyAubvVSqjdB2eYAvaPbStMXB
nqrwW5KRG+CB/GoAd26s1H6fFsS6KnDnC3Pyhm2M0ms0SXoCkMYUBsGDpSvalm5LhVp/Z0rvBdXk
E2wfru2Fu3aa8l3bkChTBuEpLKkOVv4XBUn8jXbbr8sb6kQ6iajMgW2dksbPu9aCxTfjKeutkvGL
7zW0Nyd6FDmJAG8spH4zSNLHRb7HQpmt6vPl/IfTq05iO6NvXm8LP/sGHGmZOsWOofNO9QFdAjSW
wPQJAM3k5c+Hz2+mvHxGrOWGK6mhAnX7+ZVLz2+J3rYYnjNr3XaEmbVqkPu4qT8bgN0Wk/JWjtE2
CxvmwsLyse9iPmI6xbweazWaD0d9kVYbbuHikNcQVNGa0CjPFm/hyn4zpYFxaNiOaTK5YGH78ztt
/LA0PKwqCD6wb/XlMa+jFzCDd4NmLWm2fqtn/MOfd8910vLqTKfiZ7h02CjNwer++UXdTqsHxBT1
VnTtjW7qK8b+leNADrOdk688qP02eYKaa+6oMjxAV9obddatejfG9JHLuwFLwgoLTLchidQkvH28
hKRfwFd9Ywr063qNLxJ1Mtd9Frz66+lX2DadFXSMSb3KAQwWDvKu2EFxrhOraQXRtz/vmd8esSyR
YC1SbqPS9/OOsd0o9kmqqeEMI9c2zlLyqgZB5AzOYBs4ftEeDclKe+uA/XVFrmjUMZkGpcfHfQ2t
i2rh50IW9RaFzjsyt+6Fw+rQCxzMcEN1y3IFiizrz3gIAIv44JEiq14FHdkvveenS5XW9tLUu42u
4sOE9+aNS6X43aghHBaPOiezsl6PGv3YWlNQx5xRmnxhVIE8LZtoExf1mXXj1yBkdtxJtbEN1mvO
+FjQUPDkVBCxQ7+RUeybObIL//x1yd99X8yQ+aZY3Sr5+kDGzOcZZqYjWW99xFQpnF1IuXuijUHg
jExe6wZyDwFk+sbv0LEzcdwXBkXENlLp3ZgS4GeFj+YwfG2joEdo7wN4q+sbn4wazSSjVwU3EyPN
qXRLQkU9K9uGM1Yu47rgRuLcwORchG7gnqeCy0SGtomxHbRcYLvdu7o8ZwUrBOJ12u2+bpoXsj/f
Q3XDt2ZGDppGnwxyAqA7EZAzNbsbMAJj95mKE/jmumQO8Ocd9pv9hcbChiCpO8ylXystAk2Fo5XZ
5bbzreX/UHZmzW0y7db+RVQBzXiqAc3yEMdOckJlcJhpaKAZfv2+0HPw1N7fW/XWd6KSlcSRLYm+
h7WuJfAL7wdnITCwBtooB/ctS4cXz1B/8/G/DrH/Q60Vcur4oemjrQFu8r8/WlluMe5Xfktkdulj
sB6cY2ZgN7ZjiEIwIazTqPAS6Go8lzHzTSFauGDsu/6/fwP0Ui5U2XUb8f+cDARpL30TOGSdZkQK
Ofg62gKXRjbWkqWZ9XMKaus+y/qaO3b3X96u/2GQjqRLMM2lifGZ5f+fqsZegHjLgf+892eyoBKo
aIH8lTdJcq0SiI6ZAZEqWcDn6ARJZZv+l0/xf7jKhESagLSyPMtxw/9zeaNSqvswddtDOSxoXxH8
x8i5O6I+88reoVP8bz8xrdB/6CWpKc0w9EM/EFzH//frHhSE/SVrclmpq/CXhMG3HZvee54Y2kRZ
D46zRlZM7Hb4ZrjEwcgh/iMAnl186F+HZIrDZzy4hImk+6GaMdCtuIBiFMnzYPfXzmoh+skByAJS
fXj8wvgaEMrdzAojgdkVV6OY/HfUv6v6ovlip+VHN+t563cq/9lPIRzwrnzpSrQbQkiXE9Ck7a2n
7GuNGWmfNVUC42QSH4Xj/NIeuV+jPdV80ofglljrN3Ks+GfhG4dcby3bNF+Z5hhvDkLt2B/d9yws
cgTvQ3yLM2K0pXSMZ9fU6gXHExG2o3hhsdF+7f9iCRk22aS9j0C8A9LFjMdcX432BqrDm08H8SJH
18AIS+5vU9X03EEah685gYSbJJkvxKE/L8tsvXe1hSB6FuE3qOsg833JiAgl+VMdlu9UMsNJEfJ+
n2yTcILBOvd9+IMmqLg11pRfseKbG07I+h2x5puJt21XjXDfQ6tfXa9Qved++ulIElkHSnK0tUYG
xKyEKjcP8kue+b/ttFl+m4X1Ugfl977KDLysTnab/SFjKd3/aWaib1JQdQsiVjnsKyIS6PdKfUYG
QQfWl4vaZQXJkrlVkfab6YnwYkH4jGyo6ofyozfy4QCjUl0fD/npEhB84RCGbvrZnZM9u/dYZs5I
hs+Ph6ygcc89aUcP7hA+4vEqTUdfH/cej8Vw4Tut4gO2x4g8NvfK6NG7Pu79ezNWCav/kZlc4DZ4
gQhugFYgs1s8ztkNCyazzmRu9wkJjZd0Mg04eyt8pvXVj8mTdC8LYYVZsvqJ13tLVZV7cpnNTaGT
5cmQankaig0Jfu3T4xE2f/NTVubOEZc7jlfv2tex+/zvTYslI6NWuftVlyJOL6ZDzfj92M1I+H27
cb5OBWqO3q/QAAzLph9jRMmwGIJzqNv3mVcgSn0/QV8AVtoJZGTNtfVhYDm6dCm9jEGZjJGWOMfG
Ml4n2b7o0u9vgCiMZ8xB2yXMcDhOhti5CbLhJC3ac9p1kE7XLytK/Nu8lHCtppPSRmVsJr8YnykT
1DiT/Nbn2fDcFTvfzC92l8YvbYmzFk0KnoemxbTaejLKTS9/cYgzfWHApDHfAs5fZo/xu6fTizAz
fYmXhqhA4Yfv5YxDr0Etu+9rO34nws/Y1k5fUVsBYvKm5X12LEYYiV5utREv74hASFu1wpfKVOq9
+lGuDzo4GU/TQBKWaPwDYsL2a4Ig9ovX1xvgNu3XdlbtriuIOmgw9O49uYbK0BI/eV0m8A5zj9J1
pNfAxd1lwBt6aqR8Furqt4sf+W3xQ5QBicpB750hC3i8v1ES9bG8IwJJoAb26uBa6a7iZ/m6ziiR
q8CXSt1ER3ktrC9mRRKroZ8J0gAHsPBjhzoOv+q09nYmjMODKPiPcZzg4LLG5gaHcbngtYk6Gxsd
aaFsz+OXXus1VNX5pofxYpEH9+SNtrjLjveJtINpZ4CYunWjBM7SpH9SDym7Tcw2MwizjWRCUKXu
0L/lgCO/LNXwAuTY+17lEKI63UwnKBHdNywchCBW7yJz9qIxGBzXuSakpg2+D+m5tWfvB/vfiaD0
pT92RlJ8cz0W7evjnlgTDpt+wQjMZVUEEhOJY8wkutrwODFnYUbO3+s5+8GFpPxBHih/vfiS21I9
o+D23tM8woRRvU/DOLyIILul8zu5ndZboEL5FFTT1wRM5lc3W4p73hu/H19BhcN22ZX1poolYUC1
wavB7PWFQ2bjJ178JVxv5t7ByZYuzqVkBboChdRR1EMPai6sjo1tzV9D2E0EqDaCfZucv5aOu6b/
mr+mEa1PK/PuC1Rk6xY62atCsPWlX2+sifnBJAN7m+DJ30rtMnauw/E81mQ4tuuXOcieL1nd7LzR
/BHCrj60AVbp0Qu/TaIGD4c9vz3bREoSqnu0kiL71X3yQo9HbYwAS8fAgUDr04+7ZA937p21XLWp
pyI4BG3PmmJUhPsl2ru6RtDs3T5Ld+AnZxC37fz0uKdTChlZQDleDMyHk2CfN3XF81Q16ZNXvoct
4shKuyGjscS+mBokZYPga+O3PrSqB31t1U2Gbbgcw7nyL4L5WtGkdx8T1yWxiubiNAgQO3wZh3HO
t0Ph1hEr2u7FzoiGEZPjX1oc3JcK2f6t85cUnxCHnXT40zQfafRjc7k/brCIv1tFuBptVAIjCW5O
YtknJ45/Lll/8dK+ItbzUxr6txeDni+Zs/EDgKnuTgMo44iOOoRDP+0zh7QorD/Jzl2z0AFznO15
OSraiI3r4CHXIdz75k9WFCQYxwT7lHOULNknZPQDND1AaaOzx/PEs6Du01O3l35wxCDK8jUGLpx2
Hz3BVbGt/uQaz3FNDAiEmd75rjPv1TTmcsf464VyfldPSFL8gizQWYNKaKkhjcq5BkP/Yc/98wIH
nHHIU+mTSZ8ObJZiByWJj+qz+Ajs+Ogs7m/bTg9Olx0m+xzrkMua8Ze0kTv88D9LPxGwI/B2JDFF
qw8TWUGHmcy+2bIKXS1wEpLlsBBYOrdnmqH8bMnlHRzbc+vphRS+5lSo5STm8kXDMx1omYjHORGP
CF9vsiJRA53KgKPrFXPhgXFi5ejPn3ScL41gv4q9zdlWjcMEssJGVHeUrC4/VlNTK5vFRUMzvnrN
V7JSNWgM9zV3TFISOwenvI6pCgC87+PK3HVZ8DuwyhboMllPS9m/1GH8Cs6r3RnTbB26nMrEMKt1
yOhvCafi4xk8lfkAK3kZ+20dQuDv6nMlPBC9NUjmafqZLV7kysXamQoScy6sH3Vj3hmVYCEIDsQZ
7PyF3jPslj/pSK6t1Pap17y/OJNwwRkLsclKBdFstDe7MHNM54QltI14NklZ2HTky25hnGxL+5sN
X3fGb7XXLm/VguBN8mzzDglpex99A3rrZKmIVRV2dUMTnCTtu2vQR9SKqL9O22S+eFwSHP/T6DWe
nUD8NWrQRYErBdyO8A555MUkTWA7oILexJ63d2wD3GDdJ8cixvDI4N/cJinx6jozBlBgLC285QaG
caUvpNl2EcmhHeXVtiDjLLig3do9Mwkk5nhD0hDOuqH6DPL8r+gk5t0FBOhAZQFVH7V/xWvs6O7d
0+JHazUIDPAuuq/OU2awjE4w43tweneTifY0s2HmBo2JgMEleD3vL2EQyaJrYMAO5U3HSbTY3k9U
HMmmb90iUh6eoHbQHLuWtyNuEizM3F9FDjosN6dv5GOT0jqOTxBnwFCw+dxY7QhEg3MJBs2JxFuF
Oa0En2Uup64dftccgDkGtJd+Vk86X1nbWerv6raZLjgXpsvjXpdh5UrCAZYmR8+knMMID+PSTEJe
Mp82lzkjlC7onoFjIAVJL2HdSkiWvtrD9al30mRmDP1mp6tEXYIhUagMsFBtJSSN7ePBIRftpemT
q5jG4MDuBq+0oZgoNma7M8Oivdj0N6t/rLEPgznc/PU/bJ25ufiez9XTmoDjqmAjwZBvJ+kAjlh/
irSa6kj4+W9WA9kFL1p28ejdMdx1RCMobXO5SrDHm0V3cZG9Iu9bZR8KKqPOgEEXxdFOSKmDWfVL
Jw2M96RoN5UGVAzao7kUOcsFdLEuWxRjuKQrYlvO7iFl2U5I2HiqCBtgCbT+hTVRMlAeKVFeZ+yC
cDgCvsCAOMbmVvh2R2YHN+wFI7+zoXcZsGC7Kjup3l3jKaqy3pYp+/9WBfUlc40PBaY66tavHg/R
gl+zmtjdRVWXDNcbIdtpDah4+RG4FEtiQFjGIKrZD57XEsm19CTBrL/ltuvkDjpVDRSCvCFocTsf
cj0Brxz8qVmCeyayu1jvWSN+QzftkWUP3wIdS6x70K8fN3Lx+8ghQLQuE5TPyoXLvv4hTDoulY+7
o5vvGdP5x7aek8tcFCnJC9wL0wUInUcXRIJa51jjMWv0wVetQ7K9aqE9dlP0z5dGCjact9SwdYRL
AHJKlxcgiYBhd3nczDB2LpP8KGVS/fNw0DsB5r9c7calKeuod0RHrxEjAFzpZaotflk0pngoYZyJ
QZdcx/WdCN7pnPrdrc0OQb0SOmtzZOPJuWb5vH3ICTWOFq84UXFZcSRM2dnbIwlfS2lARzADKOAG
N1NDhGloNlFrgOAh/BnBRuerKEk/l8CKwcKEa/SaAm5an3KvNSM3dmmuRXCegblsxyKAtsXuwWjp
VUkl/j0OBuGrPRfW2Qz/zDYopyCd9gXUzHHsMW6GhHBvu5UpEFRMvelHuLtkjuwuD+Ca93gUfTaW
Cb3yBx6PggSuz25r5VgpGVUYM7hX00yPj8dFWlt8KB64Nm8ICFZ7PPy4eXz7xz34hs42D/FEPL78
5//55/bxTyVx3tsVq7H958HH32oeT/dx95+vlY8Ef8QA/u9zmx5P/vHH/zwTdy4/XHvx/3lK//7F
FK/AfpqcD2nrjJp7fcKF4R47d+KYTnDM16t3/nGvXO/9++Xj3uOx//P3kHIAlxnqr4/HHzdjosiQ
/vff+knnRiT7EqHD94Tpt+xVJX91fU2rHMSEBIawAh9f/nuzrGAuubS82o+7XNOHsxNO7g5O5Vla
1OJp20GbBjyzIzLiqk3DuaGh9HbN4nZR0UNumSor3jWTH2zMdRc4rcgaxHF/pxzj85RY7jarvN8c
ROBJuTgfCpUSWVEvOz8ZxHM/W11UxvV08wI6cfAYhFEynFEdlgoHFgnIBvijxfhJsAY4qLRifRos
zO8JQWPbm5m/SKrInqDDEz3TfKn871RsBDVzId+01eJjW4PSZjpce7yi/Oym/q5c+wXBCrLPKSt3
cRp/SCb2G8NbjMhc/B+h/4zBMZJT+yueAMHFM/YNXJd0/3H/tcxp6QaFIxonHfys7JSqxTuYoful
7hEXkcx9pLWCTSyiLNTzpiNEEpCmfRBWfy1V2W8DYiC3YAV3wosJf3IAC4wsgTNSgpUmz077pKZW
gB2zL6NuXzInxi8lBPVT8izk9EwS9t/ecfdVhf+E8/NTays+pD2NRyD6ne6cc75gY3dztggTCgsa
O4ZFzFiYiCkqJGiZytB7S8rgWonm+zQ8DWb9GhfteFAJBiyGkeGzr+UvXefpvgjaP00yvBl9S8w6
7O9tVk+XJE+xYkRGpXxe2VWWOBCLrVK1r1pCF2QdXhKFNiGjNrLqkfBL+9OrgW6l+muKfOs1wdG9
IR7qaqBPuUBvm7VEjSTMaxj2zR7iI5mdg8x2JgjHHSAUi+P5njd/pINxt6MFjiwXXmzhkhOzZBg8
tKn9Q5go8GygV2Htyq3VkXbXqYKxllXcDUMlxy5ePtE4FneAyvLsqOBS6SlDR6bHF4HwLKugjZUw
NXxnAFOTD1Q72K1uELmPrnbMEwhpbF3Vu8FTuLiMPkj7A3LjxMG0X+B7RdLP42MHg4fulnwhZctD
4tv6KYNQNlDy1QZr+WYAtF5Pvtpp1psI0ls2ipVPQyjp3RmBVXvFdIA/yN5oaOZDxppok7OXvcQa
jl0RUplQGyA1uHjK+6pBckGSA4FUInExybeoSH5YMycyUoROlVc3VxIrOYmqhjq4YGQbo+9e1tAL
Z0m/+7nHCb+IbCdypa4986EuQJnlVIHaNm6COn0Mvk1WU56DX4Uc1FMbH/JY5dvFte/AUrjkT0Z2
hNJyNyHNbLVrcelPQf1AtK0iz+3CA9rXcJcWzo+xJBSlcyAMpRn1PiYzwH2Uv1b2ISbEpVk9ENEh
aZxSSZGqkhryJ4wtwyg7ph9ZAzQecvwy1/NBNsOza4NQSPkmWIvz0zCApDM7MPNZGeznWtJBBva9
tFkLFyZ82cTz8IVLLsyl+XPVgDXAz3OD3w59HRP9cvkLDfKnIbPvhmz+gs12zoOFiY5K3jtUHnIt
8hmjxA0rPkb8+3Dq7T3On99pFkdTTYYIJbfcpVno39IR+kkpshaHGHJOV7GTZu53RecU7BoE2xyd
Thw5apqPSsrlkPcZIDJ7/JMBT3nhCogQRg/AyttpAByWt0BYNTj5pfJOBt2cheL7UtG7J15L0pCm
ABOm/e4YVRxV+FpO0hqgZS5GeJw1YVNDDo02zHGwT+JP7N5kc+/ylbalXbFOgvNnsBXhLZWCGALC
3y0FMv/xKRpFO57aycLZrWjiQl2xo4QyKGZkmRTKt3a9IYs4JVzCr3v/3PuhczBade3WnKZ/bmyu
jb0I/8ZtSoHFEoKsD3JJ6DeZpR78Nr3KGpkKUQtbn3WgzwqQ4SB5vO5YDJcO4fyFhhLyWsD+okpi
iCkCdDefeghyVJP2wVXJKYS9tLWzCj2CAUWV7Lc9qXlHb66hYmbtCTKn2kz1T6B6Fjm9TcaaPLV3
7x3hFBGppKyFJ4i/aZBGxCckyFy5WhsAORkRjUfHHH7ONRg/P9Z8r2prwNjac67Yex7dB03W7JvB
TrZBFxI95fflJROFxI+fRV6WdL/HSv+2zWmFB3NqmGCe1FRb1Inzp4SJOXviMK9gSKYIAAuN5orK
+aCpYJ8tOyEKl6iEAekmQHmguJxB30DMO1Ge1R9Ln9/SmKVGMhKexS7H4O2G0aMa5DFh6hWhvFLz
WweUg/xZkm5YN39n2OhuKW7R7tg1bNrFZpsTqktdHEIFUQMSILsUPpkh31NweXxq+fXN6RNl6hg1
QPM3uKHybVWsBsn8KyNvzEdhNNTiKVyCEGWtXzJSz+CPNuN9TCQxL4gs9jDd6LGCcia/xNj6xrBy
Gy/9HG4JEA+eCirApDQUGUnN76yAtxg6urhNRfetWLPNZoYvkRx05DI121MnJ9hBEcapuQmitrBu
qUMXIpNsO8qxuPgs0zH5O9aO1JklGpU+63Sy9zOT+q2L+vmpCzlchH614HCC7oLGQiAWcyV4hPv5
O5aO6lWzQMKRWTtbvwYjJRl5RZJkHQCC0XVCI37SSfFntJJmKyywLHwmWPCU4hcBPfbBGSGUCWZd
R0st8b7311C8Tp2Yy0B0HVRx6RRhlD0AHvJ/sUsG0y+DrM5L2+fhdQrDJCrRVKLGAt7oTKEEter3
d0YBJtBeEN5DnD+3Dj1sPNtPVgjtiARzmT+/mBlsyIL16jFxc01qH2F/G9cjkhHnlnoW8atWovrS
lMmuzBP7GY1C/QVtfBEFZETvrOG7WoGLbp6D+kmz73zc2rc+GCjr3bTehPFfW+fVt2zQ7cVsVkrL
+iXKOHA1nl2chZbTKS2ZMbR+Eo0k1/w1svISNP1ehdNOt67/rZq7ZBUBMiXx6VVnOT0RhE5+0dzT
EzBKcuM8P9p2S2yINS5Pgl/zxs2d6lTi1tzOfKNDaJRk4qU/3EmfSmC6L42XJnd2pvd+aqq3rCTb
zdMgfoLyb+8CUxKDSiKnIv28fyLIt7624y8GEt2tyLFp9SXSyrQOz3kF08odBEHq2XQyrW7g02Vi
3zAGfclZZhGTnBwqRD3stig7Z+iEXCNHliQ0LzV8oaNoPC7tlCkub9yzaf/OcF67sybcuYQH5WQx
DW7c/7CFvHsrdtG1GBfGRImf3G4B6VtHU4ZZqZiXyGhS71nn7sGZMZWztD3qfnx1Hbe/Q5Ei3de2
dNTI2cYzz+kau/4J7V56EKYZXsuWGnasvykbsJXN8BJVZXisGvuX35sgeXNxmwRjBEHkojcO6gAp
XZ9L9k0b0aU08YFzhcL9ibWOgajvj/siX+Bn1OOhNKV36tOsjpIS3tAyeMPWJ21oG8dzyTwBho+Q
ETmQBMarMX8id3VnZZYLy951CZCEXwT5xYlsgNQ7gxUYQpN572WO2JpjNxwXVcKmSqlu0tLelQEY
FsgtT6PyIsGoaudKszmpwp038JPf09ZyLwLHwqaykTKnUxVGdaDK7dSBJ7PKat95jJQl6pZD4wH8
ZlEFTA+941PIeHxjt928gyU1WWZHvk1AJOjiaQYfOn0lEGhjIqvu3PDTcmJ90oLJcCfcTT8D6E/G
vCFCOuB4cTKqhYBj1KwcY287hNMXxhxVQ2tu1v4TNC/nW27HLAnc7IfNiPXkBOGPZIz1Tbl7K83T
52TCLFIOAXWSZ1YUFwTyQfGhujGUOpqItcXU1lf4UginafzyrkCQ66qDyLIDIkwU5950iguF+7Mj
N3KEFLcbi+c8b/27ar0t4pPpq9lBnVXGhzWxlfHVSw5KLDLE9HumVrzWksaT4do1yONlD54N6rcj
4qNyPmLpxnuc0cYPb/wT+7X3YeW/m7mK96E7zVcwrcFJ1dBpkTBzqBfpLa1xwFhO/RViWncjk9J6
1eNbU9gYIJAl3NI8KO4VMK0to3wi2Cr9UqUQN/0y8266vLsBvVwSoJoOqoRQg6rrX+CNxX/nUvl3
I4MapV3Eq55ANRoYvH8bxgvaBSrsVwtuovWmc8iLUQSCbCgbw3tovrD2ulYz6HYli6Nalrcm7cmC
mJf5VTmQBRdwcvrhVHedb223BC+PG8Z2x7ywPxsJi7kzSx8Rqg9Uu5sxAyXz2xLn043zQL86ZJ2m
dgpn1LWZWms2NNByN74Rdjcg/hV9gaF2qIH4tYr6RQrAcCR9jIyGB3bsSymghaB9BuEQrBHuDVO5
WD2TAjq4UYh2ce/UYt77nllDpa3yq0i7fV8EC4lcmkgr2xQECzDzNA3NOsdl3dy66cGa4/GlQDcy
sqRs8wmO9FBMZ6DPAO+b8TNrx5ad0eLsH8w9l4ZVZlm302mLrbYC5TakdhJZ4P5H61KUSfOlJg2j
RS2Faek6A7cFYECahNvEcCLcNfcqDbe9ESfXLKifixQwacqCgQnovPVE843lO1cRhzy1iYi2nZf1
85OQEEfZj+SRXQK/rYdcbYnGc66W+wstqnFyCUc4gKk6ozdQl8eNocZw20z8YgCQVS/VLAl7taw3
zSf+nOtuwEVgarDdwfc6Tj7JkAueSyGQStbNCTGV3MyxGCkZ62a/FERrzaMYgHbZbI5bLzlVfQLl
qmqTg78M7dFtxozxP5O7eQbsb6Trjj9j9+xGfR53B0DJzb7Ngm9Lt9xKoACbRYzqMvlZw1Kk/oYx
FlBcGmb71LB+zYTK7ea5HM89PfEhtwiyy73qxV4GdSedbHqKY3kBxGvv5kq4EYBL/1CPhblbE7dQ
D6UfM0GtXCTLbi8IGNzGQU4plJP21zCReHKTn6H9t/U18fZyRNfnld+lgT90glX7nbl6A0Nr246O
d6Kx9rh6Y/gbU9EiGRAqSqvxrVpTeyUlhVuREbgCbwOuowS4+UwHDkWvsyMe+7d6ZZ3FoS22oz9S
e/SBBw+hH0550SJdCc32PlzMyv8MBhvxZktwte3Ob44HJ3YAwhWYHWIFGxFyVde8on1P3xGgExgQ
vCG16d1NBteLde3yx3NQ4UqW43SPjeSMA+RAvOKW/QTCd8wgfQKKKs7JIlpaH8k6XVHRF4hyEOEx
14KCx7wCNp0a6l2RWT/beN9ZNpW+wdqvb8ID0SoTzBN5bIAlIzRIB5CIrj6U8XLUpDnsACfVGwj2
Y5Cw/WwOHvS3v6N5wj8CyYV0mDgTz4Zl6XPcGkdplvuiZHBlT8x/vHi4qcr4PlXT78RmFlIN4Cnq
Bb5Zszjkyxrz06L98NYYhboSZUvOHcoMFposUVvLimphZ3vO+/WjW28Bx6hITN9yePNj7p/bHtqi
77Q75bUtR72fbBwyeI+Cciqbx70c6+nYCxzyHpHtJ4ORDLUE+jpSPXrJNreSebAp8vRbO6zBXMz4
aVLR8zQw91EB3UtYY8CUiaIjnQ1QcmRZHdpxg3wJv2b4ZbthDwoI/GAva/j/Clih5ow6S7f/wzzc
PASiBXIi0nE/smQrC/mTNZl3mBPBWMvAWkMVtE/slLQUz7xUblFvJjHEry3DpXliXzvgXrgYuk9p
8/pXSLRQBooEOcRgOF/6+qdvO+UZGaze9NVsrQgZ90iALtptBmu6z8Rxxt67NTJcCy6jcDy3OWP0
lsqx8j9Sg/BNoED1oTUhxbXArBE7TH7E1fDCizXhayAMAZmHeNK1dcZ+R7aLY8KumxGJK+w1G4xQ
zjZNO3F1UOWcqrF6Dv1eXonOYPLTKXX3fWpOr5+uXIQXUp2K8KnMmINkzNayvHXJuu7fqKAUb1Zi
Mfy0OwkCQ3YOXn6Wn4BNe7WmBlXIKQggaqW/M6pW3Qd/ebPYlK0TKf9MUFxFIKWc6an5xY3wdG8p
EXKMPK23tlj6M1e4szN7Baab8edAijwhW8A+O8F4L907cZju7ZbyLQFlnZZ9yZaj/tPRtB+mpo63
hvysiy69IrELIt/N/4zuOuqyk/KYY7l3A4LNoTCFEYGdv0h4eIrzx9yWQTZBAjZzJMy/A+9qALJE
VNWpuyXTCa6nLLtt0jfGpXNzClmshWBcaofrbPXJnpcmq6J8iReY7YZmWBQYOYOFZgL294MZxjan
EPnwx9PcK/9cWCu/2s15dYKWrWgKJhkD/zlcxE/l5+TomWlxnhqPmABpEXmoh1Nb5wMNOpcS6kiy
av5avpIvpuPOqCECuJ6Eix68hE+mH4IKcrhuhHQbTYhtJBHrwVqBuS3H7z3wyEvSzy8NSfCJaptr
ibNgm3uSDSHoaSYJyLBGuDWJpB7ISoZBc+H8ji1GNE7R8yqP7lH6o9547lRuCh2KsxsYv0qMxCae
1oiRI+eBJlR3Evx4zkSGkFO3/a6CNrxLWDk+Ef59FD6SLia0yc5pY3HwWbYUKekmVSDBRVvyFBhe
ecgZ+0Xa+W7ORnBppz7EwDpmJ9+5S4YsgjALeJwviQX5eLShUhl2xwe5VB/Cj8czxj55aBYT4ivr
p8lZE/NE26AiabjuO314edyUo/unYbbG7C9rI4YX2Yl90XMcNM41VeIXNaX5u1TOixubKTE8bRBZ
aXbzNdShNtPWnpGQjuqY/gfHGS9wF5f0mh7ssDL7yEN5X8YBVCtDsLxZ12N98gYieKRgKvOzXVen
tuhKgl0Sdaon90XU/nSwWy5aS9Gy3ttyZKQJwXToPH73lGuDCj7iUlGcj6I4TIVTbKvQmKgDxNfc
r4/V0P20ZVe8NYyEADr3KDy0aO/VoN4oqmbSiAF8LXX5XlMjzWkPOzRU/QYj+D72C9q0Ju24IhEw
rAsGpnOAwb6N4XH3dnpWJqfoMMX0hq2LwbwraAUWXBhWkp9bgAZXJHPRKmRfA66Cly6FvGhMBETO
c/jDR7i2NT3y550J7wHWrWFbyv7Y2lJcpjkhL5RerM8ZvxVgERg0jFakBD3NIglOXSzOQb85VAm7
mLkwcmKXtH/zAFeTs0Krg7+c1zh+vZcxQRl5ONh7Z83Q6RqbCU1ax7fKnI7m5ITnklr6pEtc5l7T
oXeyy3uqS+M4JRHPg77cyF9n6YOt1nN6D7EMpjn+CTuxykPFnpIV1NSdlsahVTZuuezEFjZdvhPW
0px6AgqiAIvXLjDjDXYQzUjT+1byWXkG3akoFdJTjYLqqWqMezUrTV530d3DJAF9AKz3NvK5TMVk
nd1KIjYhzln0aOHS4p72wIC70s2uRdzw8ujePqi65GpVm/n2ceEPNN2kbxD0JXvbPnF23EmxyQgi
ap5lkj8Jm6Hv4uhdaeSaYBGWWBXvy30Clv7YFMONqXy7Va3yvsQey4lU2V9kTY0Sj4iPdMFmSGfW
rzpv6ufM7/Zats73gEHLFisQTwl/x75uK/Fu6mOvP/umd95aYfbEufVvdYd+in4YRJpIyne3TD+l
5+lPKZnvuXO4WcgqP7oGrXC2zFfA2uLU2VNxC2znsIRT851jsEaDaOeQu2RKRItiOj7M/j0t0JTE
iay2kx52idWWJ4NVepzZb10WvqbVwpvIpDufpWi2GKRnJIuVuPfqf9g7r93YtTa7vkvfs8G4SBq2
LyrnpKwbYgeJOa7F+PQe1N/t7v4Bw34AAwd1JO0kVbG4vjDnmJwf5KA4166aumUEiKBklHet54dR
zzPcss1ws4feZD6g2y8TqvFF1L/ikyPFtmCk6fXZbaysYSeH6juv0nrpJW4taPoRFM1xR71vhJdG
14n9Kx9FQOfL6MY9Osw5Vx5mBsb3UbI0CWZfg212V7TWzr6WZMQjlyzjqaLub9DSJhS16OBKGAqE
KEqz1/Dxhumn4RhX3MnaFm5KtDEbRG7c7j9dY3KoyEu1j8s+JEagSQnzSAUOqghYHV6npzSfviuu
79jrimfwz9aupo8mf9E7TXqnX/uB20/ipmhWpx7/Y5yWcxoCwhbba1mtTsER7i5blik+YWhML6Zx
ChuW26WycgQk/l3NUWG9KJtD2nHV4RiSR08E+rmzC3kBd7bX6/LJcjTGzzhz9l7TUNAoZ2m6VFyG
H1ov5Pk8GParQ+dFKxuLwGIsw+AJjfCr3XuAHdM6PdYiyO6m5A1fWn68cq2YCRnTvLOflAz/TAy6
Q2TmJ3a09FhVt8t9Y9y0iTLv5fBjCnZWdUso8SBCeWl1/Wxwz1jJtjTX2XyKkKk4rEUYo7xD29Sz
wHKyiZRO9KSPUCv1ux8dpNhitsr+kEpAyOigy5vsbqXKslOGuYDGMzXeESZi4DYaFumsGd7oF7v+
HFS2RwqlKtn+cCgajH+oDl22S7DnmFm2vwpyHtbsMu1DbshPOgL9aDacCX5srXXs4G4/lkeFnpxX
hZtTmnXRrR+sZ9LxwOqDxgRNzIPHggrkRntPOL9v2CDuhkUcHoyQg51IVEQJAaAdePOlqvEbSadf
0LL2XLU8hIp+W5v6fpe17bbrSKWvwdM/AoRxQq/XLvdFCIAEiAsGGLtRhD0jmfzQa9gCK98KX5uY
sWuYy+DEq17gYKwZQNtp8ZkFFCLAOuJ7XpCoJdmOvrLbRqZ3Z7In7PRq5gjucnWoPLd6zdu5e4Yu
0HQ7DdvQ2Q71l4CF5ndp1RyBrnMTLZO+Tur8rYFnXdgK3VN4jXtPBeN6hBK1Ktv8UsIXp36iRS/T
Sj/rzPpnSuOTQqDM81rEb1HNeKf28Iv1Y7OxjdGiozWWDkVol3fVuSLud5WjymQP5XMTTpzg1pB4
5oWi3EaieyJi59pECG7btBi2gSBlNQ34Z0jFvDtA3Y/s6Us2wX3CnCQLdkUG+Ifky+5OOtdzj+/g
XTQMPtM0vhu4DVmUmED+U/IO2oB8DyJapSn+tvgURLBOS2ZTPw+JY7gXO7T1MzSmVbjS2Ae9Z3bd
HEXGBW+khf6uGvCdXR55R6tH3kdsjbvNtC4/VzEBnZXjtC+ECZQMe9NXxFTJlvEhLRVpnPtKhpAS
e7/6TezdcowN/RQloA8qEqgPpjUBOyxhRFqSVb2VW388pEIvkhEO1YBTL10XHqZe9cNjHMng1FTw
NTAOesRBMm2qAqGC/zOvKtCYFkS0sbthfCUamZ+88dt1tWFYWRbKTqAyxhLCXbut1ew6iBPrxZl6
Yl/NzjrIoLNeakP/t09FxXkHLW7cNFnX7vQSWXhWDPl+7EfMAnn4ObZW/JJVD7/yy9eO6KNHb/Vo
LpLk7veRdgV8sK2i4JmpzniSlh8hz/NJcCUf4dX42UW0Q3XogCL7+D6fo2w6Kd9xGaek43NaMmnD
ZHYktaihcDWsY+9iiQr9pn6fAlZYmAuqA97Mbts0zBx81GyABVp/k7a00A4i7GKWl8NNH7Yy7z38
JSQpOiM+yMJikzsiNV93gAU3bHfnICBZXswy/2bU4G1rU0fBYPbWnoqctwTFxmLIWfAHo8Zthkp3
qath2rQ+vSy19Uiqktsv4TN31HdEBPuGra4EMvJuTkPzdWT3oFqvffCNfY9NQ9AK8pB1m0bkQiFD
WzQqJY5uitSarSYL1qAR1xRFMcFpqmsD8sIpeHPZfvNyMiAMpeRCaq1NkafzUWxYNzpd+0Zb2WL5
cY655gxrNZQAb99GJ0+f61BrnqnfwgWg0WjrVNRHfUGP3U9quhDzEjMrd99aS29fkNjS4rr5eGe1
Y1ymoFy1qZucsXA4bCDHz0Yo4/zzoHUGyx48kMwv+Bprsl1T+93Wi6cjr1V2QK1nPALnELdteq+I
VD0G+cA9zaCtEa71PBlPytfMN+NPJtuLN/jha6SZIRHC49sg/IpwL0JarTHqr20j+2vuTSccsIF/
AHkDoHRibrApRkrUCeMra+JC38h6TtOCaHDUU5KwE0uqpVPF5q21s1+Jj/ZySCrrDZ1UhMjuSXV0
JIkwwk1pdc05ksXVtTvtSsOACCiCOF5OSXM0Qu0gK155oClvYjIIduhcEIpu90FnYewxjllHRnbh
bhiMfOMPeGaabCrWPjpQBiepLQZa1chdm2FQr0q8c7jNmleiZXIicIpfmW1GZCzdhIryNcb/fj3J
9qur1GMEa74a7LI/Q6o4dKXlAI8LX0K/1o9kWdoLcuemFeeEt+1Nu/uH4fL/U8H/b0RTjI6YW//P
RNPtF3qD/0oCn82R/Jn/IJoC4Dd8WG0m4g/bwi/870xT518FYD7uI2w9ZiQlv8T+VEX/419mqI0s
258P9X+FXATV1IH0BqfH/Jf/+d//DP8t/Cr/DXkp/+nz/wLThleBT/U/MRNIvgJMzt+m45y14ajN
Bvn/BLPwTS6RoPSyHfOyrzKpc3RHgL3rb+iQB5L1YJj56Uuc1ycdAfw4K+G9WROfTcZ5/NliZd06
BEBHI4yCPpu19J6ph7teS6plTnRl0Pjmwpi197I37l6rXXBlzqMS3gEVQv1m1KsV7vyvCQm/LjT/
mFhdvMki9uAlVHttVvzLWftvzC6AYfYDNBgDrNkhkM1egX52DUyzf8DCSJCb7z22AjX7C2TCDUGU
zq3SUPvjsaHYsiQ5oaO3aWaHAn+yQ44HeLoH3oOXV1uQRvmXiQK5NpOFY2QX6THWkNQk68X+NGYv
hJhdEexUN2Oi/7Kz6BZkCFDkbKDASDHOjop09lZUmCw6xl5xChDZNQqCcXo4r65jsJljwJtE0RN1
0L0OoHZ7fol3ECMHyEJGsDg79NnjoWa3B/v3ie8SA8jsBHGql3Z2hkzpsZydIjaWkXz2jkyziySb
/STMie2lH7Y9ycvRXUO5YmM+STChQFfepnnICnfCEmps+tmtEs2+FQsDC/+Z2FlSwSR8qtGWE7nM
c3XTMb54swMGyeVBzJ4YwA7dupl9Mv3smKnZhbcNijJXELUBFIq4X/w1aBz/sge5NBhvTJDVSjuU
OioVbDkO9hwfmw44tbciJC+IiB3QYH9SlzGnpqorSiqChpqbi+EnwPhTYQCKVcAhMXuC8Hc39PeC
PVd7n2bfUJJ7j17ZH1qrs94rt5Z9MlX7t0LWxx4Dxk5ywieIxB9DkpAWCxcsSjnbKXv2LGEKWARj
s9VQbSpMTZ4b2VwK6cPE7oR3aGvTGXY19hoLQ1SJMUoVdrIYyPlDAWWGx94ndGr2UanZUeVhrepm
j5XAbOXMphh9/GM5X2OLhn6IdELRJrKBqTCRmPGsZyk+ENfA6VXZFRh63jJBn53BMLJMawNjkxcM
9aQj/IVXjo8kSvJNLIPo3OrJ3k7HFn4jVPa03nFjye8AVxR6Y9CXwzOJldlOS8alJRmZM6QJ9o4f
vE8KUY834oYZEPrWCPS8RLOPnjmcu85CHKxB9kkkIYkuwhwrRAzLSlHDnY3fTQPOu+DFrEF5bGXb
+mu95fIdA/ksvTbaR1E9roq2/wQ7HoTFOlW1t0xqpqyRKM8y1T8LLfT3bMZeksEyFrErmFcxCeun
6USq6KksuXYHxvqwXKaPqEPNF3XNqVD2uJHBsBRaPy7V7IdLEUFibkkR+rXkTeK3CrhLbVpX3jsv
1nfGX20ECaDS0MGBNAisLDXRsBG7byhVx0LNP3Q13Lwi6fEIdx35h/UuZDa904QHZC3yt71haCu9
lR7By324tNO6WlJhTc8MI7mMot8xYj+2mPXTMHrpFU4RYz8/OzSuU1ExdURGDTgLEnZ7LMK0BbV+
vRHuewpu84JZfZWxM6X1dk6NE/6RijxWvJmvyJHErux5YqO2Rj8XYlDhXQEl0maj6CFS3OSs+sa8
RFbf1T1KujkQxaw+stZ1NrZmt8eMXVdTmstp+GNPefzsDOkKiBTG3r7LkU7QBtuDqNcQ4WZJtnvq
NahdKK75eWaDppYeNffY1bjC8wntQNOsa0NgFu98kko6lz9t4uebd3VMeJZszBkNpuIVK4VLUE+4
6eY9nzTTzaCi5lGGxp4kp2GtV5mkBRIZWms47zUqUlQz9VU0xk6GxQtSlmBDL721xFAewXft7Sj+
5ADFSDUFj7gnQMtwhzu0yRW56z4zraE59bbEWzIh59WmIn9VBaskfTgnmEOvhseB4vnBnzzR+PfJ
G8S8ETGq+K0laAo7yWRVOI2z9AzjxZTJa45NbSOL+EgdjfIsRorj6322zvXq6nEZmADhoHvAzgFf
vnPiblxFXWGupQMPyxxbHDYh9oAgUAx99WoRRx8abMLbiJkkGnV7g1GdeFLfy2HdDx+R25aQ6cLX
blSH3ieWCpXDiPPWi5Zk38QrZWoPZ5IJW1Md9Vj9wHZHaJiQ/bttyumCpuHRlU5xGBTfqhEFLJbd
PloZ3uxSlPH0Umr6zcPJdMQLi9R2qPNt5ZO2nkwRI65ueI8qg5A6JlxmY8WHsboV5ZSt2WUYmEwC
eRQ0GHLWJaUTy3IGX/IalXuTSATupCl4PUzeWeL8as02xuJEl22p5sNB2z63JDpEWV4/ArdPbSij
K0rIixmSEKsc5o7SKX9z1oi3ybVfRvM5U91wZPNSrElUfuoKJJrkQLylU/ans6j20fO6K66l3eRN
G4HbCj0P3PTc2Ta6+1eWDZ5MId6TyMTvViWXHqvNgf2GmrptZEGXGG3I7KG0l2U1TsdqzgPQuges
W7ZVmX/1oqpbWf6QbH2DjYLHYZzlbXph6nhm/eRT+tsmlQgaknmSidJHe9Z5Q1PCq4/EdVOiQPRi
i1IFwhNZgDyx+GpxpdKaYpMmoQTmkZtaqEUrtLRORZRqLhoGswkREqnaEytvnoem34pS2wZcVftm
4gzstCy+CPCBddfs62kWTnCcmGC2jwNZYws86vO+Oy2rD93P2os5P4x6/ctjOmCggYYhwFAvxfnM
m7ZCWLYUdkOgbKMZSx22BquLCt1NmfPM+OawnKo822ZG8plqxJFPopzPJRAH5GiLZeW76dpKo4Z+
iZCjYOJuCctyy88QvYXNaxt9S/U5+vDYdF/Smrv1c+iaAD7wNUYWG6YGhENZzobbyAjXTTpJUOeZ
2lUiTK92vh2Fi5SmCCnkBgv8CKWIrjNm7CCT5OOgHRDjnYFMTcvGVc0xLd1fUciCxIjm1zjNsANi
J2+yYxDiPbBNhFZmyKXp6pWxFlX2RTnks2yuWZekHgwJkseWU2JwaE7mW2MW3VpZjloRP95ulOKt
Qk5c0wDqV5WzR7VyAM7ffZukshjurpNF9E4QorEVeWwv4CRRY5WEwAZBh/vL6QbiXVFlxTZ1thn0
1aY1SexNC/mHxNFwZ1VOtTMRC6H02cXoQOrW6c9Zf/EMMR6R4Hn3+ZJhcuYAFX70Nev2ekobQtPQ
uRNaVxM2j2KXi21pt7Egv73hYO6yR2sJ0iGpbjewBc+DS6lvDsG2J4MNVyyklzEtUcJ47qYai+LW
FMkq9eSdbZi85WZTXhWmMJpcZ4c269mz2ucUuTQuiIrFrlHXhPm5w87IZqGdn0yLMlP+mpUrMal8
b1shEK3LVrhcAtVvFB7pkW6evWXMb8Pmo6/tKF1XpA5cffGZR8olvMbMdm4O/j+SwzuakNOYmx/O
LNZWfVQsE7LueaOACdNDD5c2h3TXTgYJZ4W9riqOAnZ2B8MbrmR/obkZ3U/Gs8Qg5+l2mpJrqLJV
Z7DDdprWWvrFfqB00fJkXbD1SIvuF5TivRYFuPPH4Awa+QuN4K6uX2vD/+02bL+KdtuyKUpJ6Qr6
8itSOODjD99rr2MMbbOj3XhtfAdH668udgiWVNshtPax45+pTa+abu+DgBTBQF2Hod81kb4KXSQx
KtXOFkVESyCCxzCgGeWGgcdWxd6y1uRWm5qN0tRWienVGeRCKxNzpSPJQtHsw+OedrblPCwiQhee
6/522mnlheo0yAp8xArnSUe2pVndvVw8c9KS9IJXicIba458g8W5adpI4aoPjrPzCG2lyzOOVbRo
jXO1qpz6df5NJlNJSKS7YSwPKukftR2cvNyJV4VtPJVGc5QmMsyYoAFIlJy0ln/MRng/o3fgyv5u
iXAMwxjjBwvweZ6GHmTZ6e2mymLSaOyN11RPqgzf+uYe+ixy6vxZhTeHbT8yMJzr4bG27C9h36Rl
AavgH6wtuTOIWCdn8Djw607H0hAfNPHDUGb4d2moFylx6b3LGa+NeAfsp2YE/9kZxaYnHHwN5ANh
VF/lC9cKFpoXrPMe2w8a7vkNwtI0nxVSKzHGR2Km92XJ+j8Ki+VYxTu4PCtajz3qAYUUk4nlZPtb
B83VZMbn3JbqDyiU2ENfUqT+a4e8XRXGxyDle99IBOqbwah/IWB9IaxVpg83MMxLpVWb0Rn+aP64
n7xP23XfgihiWJw/E+/zQLzxKe3holFdx/nE8p288CHaVbL8bY36rTNNRr8ULJgCPEHApgnGrhi8
Z+wW1lYLzXesy2cxWrvEaPd595STKNtS4lDQrz0MeIveGpeV4a6dInt2umwXXauGw3UKkOPk1ohl
bU5gL/Z0ZNky1FgvJyXWVhxNvBsStUH/qJn5TQZcKZVJeahXNA+uUy/k4F/zg0NN6ZbM4On0jnZo
+Eu0B06vLbRHV81vSPNWt+ZBGPoCCg9JPSmgk2ldGSR21+GDUS5PhhqegCY/e1N+cmV8EGm7YT+1
cVrn0hdqHgtfdegejenmrM61nfLqS+3WC4M2TMQxzA7nxGjgrcOcDL6DLaWD6te2DrmMP9pUvyfF
wh1nrYggW9mxH0Jr34ldOnITWnad/AIweLS14uyLeJlMw4Wf9GRzSg/OrETOP0fXumijd3Hs+isd
nhsjv9UoCvDEkDz5onS5bRi8U98tbM/D1Yee0zJuvghfNFfuYzdZ+bl/KMnGHRHIU7ttkhzUFrK7
bZbnt2bwdiEb/7BIvWVgjx9dlPzcMgtsbzKTH1LTH8KLfumwi4N8B3DoD96LtS6spxz779iXv3Uk
iqPWrppOPmOLjNLs6qOP091gwepwqfJ879nxvSQAi4aRTYH8Bq50F23wqdcL3xs+XVW/htzgplSs
SyWem0z8VREOlMn0XrrcfkGa/9dX2m/UNIfCZRsb6KvS908JWm3RI6fLt+Rg0zBwsWCF+CgTvHoe
xVtkIzdmm5RH7+CXComDzQKQ2HT2fqjDs10CHuh6bTn0IBRIjcUBk0v0uV6IqOvb7HnLubX+VgzM
p1JnroBnGqrxrpT3kqfOWmr+ZaCYKCrnvbfqFfe0ZVh1l5ak1Cr7aLXkV8FrEvjpU1tGa3zbp9Eu
4VH4xbYlaUzT6dGd9okbBnFfmrHSqmHtV8VBE8NNpMgG84jM5Hqnq3Gb0FhYhGWhvnlKkmif2MY2
NMdz63BpMxN22tvAzB8vbgVa301oiUzg6Fm8c7t6DYmKGYImj5r96V4YNF6J9DKXDMewsMU9vBSA
/zWOuSqDcZW20d8G7W/dQZvAzkbbboMiGQiiplqqs25neFgpbLK5au6uOUrtpeMT86YNf/Msea1A
q21DyKJIClEbo0MeYe8v6lR7bjg2F0FencfGPNS6tSkN93WquKrHCq1qrG8I88HiJi7Kv1dJfU8d
FhuyKj4Qp23cpKFpm26TTbYcxnASMR+9z9DJqjexaN78obzXFtQGJyEQPrdhdmV4lZHjkfLFHjXU
dkzkSB4gI7tlOqEnjAiHqocrr+SnUYo7uGeChC9FnF1zle8FUdSG6q/FPMl38iUO57WR0hoN9cpJ
X+y+fClEdRzd7tRayWpkeZDI4t0fp+ckN57sCrtOPZ6rScsXPbL3hYXNaZEntESlw1oUotxc6NXB
tC1pA22xU9xMRBKsTNaZjHNwNi0t0z3VuXqPLLjvSLsG++FY/a1xi/cov2pxcUxsTly6Px3KwNgj
c0ed01rvBrBNMHuo6VJKA7GpHQAKUfOOk+e5WkTQN0LuEUSWnxk9XjCa87Yv5auiPG9i+emJ8EwB
TKXVp8gPIf2Ju9MEaj3/XYU+niKmFMUohqWKtbtJkrxb/oWSt06snwsfL9SOwolXhZVt79hfOh1t
GLTf0nQPBfTudCrXpj++pUZ/7/jpWg4KozgOZrf29PorTImaGU24os701tQFwtZpnU3kSFvdTQiX
502r8IWAjkqicOkOw2l+veq2/OhE9+qb6jOX2QUXyRYv+rYtceRUD7NiQ49WyOQ8bs7F+Dezw+84
SRdKz34FrhGjisFU6lstHmpaYXtK4lWA+mOuEdk3WyR087tHuihhE9WhrOAaau5T0Qd3w1QHeC4u
LJ96osIqn1TzNAVsr0djkWn4+1ykPeZAEqFdZDvClyWTbFzlSLsdIOibAsYyAKqaS4Dp5lRvGKjM
mvv2HBi9vvaL3lnRoD8l9idagSudKwVTVlKxjfds2rt+8YQejdtVN703nYWbrKy2SCDWjiiuuiY+
WLSni0F1q9HK/6ZyPAztVwg4jxv4a9YB57IyzeSSzba9hT1vMJib1i3QOi1hjRowV2g9jI0NXT2m
f39lC+zCuOUM1bFtkN255Fo+ZA4Nejqwdo4772CjatDyWD8zdaaqK8d1X4udOzHdLvFklAn1EajQ
70wVP9K3nfQhsbZEuZ8m7p/CoDJyCrkhitG/KWBWDEC41ckJl2hNCw96NwwWvoOzvh2LkLvauKcD
WHirTvkunbPyWCbIp6E0mzXq7WjtyHDXCixLMgqf6Qh+T5FNQqNMmn3bMTIP8WS4DVtZy0OAaEYQ
+TG2PifCvwUGkeS9bd1Eb19lU+IJs7TX2s8g9YXh86QhXgqK18ABkOwo0P/W0GqrSNX2LqkgEmag
RBY/YWVZ4UMbnQEgyG2FARQk7SWqhQwvOEtUwIdABwpQgZxbjS3eHc2i/KHVw1YWLYIm1NZ2/XA0
vUUFn6iV2XZEXiIMz0M9WzZECbNVwS0NUx/BpOdv61ryDMXjhjG7uiyCyvVXflTvwWhaL2X2hyXD
r6a/2C3AKNt9aaqWzJTY2xUuLyHGH91EKYfOlA4ZE5IjTr5LDLKYdzgsEfm9eGMZGsyRiyhRwjL5
FVU57+C83TsGUAblVoDHgSsuk7zeW1lNOoqmEypejicillxejRZIpERjFCTBp9NTnoYxwjtNNmBw
SGlvBy4lK0XCVYoO0WQHXcIZQnKGRH50yvQpa7OvpCNmKPPlxhd8e2yUOdTELWqG79zzOO7ekPnR
AZTTMrNetMR+LSMsSkBwnuR8JTcNaxHlzdxQA0NzBncOf5xaDKFguFFgsmxQhadcbA0S3cVsu8/b
aEWnihtt1sTiwLKeyed4jRC02zcQxke3Kq5V4a1Tg0vW6WB0yKD/QD39d7K3wst3xP5B0dGCkeof
n3/2BZcInXCyaA2fZ9AJSywGxWvVg23SnHHfmjaIo/o3R9xZh660NHQ6XLvpiXGVeDcMfAHWHwP1
gX0jcPB3bsoVwUY1+lRuTHCEEPLLB/01Mn2FVMadR4cVVAyYZaj5rL+zt4rnZyYKghyMKRJw10O+
K3J3pUfa1ibnjJU3ku0UaZe5H1g6IHDe9oP7jPDsI5Bg7eNyMVXp3hbOHs30S0BgEqJu8MY+Uneu
mEvvtcaCheHOBB8U9MNf2qo5KQtHfopNo0RP0GcAKvW0+DD8bu9N/arXjUefxH/1Pl/CF30KE+u3
2YznBOLFCvjIH31wdqnXv1oxTYnrrpkOveg9p4/f/NHKN6uzo33AySuVkEubdzIjaeCbDOw2XI0R
dC9+WOykdBd1mhwcTsUksAR+Pu23G+oHmVQPcheXDEEWUTdcWHK9CaaFi0kMX1HU3GOmfr33YIey
qvVgo2sNQIqpeQqH7NnM26sBQ0RPonvZZkdHBdWpV/qeCXNHlwhXgHl1wXZfLStNHLDMsgoRzZ7h
9F+hgl06hGiy4JnGKJP8XvFOMM91l/0Kqe+JknLufdpvhw6Btd7zlxn7QQBcEemHE6h3XXeuSiN6
N8qzJ2zUqUj+jsVXmDDQKKgbbcU43XWObm6cNV+sTUtbIPsJFyDELw25QPwg4w5B7y9My8OCrFV8
/mSrVnqSLUXnPUmQxOiGf6Gn5c6oT9QxII3Ji5wvznPY4wVG0Hj0dQMlSlV9YX04jOwUm8m82GV0
j5X74Xf+S4AonaQuTBhlDGympxhp5BqjyM3T7GaRN+o1rFkpQs6sX9AoXxO385Z+E+3ElM2y6fIr
K+q9MRQ3jALr2FBsZUnVdZWBVd1HQqyhuGbaCyk20F08O/MDlIH+Hx/9fKrNn/7T1/7p03/6Yz9/
4h9/Xyy36WixespnY4l4ipPSAEnDU9jUoM0DIy8O8C2KQ8GugBXz9CgSXDN2BoDKnB9+PvqPh/+H
rw0sT7JFwFjE7eMUsl5YHsZoEitkARnclqI6eOhw/vHw8ykpOGrvTi+N3nYKpplZHjD88hdAzwTo
GBHsCSs6m1CsWvQl87drD6hn1j8fVrlLAsrPh5MyroHtDZvAi7kp+/mQH34esJD++0cSiKoIcJxl
PumhVb33nJbv9+fb/MeH6fyv/HxejWoe2GGjrADrUsI1hwFwA9yO/t8efr728+nPL7he2PG6/+9f
lvNHbgY1gvOiX0JxK3VmlnyxInV56BQbzbg6sEGrDsqGn4eXB4VBGtUH1qn14eej/3j4+VoONWvv
t7+9qrsFWv83Iwl4LxrIIIGXnryQcRxC2N8T65sLvouRAgAtVtyjQLV3KUzPRc7wLUMj2XmSWZXZ
f6XK6+lSeYCnBK2/BF1njOPK94HBTNwmLQdZbD5A9EpTI9iHXnHt4mo8NPYIckDn5jp2l7QZQHc4
7rBEuPsxOBUeAQ5BumUgds6b3o3ZoaMJwOZRXpBkoX6W3bieSuT8IdiRLP3W3fpgDZ598Nt+REI1
PbykTw+mHahjVJKvOda/mySqd10RpPTWi0T2xUXWVXtRdu1zRxVHtgwl7hl3XTrd3q27AFu2wT9j
oqvXUl7MMgcyFLK5pCZ1Oao8TV7KEStojs7Qhv2813r9bvWGvHROczZKVCMT/vPKRPpLHb54QXac
nXVU0mGhrEtnWtYFlgDvfmsgMVxcJ6v6dvM0XvNH2gs2slVe2OcmjsXsZL/FavD2rmEFp9QMqIAw
n2nDp4HUcOlV5pc0VX4uSup3iE/nNqJk4f+JNwRMC0ae1dRn/Bs13Kl9+asfGryxVllcNTkV1yn+
JjjAQXY8Ibxmuph0erpWglcFPhwlrq7wWKd5cYlcN7/o2jPbpeHsTGGziqqMlQrjtoKI2U1nYOen
P3fPSNZJs7Z53ePiYYa1yyirHk9i53v6t8WIYGLFthC1T+CiOYXYB8iZGjmYKFXzaYUPk5LRZN5v
VLSbUT5eMIIvxsInN2j+Ttg9aWznKG8MHalw4Hrt9keRXUInX/pV3nAS+RksTPOd807fMaZ7pgBZ
6/OLyEYJpQkLlZydHL8rKriy0lpY65+v/eOXf34FJSVe+LbkiTlO8a6orAz+Yv5m+d7fVkynEhfb
gkSAJ7g5jNCaC+S1Q6IFL8MAe274JWrrS2+T5zEPzynZFvTRx34wnmMV5gtlG6+4quuF5lefrgmB
w5iYytbTo5+69phn1srWdHKSqRQNAe6cBcxOc5d1nR0qKz7JgjovqTFXQ62MLTCbLraZWO+cZel2
b3Zp7jryciA7mhUeOlzCEQJZEVCnopJ91GE2LMnkspeFR0q4bXTPPmeVNnj3HkQww4bxVhP5wEDr
QHsLhAGLsKec1z7oz96YfvSaTZlK46kLeTNypDNGc8h2rLYpSwZ/HThwS/pEotCzqmvunhVrVLCc
nQ87pknjJ7hbK0gCVPkuQYrwjhXIg+pPX1OEubn+2VYYedzcX/doE1eacfSIbiIT3vp26O0WtUEo
oxMOjyDmzj8OJZO+UC4xGOwNcQtQjRJsGW80sxyOfTp5yyHv3lthPezpMc1gj6gJb61mZqfER7OR
AdoxzXRRdeiM4xiHq3bRYV5wI8RANZEBVnfaW1CxeTWj4n+xd17LcStbtv2V+wPYkTAJ81re0RVJ
uRcESWnDe4+v75GgjqijPr077nu/IFAgi1IVgETmWnOOSW83KQ61nF988FMsXOsribdEql6lvGXE
f/JasthxWz1PGLG0ybxUlY50WtoPrh4eyxYep34PJm6iSE7PonDbbzmKj6Swp93ksPTrxh95WXhH
1LHavTYCJS07WmrCMM46olBi3g8zhK6NZJ2HBiS+m2dhYT/ma0gnFNjGRcTMKBvj2NEIG3O9WzUt
ONEiL9c6IRkrk0WOGZGHZBaIYEt4u2E03BTB2WEWt4kaAYorS9DrjzhxzKz6AT/j1UGbueroVQpM
Nfs69h7x84yHUBp4RXOpn6vgpQ9143MnKbjI5pRBpj9G3WhusGN91rXbivlZWaBAserqe1rpDNP9
qSjDv3XCtFaOwK1cp/cek7Pe6FkZB2jFtEjHyAVupmABrYXJOq15AofNfFJTycYU50nSsjOcCE99
jdK7JmQZC3HzErstlXqU4itfsiwjb2oVfHcbOz+DzUGqxuJnFdhmcTdSTlgZk3twbOh5rHbza92U
zyimXnsr/hF33wmgk7vemPyNPQcHxl3rPuPLgj2yMiB670ZW/PQDxme4S9Mm9SaH2lnb7l6IzOt2
FeXl1rawklYecXLteKeHY7etbJqPlY8uMFGJBfIlJLVmJ1lRcrrvSuTVX32p/6jC+c6OMgPQQu1u
47FZ53ToV3Xoie08CO7tllqhbTBtpugRTmVAR7PTcEL41iY0S0JJQ6vj/9OMGwKK3JUdVA+E2yZb
zcD6itvI2NbOtPU08rV6UNVaOj9pcwzeBEsflLxbWbTRPhD6YyiZMxvAMtZoe/q1A2oAwxnztzT/
MWrJsGriieUwIxslXfsmlkh0CpwcroXNoET55gFkl01t0TtD+yVDd+sY9bcOjufeLusHyrLewXT1
u4imVC3Da6qgniadCoI6gys96wOVIfc2cDBIN20pjjFpFVDnuuzgAcnYuhJiXJHi8WrG4WSa3d92
NX/KiADmb9snwuEvnT/Fn9LuLrSa78HYP1VoD5iogcEbhL+tfbHvYv+eKgv4pqCi+owPjNHGImYQ
yJgf6K+1Ng6rTFerhcr+UVABXjEpHbajIpFCJBUKTdorSGkCrRRnPR8BfqmVW+4qapVpOKU8oSCn
kcKdVvkx4ZOt6xYP0aSQqFrwI29ApDLmmcDD8IVGPHd3iUKpJiFQ1dAV7g35CxtdAVeFQq8WCsJK
8OpEqxgwq3AaPG4K1toqbKujAK4QxpjCwPug5Ep+wi3Vl3QvFfRVKPxrBQcW1452shQatkGdv+kX
Xmym0LGOgsgmijKbKLDsUHwm44x03OWI2swKQ2uET6bC0uYCQC1sjfRs1xWPqqAEYNtBsn1/ieZk
X1tgbgF+WDsW2TQX1eQPFO6ooLjLnk0R+YCVYTspim60UHSX3bmm4JwpyK6paLsz2N3l+LIB60Pi
BHReXrUHAa83VuDeRiF8Q7UXQfW1Fd53op7KLZgfhUL/lgoCHCkccL6QgVsbSLDhgAs2FDjYUQhh
B5bwpKDCocILM7ifQwUc5gRdSsUhhgMOjFhhiUP4xMuhRCGLUZbk66pVHOOhAWlcwTbGkeMdXGjH
hsIeL5teoZDHEiiyAx0ZGxyxbjWifV+hkwcFUU4pg2xSBVYOejCOkJYDzjh6QODLrsIwAykZCHUB
zYx5pTijLYHPrcDN0A1e9QBcYw7TuYPt3CnIc6lwz5YCPycKAY3cUWw6hYXOFCBaCpR4kYJGmwof
TfjPG8vWfJehIj0PLE/AxNC4iGsVMAqAmvo27SkFpaa2UJ5bONXpUBp7fWFX44qszv0CtFbfMo41
qNYKd13AvW4VALtTuJRc4h3UFR7bWUjZy0EHejaXFEXwCKA21uV66yrItgNtO1HYbWv5ByMqbgC5
C4Xm7tWXEIw0DDq43ZUCeNeQvJf/e6zg3sseoQjOplPo7wYGOD7t6KHuudP0+s1QmHCPnm+qwOEF
BPFWocQFTPHQAi5eKcy4Nnd3bcZ/IMI5ZdCC32C5v5R5465wR8KphVdeKXB5syDMA6ZzE1Rzvugd
xu/0hrZ2uXEBn6MTCjRA6I5LNckeg43uBwqTD2UwoA8f1SLaWQ/W1R+Y601eBY3T/mbCWo8VdF0T
zY4AS/yDCshuKDS7A6N90fj/nx3if7FDmLql4yf4n+0Qj8qz8P82L0nRvmCByFsoQMfv+Bne3/jT
E+HZf1lwMG1kkaaU5DN/eCJ0Yf0lbMtlFoFlwrAl0V4/PRGW/MuzLOGSYo3Q03FMTBY/PRKW8ZcF
XwqqIYm/zGx51x+miH8ySeimo2KPfzNJCCpYEhuHrtu6R5qlrgLIfjdJiCZvfR5XZ6TJ/gYLG7VT
F6Zdx1DEsjg5NgELYjTAX1xJ2VdMtObG5sucaffp5Dson+EKx0O9snrb2Rn9DF/tMCUQYi1gx8Fw
TxoV/s2ZaMHy5BPNyj0CY4AAiY2GhmBXhME21GPYSR7stM7DQ1Zk18buvpgzubb4izE2shQdIZ5U
7j1cwGKFZF8ezRpEHf35dap7X0XtPHpe8RzP8+1gjW9umdO9sLpdh4/NyickjuPBS/KLTJgWZ6Fz
Q5kD7oCRXJnmvJoE1K9nlnswtirRXBNJjRHigrMtO9ZLrSTWSyEcjVFe9H5VNqgqoIznq17L/w7p
2QlC7qOCtli/xcZ03xGYh9ASnfzo1hu/+HsI+WXoD6zLLOu5G6zN0GGddKhO54isscA5K7oqD3Oh
KugdVDQvMN5mFhhTS3WUrvi1SskYtuVjO1DQNCmqr+LO27i19g2J6VNZ5S9QmPs22zRTfASMRBSw
SdUrKSiCjfWzLmy0muo5wQKORKZ4beP96AL7RqO2hv/kE03mG2z7HR3o7EaqkKuEb6FBG0ZJrr8v
U2wmJXpYphThIRFHm/pyC6/HRQABliG5zLEcsUCj3NCM6KWaQkUuJSdsdpPvRXqPSh2LbPdodcHO
5m/gXSx5UEURTVcDX4hJaTqAYQkSV7v1KUDQ6xhf6yy5aKGWr6o0jXbefE2ja2lTPLdvhlLRqfgS
prLALzrmB5i/pIy/ukl01soaD07nowqf7wklXBs+cLwh6o9SEK/jjpVz1C2FOEviba1PzoZV9XNn
Du4hrNubBAnZuXR6jNJWsw2BN+KaT3a9g8ZCNs2u4WRiIyZcdYr1z1nKcgeJTUWpKLnYRQUlGn6x
NQK7oH8qm/DW7HWCkBwUcWGff8lcMGMh4ORcfLKc5HOZlBAFaEgw+9A/JXn+NvU3wstvjAwOZuJC
v7NAQ+m2g5dz3JVt8VgM9nXO3CPzfMr25XBCOr1p7Kxbm4F/D/j41shvmTJHYA7ldXaKkWSUg+SJ
zPKcyjpVHhaCCebwAaNsa9J6/7Vp4B5uipyPSJYDj+0EFhEosOmL59J00vWt77Y/kI8gllZd1hlQ
ynqqsueSyBKPJte2RQ6gz9bXSjVn27AHk+eEPMRZCQAKe0D/bB0COHBUL8zviH0J4pz6DWXxoy9b
PFAiFyczMuYTPtj5fe/jmGIh0RAiMZ4IBLXprIR6sNpr1J4ajKG7uF9+/jDWEq4eVXLurI99bS6B
d3WAIt5/9tufw2a6skrURCz5iEgZWv3Ahfn+Kqn5mrZ6FE8bmBmt0plSxqpY9a5yCY+GELL+5HbR
myNQu5SdqGpE/zOi+TQ8ZHlIqxn9D5ZotZIoEFxhKG6RSUHQX/YGs7yfpkQneuhfh5bjcW3cRmOE
gvXX70fqN5Zfm3iWbGaZZRS57eJkuBSLS3MmPs0x9nVkQF5Yjgn1g+VXlg1wUHkMxP7jyMdvUR3n
XaCgcwY3/bS88/0vtcvfWw70UXwl4YVFS83VLfuC1iTR2kkeWU9DpoGH25dDEr8g2HFSo2G4cc2v
aFF87KuqsYb3uHCqe12JOQcQnUDR+30HcvY89MXTgGH0pjNC42CzHiV8rzh1LSk2dZlHx5gVMXNW
IwzmlzHsr8CrabEjKVCaQooX9Fur+HYGMnQZp/6JSMNim8N6p3Y4a/AxiXSvHQNsflA8gxzHu2aK
i1YilW9jcuhSglYpipN4An2cGoQ7Nf7JR6wANb2T2tfZdAVcsXpG6hK3hKbAVjBEcSrn5qVqEEuT
0dMcsql4tUZICi2lsUPY9O5zBJUos53kgBaFuojmZkfNDb5WU/cjDzt6ncIv7g2VKev2W0dru6cZ
KSTV5fy+A0DGNLEtPtPLpnQZXrMYJ4nW2PUWKmu8bRzxBaHpTJRH5Z4Sjwduo3eb8HtXjvWtET7U
XF2orz0UzFPVnHTqoJsp7+hHBi15ftGK27gcVn2QBUdrrMK9bfjnpbUTS26ssMbMclheu/0aK6N3
ZC4vMpThJE4smzny72h3D7DC6KeMkaDJ0rbNMG9dC0VVCQaTW6ThjnQcvMbwjuyRCvB66ajMiLo3
cvSgUhtjcVo2fskFHQNX+XlweT2VwtiX3bQP0UrMa2Osy9OyoaDo9uWJK7Q+2bD3TmMDEEJDwfnR
LKl/tU2WYx8vnbn8pAHB3NJio+Oi2lBTztOdOjSxoswVUICjF4w0METLT0H5x/AETOgWbWTOa5ue
HavY6Eh7vzotGwQFLg189dqVLn0tU34GbQPBI+qqk2RWYFhYbTCIA/5Qm0gnNfPjpR7SPvYDBz+A
a9M4GrWOEtuyG+oezSb1GpNfv42T8s0K5ibl81KIpEPFFcnXQNBFinl1Ysk4UBNtWS2dimlwV15M
4Xg5r/PSjwvVKSYi095XNkg0NZyGMVkKhVEePrJGlrPcqdSUjwSU5Vg6JT8ADhTbpZ1WDHp2WjbL
hfDxctmbqw7NZTkSC/urX7e055b23XLsvWcHGYAwOrt6Xq4FC0Xrz8tAZ96QIkZsvvh5I7eOQ4dL
EJYXlC2NUWpgpDzS1V++VvUVzWrTOiYaW5AM3Ln/OrZ830Hc6Hs5tgdfEzX9mX9tNHrxv71cfrAc
m+2vFcs3qCFDTWdQfafL5bbsJVkNadF33fVHX+4/NeyWK89JLWhMdbPvCTHjE6XQx3Em7T4aoKnq
dkqcwnQ71Rg4RCUI9aj6MTRtoeJIebC936NLR3TZjfKWoS2ZMAb8K+nGeU+++XWnfpxDsyNwe3A6
/HictH65Z9/v3Pd9GZdvTgx1dDkxH6doOWN/HHNyj4C0NCcoQN3Cy91qR0Re2Mu5W14vPzEwH2yr
kHQ/mpM/b14oHrR/1esmdrjvot6BsM0sJMqJYUD7yS2z3Eqhafzc+zimB/reQZWPC4H+K+wF5tH5
WjoNRAzVTrVqjeFA/ez9F9SxImgRlkjYSp5gPBRa2JycX3t/HNNqKA4ac/cVKmb81RErhx1QYEQH
4VyfvWgmLFINHD0rnWUv90IglV79bTmFH33t5WVm4Sx8P6NllNuHJsafrW7B5ZYsyLDARxXojJQy
cbdd0geHWncZTt/H2VsCcuL3MReXIUr2OfZpQXFf2g3OBL1Jw+1yiu0l92h5U2nqDzAe691yovPK
tn/vgL93xOuKOmDSJaxAVBfdkxYTxuVM//a6cW1tY6WCiSfkT0ac5QyrDXDS4iSWg1nfakBYCXn/
NTwvrezl5bK3bJZxezkGypmyV+WBEfrXcAlKCmTZMnK+7/L3vxJJAxcroTPtqYdMpq5aGwNDdnCX
pv5ojuqDLT8jyWzG5cBvjDrzo8Oyu/yIedjP9y4vA+AF5JPa2muPYSN8hQuNd1F9pF7nIy17H5v/
dCwH4MkNrN7yvsnUV7Ps/vHrI2uVLdEZfy/H0VvyPqpwZylNqrUfb/tP7/3jWKJkE3NDm5K00p//
MBCxF2eAqLH8bkGD1G7wxcGW+q4P6nGU69w+FrW4903f8HV/HCOEipvNEAQT1YazH4cUwEqX4VZV
52J5WzCRmrRa3rK8eTn4x59ZXv72HtojWxmbAFv48GFtftZDwyXJin/7/c+9/25fjmgVXb4N3eyT
/fLzZWOr/+/7T/uZeANsigfNQjC7ajCqnkpd0NBqQ6JCGructlRC8/rQ60l7snEZnKIQZ46R5/tZ
3aO62ozLw700Y0adttCT0/xYqLmBhnzgVC2zBCzdnEI/+1ILCHe+uiPAI/o7txwulZKt4OOiD5Zh
TrxMGoRvBpn81P7aLC/dZeRdDiIh1RkuUOpG6lZ/3yzD9rJbtvDvmGu2D5Yr2t1gdt8zq6S3reYi
Qm0c9QRYXlrLEyHOn10H78DEAm9jqZGnB0/F1+afls+yHFo+0LIJYt3e93gegQ+N5QGuE8nPapYQ
qUejSzuF8GuefjhV6pPGg4GlnnoGIptKUDXm0zoEdkMnTs1S8FM0dIrZa9oMbycXohpAZSqwxc4A
f5QahhooQhi10WW/sSgxH1o19I7qV5e9Gr1irUMv7tTgHKmhPRkMLkFdjdjL68FKKSqhfrRaKYoD
6cjVyVHTqcyQFqOk/6Xt5wHYqposzmq4ed8TMjiF2mrIIEJtY/U5Xfh5p2WPHpy3i+fuJoZCbmwN
JOQ8Z5cPvmzsLuw2BHd3q1JNKnDZ8bkx5cAKZi0v1lWo0R6Hm76JG5ZxQKBoAFj2fk6HQGyhvaJp
0oL7ShaIjZahVCmp5Az+Hvg+u35r0MLEV1Z5wXzEO5udBPUspJVqlwI2kitDTHtY40iRmI0N6lm+
7HGOeC58HBR9qFHDp/EDf6k4fWwykIP7uXF2H4ekuoLaAP1x29B6KC1JJxNo6vLXejWlWPY+NoG6
UpGjfaYqjzR00V4tz65lF1U7X7wVJ2uz7uWhxZ8FLLsPukOI1USqOfiyqZZLTYYEPaXwNhONE7z8
QCtQy7tt9eKrU7Ncba6XdYyI6rXMLXbD1uw4ueYLVN5zngUTkwF18S2biBqhWGd58DfFPtC5lDn5
0/R9KYvTdilzBZMfxhMsm4TF/q/XWVANh6R0N76Sz8VxO5ygeocZEuoQ+etyNIoi/nMyf8vxwZ4I
E+9Pgc9mefnfjsGE1zx4iKBcexTNd1WfDbedX1toW7bMaygU9dHKS8hdmrMhWre29ti7c3yKhI9W
1wDqBSol3zs5KuZyzohcEnO0rYU7o7e4TiKHSaAoUWX1WJIAcI7H4mkmC/nQRLQbWtP+auhTeBmI
j62LWdx3nV5cYDSVvnvDdDu+oelqnjHirfTY4YZAYj6QcYLs0FqnrnnvUc395Ea0rJK+zDdN71yV
Q4AqDMjzXjinIaFQOcY90Qv+/ABkOzoQ6tCey6G/9CTLHYZKzRYGuYsCMRLmo910DsuPqYmrg43e
eq2B1YZn0ZhHC88D0WzaFoJbTpwIV7Rd2d2x7bqDR/b3OgDtTNcXakbUaZSCp89o/ReI+7TOHVRw
ujYWO0Oi/2iN4Y7KFtJ/1VNa9rqk+tGYGRk9VVOC1l0muZm5TpBWbALqnJi/9WlNoBApcrLST3ng
EEbk+6StECR+m6YZhU9W47uMtLGU5g82OKW1CINDDiN77p07hrPhyaSztptgWa9RyIOxpfW6D0C+
3RGXsg6NWpVBSPXB2wlA1Rl3kxl0F8PNxbqnUwQeyIhhqZHbpbnujZnX+c5BObIKqc1YaJspFT7I
UntKPRM9jRNt9ZZCamZ2bzIqzoBehi2lVjwpyl7XsfEhaqHmJ47B778XhDsVE77heSAAxzefZJ6N
cCWjGNLn9DwKI9xWxMCvxo5c+zKcERt03bfCGvHu5zr6fCrrsIBe7YYibt7j3oO9AEOZCj94gpG4
SdPuCF23WgwGAwZsU1AJTuNrhVVgb1YhJskGb3suR/HQWDwshzzdzCI3oO801c7lSYEWa0TfHUA8
9eDIUgRfjxV9TqlhNdKMbuPIoFwVggSvJCvmSzAF3QqXarczp2w4lrOBWpcu2zxE3zFxtj3iIqaw
l1mLfwg9IOKXad9a6LmS7mNjcXDVmyZoUdAjyH4k4uF00sPbcbHpRA78f5O4tLajmRG51Y9Wqvmm
GeI4Y4GJiUUh4hoe9qB/MamIlgpEto/Mtj0Eub73JUZlsyAmxie+yawab0NQ27CmQXjni+zsaXZy
qVwa1WmZIQOoXktwZ+tCJ0fx/7p3S6ftf+ne6ebSTvufu3eHl+Elin7v2/18y8++nS6tv1y4YdIw
LdMBHPYTZEbL7S/Dsi3V5LOkI0z9V9POMP4yTB28gxSOhZ3I9X417XT3L48sTlcYpnB0fqL//zXt
aP/91rOzPNd0WXahW7GF69Jf/ANsJmwPy4UMjEdRxtohnehOaGkxreJcv0kiVFdpPucrAhjOettZ
z+4M9d3w6umUZIDge33+RAVO31AZGrCaCWLQZ2s8taT7QFnSzgLgEXohbt/ea9DGtujYCL04Dh0T
zbySsC9dLb+YSfOEEXonWrybFsSkCensSfjpALBBXwM6ROtrYMMDVagdCKtstsHQHCZ9tL+5Htag
lN7nOvWgU7nuYB6iFosZpTbnYOY+IEGoNffM5fD928DEi3BMdkicHipUEOtZYIAmRJLiYhPzbOsC
+m72c5WHG8NrHqtiPFg2rcxZa+U5wAM7dsFhjs2ZJwuCXgaCJcpbt+IUZZ2s1yLyA3BuRIz4Tk8+
uaVcU/3w1tQlTayStKm47HACDN1+0OzXVk6f0V7URMo5D4ZVl8DQlCKCiBeegNnDBAcW07hD2kDs
WSsqBfI6lAQkVE77uXH9v9EjQ8xPvGw3mrZGViystwjmCFiyTTIkzcEAX73FUpwfIPzu4n7osFcH
N6QD9kcw0hs9ta1TUYx/L1jqodO+aJG4byiHXjNJkA0DVPCYR7AUHIyPIcuZm75muDJKCk5xLmhJ
WsOZpOu3uPXs29pJMRiMREcFgmGsIn+oQlq/Ltsw35eqSJ8ph99vHfOfzL7fGX228d8vZNumzU0X
Wniu7nI3/d58zmaLhozf2I95xQAr/O4gzU5uwzGdUJP20Lx0Ytr4d7GBxN+Q1W2oT+IiTC38LqHR
3PUeC1sNby4Oa7p7Sa8/OADuNs3cm/cVMn4veNKLEnDS5AYnp+wfokT0RPrG05Yog52h59F+6PTb
VE9KasTkDmsttQKcSsFQOXvwQior0olApJTzpfcGnbtsK+iH3xZZsw+xEm/ttItIy8CYViYvTj83
nxukc97sfOrTTl4BD/FMG74hoQs2fcOl6gU2DAQ0iLE+XRvLbdemSsEAUmFgK4eJlZuYztEreY//
/IUbAlHBvw8dlqCRASjNZbprSUsxE39r95euTUSOKPNHp0roDEwqLBP/F7pU88YMsrXnS5B1YXCX
XkZw2Od40u7Hsv/WCk0jj6YkcoT5y6rs6jfZ5SiQ0z4/mHpWX3gcw58wbiJ6Y7uYNBCES2yCCvuO
HgA1aMpBRzswyHXtM5vvYvNej4tjFzaszMdX8jMSorL6zzCTXaZZ0X0VArUREYrs2c0+kfy+GtAl
PRtloZ/5lvKLZph7twscyP0DXc9qvJeu/ykA27XHhgspodSR4+UDsqJopk3plF+RTl7SlPiUrJtR
ELmXBkz0ZirqdlvBQ1r3bvk1Eo2rbJMnT1nexGx+z+3uMtSGfnAY3CZ4U/us16s1KRzFpykYLpZv
bmQmnG1rae0G5dOqg2u8C+kkrc0YbJgVFB7TwGzdDSIhX578kjQLiUxGwMlz6DZlno+Zn5xas8VC
iNYri5y1Tr9qV6vkoCb2vjgKawBQncAq/1Jaz1lTRI/S6o9ovinwN3GwDoh/CIvw2rqau57BvzDd
jr2t6AKB+63bA0TETpYDmxNNvYlT7bYPG1y4+C3Opa0/w9i5w1tY7USTjJtprJiRNdGwI8gzORC6
BQkhdDKu5uksZgLdjKgjTLasDogTLOJ4ka5Nw1kLXZ4kPbf03JfTuUIqaZYsS9HVAcUPuqOFksD3
3GHdp4irKkdzT1CKyb/TS+Qh0pKPKFAOZd9NJ6bOMPtktudG/96CR2TS1WurzsDDiZnlDWQ9bba0
NlhDbdK2FTdcV2sXP4VBN/BC3WETxqI8dwwmBpK/m0ERnScyXXwQhjsi1JK7cXoww8y69zvw7Kz4
92OEL7ibJNlJnlPCRWHj5OWqrChBTXwyXB1JecgzOBqehDKe+tNmHtxvhB/BlCBNc6eX9oGbANld
nm28STZ7DXLPKh+M8RAL01v3cZCcTILOByMw9yTyNBtqODyekuCyZPcabnmP8+8N9ORw+OdhANPq
vw0DUgjX8ICKgNlgxWQYnvnvw4AR9L4fYCe8AreTqyEkx9qg8oqkNSbNQVKO8KyaVDYX0xt5wbXD
6gl0d6g5ZKEUuAYE+hmYXLNklc3tleX9JyKwEZrzeCeIdPw+B0I+RtmJZkvZdeOlkf4qlXTBcs3e
azU2D2x17YkG5zoLzfa2QhExehjaq3nsjgMkpL1GXXA9tJNx8YI02trOPrwTLU5JiroIwskUAJAJ
2L9p2m1msJC0zPwHnPzuHAaduwoNHdchKdnn2TBs+hFUrwJSNkP4IkWd4vQLff7+SKdXCoNSzxpm
5yvhD8EhE1Z2rhtr0xVjesD8caKmquyLjP2A1KK1NOV0YdHWQVllkTJxY13MErxLK9Auxx0Z8oWd
kluiOdkGi0q2Q1tBrmWuyXM1iU+w1b8R7vpqg4rcG7gxPGEHIMOhX/UkcnYSqnUDYzuEgrTLcSts
HUsaay/K0Xk08zouY3wa3MBn2zOAcvdmv4v8lhAsvbVuhpwFlztlYpt5E/MyZKznKOD0tmMM3mdM
YwYAAlJqzqgRDYdGpSS3ow37q0C0WgSDcomx3nOoFlbTNdK8cGc5KBWFqTVXIxYdUZ72k5mDYymy
iw6KuajK7NLNDg4LtTmMffcuRfw3wu+/zRbURfm7VE24JpNnR7i2bUgQwX9I1QbMKVow1/4VSiaO
8D7wzr5NivvcGs1BWManss4OmjaP116+xbM33VgEgGEHIaBirl4ECQpanqKAFymzYOgGm8goDDzS
xnjJBswo2nzVqFQAGbTpXNTugybT6aubgw1xPRFe6UnCafVEtLeI1I6wrWyBLvXrUtbe2nNr6ptq
dV0VjGWmU8+7ORrTixF0Hoa6wceMPr+iutLPrUzm7UgkStuYN/1IgJPjXhCSYGbJ8ZdrwAOukkQf
JtGcNLsWnzyCCWZQBIfBnIGYWIF9ocDfcufcx3gYgc2kzt6RzaaiVrL75+HCUuuJP754S61tdNsQ
pmPIP0aLfGaxq4eBc03tud2OsT7eViWj5xfqDf59DpEKjUgIcIqcn6GlEKCF56KJukspKSzBIoyv
hMoSn6VtKwWgnaAGs4IuPwlfSACcgbaurd671VostGS9kK6ny9u8JigFp89ZZ2Zw9IsgxftWstYu
GudAIChrAtmjeZ7M5EnHL5wm7tc6DykA92G4zlGqXWzYKy6P88c28BuKDmmALgHzHmL30z9/R7r3
p5CSq9NyLEfXDcPBrv7nlzRkNelo1iCvzBF5YpLJeRfpD80sulMd9mLPv/nFNqiT2j0ZWqKbR5Yr
cP6qXrdgUzHUaZ7M90nTEbokR7KbfTzstkXTsXTKCg23p2/aWEff7c1KG0Ymrp/VjNu5fcSB0p/g
7N44VfwZ3pR1KJpLmPUXAXJt15QhZnZKTvRV4PzZmbf3GucVn508MCrOTw7m/Xo0vWOJs2Z2m+jS
99lGL11iDIUKXmDGuDHcbNwQszndphaDXBL1At9UgxkdqXzhFdapanP3kglQe2ADOnJ/4deQpRoH
UfhF06U8kJvRa119iTprN5EHcIPMNdh0U2g9CZ1AUTOZ7XPWlOaKiQQDyQmGGkKTKGN9ZSDKCvsB
gMyIg5+aCzIbbe3BEF1hsf1iD9yWA2ud7TjkclW7MI6tAn7GkNkQrXNbP0Pz1CkNB56tHTQmTfe6
NRCe4tUQBsnfuhlqGoBQwDdNYV8wvXfXaIbH1lLyrNrKvp0LqJxxJMILNrMvndkwbDQk8xbJqwGp
4sVNSMxpXYxq0ncPGXNCap0OxjTze0+CwUg9sZ38dEO4ML79DpX68gSywvyepkp1IbTvNiq1u3TQ
3bu60pBVhSkwGELR87S5BU9yrARe+wIQZ+EU+gkOYiExmhixo1G7s48ir4NPZpJJVR2bHiDTnWrF
RYsm8Rnzrv48jCr2rW42yFwmVp1gMScjIq4J3Omu1XAyxK5z35bPmZHFd4A4bslDJztIeniGGkae
gDqX0ZvnZsxXWYVrcbAib02S3A9Hp41OCHOwKxGuo3gnhwHQahhpIcWuoNiVDZ385SUOiL2TxW9m
kRXHaWQWxy3FsheFGPwPuH4JXzs22wuzJSQvQ/toUujbhRM0NKdFkEjQorjhy3VX/3wXM5j9OdR5
psVyVHelXAo2f6xIUTNm0Ol6eCU2k4Mx82KQgJ1zaqio3PJQus42Qz9YBevOSbRHgyotQuEGQcYw
VvvJp/Kux0ixpHKYmbI+m7HVbSP/XsvyByq9+ZNCkRjt/CAMwtgjqLEUG0LjGWWlhXvdNleky+V7
RDdPbezKvWh4bi/jrFkjVojSZjiGPmG0QdANd27if+/d/ipS03siQWhXcJpv+8SHhYcGmAhCUj15
ZrowWItybfTuCMhWig3VGYS+iBB3zdAg/dKo3ft6GZKGZEPX0HximwdnV4N1O2uz6976VQGLJquy
VWlXOf9wkN/Jzjyj8EXH4SEpk3nQfXXK+QgLen6y9arfpoGgvDwacp2XD33eSgoyRfhszlV1SAiK
26TaGD9l/qPtqd8Ws3Yz+m569OgNHLsIt1jlM7oJJ3jo9Uzc+IrUkAnzEvvQqAa3Tu6YKX5ubArV
4WQgvcXMfexDK9sEk4i3Xue8ZcrZF3SE/jVhhH3PxCxWFoecajUtZqYzQQx/K4XHjAFxRDfIlOna
6vSSqSHsG3IAVySEa9so745mwoJu1BGma5FW7dK03xPESFCek/m3RlV4sNJsuQ7hvO3dEGlp22qY
z8eEusagfYp6wPK5X4p9PemMcdDm0WjM16Iw5Dk3noQIK/AwPTIIH7iNX8Ry29nhJjLDCgL+oAKg
PeLMgN2A6bIx1IRVhf+t7JJDSmDyCjjs5zDGalyNwsRq22BsCnQXc5zHGpZ4pT62JzTJEY255G2Q
qf6IBDXZy8IMThEOlju80LCYWjIGhip70607nrj+i1YQR+633JGBPqRHYKqmArydfStLbiM3OhVI
Np4h5rxSsNFvKvWqrbwzjc0r7mUT0JIN9Thvk/9i77x2XNe2M/1EOmAOt8zKqRRKN0RFUgxiTnr6
/lSnjW03YDR8b9go6NReS0siJ+ccY/zJjchq8LT7OSetbdsIDWlTsazbuCdknoEE1WJCbnALzfRg
SETupgXtt5L+hvXwqVWGtk/OmH0A68Ip9MYADVGxv8++720Mtw0t1jLOgMIiHQPIqVcNRxQK46Q8
s9xnili5s4TscJj2KlZA2nmG4YUTt5yVJLRquLJg4xxz/o4NWdTSy1OcSKTSbsdHMo/Ux6mMClxR
X+TkUnjr5ZqSp5Dv70afB1W9RoJV4ASlGl5bQLWQE2M55ehE9RaTCKipXkRMJI7K7X0/RPg6zHrN
i/BVZHstp3MasuwojuK4fV6rERMGvNIfTq6K2CKyi6/Qk6XoCd/LMSfkW9P1QErUFZB/sdNfUu1Z
P2a7UqmPXYv0NDOrmVeoZka2N6bwJtILi9RmarIZblpRl1wed0l9uWDiCg/g6uePQWC19IgRJDG+
5qJe2cPQ67tELZk51N/MKaRNHJWgGfd7istn/PRMPdN8OAYN1moimF9rvBHxo8pYd5rzGSYBK0OJ
T0nYztwyCrKkrYNqGvBya9R8CU2DMpD+iSh5JQzymdFAm0eUKSdifxBLLxfUAp461ifZI0ZIkNfh
bkS7gNbkkc3zqG+dTpHDBbguWVsqTCwifPB3au6o6kcyFtpqOEYFTgySMY2+3E+LPMdp4K9sntSP
NivrOc071mdTirc1QVaP2QTP+v5S80IwTb6yZMg8ITOElVS9CL9kCENJJ72jIJ5Jm8LVbKiQnPQI
Bc2yAiRVFIpZQTSCpyi/6wC2OHq9E7knBQJmA3NTpEiAFKXZ6V0fNmJS3Z4Mi11Bzl9uG8MBDMHk
opk7HhaYCkI3bLIS+W/1kH+zKsKZAduwizI9tlGN8RcsFfY0Ja3RyWqeaZ7xYXpcDWbnhDWoAlyT
rgk0avd/n5T/qwv7/yFLVPi0P/89sjT//oiL/wIs/ftv/AewJIr/EhRAJSAkWdBAkv7BlkQdBEkG
emI2Y7xAp/+Qg5n/EpiPC7pBog0SafEfZEkR/2WaqqmxKl4FC4DU/wRZAov6f+uf11sIfC4wJjAu
SOz/dTCEdUvVqahUNuKU9AFMVHvg1MTH6ylxbN4ziGZZjHvg34/y3vaeFsWHP4ZVJt6hOfy9/PuR
NNhlNwnJEn/0n78ffwShP+rP3/8smEfAI8tiLxukeyC/CD9/P/6hAv2n380eMPJC1KIpzzQcRUhA
f0ygv1dS8+KNKbVBbLweVjgevEhhfzTSv5dhRYg62xlbZ3F5VlptxbMaf/GXRBgqUUBs6C5USG8w
22ozmgMD/DgnkcRAa93oL5qZYiKeAFAYvNbI13GT249xxHDPxCtGbjtEtA9NsDCNnzdT+mly3rJt
wRqJsV/E7RJZCPlholdJzW6m8qu6fXQLZaYjCY+q8jBFzHBmOp8pSoxTN5lzRIMMGYRiLktMr9MG
92kqUHhrTxPG2t/L5o8yK70os7I4MqCf1TBEXiKPFxPq7xWBb/qcnIYqi56Lvx/iE2a/MNy3Y99A
pqqnIMLRaZHW+Ijh2lVF4T0Y8bbMSq33RJrL9iO5p8uYBozNWGeOSvgb9u7zKKK/U/RxTpzgMc/v
FVH2hMe82G9/9CXYhgpJv3DN/2ET/b36oxT987vpRWxyHkOyHw2x+09cpT/K2x/N6I/39vdKMiQt
oAP9N4nq75P//dD/jKpeP2ZPppljrmCFBgCDKeyLkpckvRelvgReenxaiWjhbawjtosSu9rLK7Gh
tbWqk6Qe9dQev2vBwXcVR/WixULUo+bvZ56IUaOVeaEf2zM7L4mY+XhhZbNjJZEv1B14xZAdikp+
7jGRlpBjweDZtv1gDY0Xaoz0lumrPLIe1/RXdLDouxTr+O5S58k4yKfUPU6B+Ubz3MojrqzfhYr6
K6gh9NbANdNklbEjtguUdYNdLRkSkFOMQhrxdDD18+encILfQOmo4FF9wIBS5+S34gfmN/pSE+Yg
aViimtik1w7TcV0h4B1f+YXycLWfZMewCSGORBwLVrrk17fW4/g4yomnnbUOO9DXZcOWT8UdRYEN
6NyVRTb4CX0tY6HYDCBTQBPEbGIYrUq362hTmp/lN4ABl2/bv933lFwMmSO3XbVH4mi4EuRckO7U
+UplSySdSOvp5fFs3ZfFnlDu5sDvy3fCddyPdJ5Y5ZJs5BE3PKt8xycVoCXDzqZHzucQxZIQVIiN
ng2HUlk0mjX2/nTf4eH/wCTxp9Osof5KclvHEgQzonReVPbzS8DPssVC1eLqtmS+E/Fk2sIHSISJ
FXDmNhsyCAnCGxmzSgvkf91BHpePnXSSL6Q1iip7iEWPnUROs4fbhPKtPIYLkqRrV3i4MgYK6B15
Ng+lEeB/j8oR5QJYOz6p2VFb4VTSXh6f+ulxNt1smwyWNrh6tzTrd/Nu6QFmzejkTOhKoU+VR5Nt
sCP1XzrjYDzq/fs6Q5a7myonbx1yNow3eTW7arHNl2HZKh/Kz/iGUSB5TQtiqPEmtHumHpLTS072
XTQIzawk9JMvNFOCjNOnk68lmZ0iUM5k+uBWFFndPi2O/ao6jzvpBiZWX7EKHEybxdavjBJ7JgvT
jQwrchtLF7NxWVBq5iHNgbxX6UvmeqS+R7d66d7nAv7Zb7RvMLxopkgXAfnC+MmF9ArS92sScI5e
UKIbcHU7XWi/5hcGE8vmR/kmWv7j/m3u2XemxtWOkVsiO8O54HkKsSNHPTkwgliWuwYL4tYWL/gN
Vba5wAgKGQ0BU8r2EdAgbqcHNgg2DdWEwvVD+sgLt8gCg/WQM75w4++q8dA0l853v8ZBtl/jeK1d
lBURcdgv9mvTwXMQqa2L6YkOVfF6D63EJaO7tLHYJ6HKqd8qGgI8PNgzMJ0OjN/H05vOAjHY+OS0
10Z+Z+8IJ8Bsa9S+6Vgz/aDGLi9qjHzm0gfsMRjCPFIcubzdWPBh3fpdBE0Lku828jUbKS++tAcx
drjmzQdmzp74WfwQC4r9pkHSroeVQM8WVdvJdTqpq4i0UB4DP3KV+YCBDekZtnq6vz+p9b3CZ7cc
bn3iPeflLmkDkTTa0Odexo0ThhtBmJdv4UIM/UcbZLvZF8EY3N9hBgK+4Nl7vMGs4x+U7gwnrHHV
ncPnHCNo4eUt5Zgzz+B7oN6uLURKs3GpdjYA2YODjn2HadZbwqLEN3rmRszSSJmCAezGhQXvTUiC
NHS1PY/3Pl8nn/CxzK/o0IYLdasrbCDyD2AbjZQVo9Aar0V/Sqp1irHoETPREWouvp2lTXTKNFvp
s1szwe0bPRq/+otMzmu4NjEcmnYochF6RudB8PPirCIjKOugqK1UYbLit+KZIaUAj23c6sIvSTQd
xtexzeZxz91QIRHNzbOfPAkEeH1wLfbjtSQz8MXGtPTj8xj2N6n5eakdeXqJEZN0D6SmL0FZTXgF
paXlO95DYcQljC4+/2wWr4xkYPQW8NtK0OKa3BmoO7cYxy/C8citI73sN5vzf/gge+Ho8sXY/wWf
2mwRf0U42VhvgGP7KLumypqwPz5uaz/Xw9wOr/WC3Lc7R99SYKBBMjmEk+ir11aY/qT5/IExVOfh
ii/lAcNQqXDFeFfUDH7hIa77wefj4THKeOCez8VinUK1IHyE8ea8dV42JBZTblxXvYRtzFGavZ6O
llgu03dzIS+Sg7acAmUjb5/b8GQsWNHQb5ezqw4czxaT4vQKRfnKR8AirG4wEXdi0XvIG4aJTpa4
YhgQwfeQjhIWzyqCRjs8ZO7wVnj4T3tEsGRzwi/ueBrgG99u0pEYrTXmb9MSt1LvjJsrd1D9FuMv
JfZCKUBgicCzgEpf2wYqrjsTx4i+777UmOtb92YJZboi4gWf9geMZIpIUhAIJAqSxK9EF28zqfKH
5O1ZeJ26FvugVxwjW2uhzZ+XSjfK9gRKQV9MaRNZXQc2otPrrTAX2sbEWFDdWszhf4rKqU+znVL5
IlG/HL0a00Ec6a3k557uoYzykrCqx+QzVMEsiNnpQNRZ56TAq8jfKqx93ERemulZHwJJwhIYfN26
fymXcm2+54b12PNbYgHDZbwcSa6k0rCNS1U6fKSDhJeKNa1G3/hULuQbrbLDBEL92k7b35nu1Bsy
7iAn+G3n9L7kmL7sPm7tfub3+6cb7Wbiops322Epv1fBXiNe5ae+jRucBY1tyXs83XipBA+GMg40
+2RY5056FbCMfqsLmJq2seQaYdA1EZ0BCnQkCrvBbJ5y1aRXmONR3KdnKD4tiWF4VYCOOGgpa1/4
xAzi0jWXfnDrE+ma/T73MkI2j9OSWolP4VOzq5PfaT6suGyBHYtmJ3tlme3hF1/qE9eff+zeLcs9
bhAwvHIbFza7mDdvwxvGPKzY0iFKuCU9CgLzQj+Lp+dPPLryHX33+nlCeSpYsG1bnkHJjb66Xfmh
eHXD0crklzXkCBBlmGTj9Hro5tFx9qZ/s3BqXzwJ7QVig3oWZV/E9v+l3CFC/WI8j0jLBT7Jh4gu
4ky+HFYSVRvU/QGzI7XwVRvesy57QNBp6hHZuWLum1hCzw6PqOqW7FuFYarXdG4WdIJXYACQHu6a
2/W+RsBnjiwYZMiTPwhNhp0ifrhNtS2+OadNyPa5J5+BmmK/+MZOwm83XTsnrE8KT3RV1bY9CZ+5
8zSvhkcyQvrwsALHTrJp1sShhE8vH6hud/2hPtTSWrzb/UEufBOW+ft9sLCvNJbVjuxx8qyrY/rF
l69kd4DcZRMeBuxn3hcVmmjmcG5DEBd/X9/gGDG7L4D5my2cZ/5ogZpaDB4HpZ1nOm5pWPPjEG0l
t6mxw026DS98og5E6nm3H9G2L3yma0S40DaZvyrl+SttCzkEcfBI5o96CRUg6L4rZurDFSgWVy4g
LUZeC1XcDnOueU5iw2p4YpmFxyc1Z0zonlXLT8WhLSOP52WyJQ8IIMpujt7fWPz9wAfBXLySZAyj
voVy1i8YdmIf2nX/99Xf7/5+RAr/1RQUKgwDb/SMQSVZbhpuDWHi1I00WCN2klT7tMsALShO/l4N
L8Ha36v8T1qWvP5LpjSYaWf9cgS/Fty//zyqcoue+7/72wpqeEfVBupINdAT4pnS2bWqox49EpUi
GeIv7h19Zvf6B/+sA7Bw26QmlsK5SAhKT9SZ8pycJnzUC/NRcez/vZRL+vwpywdb2gF4wO5E004M
8M9dwmjMFta0aA3bo31HpFL7au3nIF29g/l311gj/ypPMo4gijX8kJ+2rANZmff6woBm/qmJlgG9
wUrA8zcCnQRasXeVk8ImngK4v0kgIVmIZNa9YGGKMUswYPd5U0XbdOve0m3pqB3l9SRi0LScGR6+
YxhmSbqb/zwu027mttSiJkxYan23vGAPGa5iO1p379I7DdJzybffJLhEWTO7DTTL3E+x03nKe7eu
bnSd0YAWnmBHhyFqbpClgWbc6i8VgVrv+NfuxJt2bD9nkxP9gKVzoZX3wkdRL6UO936qoNG42FZK
P/13sqNJLbOD+mk46h5bdyzl0/igbvC2Gj8f3mNO4QE2Uq7aFSDHk6fwd0YUxDUNpp/YE28Jdd+7
vsccjUuHYf4m+aYoptMbNDt8b36KW4Vko7ETErN0X1xy8Yj4od/hr+HUIkL9MS3pXB8JwMVYMS4d
XKjUlfwpcf7tG5870lIPrzGcB2NxYo/bXbbWRFCk9QjUPf4VMLIseTOJjIpceLnY1JOuIHwPeMon
aGUo2dskGCHxvrImSMQ0CxcGF3+JtwJdcFCAe2VoE8KHEa1FXm+R2clkDV60YlWWif34TPAAGNz+
AoFfwN3gMnO/RntkH7uvwjfdxl58rs2fgpWuQ2Jd3Ma7L+SgBl+nq/fbT4lbgIGNXcn2E+VJQLpf
Y5ufGJ/Mjm3s5vz9gF8cZgfEL+laefm8cL4f6J/lJXMUcSmysRwJZVOsXiQHySkGF9haeW8AgQ4C
mcAk4WCp/V0G2aUO6fCpqZDwQ6f0Mg7yE8laoqMsoiViN8giDhTRwa8OcKgxXGEZGQDwEEYhQfoE
6LHZmmthDvlyDLpTslULR79UC+xUiXXYFrf4iEGcXDjTN+zEfYjNRGJHpzZkZdrcF9PtPxk4w/KM
L9NAa6ndXembQGC4FyDudPh8D7AtiLjhUZrXwXjhblS+6ZXbkIHQu6RY6QnSa76me+leRWBwvyml
Z9IIpOzBhTeT5+KB4nxf5i4xvC86duFkDLlVG+d4HHZeIWKBIjLvguDtjYSnKAfm/q+DM0eeY83E
fYfX4PEVV/Shr2kHcuN3VGx5tlbxoKd3/6L4oz3V/HL+GpaJeB7hnukiQBsIg2FiwIwAt4uz8EtG
ab+ijxQie7g9V2H/geFVDBjLOdHwIXytsrGboRkiqa77UD/zQM9J38FdYMFsRJfcEKY1+WEXTziP
85IoIjgKFDHBGFuk3g2R/ZAt8PKeOdjl8S7HVvT0O9wyBYdIw/FTRJu7hEPxmrc0dnN7raKb8cMU
AcLgkYWBXxGP4Yuvi5Rlz1RgdqX5Vj9ZJDFhx5hC2NVNfjrqZzPtc/yNEy9jIHHtftji4veSbJLU
KRB9dst+12wAXHTiBC+lFCQ1mySfi+HEXNsPmsOUK9kNNxgGjDK0yGaONakXUuxm+NtUrvCT1W5z
m4h25KINa5LD0MgYEWZStvHbMP/KPGxE8huMOVivuT9j7BPdF8PapJnWneYzRDDAUl/L2HCdnw6c
1C32Uwm8z0t+Mw+TuslTd+gcUbSzbJ+lbyE70yUqbExg+9qPhnUzvsYsL0PHZDOGnL0Mh6JVOPPQ
Q6g2GkjwVJyVLdQEbPTsl/dq9bz0O5TcQXicAIVAb6znnrEW2gaXu1t/p3sekkg+6ioH5/op40fq
5ZOPqtXEgk+zSEs/SS7dC5M0FG/WdMr3GOlW63I4M/XiJArVXWxSKrgcOfWn7uobJmiYKF54dlvo
EOtyq+2mHRCxhsaWXWn1EhChs1iQlwXBw3q93Z7cH+4jGubp9NopiJY9cud55GYXfBWN/SuHhR3W
4GH85NRoJj+BCCjD4ujYeZfFKV0PO/0GcdG0Se8WfkYl6HjkSDr+7FQnlT0hDqZ4kZeewST07o26
VVBGkBdDFaMDJ1EvzovZz9/15sYorrDv2QSMd0cQoCP6uVWoS/rs0C+3Tempon3HVRpisA5uvIiL
IMcrDbUjzSeU1mrCkN1nhGX8cNTC+L1P/iy7asmSE4pdlIWFBbEu0mpa7dtwkH5abvORxw0tZD64
jMSZ3SUY9kheiCxrcPkHFYU0UgvGAYpBCMFs9vEG23V6fxxMOx5r6/GBjLMECbjCbs6v021Y86Sx
YZOKkhCGC3lPXGfJCfYZCTrZvJ5juToBH7KcijkdKtdqRtaM5A26+wx4amd2mPgKqX2vjV6mv+Wz
c72VYzMEPBcaMkvyW5byTR1d/eFkKGaeczSGKRZHo2fk247V+H13aY89fMRIg01zVxPftMnV62DC
P79xoWNi0MYOcnx9Z3aWymXWyXIEzgfpd/NA/STzmuEnNzzs13EZRPouvUNJZinQVXJsg8timBza
98ImTSCTXGxWXwuFwHfTa7N9ywbTcKwNa46NunLv9MkhrEPP3LD9WoOrnUGAY2ooaZmZHs/d8CM2
R9Pwmp7uciOcOBQZCnZ0Sd/FvonmhZ94d3XHTZEvyinaRyflW6X83/TLnmyEC+kbiB2sKDAJdmb2
64hfyS6CQGT3xZy0Up5RhQMWfZ/PXATzCeFU8GBCHmdJXIYfaq8KyBZwyIaWYB6UyK634ufUuwwm
n58jl4Jybt++qQhDzkRoDA4G8+G+YSN5jaNTusVijrDFGw7NSVvkH+lBcLVbRSpfTPiIBUuGgX43
zMUL9MVfsw6ipy16sQ2s85jPxi/YIjgRBsYH26/CsjxxSBLhKRy5sGH3enabH2pxZEnty5wKZGA9
++BITxfktiyMdXkVSTX81XS6be9pnFp4ugkkdcFnYpNyD+1wgUHrg18pr8EqOlGzY6aTb+j5bxiL
8axIP8ggayScnTOccHY45zwBFHgDB5+XPwLCinIoJJaGHaFHTQbVSiDpyWUOzBwTAytpMa6kX3Zd
GHCINmfbaMkqa4+PbwVKivWonZGVYJFDu291N/whUYcdXCvtlzFdsngCfgw/eHovkl11iAJW6xcf
kqz3pl0xLC0J1WysahHOFUo3nwwHibb9ZpyrjeLijehnHoTFBss5ieXJUKf75Vg2M5uomROll7pM
aUoW2Urcqk8M0LBL5g/JDsX5gT2qlgNJ9DIAMkLg1VeZEYrLyFjFJX2P1yLuLFa0dv2n+cnDSYhd
f2GxSN9S63D9LEJRz+GCRApW/2m84HrFA+Vw+b5v2dtzVR+bE5tiwvyE+c3bnTLBlebK+/PTvMD1
mU5pZOc3ziVV2RI4HU9fHDSU/+FKvoWVE2tL44vqZAbrlFDsZI4xF+XDm7ovGegcU4mPTD6To62k
N/xbsksfdD8Zfc8i26Zrct6vam0V8wyCw+qxVHQXY3raPWiU0MjbGrzFkuala65xE6CoCUZX2RYP
KnDVhQzjEeJoFau7Kwem99iZyzEYD8NV9I0VWYYlzRLJE6/Kod0yEgeoiD3uRm2FEoWUS3URkzr2
iZKhP7JHNq99w8o+sS+cejzPsViifWLmbBDQQDfGzkc1Wbp1RVAvWmf7vlJ9fLyBA94ErAZHR4A+
Yziy4RBdjo+o1NnY8U8wydzU9F9+hfB8jl1nPZaGbGkPUlWtlBSzHsqFI22fthFAt5vkU8nGmjKL
Ytqw6CiRpSATXQrE0h2+xEW9aG/DW9946uBI19HWHG46FXNHLirN4Zauj8L0QNqVeMN3eV6c6PiW
AAJzGgv99JI6rLMNEayI05nzPXlGUqt5F5i0sulHAUQt1s7sA0X7dfzF6GYorNm6us5ar/tqz6Rq
mUOQ7avW7h7Yc1vq2VgKnwyu1N5VLrNFLfrxYTwPtau2uKLaxXdChcSnYppPKHUpBK28gNtP+Jl0
BwBguMkNd0uNcYgboVEGxkPCOdrSqsX2omOcclNjW1gx95mO03Mlu6jTjtUV0fQdCIpiHDf3nGEM
Y5KDkt56vtF9PlzvAxohz5xsPNpjZvMrJulfQTNj5tUeuG1VaCHDYfBmdaFliM7EiJxtBLGkNftu
bf1XPgN6II7MI18FYhOD+05+rsXMaVgWdtTZlXFqOr9sPNzjY9rgDAZkgD0MruSz1EFkFRDLKDys
7EEigM1E8au0RDu6It4UFPvJZFp6XX9sQLF2HQ/iREwNlYbFU0AP/zxMW7IRtddQqtgZX0Md8Ifp
C7IJ8Zmbrtm1SVoBzYi+Jw+PeQ9scVdtYMUgU3MlD5MQHh5KZQ6SaK26pVd8dGf1s10lvZVDFPwQ
GCXXr+03/S0mK/9t343xdVCB9Wk+5ibLeA3GGv3Kb4lvvjULdEs0/NNN+R3h3t7t5/2FjXKExAHc
L540JFmHcLYjTr1DJJYRJ7yohR3WtLxjjKEknmWER1oAkiK3jcl/hzpoYaQLst5UhYAZbKHQLFhZ
j4kmzpHW/XVmncRPHG4eRiCaPqClHPnQkQeyJgwcPq5Q5KsnoJsNTFSj5vcfkS+96ggwUZIwOhve
aXVQKMrhHoPRXWVsKskGiLxidBo875jNjI7xQXEcbjR437Bc58OCggC8kMbP6XkAvh7vcM8eM4fd
8mHuVdW/Z2c1qI+i6U0GBYyVfMWECXNkOeStfbRMz2srE5wUNDjbAnAMJkNp0M+AxoU4d57FTYLE
zRLW0U1iH6O6dyViKgLuHhVwil7TIfacT/A0rHyPHwDzTyKM0c2uyLtbx9tEXTek+JBmQA1K+Lcd
+WzZG74ulXFypVrOy9WDIPFnEVCjmR/6CReIxzn9jjSXpZ6vUtt0jXcmATquIrRejJny/biKNsCn
7RsUfcw1TRQjb/TwAIrmew3JjIFJcqlgPzKEKvgG7uxn+DLeOeQk1XkdSH1gUmzciAHl+OaEg2nI
5tofCS78yfc4/I5z/avAb9hNY+wjCEtfkdah+eqVxEp4m5ywPEmpB9Y/TgQsum3tPCaUwBBtAal8
oMP4zalqDzQZvIxoC9FqvzhAZZustFNhuJC7KdOKdZ46wpmkgu2M7UgCmXpS21QDfg1uMrN02Sno
w3jSWNczKz7dveaIbkIQXdzhjUcQ37LSrnblqSgCHea8wmTbFRNmdp7Z4zS8m4azmWCORO3MRkGx
wUfxus+UOY+PSy8lLQ8CMbxus57Wj7lqzQJGR6wFKrvS6U/MZae784p0OOo7IqXVrbTgeFTOZLV7
zYU83XKGnsHuTxJBHwlzWwQEMYQYO+lx67Sex+j8PEKo7eQbVhwtHxAYAigrMJiT567eYnNoYwD6
Qqp0bR7F3pOATbx04pu20dxmgQ1wl9j19Q7ZIDlVr896/xgzO7RD/l8OJoIgph2AOYDR0Hma7jCy
pNxQAH2VFeApUfV26AJjXTtgypO4m83zbfWWHTjUzRrMYOYkvvwNYJTQjxKvOwdwIEw7SI+Csk0W
w1ZrIf3a2U94ES74dWQU3vPq/eEnC+j/LlMd+YNhd3tj/l8uCjLURVta1reHG7qzeXu6H/k6ihOK
LiiHPI/nhPsxcuN7x+toO64fvgQrmKHSC6Ej+45FQ22XvdVvPJrjG4uMDU+qPPUoX1F9zLZjZ4lz
E2WytOqLd4ERxlljGNP6AwqLh5eNYLK23jrA3eXPQ17W2EcxEwIr44jm2lPu5EEz4QJkZy2YizeF
rsr2Mjh66hXpIiHfqlyLREHp867Ew9/tFP85gmV4sMjy0NNSVr+F0AT8AUGv0dkZpgDpJcOjqtWX
/WwjrjlYcDUA+uLqIc16XV7VIZI71cGjLfm9/rkf888RVecPgPCet2fFvP7UAltQ5HUFjdKlWdY/
tcAS4Ui39FVyKhXLOBjC69vJ8LVBlhhtVRYQIPkLPVO/N+4O37Gh/6AMu0hLHErW2haakC0sjQPY
4Vi7+jcpFk7IHKK2dYBCUpGSpbbsP6avVOQZtJJfcI55u6lHq60w1fGH4Rx1G1F2ZYq01H3soytS
04LJrr7WfTJDjgK1rQLQ6T87R+4cyo0czA6CumhNn/cLTUWY+zUJViA6gCdut1B5TqH0fBrLMrLj
fXnK0BB4szm7g0BOt18XK7PwnkNAdJPo8hhUDixW6U3ZRT/iAXFC82VkdmtDizhlPzOmtwVjCUe6
8O/1Ht+dmdW6uQiBfAJSnDnFcfauHcb3KAnEuaT6yLW+GkqUb1zgzwzu1NMsmpPY5YMtnnTMrcD1
jvUiRo15iY5sCprwIqLh6lWiEd9GG2M9BOAMJX6EL02DTYD2TvSHr3TXAr7Ndp1gseLLk/yuAPLc
j5nilCfjE8a1yvBn2b0Bnjyr1/WsfQO/wjfeo93Xe+FTWaZb8sik2iYEhAoPPsp4ft5qX45eUGvD
oIG56BGQWcWf3YX9Jl0xrTnGN5ZddBQYNtvGFsinnJx89fFBW50yYQhGP6UG+9EHqz1VDIVs4ipg
ugNiKmx4x+T0PMINeFDVsoMXFrICEjWhe1efJn/HXP1mXFBzlfnoudk44S6AjR7z0AFWBriFN+Vm
P9NR8+J9s3xVyCMHL0QACwrJiYHlst3kW20zc7ilya3kwVrevfpQ7s25ukNfuxt95VMGMBwsaCFL
KVB3hum21/uFRzde3J3HPtsMDugigRkCutuLwliesnPviPOHjyBL8hAPTXoAD48xC4P5AyouePJ8
ie7S3vqNxrcFvv1+jWwjbjUo5dOJlzOC2bnOtOux9TgpQXbQInel/laEvzC+DsiMuVdz7vM3sxhy
AWaN36kW9A6IbixfiDdMHQAR9cVzL0tzbUuJmVZv5kJY5myfHD3VinVZLrJTcXf0D+2T33WiJf+w
RbBQxPcEOg2V/aVeS45IxXanInIqaTe0bgJSM5FrB5+OfE6Lb6hEvkxnWxETgET6tUSEt3oP73MG
5EZHTcx68kH1XspvPUXS0xUlDI9sU7WEr2rFO0GWNQgZIPf4PBzJlOV97pibN+CdyjKMHfWje8vf
SNFh8PKwCgQ5TLYhYh7b9WyRvnVzWFTaH8pP13iQVvHkDHMq9ZKtj4/IiUmDGAfGBQibOOPHWnxn
rvszUlWtovNj9aKIRY4x3sJpbm6rj3jOo/VknnqFEwJuU9p9Z2WrGcc99Dm3NLchjFj4cOf62tCC
D3h8Ouzb47UC3WU6tYjOMDpmK23PVADldnjjpHtLCSbYQyzbQ3Pdt+/VRXBq6ujMKz/YsQkTx1ZB
ZvnIW04QThptAWtIqaChMQi3KTTFah1V9rSnytZ3eHLhC1xQHtf76a05qrthWftZOr8rtk5le659
NpgtCsLZ0nzLorm2ESCQcDIz/nh+zXDQdCDF4I1ms/PNPDiPjFmoeqcYT21/8k2HneBa6854Buuu
z8nZJFUaUi8Tf8s8RbRBlF8uusTFNQvXWMro1LVMjPmtSXwVHr3W9IvqzbwmbzQMLTcy8jOaJrfa
1ZuEmoO2prIJ4CskKmU3/24/6FTvvZ9szFt4xDGYLVGo523uxEJAIjX1ZDgsH+UmEQLtS/tKsfrn
UnERV7ruqGkAjH6/0lN1VyLjxsnVAK6ErU6xm9vpbvgW2qA4JsFjI/Ngdrb+Mdtx0uXyNsdaHA6L
zOJS6KeGQJhW7RCYj8M922O6E8Z4IEBPsvufCvzvQg1BojRlRsEYCzGx156iL9zGpZAxh83jw06d
GW5eBEPpVqI9pn5XX0jp45jkaKoYp4mwZQNWWV0wXQZ3ZXgF1kSkIYSodbFsfTu78V4TZRW/Z2vp
XU1b6O+56P4f9s5kuXFly7L/UuPyZ+ibQU1Igr2ovp3AQlIE+r5xOL6+FhgvM25ee5XPcl6DoImi
qKBIwOHnnL3XrnfyMykPXUcXwDnZZCWQSTkG+MytYlmQZ7HsaKIiwOFIagYX4OhR7fuf0460LM6g
cZkt2E/da4ZENdrH1ZkgJpvuB2kG5r7Kb0BRIKNi5cN1UyHicyna1vqXOsbk96xJKeF6RHVD3zJa
d00Qc62CxnKPU49N7tTfugePsem4J86zmM5cpxlLbyMWHHym6iGaN+Z0bBBBOEdj2LIj4QUX+Zse
IhmFIyTYiI4Hkt50LioMI9hbG8vb3xhBdlvD/BAnzOB9Bcz+1ihuinpvVgjZscVuZvEi5EGOd0uW
CdMuZpAVg4njNN6Y+adyjpaHWOxFebRryj3bEvZl7IXYJODNaWmGsGVn220EXrJlreTjmFO0emdf
7EJEdRhfSZQaNw52KJqHb9aDf4c8aejRxmIFwyaEsX7Fxqist3r1I7IOmF/tCQ3HCwtz4hzGZ+dz
vLsO9odl2v9nzn+9C4YC8Uuhi99agOvPxV60dEda9HA8gTRP8tlx+MidbcSH6/dU6Fi4p9y7MSz8
A0ibgLwGVHAdZ0ItaMqRCQAxPZIDrRS+cmsU9VLp9qFpz56wqBWv37o+aMyQOLqe1vb1e/pc8rC/
PON6328Jum0af9dbC1c0BXetTQnA3EVrf/1euzzQZEjtrzdqIddev/rzwPXnfj/FswZipEQykspi
Md66/lABZJEVb/lF1x/to4rCJDWyI1nr7W00HiYIO50FvkkN4d7kxeoOKQmt7KotjP6dQgNkpH2/
nqSjNk4ZJM/ZoG7aSN1PYdcT/sanVhWmfeuUyW2exz98s3gwLfHD0MYeqLtlrX3GG0mmDolIg5bz
dQhvp3IyAccQpV7nbyE8RpKk8mmbo6fLonHazX0Hhj2tKPLoIPhk99g5slgF2wbrqE5J47mUyQM6
0dxMLyLJ3oqxkocxYX+K44RLn8N10xkSBlfdMO0Lh8l2In9UWmWcrBBZFE5t5VkBnwp0Kt4jWxu3
HTZdjkFao/Ku6A395NtMH3BM4EVjFu+Z29plPpl1xOCoD1wh3Sqf2XAMowO/E0maiNgY5QkjywR9
p43aooM2EKgBWWMnuRBmMMYUgTqHvIrfxtQ4VqhTFyMJdldmaHVNuh4QkSQdtrwh4MQxkyL5bhBe
+iTl2Akir9lKEdON403kGD87DTmzE6Pw7/TtPDMvr2PopMbsfqeF/aP06WfkCSEIFYga20WZMHlo
X1raN5je1pbLaG80dX0DzoQFT2g10Y1CllSst0WM2A5BoCq/valMA0ijJII8wE/rO9Ri7UgZkKpo
M1mz3EC95OlLGF8SvyTtWD6EFVn1aWzcE6Eb/yaYuDG00bKY6cR1eXHs7M9J7e1SgMtnDVQVnGLe
8qCbkLjrST4HSTG8hVpcH+ril5aifCALlaJpyiUGR/voMwsYMT0kOj2HloTKS9qTgdova01e/kga
3Bb6Ja0bRAoE66yquaciz9yPmAyinRE6n34838DSpCnl6SiPNXuLv5gxH39RZNHbNGJnIi4ZgGle
hXuyJNn0cqodXHMIqnHCEKpm1NyxTz+YmaLpVC8NR2KgS50+JEHrhoE4MmMxS738Vyvj9gTlgChV
eiJegq06LTk/Qhlr6DRwqmo5e1f3gyWw/mUV0XdK2uiuzLm2ZTotKoNDtqeHZjRiPM+eOrqzyVmS
shuw0u4doifiUzpoTc+AqLUcQbCgw2Jg5D/spqDV1aZvLjk3xPWidXbrRy2jJCBVir4yWUxsErS7
KOXSlpr+42BFtP3qzN60LGVpXdi3OtW/Ie9CDqRNONKMMCJvA5sDdW6O+rv8JUU2nGGbAUMwzI2/
WEG1pEgWsJF9HNjSpGE07cK5ytYNotvKsNAZ4j+f+lzbYUG2uaBWY15tle2cHN6AsaF7WJDSSk4k
XfAIjNweo+6pn9v0PCRsVIqOXV9ZZ5hcfyTddNQxcyNE9GiEWBHUUQ8iCGOIJJPfBYGFGCGjtxgH
9Kpyc31VGdkOwtawTtps3hmDVW47IsfpgTH8H8HvfLWzlVAAZ6/tPL9Y2d1UM5rqmSFOmUL8PHAE
xwuLT9DEqhh8Jr7YFJnS7l2r6G8rgxImm740V3ufJj5rPLIqECSWIcv+7Cpqe5hFBBYbyrz1LFqO
wnqBHsG1+ioBUgxcUg2xbVGiwbXbh6kQ1ntGu9EwmVVCioOqO25zSxwlmwiDkNiV23n9MRuTD8KP
0wAT3cmEvI0qcsE+jwxIpwhbQohKJFHNva/3cKXT/FSZjInThp1Dr5vaZmyqdos/9dboVUBC3JL4
ik0/bM1H/NaLi5ieIU5guGGAmbbD3GK/cePbUo+Mi2YMb60xPFckP1XDXAX9pFHGk65EoUU8VVFT
gNoM7WebcEgto9lONefKuub3sr4ZInwQYcScohHZES1iA1gxhta3SX2G5P45ZImsvDcto00ZFikD
fBwKeqr6PaGsgXDyZ39a7ArO8NF7cYinn+2wdD5zp/ipescnfkOOZDnTgy+C2HGNTRYiLTGMIiat
R9dvhwqpua9X2cazqJcGSUvLiOBtR8N9Uncxadf+i1VpIGtz+hScZijlOtiSljdvIo5ylH7rLsLf
w8RZlqlzyL0tcWMVk7yO5ONEvmjDg5LdS1cBUANlGboxB1UMC8hUIcRk0+Y4yV8S34y3MdHHR/Bn
aI6hnDDGQeOh+3RGvJ5TERhnv/UHNtMlg4/REQMSaG1NyLxYz3EUbkGa3ZJyi7jZtkhMaefDoMd1
4HQ5kbWFApRCe9SDkmEZ80aD8c/oVBJFXhBGnBQ5PUZX2dsig2vPWIP1l+DkdAOG77aMOOTdtBs3
amlTd2zErYTP1Nd6WHYj2hVR6yunpblcz6O3ForelxFqDCF6+zXXaBoU3nnuxRxYDeqJSnY9yiWC
WusxPVYTmUJ2lAcVsa0rv8Dal0Z0+Ws7HFZjiO88pArLiNNmgkYJg/BEIlmIPLqGpoKL5rb3pl6L
ILY1hoQThX1q0fXoHGq/kSvsymXwFLu+woGYM8MUaLGX5DI1jqvG6epdBF4ZcoJ9URM94+oIkptZ
7MB8P3EtYoorPpsWo0wGs4AUTTvdJwza9SmHj4VAHs/0q+7RXRYc3wHoXgCdKqFIFM9+3sEC9wqG
nNKm/WEVj0aZvogm2usTC3I0dJI+PMXIAi8mOS8/ll2Kb4mLSdG6cAtt46WwLspsbS7k9V4MNDCV
luHY6qtv3nFKds9/dTxbvqnB+wrz4pH44PlSDGN3ktGBxHXEl04iT7YBzQEoBmKYgi5U63tnvyx+
2CHW81Fjil+ld1PsuUdzHp4Xzg4HK9sadne1hEqJC7RTTBrTUHPXBXsvdFwz3hvmT4VjvRUFgyzI
ZOvUDSl8E3pYppZDZW70bzOzX6q20TdTrYHSUeckRPQ5Ur9s7LHPN7Vu7coM6ULcPcyueyDNmIA5
RA2G3uw88PjrggDWjRmRVNrJhuqrJ6xmookFCaMmkttpZwxjDA/qwtj6Qhe3A69/09tRe6lUewlF
/K4mL947km7MRqWFdW/12j5SdJMKA9ZU447B2KL/0Tom25aWk8HVpYcwmUkxlndNXiW70ox3cUL3
So9R8Vdpgw0pGTArLiWQaPMgZi/QjVymE/8SSV0d3IHuS5tWm0yM/larGdLnMbl01o0jIIA7EeNV
28HIqOm/bNl/EdDAj0V3yKDVif0db1j9HBazd2jOQEOsx9lw8N0Cy4aIdJrZnOzmF5IfrC0OcDi0
+hEIN40JeOMG2YJnGdsMUxqx0l20QiRkHxKbLv3UGQ11zl0dFRhuFVZS2BWu1yu0tUW8nmcX3ZW8
mXyuEpLZTwd3e+0r1JByeDFNMyVAp7hDiDAZLYZLBPWNzked9JMJxrQNyIAjyNBt3INym5M1WdFD
nWabyIjXXYtUEeqVs7Wa/sP1a3kufDCWPuWKb9e7cfoo7RujTs4dVuFAuB4jIAVDMXFfY91+7PMJ
4CWvlbcpRU1YhBkbyOxJRd5nYhMWYCrT35I/+qD3Y3QuLJayUmXvdiZ+Zj1vqE2f1LfHQ2zX7y1k
F/Z03VthJMw1tOqShA2cIwpuyZm7KRwicvuedyGxiVAWOZYm81ErtA1orFuoFWql75rI07ZeNa79
np1TU85nacffrixIOI0+w4zOTpgpgj50rrR9rS6mq1+KWFgg2VApbC29RnJc01QbqHpZ/P3mXvOZ
qPRJ1e3qRdmbNsPBdxuxjkz0Xxg27XmkiRGx9+xwiDS2erGmArOilxBWlnZ64NvNqdGKoOq8d7A/
kF1y6HM6vaOqzFAKdTTfFBjWFmvBk8bQTCbdezGl3To2JbpJmbk7G2F+dnJGgxLaGE+OyfWjjw1M
JmXBVwrtnBaZBHoTqQmbqA2SBKlGC+l/PX5p85yuRV/yl973DR5oiaUs1lUUODbmUDkmyBRVlG7D
kFJvNrPHMHZAZAzMavk0qvVgZwEozy7QCyZGVNH08z0wp5QdB3Lc70CJ0O/qtpmmjgQk7KeC8ZDH
kMKkSkXCXACHRaBGIX/gTPYfuvrc5uCehqXjhlaQkweNUw1IM5YHszJ2cdgyViaJ5Z6ewrPIdXwb
hdibIR+g0Ft6INPwQfwTsDXLC9jNi3XXa2fiCjAD2AUqSNqNCrG07dw7VENkk9xLjYFYql5Soiuu
cXNuDB2piAD82pzsZNWk8tXWhbWOQx1Zrb/4ZbsXzN3TCahysrq1ytIH3zNDQ7UGFLF2vDOd6X4c
dSrvls1MaKa0QhvvYjr0XiMR3czhslnWOTjZlyLI6W44zouNBxUyVP6n1w4t3aj0pIvxLo2MG/5w
QkeAlhLS2uFhH5uLq6UfmZmBc4SNvBkKFr+qRCXoZg/Qs5pgNHukJYr3V1s+d7Cna5O4eSP081fN
AV8Vi/6U9otPsRiZQCoyOotG7HJAtHLSmLtMPr1pPkoLIM3aztr8Zlr6fF0tLm38OUz2sVV9doJg
xdHhWYx12giXD5JWj7IigtqfjjNuW2m6hzh9qOA8Mdnov2INTUVLc6DpKXp85uqTRUati7e/lLy7
Nc2ZLZQr4uwTBt6iorhwGlxbSk1wZOg4+KRxotNFj0hyhLyJK3db+7ZcWhl4vA1EcYkRDoEDiQsb
klEehhZ93WDNJdW2tZYmanItrL3dgMalXdA3leVgqmp/KZZe24/VmSQScJsAeBAxoj6Svh1uSNyQ
ly6L9+M438wEA55KD93fNNcnf+i7Td2GaAfDJLDT8B4uC63R2SCqgY2OTTzbyiq6Fyd3GcFpG0e+
zlGkHQGCvIyWiZhr7NwVL8pZ8XnGe0tAoIYuxzwQZI5ZDhilerTTCkI2EZtb08bXoF7M3MGKqs3T
Oq1RVkH0XEUc9XKutC05R+GGKvgVaUatteQKN49wP/VgWfVdPlAMpusuuRhJgjfYTO4rhB21gcKw
Vs2+y8g310X4qLU4RICzMpMNcj1/zR1zO84Hs8NbIczkxLbwno7JjNhC7krN+MVC+R2D+lq7JdVd
OUidM6DYhJ0lVm1vMl4z8rVdelXgJD4Frec/kW7PSehwoLoMCyU1/K3BYoM5y/2akwRNCML3AUzU
1nDkOw6qng+xBT5t88fGKKqbupy2okmZc4g+vlfOpxc9YHGo6UlB/hv8wJXGh9YzTJHL9Ei9uZLK
JXe6D1Kyu3W97ULrLazwlmLBOmo9Oo98iH/0Gk2hFGZAWqVgQyXbqpQhZdc0b5xyNJhCcqVNzXpv
zUGudBPhqeaUBjJ37dN05OPcMtPonUvWVkgBOg85n46ATGbfsZuUdzNSfaNiVFYtdaxNCaezh6tl
dCbiiowMWiBTrp/DOfEe7ZaBiGR4pWh+RWaiX2ABbiobG1U3ItXM6ql8nE3t06v1+JPa5tsOOaV1
56n0bbqaZvfN9e29cOi92H3ELuuWNJR2TzvTnqJpGzXJuwUaEIv4ILmgJhZmXrDlu4Gl4VygcFEl
vv3egEtWNDs7YhPjwmpoTbnl0sVowoL1LHOPnLHxMzRSuHMoxauQ3YkK2xDX9biPSXTaTh7LW6n0
H3noP5dzin8lvy5WDJ/Cibjb/N3TO7mbnaI7N5PlMe8S+sZJtApBTvNjlNZuKTPWVQuwWTnWfPJ9
cFYp+5ZqJkhl1MMbFrr0BA7ZWkV1SXPD059qv6E2LCaB1BNTnD28cfFK7rOpV2vCgx89N/KDcAbg
2DXds1eWG0c1FkmYDbbUyny0eta/UrfaTR7VO5cwph0aVaPG/gS9ruA6R49nYu0rJ62FOgLnq2it
Y1sR8+eiPDBzd9iFgk2oh5PTDEtWoULDj8AuSSNG3GPrXowxK4rXW9BKwcuLqIZknvp7k73FMaqs
r6QQ/m2S1nezhqlTGua0JUgVKrCH46Uo2chbTuCkNqBrbTuqnpmlX/YX81MiPClY+NdUhA3a3mxT
uB1Th/CVUNPAm01E+oQNyjj90UL+v/NoR1M1qJUzui8+4rsCqx+eF0sBFRS/CGjaScdzqNzErTu0
3xGNt6Bq0UrImgxiHyXGXNOsb0K23UvXvtKKahu5ZraSgKn2MlQXb5pMknmZkRIyz0auYXPgChTF
oUCDoAxWDJ3+FSRDAynrJNbuMLxHkXhJK9JacocqOa7LN0PNxd6ws1MYgkRXEvuhOSwiy74nbQYf
v5AspJVOs9ns7lrhgWKISE12o9jedh+DGKA+QwozZompw2nhFXQDoK9YdJtRx8ujlTNJPlCYV/1M
O2LiCrdOdT/fp8QHBo3Buyom7csB+292hf3uCzRWXlp/pM70Q+vFxWidM9faO8kn+1KH9hFQH+zC
skOx0nEOFrm1Tcu3iap4H7ZwZARqhvKcSYz8KdL3QrL499iyuJBMK+oRrs9O85UveV7JNR4S8G5J
iqyH0vjvX8aqvYfPi6FqSRibfLtKb68/EzWupxhUL0XEKNWGwr88/v6h5Sf/3C2umZHX+7+/vD79
Xz7+5+nz2PJi/tx3PSaMcqcL+Yv/8p8ZsH9iRa+JotfEyXZJ2Ptz9/rV9Xt/kkf/1ff+1Y+E0Gbq
8Utvw4CkSOd3SG2Y1RAe1PIn/v7yGl17vT9fMyQFvMut4VeP1CdkoC03HF04bv/cF3P4H/etxWeL
jyZ5c4vZ3mczeFqhdcbaopV5zLN+Piae6A9WSHh5rbx9OJnQcjymp8XY2MdYi+3jHIfeBjY+kpXl
bt/M/3wgW37EdSwmD8Lc/3nC9ceudwVNoZ0j49P1W4ltWcfJgIOL9CEjY8mE23P9uesj15uqaPnP
KTof0sTEuO2UGLrIK7BJJuTZPRjuQ2V8KcuwEQz7I+5WkMqbBIrYiY0DlK2FVuQ2DPOhVYPkrZn+
Wmn/2KcMaMZWtWsHwOTxemNMPYKIuGpn9I0zChGoM6AmvwmfQ3fh2XQ/Uz05ZVzArZaJWdx1jAuF
gC5LBDi8zfKYLqAo8H4c4Mvd601xzTcd3LbdtxFMaH3E3nB9ZCSMaQ7CuvyZS7ryf56XdzEXVDU4
xDdii8uuv+H6u+tILOQRMZ74c5Ldn//v9/9y/bW/f+b60NQzSdElYPk/v5xku7++vOsDf/nd/8+H
//yG2ku7nT+QKP6fv+ov/2eVePska0+k5xBcJhny5l4BSMEGVRtH/qO0EC4aOj47V/XnjNYzOCno
GaNXMgwTCa3LH5mlN3u3CRdEcnxwM1UewAS3Z9JtmSplzPH7aD/GhEoTYyMidCtNBcoLxMom9MWP
sdV+OVZMVnDDIL7N2eq37FyoOG2qbEgFwnHoiTGzNEIqT780JwgwMIjIE9qFzD6gzdJv71sab/4T
G7DqkkmWNL8BTKtr5N72Wbipo7HBrMSwfixbhJ/wJ9fWBNSgg+FRFj/HKBFBW6OBYi8AThxgNC26
DXZ51EVO9URaBL2iGDKIjpJipEu2YdPNvBs8JvpHKzo0k/5ouOUt29tuPeUaQgRy0Yi1rfYj6WWr
Hjb2WqcuA+qPnMrDz1UNd7lOPlmThMNl0hksDUwwdZMx3bCowfPIP47VBC01w7SVCrTE9lzPnFpA
cVy0ynA/FEJJrxbtXcVsMUxv43DO18XsI6HR+287Iu53Tht3Y/gwq2M5ID8NEaPDLI88DCCa67+S
AQJDw0o2ALJxEA0oegA4O7P4MQyAVNuy+9QIfczznkGjzUQ/y+7IbkcTbddoqGP8uiFqUIPh2smy
P1ybaMVswDzb0UyzlL63HbTjcYUwoLodM+SGbt684jIoVr4H56Tto2jVePRJ9SwhRVyHZT+SvoM8
sZoOjUvtEDGDhUjenlwpLswJ2rF/ajT2xTqVaV/CMFFdsmYYfJGZfpZEXqEfG9Kg96ob0ZvNVtrh
rTCsz7JZ+ra8HOCbeM9yQ6xEOoAMLDHGZGH5iwzmUx5KjONRI27ikh4alzOYQongPcmNSwRlxNTG
dt0SthM0SGBUHRnrMtPftN786WRiT+bNWuOpN7QDOGHi+a4QzuPotNMdvUcjYrOW2SjAHNv19y48
moZmyFFYmsI1lWUH3aMKKn1xcsPHzBrte2C5v2wDF3+SP0dsUHDUl+h2rfexI2zC7+fXeC8inTJh
NsjiyxZdr9N/MQxcCj8pAq+h1usrTHzmkAd1yqpmFvrMcIU9q1ky0kYC25WutmGMZQRV5n5FYxu/
VLS3wpCUyFgm20YCbgvp627DgmyuLDnQzHw2Gis8NLxDwjdJ+a0r+1mv+nNe+GjgPBZRa8nLCy17
P5qxt+/r8AZmcHu0rJJ1pCqOtARuNExYUze+N3n7odW8gqJGBFuE98Tz3HXxROnH+z2KYLTZCpqD
+tYz4iDbBJ+A0dHCE0DpgSS7UAuRgad2+BYniKrnUoOpExdsOvEA93F4U80gqTXOD+gR4otyDUWF
dih9DL7RcLJQ2EmMPV0LUonlfGtKaHy1KCI0tUXzWTi0DToIiRvTAb5noW/Tae0hfsm6rQux/7Ho
W1SGKUIZ3lsEzH0sLuzpAfjpiG5VeerdJLpzB67JEWMhyyLkZTL1Dy/1NdQwJfpLI3tWVjLsuowy
XI9dm2Cd8KunhTboNkgMA3nXNPC6miG9S/oafOBs4p4NybpU0zgii1Erf6QzZUeIpkYZbu15MoLa
7eXTUEnGlvKp6ToNbWn80zAHc93QLNj2NprfSTd09vD8UqbEaFyGxYkofX/d4pnOu6KHd5IagRjJ
qxyMjdGRydYOtD6sqWt2S4opY3yUsJOqTmUke9B5qEkRcuxmIexAppgqoAEVGUpjB3DvwTABC9ki
viVEgoySaSEhML3bhqnXH/pIuyXDJdsxrHoeZoJbSN2SHaElhkfvQ9U69kItso7SG75SSKkriCjf
UwqSULZxyS5NexFa0/Gut3iQbEiZTa9Omu1hbBvc7ZgOtPArkwaP6S4Y0BKzRTM9Tr2BHtxK6BaL
zUzWz6lHXAMMurhZRGYcuW41kp5ErmrQFsWZPumtIB0SAXpiBVXqNJQdbrsbQP0DMJyzo2r5oP0Z
8n6UAKchh4k2wvTugj6HyDTdZvTtj7JmsFIA/Tem1MQ0XPkHbcreJYJXd5rec4dhuuaQvDoL9NEK
q4VjYGHSWnMd2Ujh1ajOQ5vmR8JeZXGf1zpraun/AMZNM7/H4uu0L5mnJWhm6keHoVY5g1puHK7M
hXC/neVUdQxGOFlxbiUnED07dnvz9BmSJyA1VQPN4a9PcbzrGpZsr8CC3MRPkIJtHamu3xzQ5RQN
QgQooPy64igd4HaMmbFBLd+7PjB7sPEa13qquj46+bH9luSQDdOWgIthIdjI5UaXGWaKqHyORRwf
46L1j8qa3mIBqKIrTXXU2e0hL+GmFXYU2AVyghQd1ClrSv3Q+PPGWLqHYWfspiU1WXPN8thQR3pd
pe+0he95vTH+86vr3d8vcXlClyQM5oLrN8ZrxPK0vHJP6k8iy4H8uFLbeHjL0UW+FhPZtaUicrdt
iXeWirhwz/D4kkF6taqc0tzovgBA0vq7EiZi0b6bEdp/3Ufned3SX28sj0PBWG6ud2Ph0UGnYNtY
fTscs/AjsoZp/v2izA50edCr7j5ejvDM4nrQg8xfgYMHRrYUEY0BuqRabq5f/e17ZCRw3XQwGLVG
SnPS4x0SomZLG5kD6suM1NxhoKArl8/yz023bJwHkoLXGhPntdUw7NzrS7L0FZFK8hQ1S6ntpiUE
elxuUtdGynS9nyy5z3NDN8bPzb1zDR+flxT1K5m1aB9G8iUOjguxyFtu5hwhr+ibfC01uZCqgMUe
hxrXWVvZN7FbsUA4hnFUQ2Uer1+1mjCOtXSIUDRoxUZL7HRDlhp7MZuSg3vX13D9yqG+JRsFCVec
kDJDem/fefoRHfsYO8QGNtBMjAzRb1THmOBz3VKH2HxgLFIdS91rdnHqAWXr3mfJPo9aj/DeBT5s
eJW2CSOBZcftzGNt6OaxM9N2M3ANJYkH9YFLmtZqQSfDuvTdEloAxJs8hKYAGd2pmdapzjLW5kgt
wxzzrg7DZKcXLoeTT8kb9In4dU3yvt4MS0WjyxAx/WzSGOLDuN64MP43bU5DBKZ9eSpHHfsSYQmk
Iqe1jxA3TVA4c0N/9VD1s76bmI8e5+Xm+v5f75q0FPOCZg5vdwRAb/kM2Ln988afYKh4aAXWM5G0
RzenIDJiE1Gp3FUDipeGDa+/gIT/HIDXuyrFU16pOdwMnUc2h3yvazx147xoJdM57baxNn2a2ONZ
992DnOrT/y6ssYutXkwXAxjh7B9o7gDfjLjy0rMGPpntqizIAtKP9trH/B1TQKS0Cck42sBzDPyn
5lM8VSdGUxoiVZTay14Q5nLKhniNo8k9x8/zO3ix7+mWiUX4HD8VaD12roJwui5+AVFcTsppR9uT
CWKNL4lRgFqZFnE7bNwZltNj3fZv5QIcA0GyZVGfH+FJtxLQ63bQdlAd43GvPcy3/VfFXYVscGUh
hgBxxAzw3eD01Ylx3PRv/FcOszjkX+1Ke8CMxpCwwA2O8MY5J586VQz2VMKdOAJpP+0rccI71acB
O+d22uEIMSzy5L8QwwCrqQGNPunv9wCsguRuSWddYTNGaPEk6JSKLbbzdAFNeWf1Fd0ZZ9RpgAsC
/LEQCXJGr981l7N87Tw63/bFeBQf5jF8pB/PXq/DjmXC3l2F8Zk9A8uK8Z6+qtvwe8Ib/iphYPe7
6KwnBwsD/7CWLNoOheTWajaCKRZy8jPw2bmm6F5VbxwHOOBnphNMjc75Kf3EcVkTqxfo1ha2vwVH
KUdvgbEXwMMgVk3CCGuNPA5QlLxjJ8a6gSTevz+jtthNnxGRHA8//X7bK6TyZ4XP22u4GO6tZu+7
jyLf/QXXfvc71uqvMWOG9/ecMU8jIM/2bJesMXDs9pKh+deMTKID0tzUMWqS8yCQrATZL3Gq9tnn
cIweoJzm6Ba2WniXuBtV7GgrumfvZv7iCGFfi0YvX9guZBvo2zZk23QQ+cJJTaNd7B3C8g5mp6xh
qG5MsRO+wYydfcPOQPL3BtEEZeDL/Au637bYFu9QOG7wgO7rl/GeFK2n+qWn47Amqe1neoRY+5b/
sDC47MZLfuTajw5T44DFWL83d4qJxM69ZzFDa7BHNoOdGvk0vn0TY5PaGXJtbTg71mDeUJbOFu6o
/sW9AcM80c0+OyMBKtuf7fjtPBVncLzxL4wJGBrcXzig7HntnKjSNgDT3tNPxJDaN31r5K/ykcHC
U8OHjtUGVjGPcFbDaxDI+pGSHTDMhmf7nkO2Z/z4gNiseUVi4V2q7QWjBF5desM5798RSdS7m7DJ
3uefaPW34t58gYK59YPoJ1lqGLvNXfKUL5xG480zg+Q8HLR9vLMu+EKtDwIJsU8FWO/7ezCACJ6L
1wqyCK4XlE0BcmfMkZynLm6AzzRYJweio+hOcoap2wUB8GRq65+AyRI3YHew6dfJZg/MEtgnE+wY
A+FpWIwXJ3wK4NQD/YFhpR6z0znTIocuvtAbOGyR8V3Uhl3GRjR7iAwH/sRoa97p30VxaPbTD0pw
XioX8J19bN7VyX+nrtyxc9uyN98LHEObBbRwebc/UBKiEA2O6c4L/s2R//cIs+uB7xiabjmu4/vG
kjv9lwMfkH2HosuQF8MbL3iW4s2yxnB4Pbv+m7EoTFcJtK4PbDMomzAaPeNI6hbi96JV/jcvZkla
+mvo3PJidMtC8ayRyOT+/Sy0UwIJW3+Ul8SgV8i/XjvEZaB4i0C04bDh+rHBZ5dCx2AOdlv3txED
XGyWz/hHktvry/n/eRf/Nu/C08gI/m/yLnLae1XS/dfIi+uT/hl54bn/sHzHNImvICGGWIt/Zqn7
+j9s0pAcvu05vm4tWcX/kXhhLA/xfUt3XIsDgKjHrhr6+P/8L9P5h++4rsdTlox1fuP/JPHC9vS/
rfbszA3X9FnxfRIsTbZs//WgT5yEEHC9iwF/PXeV7x9UuEDPOjQxb8pqkc4VJLA5CUUk5aGFZcLp
aM5o3tbKkm9nqn/NTS8WzXGDmBKvAfnKa5n4d6obiyMDPp+SEgmloBJCpXL2jA7WLymNALpOtZ7a
LxpzPv0rMqX7ODX2eRYTwAbbnR9kNyNhLljg6USEd/agEGMAYS2avN86DSywlrzdfT4Tw2F2iKfz
N1nVDRsu9jejcZ7yTAvKNt/pMn31Fdz/zItg+OY121jbaoJIoxeLGJ01K0FgUdv2uUvzF09F8+n/
cnVey41jSxb9IkTAm1fC0YqURBYlvSBkWPDe4+tnQT13emYi7lVLVSqSAI7Jk7lzbVHZGUUhexOl
wE6GzYgE6G3U90LP7jwXRXPB0NqeNexqDGPZ5av7KFVf0AIKq3c4wY7I+pVe0ioXfAEDYCsAGwP0
nNo8FH5IG2hqJc1dnGhPKifK/Wj2RF+pqDT2msI5Hq7JYiSuiTD76fdLp8s71EWzm4rIOIAEWZk8
YiTI9pCSuwJfkChunrCtQmKlfTcWXlQ0uU8a79c21eJr0nioGlgg8cz5T1oC19KxGDIq/ACojlZw
M3q0AlBgZryLtqk6P5px3ol4hblZSyhg4h6ll9NZXUvFGXx7ZDbTpckGY5OMgj0NJUWQQeDkntDN
nqJDJitg7RfyO3FImgi4T1W113xcAZETsJ+CQmPM8d+LdJoLlbHEOcA6c5SRm0IBjERpNy/Joaia
vk3KHBFst5g8QaJjLcnvMU7dZhYNThlWQJyNNxEuEvZW6rMwgokg4F4TdoFy0WUW78IwPwItGgFo
C4B5sgo8vRG7dUnomdPjslesEZSOXmW0gwrtKS2R3qBVcgqafbophhvYdzCKJj375wuXps1R9jrE
GYkVDsRtU5K3r86hXLxTg8XMIoDXKGMaIZjUdceg2ua1GW/NmMKoEhH7FHJfXsqBQMBokQRrUHda
uoSmNKUpVJReDL2h6WPpcJwDGoHB8ilFiNeGikQrBXWFTiAxZszhE6W6nZCmgGGU0vxKCa+oZh3z
Sm8hV5PvQ7AVso87Si3vaGJIHroZnYpA+lKjEsVfQEgu0MVzrht6Wmv0QyT2cHUWIU105DftXo8D
R5wQi+rWvsjjZ6rIiTv15I2GTvo28xAUC1VnMdVIWWIbLFgWgjuhZye36C1fAEWEh6m1S7WU7DHI
BppooKLHw5K6S0dGT8WwL5117WhKKZ5yGY5mNTiEOUypEKOfsob9iHXDssjfWpNeWS8FmJrgxJcG
u/i5Mu/JQJRWl0FqR6q5M5MIRFO9EPJIBawmou8ZszBxBKpVKGDxyxhsckoyo1xPyrNh+IhMqRm6
eHQh6s2ByWNsr+Y891Q4YwyItGkeb0NZkBxtaAEWWi5Rj2GlY7ygywqIR2n8kpXyj0wiCxlZt+Vs
jqhSpf9UF6a1obNunzhfPykgVupsH6EyxqYejEKK3pcqU25H5lcTvRuqPnkPPYdRPso/BUogeps2
6qXrinM2Vfi6t/XbbC64LpgYMmdLWnooVapNUEbTZmgLjk9UE7SCVL5YZH/rcHwlsVejinDymsN4
zfHVDKZ9rPQTyScOLb0SfWVI0Lh56VeT1buwQoYgd+Nfqg+xI6blN45hnY28C/lbM5H2IhxSEBFu
hhol5RIXfm8ZyD5yCHclJ9UkkpCdBK95mP0dBoV/pc7kMiQQkEvZXIpl8fEPu2TWNTI5qUXacrdU
AclwFiDfl7c1421u+ye9am9xVn8UU3xpswAtOsbRJGFgVlUL1gGB2X/kqBv3FRQLU5Nn0g/I+AaS
GK4pA7kwqHhNBd5H0SI6xbDvANnmnKz6pvopHtEYXrIom/byLD7pncZEnpRDkpsnGXOfKEcLrKKW
TCJNBmY/0IJY0WVniCTLdVO5y0H2kWXYZRrh/FPhr1uN8/tckd+uB+UtTCsA0nV8n0TpKYp6zZfe
KnFMAfyHOOSotGXnMTr8OjbAwOntPQa7HPTByEmTXoBaRJmotMsrPuN/UdzWyNFtJQieNUlElisj
+5L/lktUrilvDFa6pDxbbWjgSbGQWIngW5pvcqYnx9KgZsVct7wpAiaFlvQsWk9mR+O3LqMRFjAF
GarmBwkjZqdJ0rgd77XpsO/Ee9YeYvMzjuMTRpTE+AEad9aWm9C0r/LIzhok3UPVmoPZJJS7DMGb
rPAcavugJu9XFazcCW1/h0hYtiMurQAtzQCgHXa7ApihhPlRpTngqJkPGf+NW+1T7dd8RazearnD
M65scfMe5F2bU8iy3hJRfZnDWj31EZjOYS73sxC/svSYLa/e6jXYEvYNNNiHwlpus1ECA6BzvJ31
szWan7gP/tFFetUU9WGyA3kyztgjuUFqP6gmZ9rGFcGp0hlzXFna4fxM1zpFD8KIcod7oBFzmsSj
IXSL2kjp45bf82Convh40JyU2bEMNg5EAkdDob8SQQraknUNH/v5pjIxHJoDujD/YaouOyEa2YtV
0Do8YkwTCWVqw7eaETcK6BxESwfq25z8h+IxKhiE1hxu+3hA1qmLb22gYXaEgjOs1O96eg5qzBwX
nf7bPudAEBNFha0WHXqDZN+iG8eqX0JMXG0pOs+LytEiFME0KSxdifToc7bSSpc2MFQVKXKrmPKx
2ht2VOdfspWdO005IYb8kjvtI2z/TANq2ljyC0jAKPvhVpvXIN1SDL8NNOG5/Up71Q0O/ADNxc5L
iT+WND8ZDYKGsflcZrpf6+liZeqLVId4FZY/cq3vWuCpckdSE7+KXqvu0swBV2eIiTWCiVrYMhq9
Slwin46QwafSUtAEb34V/d8ugshWtpyL8rEBXZaV31Own9Nv1FB+lKLTl0LjrS2o64XaD81WIAoD
4xFDxBsHAd+aAfxgQv4n06x38ssB5VPuGOWkqqm07agJIVXs4jJnnWELgfERF9WhUKg1EiCcwkqj
QpNaps1dKsmSyueItueW0I8Ba8vD1wImmKLes9GEX+HQ3fRE2JtrXCnWyh4ipUJbhcSwjvElqCNO
1pBbuCa0dDStLIms2ljB70pW8FIAJyVEXpy/CVUKY61HoUhTpLkth9mRgL4GNDFN43KgtP1KAR40
cCjeOmmtbeQsLVMuXvu52WEtukvHFRox3ZcckhnBabA16c4FZyZTkCQft+gauNvO8sn+w2WzxgLs
hsVT5SQAGEcnvjVFBANQOYNIumeNgIx7gFpoqTAUBr9T5Q8r7U5JKHwZkfmi4cSGjhDU+rgmZxek
HCvIvqJRqC1xkExf5RRjEEXXrlJTVPaI80swtCe5TSS/y3j8FKjx2wTznrLQqTF8sBhFoU6LFdSz
ZAQGRaIjaUOfIRPjA7FuMmLS7HtBR6Rfj6Aofr/VzB4DFfoSUP/w12Yo1P/9N78/x3UdOWZP29Tv
b/9++f0LmXsPy3N9tX+//P7Nvz8aMtYq0hxv/9+f/6+3//3l3w/2/34nTZODIvfYotOyLbm/v8cO
S9fE77es+/SW/vtWtSZtTWWMCNZxBir719KAMPz7wr9fcHWHNbRe4b9fKKn97x97ml72Nd2/QTCT
/jI/89/3+P0t9f/+6j9/pu5F4lS6bEjdtypVin79suQ9XXbxCnkJRBI7v3/4+zu/X7SG6gr5jdxu
9WsZLTCe/++///fHISUh2ncIjeqMOAKA5H/eSCr11K+5Q78ivF99XVRTjZDW2sHvnxnDlNpjhtY6
neLAa6k5/eMY8WsWEeUT1Z3fb3shxHA0d/Ler8foKJxa9YndatFOnCeS5EbzA46lqFVcduo9AIrp
fXxWXklEnUu7Bhx3IHKhzH7LsZe2q/tyJyIFQF9+oyejx8gmkt7HVwk6N2115pGeyoSKA6cgGyDQ
IzlbT7AAFyDXU2U8Z1fzokzL5ps8JUYCzXykJTa3qazjkQoLavT6B/OXswp8OxlSyQfaMxzjdNgA
2/hzZOHJXRHHX2wo9oBh+Lb7LrDpAagy03DolMMHdEkSoXgrQ9L6ak8BHCq79ZU7SwndBx5OWEiC
NsGf6poe6D3EYgvUIv1z5Pjx+6Nbki3tlPk0N0lXpHIRBRg6alRXJ3WGW8UlO5sXwIVxvUn9rvdE
OmdCDrPROd+XL2HnlS8rjw74DpLXY0H/Ax3oO1l+gyY8oTMxZ6juJ75KxsYENfagf3rRqUnwMsO0
49yj72M/90nut8KWtD1HVnopoXE16Z51FBM+VC0K1gUlYV2PtwG7uq1eAxgD1+klEW/C5wWBVhc4
y1aD9n/IXvMPFujsEm+kbWlnOP/VzxgdblAQ079tOlSRNjJB7oZKxqflvRnWGVQP+I8AaiL8Sppl
egfmYSfi2wGeT0ZpBiLP5ojp0JmSfEIP2Tbu/IaptPvNwTQ8WqdudOa3gjbUD0r5R2Cm2vMd6OkZ
SPGR5OlEBhjRj6o4HA83WWBf4BY2W9O50LjEH29U2lu5Ruw2bPUS/OAcTaoU2S84R3MHzdfXL/FJ
3+k/xRf/xcHp0dzp/P2Kb7QrBj9C73V3lUboZBNcQpeCz4bwixsATLdlXEW0xu7xpNKdh3gp7iAs
LuyKJeYTO8Gld5zDqBN/BO/f1s28mBcUZKvI0p3UXRDuLXoJZXCQF5JIuJIZHvrwbONTRiFZHrrl
DSuNj06wPTF1FOejfDqHL28aomIKf/bBgP1xxk0vwwlK2+pA1klZBxsysibsKnuy4Zr50stMJ/2N
bPrTQ3l5iYedYD86cKdfFUS80knOMRQtG8B6f7smDlhz6bBgIom3tB0/T5Gf0bDg5Mylwiab046g
MFNIn7XwwGjiPGPUWNEdsMFW5DYixDvgbVD72NpN3KnylDkTTmAedF2stcMP1En/+VMSGl64B7gx
wJEoXvB8EBEtKIkDHWkT7hcg9zdeNznXfv2g14exjFkKUrJidCa7+tMeOaHINHT75FnI9WDUyGD7
PiXHyWucwaOhJMaupTmjNVVYQuazeZognmPztUWAZkfeQ8WaApYdWOEYCrT7z0h5pLZv2Rln1I0x
O839O/WbLXWJKzkf9m/MBLDJye0cqp4zQ4o4CU/0+wgbynlk7dbpzMNklB1oJg+x1MA+8LGT+Ovx
RvWSmldxropTEO4Mchz7MD+Ie+2bktWEx8jyTHNfsO3BDevbqd7FT9ElhP9q2OVp2oQfJEmoTdwp
HGyokH3EbrpHQxjvOeeUzwRM3LnSR2g45M8eWiTjC5Fs6oqnZRdFB6/EjQs83dNHWV3k5/5vAUJh
PjeCh3NkvYUDrqN7sbhrpWXXn+1T/EL5lTZGuHLNh/yTUjmS/hDpksqqBzf2yU8ujlTBYIWhi0HO
coQnaqmfw4+2Gh6daprasE7afNCgDrX5byyeE2XzRU1Rp3YJdVqrvfSGLcwdZjnkY0dY+6uKHQ2r
ZKK6TXQGPI3NQOXkj9JvBJvYiuaER6HtFsiuFMrNTewCrT0xWEqfu+KGewST8y16659HfzDO3J3l
ALDWTlfPBdMxlg1nI7mA8+WhfOT1Gen0cKnDe3mSeEQQQ9/SwSkAKNKss8n3zEL6EUBaLUfmSOyK
xYuyhTp3kxy0Eqp57NBNvSTkawDCo/enXRwNvg8/YeLRjw96gTbg77HpUL7YLNkCa3s60InF4kBD
d/kBiAJeR+hyD2o/fMbQKPOmr5lIFd0ebjlsf7S3r8+eVE35me8XTFtA1Yg/CpgSBsop8oatuo69
igJW/wezkmB97DEhXiK/kLjMrh/YZQJlev51tj2/8BHFB0zezbhe9ImlZwp2cbRlvu0Sqmc7vC1D
BxrxFr7t7//DEe9YijqH0PXa2ySuTku0XrvpE7pPO3guLvCzbzibRuoW2R93ApeBsbShZky6n32L
8LzNx6KeNYJd/AD4BGhvEewRgAO9pe2THuPUTgQftu94yx/sDCwjdxANKyGHviGKkGfGOdtbsK83
oosGeMuwSn7MvzqQbwTIDXuUxxBqmSu1zwblsZNygdMGKw68jugghXH1JT/QK7GcZ9a3AdBRtgPy
c5RFk1fatRftHO93KhuRhzgWB6s9X/d67eOdugHngQYHHjH2tCK2Zc/LLn5oPdSztqLE/1ShNkOb
Fl0tFASMgaf0ysH7q7uLNybqI3LwIwj3yqH+wCTJZvFkzUDFT1fnl3EYoduGGy889J+rDSvT4C38
DD6EA13Ch9ADnMkdtAePLXZftheI+mTls4v8GR4oqE5kQLC1dn8XJofFyZkMj46y7M8FVggNORsa
bCmWPfFw2hvkHG4h+M/1IcL053oTB2tQ5pI/kDXCp8JcxfYuq+PaC7LpEDJ8Io9eWOtw6vPwbUpo
9LcRrxxQKtocGoSVvk84tJQfKC4IeFbdRb6d84s6ZAe8HxwBq4XM0YMjrGYZIzpccvpXw/Sr8ZW+
E5izCCHEXcij1ZOdph4Syrov0KHsh2/qtrA9OKJPNRgaoWWBsMZv04WHDESJR66gHNj0H8058hLr
Um0N1w88sllO4CFJtBnlL4oTo0lxx+cJd4BzWH9hApd/18K1yUJ7+lE4TcqKdRKQe4l7ZIYCPnxG
eJH6ClVT7tJJtJT4LTCWc5weaMxGDIIOY9sZnxm6R+I9HP0kGpKWq1plrrhDic12RZpqMl5JcWrB
kdqxCnfCF4pv+drMNtBypHYy8kpz1f8Gp2BrDXizkElA3rRn2ZG22CKcE0rvW+WLtY39hEBaAsrP
0sb073ly+TNtl43lEa7UN9p864nE2I5AlYl3ZuWJ6KLa9w9A4zeazemErlg44HpjWEIRiMXjpVUd
7aWmL491WwOtTwTpfi+HIaAcs1pHtakjaf6wOpq4C7bGTG22KzxNiLg7XCJB4dnN61JtK099qA+h
2gLcfYy+YhJGvFdn5rlxT91uJ2LEtyNjIoP44fMsG7Irm/xFAo6DTLRzSRI38NokP23IQG8mUtAh
rXWsFTY+xDGrGDMeNh86FZRJxDsyJAxqEWSCKNYXO5nZKk/7ST2TUlkytMSe8BIkTyFWg6f0w3gL
MNtUn6bB4/YNP7QK/nM/WPsQgfWpq/KZffaEqtxxt7OzwMEDTzMcVwhdSD+K465WaTfgxtnoglLB
Zfr36R9wxYnHfJ4hRHAt9eaqjlstPGqoGWz9NO9Fd+hxfDmW6WU60BKGKSp2K/U+z2jGeQjqMYnd
vHA+YtEWJFckLMI1CkDFBr8W9uc3dF39U3OZb6CqRtkTy5cB3y/YiqlDUkW8tfEWAkHPJ9AJ0naK
flLa11n4E0zvZmyXEI+JGSDAfnTihojw3pFhJgSnDbK1ZfRKtCZYnoF1Zu0SYMx+2J8JUJcD6hXG
vHYm0WjgsrCaoOHn4uDhU5+C9e4xlMpb9iqkV4o6+7kGnrPDZoqdYLxkHsY+JbYJHMLQZFeOtB2q
bZM/69F+gl0YXLMEjAJHOLtwJopuMPxZzfAXX/1qyq9Vcyxm9Ad4mXLppTPhzGr4h5U9eKWH+cBK
mO54HIGT2bMMv1a9FEpMVl4j4CiR4FW4PQW2WLkqt+ZMkTYEKWSwttmYNSgQHFJQwlsjP9QheFxn
6v9yToCYYL6SC6HJnFQjsgJqdMBwR43kt1MkjljBGvUCy8UoGJ7SRI+v4cDSP6/DDw8b0C+F5VOO
SXNH+66il2RXGFvJ0xGrJMcZcD5BGPuI5lDpmZ9DTHWjI+lonLnhZ6S0ldOaCLvgJU+hSHAgEcB7
iINNjMj/koxGTGJtHsDyRTSI1ZeONwz7cp1eMMvB5gma/EBjd3rA/sdQP03j0qBSF/ds2ZIMB+Fr
/FDJbX1VdJ9xlnmwK8ma/ZDBCeKc12/FC34YFL+OwLhYvUIe1Z7MN/7osBFo00i8UfHYpikdQ1ZR
4+1MvCzcNK/LPTzedah590Zy8+gnQLz1YEtCv1fu4unKh2bNQeOtVPuQXAhbEQETa92SPU+Aaa9s
D+xPm+7MvMEakxK2d8b2ivi1Jh/uEXd0r0DDWdGxoH8KP9PP7vhR7crNR/WjYDP3jWJMp6fS7n4q
lRUcUzys5T5jFqb5xEO4G8Q0DNE/pAXaTXPhLLuNT/lzAnuTHDuZWY53n8IrVu3Tq85N+lSc4Tzp
bvJN2IUZHtuYcbxW8OYdGlXqm7lrvoY7a2nh4M3F2JMYxFPjtziIu1STqCITpfK1OOendM8FbbpX
bbsmD2A2euvGS9b9KxE8lhtOeikeNEW1HV+mn76xCWliecBfeEvfvUYyglFdu3n7MTEqK1iLniWT
9zDdia4PRma73lCyEvyEWk7dxeYxpZ57gWA8ntaNZHplbvFOnNz9+sYyVj73PhMOdsAZ7IPJmnUs
Xpm8zMjMo1ZOvoA1fWIN2siET+MWp2qK4DvpCKCNUTY/UO//0EmB9gdLs8ChFxRrJ49c1F/xJj0z
3XmXnEPDpaMD6wdlUv6In/Nn41D6hkt4p59+P084nJNv0V2OWKStx2aC/Aqzw3PQn4vkfTH2Lf5e
I2dv+g/x5DCTp5IUAmHxWjDtbwoBlXVP3jiTGx5GfNpWfpBgEr5SN8i/jcrpn2WXSIcFssDG2OE5
FNOFodWdOalKd8JL3e7egajR8aZ4Z3HHEzf85kyu5NdNbYm91d2OiJabQ3t0bEvfJI7itiUWJVlN
RT8LOLjQu216a6cbkqQP/b3FB48CH+sfAs8TQZNmXR8GRFhXvk2jx6F9UEBlOYBdfMlBi1ruOGaI
Kbbx50Y/x/lfADd33rwbPYsRzXZcr7KQpHNXrWnoilfBK9GnsVVr2JqEGKC+jLh7evhFNNGGaFZV
LoAQxXed3Id+AW3WPhhAu8DnGmSoDjZLFi48y25w0s/m2Mib6gqYRPhe7dAVO0e4MLi0OVzwSp5V
OyDzUjvhEUewe/0NAeQ4XqNDcG9uIxsmh07YaTREm5vo2Yb19NoYdxTT0II/pz3QBdKJm9xzytkB
egObHOs6h82+pjvhM/iLsZt1pD9MqiDUbtL4dcTYUHeYiaV+jS3HgGI8HKvhbfxkP+NtPnJfIxbq
3u/V3xyrPo18E2c2VfhbtRRV7fQje72WWKEc22eikf4D17i+tGX5sEKZsWgttyguSDN2xLFkB9rH
3G4i9GobOtcWUIgP5eBbL8Tmh9zlhEld1OnJYcqrlavHgxTTp/BpHnfYCs3yAVlkshyRisgehwm2
5+KVWCD/kGf/alANY6RiBbEe6AjC1nUal2byIGuy45HAsPYwzTnNqc+fivJBYAxNO4GCRnsSF3LN
bnJs05bBnRu3KnBH9QI+qLqT860Ap7DwEIea7SH/Y3bnqXnhqZ9ECsD9IR241LPVEAlkXyUbQU0O
LgkrdMOH3DiK8xsZukKnl+IYFDQWffE/MjIWEpz1P09KcAAZuxmrm2U8T+1BX+NQPb4A6Nlifnal
0deMfrLcGYQD79GT8feDv8WZUf9NbsRS/WmLB4uJCUvgsKAdOeOv+RGIAdsAGDILK+2cuKi9GMGB
Pj+F0xXt/u/k6QjhoSTfiXg5LZGwrPaY16Gpp9yzqW9BR/rc7u7dnf+sGbetdrde6uIFXvWBXnv9
vRe2HLyeGPd4rqT+QO+J290Hlp+lcgnDWDXOnDTM4lMcwYfhQVhwAc6UnVhReRvS15zamMwRqzrh
L6T8beKtNDn6VvFjcLsvDpdIHJHw9Gfs8NaErnzAmRE7MA6fd+GJbah0WFR1FCcUfgiisB0KtzlZ
G1/GIAYS6uBN2/WGfPCJ2pGFlEIYnZ/rKZodEXUYECW6Pn9XwPzEcvvKWb16hdz7a3L5xd0a7sRa
LGuohQHkraOPRY+4NHjvb9E3RxfiYnK5LJA02lSesZWTAweLwwP8XvAeq6+EmAlJP2pCLfXHL1a3
6S2X/IHf0aFIHZD0Y9dNX94rSQ2m1uqgk+3a8ARpph+3Erv0XaKn7kuiiA2GlNRMIHmpv+Nov5li
tCK+qOIqKqIq5hR2SA1rk1zp5YtTLLvPLY4TT9zkuMZ7xg1VmiHc/jTeVHfeQ+MgrvaYZMpX94qW
7EjCoyZbQwBqvhPdg1PlW7L/HIUIKSRyVsQIWPGlf0LOiqg6XIIRSdlKyblf7eSghf/FvpCIKtVt
Uu50m40u5J7aJyxBGQF4bSCr9Bi1O02xKK3CfbJ7E17JibJk+Gm0J6XEx+IBYf0yPkLSOX9XammN
bLr08GkirMLnjjuKMCXliJTuOSQF7/N4Uu7FOXXZ2965bWJyD4izOH+bZGhSKBWYV39NuOTGAIt3
LA0rbuk2ffFKLCsQxMhLscOP/TlDPXXVOdTaJkiQ8qh8qfJBZoHDwBdV7LSOwPQPtpQcbIJTkp4N
zefFshaI7JPMneFs8apsh9f8D5VkbT7i9fwHYvwHv1+FR4gt3Rc0DusVfhWTmCq7i87uxAAn02Sy
+ZQVGUWXG8LahWEoyR4O6utxBO3G6FrmBvQnDqRi+kdr7rilUmqjGMr5Nb3yuyR2aoIL0PEaREaf
pzFoFJfciZQQx2qsJ40LRA2+4d+NcESdaUsHCCeJkdvU+LyUVewwRyy1O9UZfL6t91L426GOgcZJ
hinek2uf9I/C8vRwW6k7IudWOeTaXWDp5zMLuHk2/hxus8afxHkdPPF68mDJ5mi9elg6I6OyoPbr
8hwwyurOy8CxzY0EiE0OW3v2SmACdkP51aDz6fmsvDLfKBLjmXw6T7cmQVqv94br7ZQbb8hKxv2o
WFKmK3+bYzGiOYXskk3ke45c5U2cbFW6Jhh2qdBwUixp7TL6qaYfbmo/vvPPeZ/1uAIMYgOKizhL
OXBbuSKuiyZurFFnwFLKlo8kUa+nBMZfL8hr1nqOMVzYC7nj3C+V9mbLS+h6Q7LP+QqCoGNAoepJ
9nAurniKpCg/GJ28JsAy9j3amUrxjavOSDbW6R/S/vzAxyezjilcAPnay2Ty1qyU7HwcqSX4kFQz
NQzkyGquXcfU5ei4zp9p9Sdy5KGyz3NXYQgIJDRQlTPjqXgjbYExSwcCgA7ZZWzRx2sFkOihHK6P
iFWBoRRorHDPQvtKy49ff1h4dHh4jXnoE4ZyKwp/VdL2JxNUJzm0wSNPQqqyN4F9uKbp6tIbY4Uf
Sbliz7VGCb/vzDvQdc9HwNaTnIa64coYkxxPKmV1R2Wt5oNyrTOKIFj4KT7xO24/b8/GX+DDt+e2
8u+pjK8PFGtSvGAZy/GKxeVyGPSKy6diEvE3/AqPY/SniNLwetlcLU7RfDQAhtw6bgGfEU4C17+A
cAtXv23+EZ+XQbA+JFBKPRZ3ESUkHiBnUEwn1/KNOLfHYM9hAzQrixGXyXAwe2c+jR+88fBKlUDg
xOTxvlwO/1vaV15QJ82jPfF4yAunnJpVFQvkM7NCU3dM+Vw5dNqupyqgQQWmCCw66N94iLzYOjFi
m4laa9jcUay7GgeV84/p8WCZILwHv8hj5wq5zBUC5Ay6Xz+HMl4CZIfcBRs0ZJJr/QAZKNGvA3gT
z2nJ2uaVvQTeRFXXcqSrnh1InggpyYRXxjxvHqB6FpByurNxSTobhzlARVzPyFAiHtway5HHwO/S
T7qORYQppJ9BlXA4RfpKxp1wh7GKrPM2PrQGCNTqOMyn4Pd4DJIJAYUGcAiym2b1F/cs5cY/iMTj
aB2p1zE+eJQT3Rm5X0s+70TNPcoIuPe4FfM6uWsdxnX2GRz7+FR87OVIYYNpkVZ21x8YZN2lf6FA
GjYYPDqg0bsrjZNkPaoOPClhCyodnxIbLGuceAtHiT5pJubTMY+1yCVynHqP5hTRsqtcooll97JY
DsuJ1T8P3XuCTKylh5U+YfWEpE2UPShNrXyCyBotHk2vpbijNI4NHIqxVHJDzRO1O8+YjzkEV+ae
0b7yI5e7Krjw94m3xOWBtDWGTSM40sC4pcy13lg6gpHoyC6HJxSOC27i6+3fYO9euHCtGZNmfVOn
3T93GMG20G3RVHJ/gNJzFk4bewQ+9WfaoXXjymbsQskGQ71WoSL6TLhirTrZzQVbOBMKsANxoky3
kuwwCtEUAIyWBZcbhmc77oA8Om7Uyhim/WfxMgSf3FhWIH5uNHc9SBVuxedOkIlD1tpzTyECMpX/
mZAt9MGNR07uh+vjuTIsA+p26pqfHLOD9VU/B1wTBycGY7znxnLM4yNx/asgyEBcZEe6G5DM34Tl
ejZFHxnDAMtvy3Lg7ddBMJDKtAETmbCpaagKfJUsJ6eyDZULGV8ni7ZkUmqbfpg3o1XbPqunDcE5
hx45vsT6G5PROkTfqFTzl3W8Qh3lkGruQL8nxccKH2XLSzlmbFRObeV4TS2a/o/iBPxUuItoPH+n
nal6+rDeaRgvrGRk+WhEb3xCC6VFCudUjLECHK0PLgCXlvWG6zAi7AoT+j8RZwfWcuRdVBhRTzkz
k2I+DMozkv76Sp4NJYdlgrDEOaEgQ/RsZIHPNFjnj4p7KPpCp0J+d6FTuuyP/AGPuq4PDezBwbEo
nKNheQr+cEdF+YSyKyFzLzvMgJI1BCPWdqtr9D9sG/NrHdfKM8+SRKtIQZSyZ03zF4l6IE0CjkSd
27cegksyuaxABWlS5Fy5td63eTb3rMOybLH6c8QHrYm+H1aHhQWgkw9bTfXzzklDl+W5VPcMQ64C
MCUHaIFAnQnauNjTYC1NRJrsrOipCxGAe6HI5HG7xKeVgpmGItNMduX4KXyjWGEZUx81WFSIsC95
6bbcU8Ib6w1SdtU6aBDXkQSADzfktb3JFk/w7Ftuz3JQwicqe2F9GKLDXMBnfoOxsla9SCVEboQl
MDO02bNWyaScunWjYS5is6J+kkawKNP4Vb1lYPIoGLIo/klJFTHumcxAjVwfQZYBpBZ+xI3NCNYZ
o50i3mge+CuW9jXmwKvlWfjiZzMCwQwr7apzCRVUIZudvBDZ7fdC+pJRM5vXq+A3S5wH+VF3KqwQ
EEZCrEJsbWBDD2nFXue9gPbznYwIb2+0DjOPV6bixL6dsZ3apcxopOg/rwvIumdnZNJ2rCQIlBcM
zLAzJxmkPTMtEacH7Z+ahR4rr2Ev81I038fQh74Z8NRAAuWZqdvhF0a7wuICKJ24IMQOzAqwb0vt
6PDDuz29JZtl4IGhgekPirYNx60weyKp89CpaEykEAOnZTgAdyaRw+0WiueAiIuF5XcxYrJWl+yd
McOU4pOxEi3wVPkEv8s5ixErB48opLM42/HQWHlyRCs6iBjKSwi1nPYTQQgLFPudoO34ddB7nJuJ
lwEIoVnL7VI6s4z18akx0RkTmwMFtQkbeDPelb2PZBk/cg8Jzpgt4sQZ9UIFR7NI269FBh4r/yoP
acxBM36yJDY7WnKSCVCk+gcyD/XMNd7jpQhBUp8lJFugyq/QhCQlOzww+sMRmtyOOUM+LVM+X9AE
UJIhEuPqjW8W+Qu5UQ7rnFfX7RvlCelPlEXwQFeZQdei+tuhtCCZzObckGEC/rzgAC9IpmdOgA7t
FhoNVHsWD83C8i2s6VNX6m7iZq4/C01BtWjQ9ISXZ4Gt66Xd900toxJOiJD08WkxM5ooi87Ya7Bf
QiXB1SVFyYkhTOxXuoqtwKTsATwpe2t1vRATRFSFmu9oWPtIOtoo8m6W9ymAcVAb6U4cIwrdAk0t
sd5gXN2kYNnxOdiHfRCCdZYxQitGRbQH8CYMdhJnjS6NcEZwf4p1wZMWngh0q9uoj5kdBq1BY8W0
4uVUBbDBtVZNDlIriMFcAhibi/bT5OHnGLDJVAq7c7Tkfm+4CXFNGJqwCRBNb8bOAl5kSK+TiZUq
Xkj//c8DXZ+9IDXPv3/UpEpOkCO+/r50jmHGdiJzU6xtQYU8dfu8BeQ21jG3rB+OsYyIMv2fL3K4
IMT8/bmLDMSgcgVmp2biNmpV78M0+s8XpfU1rWQrGeeacEN8+fcXEj35Nme9x++roAi0fmmGFWP/
78+/3w0gNKF/5Lt5ZVTEv4yK328zsUTQCCc4gWqzHIQaZaeQNjOOOFND95PBHPkv9s6jyVlk3dZ/
5cad0wEkdlolL5X3NSHKfXgPmcCvvw9Ud9e3O/a+55z5mSgQUhkJk5nvu9azYvT+qy4g+2n5bz0N
RWhTpx1RffPmsvP7B+efRtnJKz87qzTYy4Y1WAf19rwhrQfaA//E8gCgGVzh8u8sm8tOu6qffJ1O
4iBwK4W5DqrMYqQD/v7ng5qf/mPf8uqyzyRVWiROvBUu+HUSUjaFDGukLjVB6MDf3CjUuAPUj41u
tqD8IheYCPaCsFUrXdr2uemgMvdPfeI5xEO75bYFKUmUpD4hFrO9ubydUBkohl9AkhpWfsE76I2M
GUF9KAO/W6vapjEyoWlLKKElLjCDShbhVTHHMwprYuk3G+milpon6Dqm5C3OpjmYCdwXhN1+5t6o
66pjQJa6TWB6VqFpHlkSZYSfzm5Cz0ph1xIy4Q/ee97eNTYFQbsxinudVgjMeLCoOQnfXp2QDlbR
CKFIYjXOzWga1/C8yq2wEL7WKjjrBqYnI5rDrd1Az4Bx4bAkoD5XjhsRgfWNLYa0Uva3LbrKiqqV
l5LyV+X9HtK8HhuCJlxTr4Khp2vosdaCQL9rM0UdqrLWPua+dT7wTYcjNm+4og0AolXjntIQaPyY
1p9DrzFAg+oHAa7IcqeZnmgp3XoGIbyH7jldhYgIOFaFZEvQxyY6HSgPX6r0VkpSH/V1kq0UipDc
YIUB0fux1Ls9evrYAf9eJqyfS9eN98aEBqmkyuxRIHQUzDxSWF5lyZfW1Mqi8voofNYOxcBsUwfu
hVlxJXMcbcMr/kDgHq5E8S/OIhE91yMgiaiPQtiqpbXNSsgNVIBsI7V3gyC6rsqYPEYFDZieYpUT
0I+aqO3oMemxvZOEWJr64iKvzTtCGlYOVoi9RwkRqRcOWhflkQ+XA8xfIzV3q0fqpez5jzUtRRSo
eae+G+xLnbHL7QkXH8jSs2LEnlWUvrgds1HdfvcT3z6FPQNcbmM0reLwyXBYGaJjJkTVJO01kgMZ
hEVx9IXEKEGYl3TtcpUZ8/TeKIN1qIrsAjuYKpWE0iDFRWFWN5PqUUjR6MWCMh0N136uTYGUQGrb
qo/h4ChSlTwyHsPwRhVXrXD8p3guIdprH3LdMR8AisdlR5KxDZKuKo+21ly4rq12KdEJTmgbG6Vq
tCpcvOe15t70Rsy4F5N7nYVePJ9ErHNiV1LNcT+LalJw/fG2JZb1WYOc10LQYJ3DfESTRUFSlYuY
gaAlyE36MXJJvIP8tEomMk1Kl8RtI+lfyDShCzR16SYxGH9H69MNXbVTDcY+bB+XQqbmQUAmDcuM
2f8YvNmCQEQtVQSqh7Co7/Pa3UjL8E9NVZ/w03RHfCug9oxfYmwx0FQUzhgC6DUgSCIPyLaNZKsl
Etg/zqPcqA/6dNs5mGdb6GyHAnEENr+9J11UbObIIqlK5rgepz3gkCJfNLA/YQPn27x0toGRMRI0
7YNqilflZFjaemM7iexyPtNx6vr62tYy8+RG47uXVgQvxdHai7C8KSwqtdFuB+bflr/ThLFTMUAw
3cFqU/hoPZpJwc9hHPE7Ga+mALM3EbBw3+waGYhb44CtbXev9cy3bBOGuhm6h5wEHFw+wbhK+4ik
8LDdG7o27ZUoxhsrinZJZR85RfL3LDAvPPKhzK4cHghF2Lo9NjdH0VlTLWXDqHmx2mFneZ12nGJk
GmATMYANE1AIr30Y9WzYC12cag4NJUfU32FEnnMvvmzF+gbHFagPn1mRYYyXA/1dBeANVpc9XdmW
eGp8o6XyMcX7BkQ3pUUKUSD6WRNiwnIqqF1aI4d9aZA2U0Z0kSHIQOdelQKbjl47dyP+18MYWmob
BwB6R7MoDhMTGScr54wvcdPXyX1g+PWGm3G6N5MHJyz1yy6oTn44iaNJP8tJY/O+GyVNHaRYbQMA
hCC1YfQ/QRNBM1PxrzEioc0U0UO5CrGc7kvvVYsnefKr8iKox2wLAyLGPaC/gVFjNR/Qz/Kq5qRX
ZI6kRkQul2SdRydjzIwLQ5u4bXpSbbTUjdZGXj1ylp5XtVbBJexYnkvIX5pvZ+u41egChvadRQJK
NtnOGkvpVzIEp6Q1BXLaPDufKqadpYrhIrLazVLaLrVFG8hLDefYB/K+IyNyH+LQofEwl0jwDodN
El/Eab2x3PxX6xr4AwxifoDbhIFScwBICjzHfOryUK0jyx62SlbAwV25r+2RodYynY2tWB65xFHm
evZoSIFGox1vNDekKSZIGc7JvPPLssD4SN6eOYACrLm19JY0N0o3+xMZItfw516Gsrtq8pYaQToI
kHPyBKE43HZxJKlBK+Kox/Yqcc/58sqtZuaEA3Whu3Idm9jHdETiohF5FZjB3hxkxtJCaw6djSGp
dSgq1J2Z3WP/uVLjcAIHdqklDnT9KccFwYS+rgBT2ZglCc6igpJoxWdBgGSW2Gvm79ZboON95mS/
LSyDUrnr7WNm6DvyNub8xP4E9/vWwIYcFg1ZfrpXIOBekemU7CrZPvgznlVCByUfk8XWFHof8cRs
s/R6pDIOdarGDPeOTkkzLVx7T37f6G/SgcWhIZGadBFK07KjNufVXDO60W8tt0RlnsgLXI9DWvzC
uH/W8128VdNz3UjvPIzB6BeSz+/geJkmP74YoyvPztE29C9Q7hCzjqwGzOM4JceuboZTAwwc3fBn
aDtMzMOme4y0W0Vq5Cr12xpeovyMgbve+XSW9DLuwQl43kUYyo+wdYOtthd2tSPSAC5XN1AGmMp9
nTOlT438GDUEI9lp+2F0ctuYTDdqjyJ4403PJCbOoRqs+8aRy/jVbdu1FU7d2jYk7WYjYAia0ktj
uBhFHJ36ihaql4iNMnwahC6LHJbh0BNZ8M6gWUh4MIci96WJ/b0y+xcGnFsHGDChJRAlCO3lOl3D
ObNPFXmTgzF1uM3nGpNe3g1+XO4TdHBjNvAhTQy+NgV64Vu0B1uB/9mB7lqfbFIQrwCr1heACSjr
gyP3qRB4kSRWZqiuhAE4K/VpvQ4YcdII7ItKpoB7U/rulUFyaoIedVCSbh3HpuQ62BAelE5OsbuK
zBVrJPtoDABh3dF4ggR6NfXKuTCy5hHbOuOkh3ozwZBumtxyhpHi3lj416nDoQQUgarJFKB8Ivqc
uqpWjnFDxazLckgzHfk8k15cFFabUAHvqNU5lb3OwvaQSFk/tsgWNxX9degOt47TUL6wKg5ZxoRO
6nTpa4Mgoqkh6TDOQI0nPcthAI3kH9l7gJ3m3vJ96L0gIHsAPfPkm8qZ28p7lqbVtsWGjRyYp7mX
kbWV2q8jJB8yj5ujwmRM0dJ4baz6Kp+Zmf00defzxeOkIxjMkC/XdqxZk8uUVMs3hTOMG6CFNn5s
phEad6aMkAZVUgcJEuu1ZO67Frn+lTcwJQddgdUE23mM4Un7XKSVGXIbE5zgc0hOpnpjH8ic2MoS
4LzDbbJQOC2Eh1c2aO9JHfMuSAwldtksd2U82xAQfBaGbRyHYLrUdWnsTOAQO9bTQk3zrADpehoS
amJNyBkRhLGgPhhpk970sZ9so57mOoELza4sXSBjzihOepAC4JMOVbM4IJ592DsK+5Hn9iz6oCEc
skxGjFcpNSkgipYxCaYnW09kI9bvMXz0INieTymY76Q0nsPnzMWCnzCpXznulJ5amLmY4ArGPFMP
Lkc3nf0CtE8CO3vQdeoijmUY15WHGdZiakOwPIlHQ+vhlBewICw33CADTLZVMBEz2ZVHfIxf9ejG
B38qYyonRBM41X7SYDznXaY2U2kcggbltu+2xaGhjFaEfFjdC686wcGdA4JqfWJhaIP9Up6OjGxE
m6ElBKqWRfusaSDwhCl95ixJs29G5OisIig5xaj+u6k7TPhf2u5SM2V44enJlWkp7Z7lrmDs/Jia
tj632qN0Yio2Hr3GXrstCxe6GQsFt6erqQcM31lHF71wL1kMrYpUfKg0ctA1k3uYWHlB2wE8e949
y2B4pOxgs3zyuMvZ7a50mxoDhV+dgl4oGhLZPmVxf3CrhntLHR1aOv1aowfbtE4lnkgOJ5bmrTbl
xRnxffMqVJcsywXCyZCeYc/UuchQhhoC94mh8r2bd+LaUnIvKY9IUtAuolFD2k42yCXnJ7fTRExg
iYm1Yp7GdNvRPk2cBUfPiJ+HmGFVj7gaOVu4oJnCzlFkxaYxyk2L7LU1uI2ODoGZVWh5vKF5KYUS
YD+bV13ZYMHimEu0qujkTM9GrD9ECa3CSdKW93zwv2ZGqz8YSTLUivo1ioFuiyGkSYnWvK2Q/0c1
3Y8okiy78vRyiMWd5iq51f3Rpe9BStS7CpFfj1GFVEMDxt0J8jea6CabxsdpGrGQ+RSA+zK/LNr2
YYqKnZaF4V1mP7VSfgyJj4g2YilZUeYAS0qimEnt1mz1QzvkuENQkID/R6/gHaSXXkTNSRj6azOB
ZMiFf3ShDZDe5nhob+Vt6+fyJtXVl1DYSDxC8wAq+PZZ66bpHTl3z456rMrS/pysuyJOb/KhAUtb
TLSBkmFuOtMJan3Kral1MTAgwbTtfsnal7vOp5cHt0Yy0k/+FoISaDIDRSP8ljdtorNggOaWZFWv
NDR8ayN94oYlN31CeCplouRYyfgjLrPPyg1rqrr1dWME/alASykZVd3J+/Rb3SBFyqIf2U2Pb71n
DJd6r5EiwZcEt6Lc1iJAB7CGhW9eG43cuWnOmkZ1m4I7+HlvDCcpSYQzQ8GEP7qYcuhyvnRpXVTT
boCucT6MI7aDHnBE7Oxzc665zMZE1VDEGLuKgnhfg5ybmEyZ1RUeX1oX5ByhnbWeC9//ErlWbpK+
fS8cjrgZB9V2nJwrkRlUpBN302rMilzWdpWHlcbScAP2RY1FH8H4YEEC8fFtcdS5fKxo1Q4uWo/U
plQgI5MbNlYBLR2DS+lXnzFtyq7Lf9kBMMjewYNKtKDGnSbw9TctR05khBAgx4w+ckwzTrOAU7bN
e2HggiKYYGzrct9YJbdXi6VcIKOnvm2fBzlNV5l97ec4jaHRZ1uYHwXaRaBKmsaMuaWW7vM7tKy9
6dKGpE/V9mf/C3orurgb/wvQmwnHCd7ffwa9XZZNF/2f1Vtadm+/w97+/ME/YW++84ftgFNzTcMS
tm05/v/9i/cGj+UP3Zpxb6btLTC4H96b/4eu6wDfLEc3Kfq6IOf+5L1Z9h8+9w3AbETsCRMg5/+E
92a4Yua5/XAFLc93LeE6glu1YcOXE+a/8t4s36taZ3DNE10xqPCH5SHrYpa+HZjpWHfNrbl0EGby
LTWSBNPJ38+1eSf2MLBaWsGMYo6EGRtBYr3dHKhzGVApfPz+WRMwD2GxTstuJj9nZUawiDtDq5uU
ONQhIvd04THPD4ohOt/FQvoAYAjBwuEfMsQWGGJhCSzPbTM4iqGOWEbkJFf4SDfP89tCMlOfovwx
Y+0cjeJWDzN9V8jLoYJFnZbx2hkpDgXyKtWKAX8D8U1OXT204XSf66o/KUZCTVEfmAdlZ0SpkESe
gTMKnSQD142KmdMGs96EYHOa1sxNuBuR4Vb26yGwdp1h5KtwrFEv5VTESFD4EEAXGCrc60o4z7WX
3rZ1eDPq3VNGcQX5TU03ijos5V5KjTllGtKCTWYqwakuAHZ2sf/LGVZ5A4xisFkkdrFnnBVVd+ET
cezl6sJiEbrWJvupzscrOy1uDBG/2hXk/QyCelHh1wBJxIL31tG5J8JGIq40BPSL/2gIsVIOybSd
fyFIkafBhvzHcnYckFbaeY7xYcbntSGDTR5XlG5s+td1KS080relxnwtKJli9UwVEnGKuuK1IpaK
CXnIgtnJgjNhTEfSEl4qDw7MWN8ZdXPtte6DHxmPredi4FfJjrUNrTXK5imFG7e+MaG0alBjyY44
n+AlK9XMcS71Z93RNihF8YlRayhBx2QU2zOnYEmrPpRqP6CzkBbWd+SMQbUu1jRiCCGyD30Ybwat
2gg9xqYbBBCInX2jo/ZvjYghsrCDdWnVv0zTwW9HBihzZ3LWwxvfxX7fGV80C1ZgvO5zqbI5CsXA
ymH/AkFxbicOEnUkrL3b0X5U2JonPrRGO8LP5sxjt+fEa6LXWNUj+BRK743ZiQ3FtLimGKQU9hSb
FNpGEVhdPCtdkCtS0ao1OB+Qupd3xlNq8lX5FM9gCDgbXQYnMfgUytPbilVdqXs3oYGam+Q2TPoT
Vo9sXyjtKp0QoeZgCl3nypRAX8VkQwqI6VqX6AbbdPycGL0zB/9e2CEX9XR926WCPD2bnzTym4b6
FLPn9JFpwJMo/MuudzQylMZ1GGvIhvIeHVtlflqdfq31B7dD1VCnxnRO82NnCxMhpwfPYXCNjUck
sK2czx5wyCrFpqlJNL5Rk93RQpw2dopKYBquhEf5v1QY/U0RHzSpqOg4KFRa65pyIwvELLi0M6DH
YfpU+9Bl+nTXCBioOlQuw5ybvd29ShU6Mj9fE0OKvszsEFU52WPVhUjHaLaTr0BNX6H/S3bNHX0G
DrILNAZHphrtC3uqEeKkuEOBQN2QDnycMkrL/bnNl0rgtX7upSZZiNX4iz/wksfWtRZRdkqb+N3K
h70uc1Z0zV3gJO9skzyunJ2naT4ERP7fPSm8KZmYySmuw1vyKCWta4lCpZw/T2szsxUmKm5hpeAf
rJzgaGZAObNXpnXJVWt4khrhrwTSZuhfFn5z3zX6rR/OKlaDa1om4rqPLrIGky4InBtHxI/KknTw
8eTXXb9XFBqosahrsxhvid/LGCU4vZJXKajs0dz8RVIShuuOFjaZr0dmNXd+wsnMTIx2W6e+dPsy
mHPJQ++qzeKvwBhmUJu6ZV6N1a7o7o2SYG6LggS11wL9RevMaXrzdRXcEab00YryVq9Aj8xOYjEV
l9ZctemABPHJV55rXUcoXlWCEMrt8zdtaB4MhUPJtB5Kwhlba/LOU5xRRgF3JdNvAwYBV46/DLO4
V6rGq5X8GsICLvy00cxZ6hIymnQd4kaQDu5ssMh61NPgORO6h2Z5qdU4j0xbEidQPOj8ehMc/BqG
JH07oZNG56DoR2/JtOvDSbhX9NF14tkfE9WuNfnj8zwzvvA9Fsp2wf1vmtDYdpN1GUvrGGbFLk2s
J2Luv9wAW3NJpmQ0WT2VT4wIptz4gzpSjgnOZT5dE6h0JC5xbVkSdAwxoDpqfUlYFLxKXQ9vWcUj
cuhOQuyHFNtxHpR8Z1Tj6Lmsm94/xCVsqc7YZllxk8nsK0zExeQAjfLl8OaJAf3rUF7LeoaycHUN
U70Rmph5zdHXRH6kVPZ4FnRBhK6ZiseYIZd4ddpZGdn6u5qCYRcqXDQpfhrmK5deEXwQq06xxgDK
UCCpN8PHYYhvQ6IXSpmw4uprgbeLDnbr6s8FwVMbW0TdzMLcD7VACkF5xayb06Cl12PEdEIF5zZc
sLMCMWTkqK1uT7dG3oP7SuSuDOrzxhn4vSyC9GLwVkmXUnxzdhV4gtp2n4YBU/h8tvtmZWxb2oLI
CiF8D+ZLqBD1h614z0VzIxWmBzr5fv5cRPrOHYcvIstRFLoXRKU9kEFyVwyI/d2hfyEjvttOnjq0
kzjvewdXmdbe1iENDW4N+87fGa0XnbMouxGleWtN0dHzcW9Q+RVmnW78xrk2zIY8Bt7kFfd+jd64
St+sOaaHvK3HCuO1plNtrZz82Gp4EF274n5HeUMrXaz+BR7TfGJ5UdicN5KKSBMg7qOUhRkiq59t
NUcx2+yvdM7cIhiDE1MKXKA6oxtniLAaFIMZay3r4OjWQYL+pHs4PfhDfmwUZJDEf4kJjtsnk/MZ
pebWcetsBdH1HWiwd17ZV3YSUftMxUWXUcJo6+yVKoO+naUGHlVMmc7QIT3VNyqscU36hXmMESP1
vVkScF3cOxWXuJPXbyzqSLnlltM09RdttBSkz4NIdX+dVAquQpadqo75UEAiwKCLh1JyuUaV9wjN
xa68h1iiaRNu8JSmTrSGOvxCrM7V6JToesrklgCmL9i8+lrzmT65Ca2u8cnpvEMQW3AgdbReZGCe
iXx4FxUETzPULyvYFSUycZXdGz66I/clv5QWeqbQgHzUZNwRc6u99ywLLU2uP2kafX0hORPI8dnI
lh/RS+9pgIDG5Mc90yUac+6YJCVh1uh7VAMl0sBcyDvDqz5s/1r4+quyvc82oo1BHMocU0f/ykqo
qBM8U5YPtJ2Gsz7Sr1u3olpEPcsTUXNmdvhldAVMJB1MDFHhlRnteivb93rM/CgNXzKRvid1+Fan
02UkklvQxZdGoF+4I7K0ItePojXOujanBVhyIppgX51oeKTYS42MYOTJE6+F5hyX2DQjy+76zDmV
Bp+xHRAvxdomT9S1KsMnuwSnWKTR0a4F912ci9z+Vlph3SMBQrZAWbUhJWZVxMOzPZeq8666DphY
81FowY9O061UwiAEw7e06RENaHHNnZ2ln4VhEA5PZzZ3GbS88SNxinM9dMlNdots4811ndY+MiPX
rByJJ5TY+TpH/3BPFxvld6cDQo3iC90P8fZEtsAQcFOKEP1qyw0OZu9toNn87Y4KlW4XOOBk8BZa
iPe8iWlKESDzGimiWG35RBZ9uCFktGit20SDNJFl0dvgqWc3kp9j332Zk7Nipv0e+wWhFjrfVRQk
t71mRWQn5wfAFFtpdcmOssqtYebb0VYnkjiPjomtawyb1z5sZ0tes4nLbVpCOkmSXRK7z2aSH4O6
/hV1DLGjkb1S0MaVTiTZwIR+MtMbo0eE6jXeR9TRONILkCd6euUbEuFg5Lx3GUW0wu3XUzoPeOjv
1Rf+NZo5qoFE5KDlcjRzO+o1w39/Z5Xeu0iAtpmZByqjpM51ZhouDRcdvZrqW1Si3vDBDedWRLNM
/0Yh20tDOiZEd0CeJVw2JlDXTesblZA2LPyy2UWkvNnJw2AV99A9Gf4RjVMhRcSGb1/5xnmk4wXU
EuvIhGDT9DbFd4rUsYfcuOzNqylyr1SgX5kVgtCxbvddPbAIap3z2Ms3ko5fXao7syETWsMM0aN9
9nT/wwrH21Zk1M77+npUxqNeeS8BJnUaddxfdC4wD8UJbX08Q2ibJ4WrQQOOHHNNdanzObbGTap5
22agUJ5O8SkquEPV/qNpBOGmbNH6iFinAetaVw0K4LQzHufOq+PZ2zqQIBhUvkvw3w/BfaJADDvZ
PKuFf6VAgCD8IQ5diy/6lkpOLIaeJsGwEyP3KN/Hohm8BMpAUoH92Agh/0f3mu4Yq8LFL9eOXnBw
8pNQGFgD/JLCih494Galci8rvtew6ulgZV+9iXizllTznixTfsVR8BlO6tl37fc+ch5Di/m275FF
pl9blfurTqubwPOGlRtX2DSqAEG/g92OJDHD/khIkDco5TUQKQ3GyzAot17pU38OtoboKQAyWQCi
WJz1aiSpxUGyGpbVfVtXhy7BvZoWLGp9HZXt5GZvec0icooGjRVf9BI1V1ba2jTtGOZ9LTp1cXpr
TqJd+2P0laBG7cN7m3HPdNYfZKnTT7Fid1cE1lmUENK1PKRLmWHZTLoAA6ZjxEhaeTknqjuqONeH
KR/zXQFBOQzGadfPGaNyLkLAq6XMrPZdAXvCr6rP5eeyAShb1YBQ8JcwrWVnOf/5gmDttU0/6/vv
L/uGyuy3iTZE47mErLK82ZuLHpIAIwBeNAHXutm8BfO+5YGc8G1PXiUNAifBPk5iIf6GGiXoGAGz
1ub8sdBH74IZIHyVCl60v8S3OlaSk3XV3sk5QolY2ivVy2EzfRdjVJzubezF3VygyUhCxVBK27X9
+9OiMMJUaLfhSp/zf7v5G1i2KqKl0JvNO/18yA92NKMTOGn9OV3Mty0/ZV4yb84PpYYVAeYLEaIY
gshzn86XjwUt3qK5MX/M783l3e7ozeG0c2DX9+aUkTla0K9e/t7QtgNq5Xla90T632H55r6/pVir
zko7A2M+H8zlW0k7xvy2ww7/c0yWn1iOxLLv+3RYni8PIvOxqKAorC1/1SncJ/PHjl3AvGAEORF+
zobllWZQrD59QGDLV7H8k6Zs+H5IbMMq0VHuGO36vaMp6LUZZeP5l1iFi0xBw2if+4HNWUcJpOj2
oYg2xUQAXmeOt9xgeeP8kCeOu53CaROGNd03nTXQDjVpDxIhLch5n4/Bb3/4n5tuBq/GMGnxLu/8
PnpxpM+tegHWdj45ormK1jdauXNasRpusyzFsjEfm4FyH/7Nn6vGM9H3IFf41wvq+8uro8sy3nra
1KIknKOFEy961fpcX/98w6aXHkzXKxjj/jqBSl1e543CAzz/LzKor4Ap65B7bYmKOedCVyYg9/lz
Lr9n+cll6z/u8/sKvTTDzWo5EyT5AXxEgDLz/20OjruzAjiBf19k8xscgOeY4pgWV+G4W87goUeg
NgLGnHpAuS5lqWBWluFd+Q//i4OZKKBrhTMTD/fyt3/OvSm58Ji6MTUsnWb/fSYtn3g+x5anP/tK
11rPdyTbnEiDdGu1idzs2g3n9OXlzFsefq7W307R783l9YkyKJxG6iDzl/39I2CXt9pj1xab76Na
1GG7NcNm/3OFLx9v+ZFl3/I0nM9CJDyblujhbYSJennNWk725R0/P//PU3B5vhy1Zev7Z5bn35v/
eH15+o9936dtVTvkkS8vlTmzKDuz9mFFiyMzdwY17nNdOrDm5+/T9O3+LDRBJo3mJkGMR0uN1dB8
xAlvhH7uXhVTd+Oi1AxK72SCJJkQSnUqBSclEAFiQJMW7KuhuilyCLIDTRtwI9SICNfYCQ2nX631
OByQfi8PpV92h8ZoiEtanrtIIiAT6CEJUCUe0MkMcGsXMqIKWvPK8v5/v0kaCJZfz7xLs2oCLX4/
AgQ/qvkhiEmDPlueB6aDU3bZ7E3SveNG3yoxKDxXthMelxfCkIHC8eCG59yhl+zK5WGJrfx5+rNv
EANf8fLy9+bykrec9j/v//+8/vOb48HFK04E43Cyh2ba/Pz4b7/ue3MJo/xt7/ef/m3Hzz/481v+
3b6fv768Ojj2axE0XrgVLVLUv/M7f37Jb5/EnE+On1eWrakpwk0Vdw/fv+7ny/nH+377V39+TUcJ
DFcDa6nl3cufAhZOpKT+EhVZzaSxp2712+aAvudg5qO/68nc0/9uvxhDUx2Wh2XfsrX0ZZan7ZBu
eijKW70n25NCMS2Y+u9wTMSE7AxTKKDtEIZriuYMI9E8xvLPcPP/eZ7mlXNOoYpJ6HLf/4nG9JcT
IJxvn35TAZ8Txs3SnrGXbPglH1NngFvbLYsakiK5kU8JNQ3HRSU2X5CeqpPD8N3TqZcpRJfKcGeB
dWC9TEeoaKNIx9zLULREW9I/PivjwsGriiMjswL6TOnsIFieo2GuDsvT0W9ec3oHa2NO2zTni3bZ
YiaxVdHUUKmMAVjooCtCljYQygpAikklSeqaPS8eZpND9ffWP/Y1je6yCkXG09Z0sDpD/fmgwrI5
fO9LMAmlwJ30CVfc/AZpgfyIauaS8/GMKfMcli1jjtD82Rcrk3PANhD4j9Db2qZl9mvbHhEjS1Lk
coSX505jPgYl8uylvbZ022I6I3j05sP8030bqyY9Z3VNxXie19Xzw7K1HOl/7BPz/JG1z0eyDO/f
Hbjv7eVAy4KaWuchyp8P53KIfzpyzjIUfT9f5pcTU6+iqxGzMmeJF6PJsjnmM5R7SUslx/pLxjTf
lyNoLRGpP0d02ZkUJbVZ5qq9pvNlTFHTbh3u8lqCQcaaj20gBbkFy/NwhDpX59mD3Y71IZNdSXpR
mXTYO18CIlwP/uxY+Xn4d/uowOxAHRrbyBAtERH9nw9dQRmgdUUK5+yvfWMddockpLrs65D0SFNA
BhS/C2Q4e2qQJEG38hlmPZfbcpzC5RAtmz23kMAMo43RtpzrP0diOTA/RydqDBapLtFNyyH4eVg6
oz9PlyvTJ291nY7p13IYlgP07w7VEqGqSpOoZMpdy0GpHH9jVbmzXa6070O0XHleIkEMj4qWyGxT
knNFfXTHHTHyGTL22c80z873NkogsXia4rT6COgkrNX8PYUGX3vmOZI0wPn596YfIhfC0YBtef4K
9fnh+/v++6lhSdaOMQ2w+WqJE5PIvNR7Wm6QyxXjj4M/nS+b39dS6cR7p6R+Vnm0pp3cG84FRx9j
MHcGeJzmuY4OjVURWLqhgKtRRBSal1eRanMiFYO2dqbqcTmXagsbFrpDnKbzqbY8XbaWfbYGBUMx
gVjOtGj+GlD+VYf/lVb8d6QVhuV5qAz+s7RiX3zGb8W/qCr+/Jm/IvSsP1wfPYVr+j6dQcdDH/Fn
ip7n/aH7VFgs3fBmvcX80l8pesYfru27uo7RxLAcy0Pf8aeqQrh/uLzgk8vne75J1On/RFWBOHeO
hvxRVdik6AnD49f5NDiR/pr8F79HR/ZmG8VzKYP0vDUtnm3m0F7Tkji/Cka6zUg/zjO0mZdtgrzW
SYaGRhnezpF+a2Yl5koM1hbZuIKwwGimdUiee5Vtc4xFeAfeKNgSOZWa745LlJdVGDcNchbUGfFb
7UYR5poIMBU6vWNZ4tvK5h5tkgOJUQ7IBqRP66nEf47AgOrZ8Nz15NLoIIqrXsjjqEKuenPu0Nbk
tbqUPUVenvysQGE0ypMc/RQkJ4CkzNMvbHIJsazDhKrr5H00O2L/LCh1lIdpPaCLrLr+ViP4tfGt
lq4bulPKfQDYR6RVQnjngUk/J6IFOtrua0mtZDPmgAyrJjti9TnjLfQ8QrXVQghRvTSAHDOONSV8
Sav4tB37JclylBN6tU6n6pfEXmhscLBmx77EiIOkyl+ZEdPBJHe3SBqTc0er/x9759HcuLpd0f/i
seFCDgNPSAJgjpIoaYKS1BJyzvj1XmA/335+DmXPXXWrr0RJDAhfOGfvtauF56sc4oHuQSfhjwHh
mOBdIvuY3mBepDRwP4LW+o5h3JWysU8TaFqZdEJQIrslwqtJ7csXjSZxUcTrNmkCoiGG5qhG7b5q
O2DjYcA2lzRkOVc/qSQ3p0DVSXVjC7DOffEm3NJAQuhaE/alpAW8mqzdmqxrcJdYR8sbxEvZ0uA9
WbLs33uCV1hWgh9VDPmrVQ2DfQ0VwpLOEpLy6agSVZFOxnUMqcCOqaqfyuQSE39ldFIE1yRBLjYB
+K3pcm/SRrgKSiYtyzz+pZeACboJ6ISlAVWIhN53QyO95h0c1UCSJsAUdKMikqZW6IsutQmdiwAp
FIhF8uXlVkIueuESLyQupL4nw8oQ6nVoCs8hyTNWVimXIGC/1XYpcSwjDVlaNouBhZddv+RDrm9k
8J9YOaSVkvf1xjNw68h6sWfZS23Lwy6plC2p6xpimbHfjWLv0/GWLLv1xhY2tX7r47y4M5fQPiKQ
y29XRZKrKNOZejtfnahGJ81qCoCooHFemeoIi6zt15TIX5Dw3OqpyDA4Qv2W69oREgNIrKjpa90a
5aUUZ6WDuFDUVKhyCgqHIFWhRQbTkd2G0avDUwtuyPIQJk6+PG4iARk165nVKAtujX6SxMLyZOCe
Ww4ZndE2pd4pG8ZeymOHFB6Nzm7Sr3qR0kco1h/hpN/bemRb2UeEBbXvcoSjYgSZYYYwO+OmuAqm
r+2T8kKJwjzGEXKkKEqIXe/EaNUZ3zG9zE2fditvQrctqQY06sb/FOAkxvUYuNaUfhENSD9IGN1s
qNYy5xvSVMBII6CD1pC70xMIM0pBcUGChIS7XZEiHSOAipWRYu5Oa/XzmIlQ1NVcW3R5ozt9uOwb
w1xMZfMajeUuak1AwyBXWnP6yhJTXYWtfiCvHQ7VULDj9ZtLq7XfsehbrGIbYBvhSLNToOhnYF5o
cKZSIVev5UHhcKkNcQ9d1hJZpfjkkO1luT76Evlt/nhsWPsiqcZ+mZLNYHjAZ3JyBI1iFmZrvmnj
eFx3TXQQFPquil6QidO1W0lkb1BIOSyglNj0lj4MV8dmyIY1vEBos76OjTArL/g8KeGa6KqpUVMn
Ug5qwtAeWoqwaPAKdBJas8J400hqw9Wc7nrhnshtSAZIfBdUjDkoP7vl2I/g/WLiKK3SZ/gjQjQG
i20NeHjFJmOM0MH5itZr0A+anUlAhCe5M13Uvx9+KR+7MEC7G+cv5lgY4EA0YRXEpIj04beU5/3F
sjKy6SYTkZLgOarQmLectoKPW9hVcv/sTe11COni+DpZZ1JFU9JiHJdQvq7iIUL2ilfFMn98KQTV
IrfPRZPiqgm/zWZoXD3Ff9prpU1FW3MjtX2dUjZKk/6KcfGQi8kVf8+1EctfqklkdNiljWP05t5L
mPJCOmPbcThJYu2YEkJDvxiQTwtFB5FqIPigdf1JxJyJ07QQj30dFqdWMp6zQJoOpkSS+FTAwVDK
N/ZzmBUlYa/E5I7H+fQxlFHhTlLwrUz5sI+MH0TopJpYm0wgit3Ulc1YSHYWSe3FUBJgztMJ6c10
VT3GUDn27HZoZY5CNK6ridzRsqbxFvbaKbJGbaGhB2BzDjR/qthC1ThXfLWlw2/cfNJQZUEUT3qD
0G3QcOIkLb6slvJ0IE7lvjanD0/Nom1cxC+6IfZHq9AoYiEI0oqhuKYDKuTYpEWuMhpgIsbL6muH
qswuvRxA9Kvp87cYABdZJSTkVxXfhZWJ+yqWGf1D2VvIOgj9Sq+2IxBGM5WjA5gB4ltMOg9aS6cq
IW6I5kft6JoyLiXPyneK2H9OCvbiqBReFL2yW9X67HDU2U1Js8qIZIzOqQqQMc/OgqZvJZ/5NrSm
X3HXfkZjq8INBAlfIoPbMSixS1KYx9Ngl5nabYysYSV4IsQuzMLoEqQedXz5JMYscZBDEwqjkAEo
gSwZ2HWs5GwiHX2GizfJuUiZC4Wxnl3qIvh96SkoLFAgI8NZUwzRoYJWE+mCvhmqFNBHRGuliKl5
ThF5TYP0I1M7cc1CPxiNuPZxrK1GPOzBRA8+Tpmgy7U1SexwlLlLWeisvhTRcKOWidQPYjIEGhMr
PwJWaXytK0JMGwpkUejHByqKq5T10w4vxdnHKgafvSNZnVS7jdHJH15J3VE3WuPgd2JAq1iQXM0A
MSSqzS/J14Z9ictzpSUpGws+SfSUl1axlPLq14DH3Mml/FlXy/emUPA910wjvqrodoP1NG+SW9hU
4JjVqynhvi6E9E53SnXYlkA7S+Cqdhkdf3FgzC7Y6cjC9BmiJ1hKUXascg1kmgYSVArVF0RBMkZV
8gESp7Oql+IseoKbmyl0GCSgK6mQVMdsaMxHXYJoihgIMZ++gh5ppsxKD+R4CykJXndhpIzwBTXW
Ii7dYgS/mk7Sm9A2NYu4ioGNXjCaFHiVI8JcKxyX3CglLSHGNQlgdC4UtHQ7kQhTwOA5zFqmiHbT
aWG/1DMUDa1ILpLAGiSfohdTKcVTlB4CwbqFcYMdMGw6vGejrZZoMqd6l0bmtG3GEIrnBL0EMStm
gZeJgX4g6W6w8t4xE9PpJMlfZkIkOxX0AGCSrAINEmiaqpQ3jXcIKDcfY1XEZ1KgZ2aVjxQWQFCk
knu98wKtdAdBhG2R3WQDiMiQmRQBlAryhTFSvbJkkb5cUczAdMDgqSDleIUrSDctigRUBaGHP2Ps
qg67e4x42lSr3G5y2OCmF7Zbff5HywGMOJQ0/vb940HW2NImrq5Kb1EvqVSKR2XMYMrfRlC8+LxC
Pku3NXWADNQPBLDMP87CRnS0VjyVLTUVZhG2vPNX/9W3/9VjQycb2GbBDz3+NqmSCsaaXiz/22d5
/J5XSkQY6PTLge8JWIj+ek0tTinr/Pm+YQ2/CswEss+fn/zdl3/elK8r6I/NCkf6X88mkHu68OcW
nIhw/G/P+7/9lDTT2XkV9Fm5Bd7HUiez5a+j9PsTPJ4qLsCop4pg/X7hx2MIkIHdGLG5rOeUOwun
cNnkyvqRZ2dUCqWwxw/y+Qp4fFUn2CNB2SCpnv/i8YOqYrgx5quMsme6lJpm9iTOdaXgUVKq5qrf
4x8vyoh1i0kwf9SK5zLxPN79/ufxmKUMASbhWF6kqNvdpk3Wj97io9cUJwiQfjd+DTnB256VgZNQ
UZPnExqkXKF/WkCPvsufVs+fLpGqmnBcEayOBuuWnVxq2azw2qpjwgpQK9BYzoVIfb53ZC1GLSlW
7H6DDO5+QN20C0P46rnfIfmgsfbnn3/o9D1+kFO6SiD74HSkXP9o0/lTJ0BHj/ePxvGfx7sOQfSY
y8DaqVu3RsGOG+PQ8nd3OtCvAUpR53fH+ndz9fETxSDyji7u+vGGi/lYP776h2/lcWydSd1xRe8f
RKX5HSR1QzLUTMb5w8T5w80JCJ1fmAHgQn2uWFZzie2B93l8+/sxrjtwjAs33pxHZ9qeSfk4RxUX
Gm0m1bmL1sJFxU957lrZvRPvs4VxuA/bbOFvEDit6hUoVFJsjXXfLiPNOU/be++4+F4XOhgAu0iw
M+0tz4ZX7N3Q5W3TfWIuXe9W2dqFrEhnTwdtSVzFEqOuO23rFYwi+21+sT2DM6rwc1yt7pG53MOt
3NwzY3U3BUc/jV880K54QSIcbojnp/yXRHBMfOPGdtP93bvN7XAWOvi4ie4m73DDKvjCe4OyzIu7
PDdD2A+KMBDr0nZa9ivYKP0Kq29erQrrlk4Ed3MscIPx6frXsDyo2YnDAtapns659sXhGQlmmKaN
pb3SChkAKpwyqwdcDU9R3pY1ocU2entRcOoWXS3ikVM5nXWsmWRSTRsM2Cxyjry2d0ga305YqSNn
czgluBF6WALRPonXMLy6H2L5qFkYxC4GSxF8fU8wqhvvW9PlbdBuq0aUYAsw90wKsIH4WPggakSi
1sL0bb7gW0t1aPGR5TYEVAgWDfL0UwCXrN/h8E5pSOIRLJa6dTDZMH9hkqYVThVI1tfSe+fZPIoS
uOjB7K6q+NY3yJ8JSq+3YeIY2ZHF//xiw1HCNEzL8XVSnbmN0i55dQKTBX1FEdWHSbtQkpV4mpjX
DhACrBDGNMuNllqwrUPlwAqIFdq8madyY6KM95AjDzb/U++5LbuMd/JlDozCBJ2spsaNXyhhhy/K
Cekjcq5lgRvkmh1kadkdAuQZ4WKromh7YocpAVcyP0UysgAI4sV1g0/xnDQLDlj3XQbL7J2jk44v
3pVRcWHJ0P0/0Ks5wVO3CuPl+Lmun0THHhhZ98RsVIdm9h1+Fzm8y026VMhQSj6z9BD1gCTiFyBE
FaSIuDyIVzQrK3LLF9aPR97iCnkzY+CxOATw8Y/Zc1Lshc2Pyo1T9m/dZiB7RF4bBC9tNDQuaJ+M
5cAV3QUwdbzGThVlxRJHS7bIHX8wTKAE3kcfXAKtJjiiscEKu4rs9kYAJjHgy+pFijZm46bKsgAh
jt3/RS8u1swJK56k1PXLS5298edNRSd7Ph7qiSxzUuo56xJ7bHIUh3chIXP+xPXIKWuX92krfrn8
sH2lVvIuRWuCuedOInHwaJYg0a2zHwtmKmS5q1SQaXjitQmONykK/nD6C3DfcwtxSQlRLQ5cXH6w
Coz5JTGeT+Ytmw7BCx+Op+SGCDixRn1tSPsgCIYYVQUyqcOFP034/bvFTE7X2KpAbdupAp2d2yj/
COD4m/aDK7muNrK0soR94B+4KDHUKBh+VYcHyRzmzexMegiPozSH1ZjPZfFkFV+t8gu+DOpsMtI3
ebURsV9R2KocnjJEv1d9Em+r8gSaeVMqJ5X3HYv7juTfTHKlflxL7YfinTv0odzyaXmJRyRlw3uZ
vYki2KH8LBcH8zZJ2xJ+osAZ6ZN8wf0tZYD+ok3HXpxAU54iyH/doezlLxAk0FAwMnLvUQvUFhX3
JNrlBee9VZakin7h0hoJt96009l6N0+cYblac1y75Ue4NE/N4hgGV80dv7iDSddmeOI2YVjoqzXS
W2OdWqdetT+UC1RK+JzwphbxfkoZPfmK02G43baz57GbMfaNS4nXcKVt+8W4OrApmg2njLrZj8Y3
Nm9ln71QZxqxUi8hFfJJfeujwCx0E74rCnXv3Co1vckvtDg2UOyKZi1r8iP8g5t+Avr7GJrC1lUo
GKS2suUi5J0M2/GVVJsjx4C6G1UMd1JfW2ml+7Z3Gp1eXvhPjJzhnhNH/ilHy2ifeQsqv6wZy86m
pfNqDs7oJCMvzujDUDpwr7WwNJgWvbW0ldx55lD9FUGMS3LTUzt7YbDEPTtfqFT5IkTofAbDNcO9
fjJjZlKueuFZbdzsR3hHdApOsNtysijjyCdkk6pvpxuiJvn7NHp/U2/C4RtEh/jFoWtXvItRWnEn
cTvOTx/dqaQw7GrhBrsZdzA/Zah+vLySuoKxzPdGsfww3m2OvvBsXJpF/wpN+924MP1xHtF0wfH8
6L/4wgXjUs2zCHBFWBjYrpmHmdhFTvQ8E6pgThfSVnhGPGIuuDaU7FwgnDeh05Al4kwXzFU2lxbv
lRipJbrPcb4cKrLvhi2IRpelZLyZP/JS/PrgymO6MJbA4LblnvnLPHGWrAt3/cRMXDvTklT6S8rz
MR+4d+Odbdi+4IkDtCwJMvul4oon4SA8S1tOEv/do5dh+cVB0G8z5nvFYSLtMeGorvj8fCwufqbQ
bjvfp9qusOEQIku7ML1o+krLX5IX+cZpzPdMz97NOBDwAtGKMcq1IoYsjpVxYPbTLtxlxB/4xOUG
2U7m/CHRt4VxzStOLlMZaHJo3G6Pr4rlCZ8Tqf2BoZI6q8MoWr++8cesUVIuaSvdMVT6m2xah3tO
PINP8sIwKG258+iX7PlkjAGvTO7a4Y1PobzzaSBJMIdyZAkGtGvB4aWM97eq3odMqO/8Q8VzhCC6
8p+47NPN6NvwzAQu6MLmvMCpV53gI9N2NfPkprFVCNzzxUrPhzdguBzhtFopRGPNfzXMF6mObhNX
4w9vi8mfl2ArjjS1Whfeuf7itvYMl7OSTRum7BG4Dd4mxtUD4N1wwypKwO+BoB6E7m2+SlU7kVyZ
C32viKTmgZ47DiwWVIfMsh9q8SarPf+K0G3CIj/cqB8gVNfb55mwxJhavtNmRqjQnzkE+T48RyOh
a24Lio94Yfi/2c5rN3NNn6u+gbgtcyYXBZEgBmb69iBcZ6PjeuAQa6SCWfWe4kdHrSSoa36vah21
03dJEK5R9+7STWM4NLVKEd37uYJxqj8VtA8SWsSRtNQOH+aNTfoCshxDwzAPcjKpQct+OPrG83ks
XzNioHE4vs+hniLVgKVPplksYFZAcdw0G8Ob9vPBl7LHEs0J+9s9SaksOiybCptp1ex2UPukvZ6e
GKIMyhL917Ald9wK5yJAsaQj8sZ02vM0OIKXaoQvhFmNLAfPya1Dkb9oB93aklqT0BCRXM9zsuxo
DbbazZeBmR8KAj54pWcf+8VkHgNYieOZlbnYE6hxCLhcWRGjgF+JJCYx+LNy5fxc/YMGPRvaUfpt
std/YWo1niN2lFzAvq1wn5IgeCpZ08wX2L5kHGGt/8U1O3Nk0K4ujHQ9WKv+DFCrfuvGJSLxRltI
optoTvk6thtx4zmc6LZdR6ozqA5zIADBwDw2fHsZzKMk4uRedNZKV2zXdRnkmuoqPFfkGql2/sp4
xRUwgN+lpj04rXVIWQ75q7A4qOGKPGU3BxfFKMCwAmGKAhgaex3i/rxaGZYihHFXwbAjPvUd7mo4
pSuuLTcAWsl+h+l1zsrGemk+QZSj7sginRmjbtfSMSFTkyuFdQoL4Z4JaqkchhGI8ird119D/UOm
sy5c6O5BN5qujbaVn6T3csVNabgIQHDUBdUOE6fJ0pgBGag1PE+PKnsiDueSijSk1LXxaVUSG/7g
rUR7Hn34+GnZyoTWLYlI5H2JXf7QZ4vqhOkVQRKHwtyk74QsDsZW1VZRZQftImiW5CcnIARP4UWw
WVvaGhfXmoVtZXMBNhU25nAvsiBRDvVbw+1OmLyJDWXRXPU1LQu8HC15CIviiHzji1suj2xu4tlC
I/LcGqEf3I+0GVjIWUCgN1S+hoV1p940Uo8nxYPq0FfzwzRl7KzMhuwqHBhMOLmBigf4kEcrX1gn
0jI99AeKjzQ76wt2hCklLn5Rbum00D0JHJECIkuXFOG+j9sJNIwNJK/C8gxlnnKtviFvqe0Jshwq
GrVHUzmLb6UwX0IDtzLsgPaXaQWLcymgyHVSgXLsLzM4k9qUtS89nW5tGwmv0IZBHg/KQSh3PDKy
837J8Uwcx8zB2acy8uNhGV4HbZZiL+uV2IIP/9Z1RqG3FsdC4UawfvkJ3SNMuJkjEpjeXprgBKeD
hjofBbBsgd6a1bOOjNPWRQf+zNPVWtZOcHwsTGR2bSSxWUduHONqaW767T+PZyY8C8hMuFPFXURl
F1pK7K876gLMuilenDbbRwrLEJcYuV8+RfprS572LmMaJEGQ4HWLMOwnb82mmxiDNlDyVa4nWzHC
9i00Pc2ei3atKQyrqwjsfMOdROpaXb4bjD/le4clrPHZOQXEQ7KGXVjVUrt6F0A3yi9AP+mL964K
DBnpoiKp5gbFKFtoV6vFofQJBhE5TlG6Pc1Isj9xs60YxqR3b29dGxyi+ayIr+xuHcH7V945zWq3
Qfst7zFDerdhy/jDpWAseCbOdaKsS2OvNceKRnu1G7tLqJ39/mlKXlEO5cHoBsGb8nB+EXUOXl8t
IeAiOthLpAadkq9JWbWX7K1/LxO28nOoNKPkDm/9KtyPK3zr1rbeMyuTbd01i+qT/wen5CQ/N2ca
MTDjSQKhGK13J0KAkT0g3yLuDOe1H9nCIZVXYWOXVNoQHnwwYtTkIYN7IGSJEm0N7s0ma2lPaIM7
bmdIEr5u731yELbuA0Y3UuB9iZEQjwbLgw/TPfjr6Yn0oZ69Jc4cnyPSbcCn+vo76gXg/YT7bEFL
sVZmvweg4gPC61mkQLgqNpia3i1Hchgzmczt8sU3V+ZBf6bIYsuUhsWDiiKdoYqr9t6QRQPymE47
hTv6qJYDPgzeANUOR2KNQlAMprgE6OKcmb7zWdBbJ2G3G9MNbQz94u+I3X6W8eYQ9+WCmsX0FuCk
Wqhv8WHYaSIRZ+QoKWvM5lcLGE6wDxjOAKguhJ12wm50kxkVYn5t2OcZvc4PopNFLp9l9ZptiICJ
iNcqXbGkAuDOWKJt4ar7doMRtTzf8O2vgr1xEigpLIxTbuc7cVwMN1BueKFZhcr79Gdge0eW+Wp4
Cm10+hhzplf9zX9vn6EeicGWOGnw+2tGnwMniwQ6cgqJNy/nIMXiLl2xwuXEyh1zeZebdlXfONEk
ODF6kBqOLTELHVpbvbCu4Cb4LLbc/NCXjzERoj9j/rEgHHlj2PVrdGcUJUywsn0XA2+jbMKI8XuX
k/BszLnwbflehE96uOIulq6leh6LBZbPSd2Y0g+rLrNas0YQK3C4sP/Z/Kek6lZkWr2xdWL6Y4Ug
dPMmJs0RfVQEX9ASnv+fa/iiWRStor1pQxu1sZPXGwKEYsbMHV61hLoK78XfpDpofNx/RBktAZi8
GkgQWNOa93QfuqlmQr8f3eqORiEnKjBZduLCtwthRzOLXRUtHVptJsIgLJSL9qKaq/EgWzMjP4fm
hRuS4I1mk7VreZjDCXqJuzV6ZrnJDn18jQkYGG2W+qg8rfMkXSj1i5ts3rOjJLFDXgQTk+BQzRAO
o/MxS1hRSzILuLRtxuid/KlkCWr2GKz7X7T+2DURhWjQN1n4z0nH3tOwm7ulb5FYLMKX1iD5Za0e
cuxw8+jtP5ORyHjlDK/xT3hvP2OqMJTfV9KXRvVkZa1jTOwkVoykMe/j8Z0cNJJMFBQTjOPkX/Nx
CJy9+MSqLxjjUBew4thL5Yq2OA0oud5TDpApowR2uUg2tJnQB1E+QAHECoFRHkUH8ajRa3Ejtap2
CTbX1uaGRf5tglEAk4acVClyvOIjv+DaJG9Aj3dzehsmomNwUvuFlK2Tu8lc1QMCg0G98H5FmWTH
m9Rs97WCWZXDmBHStw3fgD1RKVLm3Uvw0kluC+6fkOgr/FZCUUarfCteKKl+NdGFlZbgpuq5bVa+
erTyrYSrcSB4I5/WDB3xFqOeRwpft+mP0t18a4WFW7ps7wlI5IB2t+auvwWMorTESbAHVE4+1YCo
9By3qNc0F6lA+80RYBf4kx7l/FsjIq9R98p1YD3xDExD7g7xh8y+17cnLhEAaYSup0uvsmkS5LSX
78Vn8Zl/WQdtW7Gzp65xQi6AWkApbwk3dAvyYDHYLFW+I1icZE2HZ/IZd1wdIc7gpelqJxwbPvWF
LUJT6cfbN5/hc3Ev7HlVdvKeMmXtN+SfzwmL0gCh0Psua8KX9HkwYEpKSDqVn82wWXxjAwdruPZJ
F04NG9OIYKsMbgtWAAzA69DtPrF1kO7HjkdZBzTddsO6WQ9oEZbzcVwzkvgXlrcH60hWHrm5+TE2
XkmHMh2iAIF3LRBv3K7W0X+nXxUY9FXfxBs1tpcPGkD6PNq+BHeWUKDZSOpbYnEvn80zxHKSDgnY
Y9jvyPQF4E1d/KQwkmPdoPi5iByZfTyBX9p9+DV7Td6VK57xTUuC1z3cDk9cid9ldO4AnJXRi+pv
jeuTKvDZvspl+ExmyBEOC+ETwjHewmNmRuZS8M7knZPV6XbEYs7ho0gWF6c4WBPWLYuv5CQu4cos
JqobsXxpem8d45a0noxc2DeCf/bnBpAPjJzK8vxlr8y9oGpkDSmSve33uULEXEeazWxXGlthpiF1
tD563JSPx6wyROE9MVHNKvPgITx/qLrkipJkNPXj8s9P0vl3/nyr+qDFI/GpETNieOZe2+PvH/88
frVRIVYy6msBasuSceA//n0sV9LG79G2o/5tBL38/Y8/f/t4zCt6luiBqX1YaIZsne3wjGr/86v/
8JePH2iQb/7uV/KKVOME0yayf8R/VWDTqF3Dei63j3/8cn6Nx5caDXvJfnyJIbOWbANPhFsPeIT+
+vXur7f55zHLF3Ad/Pn+8TtpUoV4mXznHx7/8+3vr4I0IJ5jftY/P4nVQEEhw9T05wem0vAij+/z
nnWZVBTW6vEnf/fyjwOAIpRsPmHktqp9FpDc02lhdTbKKIpfcw03zEanK6DzV2W6ibpyrWlGAGXA
FF1ZKQ9+Ss8rjKhdTcqTFM84i/5Wk5HWFmz/YgXzAIDUFbi8RYXFuGmY2vXAvIa+8GnGzaFW5XfL
aNwxQ0fZiJTRAM6krXIPlKoHuiNhNiaIPVDn5BNBJVNGroENWKRmhREu+FSSqBh3qoOFdy1WyApi
z7DWioZMNojvSR8RUFdrm2as0OCJT8VD6xN35OKow7NiSTMmMroBpN6lHsszEathN64iaS1HFvnq
rC3JNo/SVx9glUqVo2fzppnWRqgHlorElgZ9AsSlCtmvhCeYm44q4TdTFP88fYimujVaMiS0SNiq
afVchMKHqE+XTCPF3f/sO4VeECyzWUNv4aWvgLCiUTHpkmoyWX3NwWhBCuoTRR3PeB+Qi86YkjNS
M7ieVUHOT4w6kh0A3VdmEQIHfR+xXqFS0Mn7TjgEybH3jO+xGaAhw4VCSXKA1fDqx0hY5XZyh/hL
krZ+n3xlfQWwFmYM/c0a/Wr7E2TmJ23kbNeKSufm4hS4QRgSQL6eSqSJmsZ2upGR6TbZ3RgjeuUS
cSXjFjHJJk3ps0zefgjlK1EG5xG6fdhXqKOy7RjTEaoIFBcbJ22IYup11mIM916FqlGVn1vL7cwn
HTQkWRKy3WqTK+nmzqfm2WjvHKbPGtGfZCUnSY4+VVZbyWANcL7ItlbxkFL1SDlmSiR9F1H7Wfui
R7NBZbXHHE/GZcsRG3Vj3xjA0oRKI+NpwtPfSCoP06uzSoX8p+FS+oX6NcUz00W7kqfzmhYVdVCr
pZqqJOiMsm/JBzUctMKur3OiXHKwQqXhDillMK2FpqHOfWoWllEkjJugjH7l6VKVDXHlp/1zYTK7
jo02BxPVw6aLo/2AHoi4xQG3cgXaREyKY1iLb1MBuamUTWHVKewnU/llaKV8U6fTOxhohhRZQisD
yAsZgADLpX9jr0/3icDCBOVlWM0hgeo3V5ItSc2L15sfzaifPLrSk4FUYxKH52Hodl0S2pVOfq/Z
pf5KEg+j4d+MAG+epBAibVH+UHr5OrxUKQWdxOrkTUQvs5Ab4upC9VlpzQFAhPxRfomK9VPGabeJ
cw7XUGIFN8adrEme05c8uTWOTF6dR4ojcD6hBEQYaFuJnINJ9BwUvt4R8evOippvqbfklcfmISn0
Z9TkFUJM1LcYWg5Tp33oGfKFIWcdTUdsSq3Shr5L12LMf0WEToye0p5iKDDLGbuStCepjFl/VEDX
Vd/78ZQ+2vct5iGGuVIctlqi67ak0N0ORnAefWURFZ7+VMCbG6tnFjfNS+XVLDIyFuTdj1pPN9TO
IaIXtoWeR/ptlEc7HZp42LK7SOWebGwUvXSsaXYkJonAxUsipQSgatOxEISXgHuTo6u9hrpFYqpA
RSYUN6Y/0qskFbNto/exl+5dgPxLrhrfFQV2zGGgYU4As9bEAI+8ut8oNZn2pkQ+Nu5baBXHNEhY
qfb+Of/uquKX19Dn0WhAplslmMRVCaVhGRiwDmVv2erEU8gdhAhDk+clIR0Xb4TzDKQwn+h+agJl
T4GxZ10lQKaRS56DpIRuWD+XWX/kmB+nSl5DhFsNbUTXVBDvvknRK7aePNC1KRw/oSjO4czvETIm
hsqYRBAZ4Y863ABsEFev6Jgj8uAsq0qMNDihIi+SjmnNcRAoTJeC1qHo0kXQlTGU4y75EnIzQFzd
/Kg65a0yIa1NjT9jBm+YmcGnWU3RBmnwsDM8tvyM30lJ4GIRE5zAmDQaza1uwx+wRuNZInutmnzU
6ir4MqTV3IFTnDup2YWUB1syT+ryNR7gU9RNdlLOCpUQoYgXfvqtpbK8/KWrtAvK4C1pPvVg4lYX
Yefko0i8IFhthPo4TC+CVx39oayPqKtnVSkFdSkf2dl41drrE7o1TfoiBO2nJitE2EKG1MAPGqla
QQ9MEthRmcD03D+H+lSzOrVOyD6hpiCcK+h7FiQTQM0UEoLGBgPneA7eJCMKos+pmBcNRRATbS9I
pLOS0ftCikuStNffxcEaF6FqbqrcI41vkGs01dpdrERW7GLGVds2FEKq+Emc5K8cLnlet1syOAaf
Ym0B6Af4jrk0pBgFwahreyWikt6w+wyoiNl5CjCz85Juk6mQKnuoespWaPcGkMilItJm8D3gZsWQ
rMn18Q4+JUcrRfRpKOOXlShwtGpKRmlKibajoB+bx7TNYZF1LfSkgT5Jlg0jKx2JQnuRXdu6rJ1O
JaBOrykBmPJW9MB6SuEwrEIP/nglRcsQnaBdt8WXFOvr/7eU/a8sZRYw3P/JUrbP27D+T6ay33/1
76Yy819MScdRpiqmSpCFjkftb6Yyayb1mjL/WZIo8RPtL1OZovwLIF5ZtHQTjoAlW/B1/2Yqk3lC
SwUtZMiyJTL3/N9QveJM4v07TxnhNYoqK6qkzfY1xsPZc/b1cQ0zv/7Xf5L+ORyrvs1DiTa6RkRA
GNQW5aXxqZxiB2V1uNRlXbCzILbckQKSNpAQhvQPDVdH1axExxHLzmhQwLT0eG9KGt6P8jDg/WJq
SZ+lKFnBnpSI8jRR1CRNvSIajkzPolQW2RBsUgnFDw31ss1RpMrVW6KWJCdVcrcMC4EYt4p+VnWH
BgmK3TWqulvUKX26/DXRw8nJItI3M/IPou7fCDuz5TqRLdr+yv0BIiCBTLiP2n2nXrKkF0K2bPq+
S/j6O5BP3HLpnKh6UdiWvMVmA7lyrTnHNPyVdpd5QKDOsz/2WwqllVdR2Kd1T/OzN3dkA/i0sDmI
On+vM6ffS6d5bOqWbi8BUSsCwPzVgPwV4LzYhUzqg7rx1lZh9D87NZiHPqz2jBSZxfY2lE6SKbF/
oVMosvcq5wWaajrqesq3U+2Xq0nX+mR5wICxlfneeMMudW9apQkU3qaNNYz7ROqP1nuNrKZa+4pi
2EGFTgaosLEgkHWSx4lccPrMgQdUx45EiAJ2i8RAgkFwTzO/lQi4QmYUwIve2Hfav2/+H/r/hj/L
299Xwv8p+hwNYNEtH/l/XyCOg83P5SrhmrNd+fcLJJm8ZiiHqiJGwX80IeGwveZL5rGBcWULyHPi
sTVTjpg9B+Vg2Jpj9Z+T+cfd9T+OBaz1l2vVcUhHtPFhSk9Z5hf/ozAskyd0WsEZbeihVMWrTbAD
KRRGfxuK/Mnwi5+xk/3bGfhiu+QWwcwkLOVh/vQtUNx/PwNzj2y2jWR2wOJ4JoNyuuLCXp7AEUO3
rhPNYgAkjHykGgfiRFO7JRU0GOkdcX8f6nJ+/ufzIKz/PhHKwXRqSW5Y2Lk8Of68aRNTtGNetNnB
iTgRSUF4WQs5ilDNbge3374y+gbknpNJbKDpiTg2DPFZCipqxmJiS2rc0f85aLBuUs7II0q8IstL
SXLktU0B0AbJwz8ftL0c1N+fNDxfHPY3DnYnSXH594MOuQPiIk84aB+QR9xO+y7xpk1HUt1Vk1BQ
msqN1/ZYv0qLIKo65D6MA5MkDx9bUSM+akmctu13jP2MkhnUktZaP2UB8RNaTFcl1ROl1SrDMQq1
KWG436YLCqhda2P67vftNabEhdoaf2hDdySHLIO+SNwLr0brkPmP//KOlwvjyzv2FbZfT9mm7+A2
/vs7hpSYRXlqxoeio6Q1MofuQ0yndXyKAACecQ3jZGRqYAonOVrOjDvPsAhpniXb8JHAkgosdTMM
+VbJGrNg424pxNexphYT2n8cCGFaJcF1H6QQrioeAn6FUajIgne/shDb9XV6dFPL3BZu/16Xet43
Bq2fkvZ7HZCRGDobZwj+7X75O/zd5X5xTdNTyqHhxlf15X7JrFZN9D4SnA/+Y+n3ZIURO9QE2Xej
X0C3v4qphB5uEdfZTi1ETbfZNBsFLn1LgEG41vLUtSEFpeU61//ykfyvY+P4hPBcD5amMP/+kTRw
tuyugYxXT/RZUnWcs/Kl9BqWhBZJiAFpZDZA3S7LgRhMcHqVQ+4LfXw7Q5syIobpltu8F2+titiy
T+kGvOMdlyU50kNNCkmHZcqam1+uY0KsFY+zPx1dRIiee1sTX7k3xAjMKmlyXKX5bZsMgDZD+tRW
lcMsiN9giMrLP79t678fYfD+pWWxvZC+Ar/697edhglkWlklh1lC9HWz5JbNHh4iibFazTFhd4y6
i243dvbJD/jLPNEKsuroPskdQHYxBsV/OaQv64oDP8gkUwkzJPcIsQVfDsmJjdEaIkTCEYi7q8yc
b8xIOrsmZ+CXKecQMR3eh4N5Er7nrjvVXMdqNGB5Wf92JMtt+Mdt+nkkriW4HDxlOq715XpNcjIf
G4PbtCO5yHU+2sVin+P4pTc3juCaMXlNUXicMXmGFXl1ZVTtu3wZvI7IJexOPYFpQh/SzwTLCXdT
gn7857NlL9flfx2jTa6DZOXjabKczT/KNPI/2kaWmkdJ6177HcmBDclIDqJRQ3jtG/TsOTTzk4rr
YF9F32HDsUEehXntxkgjfOcjTdjYe9UHvbXkQVsS+8QC9PbyW0EizTqIsVKVvlNsvDkfMGIZT/2S
v1hOor3go2KcCCvfUNW/nv0vy8Jy9i3fY023pGK/+/WOHCYLpIvbxQfTYchfE/Ya1QMGQA/xG4Qx
Bprg7wsoeGBxiJkvl91rYE8wA9vSuBJqPI4FSTCJ8S/3jPul2lgOTLDKSml7NrX4Anb485QPoQSd
HpAAOyYEFHRTctXSDmGtnx4JfEoY/KMdidP5HgK0tZzACCJrLLZOs9WizylCYSCBknXJeQkM5N7x
uqxsFNxisvZzhkISr7xUY3ZjDnmN5w7h4bDEMHiG3MdZ3D+C07YwzybGO9axg2sPZHVP3YdOnWrj
zFaPAoHZrCPYELv5XV+XUA4WZ25XpsaqFhHSMoAK58jrPsgHm09p318XIrVuioHPsUv3tVt17x5M
OS2OnOpN2UXZ3kcF2fuhvzPSOVl3JUOtYIFekd9p3P3zZa3+x0PA5WL2fcUOyTfll8cx5Wowzsow
9g7lx36kO4GTKUL4zRvPelfe2iQaBb4MVnBHi21dexk+jbraSguwkxWKXdtkNo5A7R6IJFm7UZ7c
Th42+aGs2P4XP0vbqbfSCb8Fmd/uuZ/B0voNrn/KzKvRH2PU8w5ajjQg98CsbqqhcV6r4FEF65ad
0xkeZLZtZv8lCWGHJ41AwFkEwWFC+H2cGfqVkSCDDe4mtdPyfNCnMUVl2I+/xlZ1a3dk5h46qB0k
iJGrEXel4F5+j9rpZs6YNTUe+wUbMWPY+iFIWNoDsYGOKwwaQqnrbm95zKIryUR/zPw3NzTEXVFO
Nxwxjcym3M5GmRydWR+9yvVX//wBWV/WS24Cz+T6N9m5UavKrx+Q6RddSS5zfDDiDthr0d5A8TH3
lUZMPJEpmbjdphwZedVeRyGjgXBnKRksXnkXuZa9yZS4oJKkL5IC6oAM0m3+5Qi/FFmfR8g6Tr0h
PL5+3RQQBc9FZLT4gJYCth6HhzyAUFaarO2exxnnNrsicW1LOuG8zRrqn7Au36aYMllNi8CtgiA2
q4n0FTZg/3J09Au+PLc9yDCeYOvgAoHxvlzgk9cCM9MJV1kjnF0cm4gg+vEtSxSTE1GRnKrH6WQ4
3XQq8hgedLLPZ3pgvxe9CCLsPx+Q/XtH//elxLNxH5tQZEybQ/tSlWYNgNqhhreq7YxBv92mGMYp
uyzvQBKU8cK3iO6Mi3MIbWSXVz/9TFTvdvlqJUiRiK9tfpDnQaka5ftx9qKTU/6knOlPgRoLGlIy
20axfRvks96MUQ2On8fiKhu4KwZS/7BQPIc9ftYh6qAO6PC2UeTkAaqsDnyUl0S3HyUMpguk2mrf
dvNtIEru83AIjoozuY1CJvOzP9g72cTfmySKztpFAJKWDXFfCVUw9JijnahbAL7DMfI5zoGBQut4
PxAhCLrdDu5Gh6STfV2Epz7jpQhia+G7qBrNVnjvy9k7lBGLfx46Sz8zj49VEjDJK2e9Iy3zFx93
y9R7sLdi8j7spio2GV7c48D4p/NMJNbRPOxN21yJ3HNPZRiT9xOBpRfeKyc7utjFeB+YTgDLIJrX
YZeS9s0GmkXOQyJcdWTCZuH4HKhs27e0/UCerGO06WCnRdWcWFDfiKKb72xUtY6iJeHOiJbzkdFD
tnQuwimJd/AsX5VF0AY93wiZQ049mwcIfwbnNS8cl1ovXqe+WmOUl5dZe/qEPAQ5Davv3u9RIJV9
hrozCqIdU2X5MmPTcsSuiYYJiaX4NYELuu+z5F3N00gfaDIg9TuIr+SyhkhvJ0fbWb/wELzOLQPx
X+Ie2rELrrMZXQwQZGQmeuST9Iat8BOxt4O8WjcRTqhK4bjTnQa1MRsRVoW8Jqyt2AfCwaxi9WLX
Ce7queiNw+wk1dqGDgCgQz2D76AlXhXX7ajx8kgEGLWJqAv6yqvXzdlqwa+h9PSZSI5AzR2M7oBZ
0zNFP7KamolvDjzpkW1zvpV9StQfmPYriwb9Nhi4lqOCFHLZjB+jGgBMGBImp1th2ymmcN2W1Q3N
C/R1YI9j1RIoleZ7ny63MyPgoKhCTD3jjawtENtspjbYoN01E6GT47e0hcZWrptW7YTTXMwkiy6p
ZFwhEviMsjDWlsWkMXQl++Iq1/hLnTthDzAxwJ9gyiNWiYh4tEM6XsYeeXjUeX0798uvYFKostK8
M2vrFA1sGzux+V10N0WwTfweXYZFgI4nkdmk2JzY4ohDmVU5QytrExqIcxgcUiOqnhg+ZeudClJv
S8/lW2AVaNta+u3p4Me3WYb+e25ZvmzvuRzq+K6xyBDu08zaBqU5kMs0Wc92wA0ZiSdhhPpZtIJW
IJNA9FFIDo0owqo/hGJbynaXBmFw7lG8kvEgt/TQ2dfqh6GY5IUaqEryYO8bjFeldm58Q4YXM/8x
mOjPZidw1zr1Q5LiOei49W+sTHmrqEQ82Crm7pJd8ja1Z8ROYCzX/oLerfSutqPwWuAdghs11bV1
SYfZII6KuWfjMAs3ksI9mwV6tqq3gBvNw6OTi31UJsl50DZxrwZLuQ/MpmtRoRfSPA+WvgSSDHRB
IMidoXuyX3njZQNIxRowTMB5IqSzIggTkMhTaokz9aOxj/KiufEEBweEJ/gWEY9ozNhDleFbl9mr
scKaw6EXMbrhcbafK5UAACwjxqA2u1xWwzhisMFtta1atzhLm3xcFafONzKI5dq2MYCDUsDNaTCi
rQOHsUcqb1t/dnZs3TlPHv0JywHAlErCbC0xrizt/ShHJL1FiObHSJhx0PS5b4D3PUgDkH8zJQJn
TPJWYYHdUal1lJLktsYbCg22/vX84jQ8euoeXkEGjKEJfuYDXQN2jR+iZORRu3bPJNAYbuK54RTm
/t2QLnk/ihEJ22x2OEW4732NbHByyK8s9og6HnMMFDdmWXZrJ0aUUHZ2tUvHiwpu+CizA2zN78Rm
unR7reqQ9TyHBmOwr2mTvFgUMrnbtccxIj8SmMCJqMndDBTJxTR/VTa2sSaXD9Nq1g6rJmkxFo4I
bD/9a+N7UTrP3UhKcZpUYj00qt5WDiDCFDUtnfHrz1fVLdpqkxzYTarHZmMSuYHW4s3RDc+qEa9/
lKFJmZoW+atZXeZWHGw7d9adjcZRSBIvhQ/JlAvaHDTyQmsstlV0mpOkuasnD0NXax+Jn7aw6Q8P
TS6TbRba9SonI2Y7WYlez6W8r6bGuoloh6vew5oinOw4zqRZxXZjHiy/hHISDu0VeZMbY8wov6Uf
4A0gYTqulhAvBnyl4yN3r6fLWDZPGUa1ILWHl6x/J3gd7MHCVm48QlMjNCxJwwcc5+ZqzIGG0INq
tjwvRkTFSFg7sqfKxj0XUjLABhhAuTYK1PdkKpVpxKrGIljnpf0Q/aKMtE6GP20WwD9UrHIzFrl3
RsJeWDZE7hqcE1fsIYvEy+wr6xwRHLpKo6Opupq4ekpAm+DmVeWXHdvIvtv7RXqqvEc/YvdA6h6y
eswzTsxyS5gicdUJqki2oGozYLwHqtY3J5OgEBk3xiaIkEcUUwWOt0VKN6bEkfmz95Rq/wPZVnHx
nehIFACtoYSshB72WZgG02ke22ZnDKRApRGagsSV7GP6VSlDfZM5hb/zGSrmw6+2MxFGzsZ95qDi
anNmKFMa1euMyKlK4btvWrS2uZ5heiXzwcn8cqeY4SCt66Otl5PpY5GkffCT5tmLxzf4UTqX8DvI
WzD6aVV7gfuQLgMPnuNInPAkxT6VodsET8yGG4ukFQUSyuZnRehYZ4EHzosf4p42I7dcy6IbMxZe
gDadN+/sEWRb2r2bcXnUrMR6ym8M+t9X7PxoO4H8NbJ6O3mFpAvNgKSVz+E4l5u6DXBSzMGdqhmH
5gBHZGcYq0ADGZ50uO276hqiAmMaaifif0lYcdwHSuq1iOV47hkjQ6PyttMwE3zVZ99RDxf99yps
8ILSjCGi+DVUmMc0kYWekz42tEauTKN/6Uci0geWAUS46J2HDjuKaxcA/CeJcjGgbBPpqTGreA0I
b5fGM5lZc1LzeCtwB6Z9gHsvdve2wMKirI2pyUsazGFdfRuJGWY9TWPAcSzNcSgex/lF9DgU07CP
145dDldW6pBKS0zyhhS/jwr0Nu1b+WE51XMykjPl6hYvo5FsDY9yIiCBEGfeBkTiaxzZ2zptx00G
3jaJ0a3SYUXqDJ0nEvps+kvkxWi8QDjj457e2dtjzq2xxrdstzN98AqBlCVNCW4uBOhCu32K2MBR
VqgNP4cUzSjXYVR9t6R9UjJvryYWORow0WUoaNklcpfYiBPaGmNZk/jHwpenpmRwR9DAVaKJCSw2
/lwpmHOkXKmc8BJVc9r71F3pPLgdA5/oCEwzSYeFOAW1hSPDHK5YvW7scKfRLE9NeqXZOPWRAoux
KJoq8R731aWeDBTeaXkGYPWDtLmTH54n6aDDn3ArWSYOdCq36y5sOpbrxlxFwXeIWPdS5Q+VxLk7
VE8d/YarmbbGGsUKidcgjVLUwuQX7f2QB59PW+YqIJuDXXvyI+0ErMQlf6h/Ij48xlnrABck9rwN
DR8jRGit39oyL+5yz99HPArQZKMYSpZuoIlAaNdU0UPVEP84BW5zYQTILVGjcprm5o3iiCV7cNES
R/6TjE2WTqvYfQJW/iL0k4YGESGHyPCbw78wlX/z/hc69ue/fQZ1xJ9hE7//OAa4odGTfv4cgirW
sc8fREO5LH3/Pzxgqs14eQqdPr/7+wct3/QJkDPxLC7/749ftfy3MfXCeVVHAZZJY5HzjqSr1zkf
xd9fWXSVIPltOcT/vOzUkiSxZEr8dch/HNPvH/rjVUJfgAwgXqEUA9Een4dhujEs4TAJkagviQ/L
q385vj9e8svPfJ7Rv37680+/f+sfr7O8bEhk35JLfTWFl9Blu+50JuSGth1umArvhwR1wKj0u5/1
e2rVHoIT8U/I4eaj0RCAOA109skEmBiVIjlJWqwSoTWMt4Sf7wheGl/yqN9GEFaHtCBYkTZoW7kY
7bpt46SgILroeewQ13Rp723MDkFKDO54Y+nhG3E9/kXlIIvMMTi0XVSwtOGtiPMa81datYQQDrfm
nDaUVkZ+aILo2HpVcS6ZvYN4PUsvz29t/6CllyI+ZwvGBiTaeFFgXUlh/mojP7xPzO/N6LIHTmNv
X5AnjfHB0VvvQPoiBYme35sYJqiONuE4rEDw4aeCz1bT7VtjUyrWSaYvmZuMhwxt0FUz4mQD3tlA
tFq7QYmFRp+7KCK/jUzdcpjVqp4ytlJe1xMQ12Ddk48B18rFnFDCEVW7aZ0hIiDkthc9JssIv629
kKIrxYAcXT6Y5ftw07BjW4UlcWy1oRTTLk5aGxhMN3sgmE52S/Ik2U9LQpn64Q3Eh3c2SVJt1CGX
OkgugyslPjJqNoE2SnbkI1puBaRQZQjAg+6CcIK8L2HEOw098kJjgrpnCNZlblznusYf5R0gs13o
a7yb1qI67XE4ISrMW/ZB0RKDqLqnxA68c+Tn27jh7Nn+9FpZ/q3LNGnXJBadXFwuw9hh0xibBkdM
EtOjTe8qOyBrMvTVXgfTrZPxQHWy8BSJcjvI5nosXHJag5E5lv1NDIiW5UAhUqu05Ghpp9tJe27Y
Ud94sMvC+lphtTyTj45ll6v+SpceQv3cwYEH+1TPU8L/9Q+CB+g2rnSAxdZ8SokYIESIwHNy1rdR
UTPJkU6PWB6/O72HwALDUjRIqiWiZY/cUDtikjn5xVoVibzKe9ZAuOiQQE1A4J/1ojQkCsoJVGsm
EES5cxjvQfp9pLootrlpfwRTEu00EsK91UkMzmjrrIEjRmcyrwUJEFjDq1veWnvJmSYUzJWvjcSk
oaF+thkCFwNd2pWIewuukdvvewBnQGyLatFlGvCM7bqGIK5PBZa7tVeHyYPSH47Zmgf+E2HwGjwg
Yq3NVMq3YajHU6O+J/NDM8/Zvp49Gvh2e5lIMxziZjOHHcupmN9BSqNci8ebrAge09D5YIrkoBlE
sjgdUtc4BhG2Syj0wX5QnrGKHDBdVegx0A1w6hSzj8MmLV90X3Dp27FHzSzhGHb1jZ3AbKRzdMWk
OT0HVrmJGiYCpqtYiBufJ1fdnAQ6tU0yf/dMWme4gOwcEUMjUsyqmfoGnzYHQkMjiTHdY9umd8t4
YOpHzaot460dt4/o6s+u+920Iyx2k3HbzOhaojyMMLIXJNZOcAJNk7iuOBxumqydVpnIkQ2blbWv
awI0esVDwwlB9bhYhVWMZkSMeb+xq+7FIt8PCbPe9fb8YSYIoPPpQVTjLv7VB6EFFFMe0cZhn1XW
Ly7AcTVqCLegRZ8tBVaJOn8XdE6+we0xoQ+GStDN0z6wBRcgUhSY7avCpsHPNhnw8kRYQiGAN2Tf
qTF0F8anMnOOs8yMVQxqQC/D51A0935BTAoPjOfMtfNtGj/7uMMqARq+NYNkFyfWpVR6N8ziKByf
Lir+VXeKH43YaLCE01NVNfo8j/zAXfMBfnAjS48i1KXRUiSihA9rq02fD48JbQu7Tn7lhnfndXAe
sYSjbp2dTXzf5jUYwxp/MdrKuxzN+eQKArrCva2sD2jXGEu77pyH9TeAluVVEqIG6Mf8sUJ/vEvw
OKyNkR64H3So0mcQucoA7FSSYJfbC+6PZoLVbaTFr0mntrxFsRZeDPMaq8kzaXhMJ+zxPUA2QZY7
KXtTPzG6nsPnJHVwak3Btl1aT/Msj0lBSdFmQt3bXbRVOHE0pGISye1zyx0QNcb3NuH5MKoXAxDT
gWCX8jJ03QKCeFZWD9X/bTLNGsdEMPDwmw5ha9yadVzvoLse5zSgNTcrWI+K2VkUNP3OKLznKNTx
qTbzV0mhV3cmIMqeyJo2oF02avlI6h6xiDaRotyhKYFGfDjJqlyybCN/ZD+bMyctE70HQLeWWZex
oQ/eI4eAydTuhn2flZe4d996Grhbv0sZfagdTdGXAaHtKfXFT6n52R770FyySYzxBrZVUlN/0xf2
Yq7MyHenjScKjG2WXe1zsZUF+w0vnszt2BOkNKgjEEs4vgFMAsr8mlhrmCfpdB6DGTsfYZj4dLp7
Ielp1E722PZbQ8KgsHl6slUFCJMNzSFLhHVqomWL17YCgmP3WPns672eyOe+coeNLQdzFztU/CxV
R7PFb5DEE/vBBtdMAhfBQIy8d7vwV6DmA0IVtaMU4bE8Mtme24ZNRAeo1lxiBpcO1QhdcOuXLJxm
NJ10kmN/HQ4VvjQHQx0PTpn1El/n4rBJYwIsSEsqhAb2FWvU0dNjUQw0he143JYm3Twe3yO2J6PG
w6VChLUtVq9Bl/tG+t0GgCwUmgGb0HKTmn6QbfiNU5DkO+at+JJBezpeSCZylHNik2LVWwY1zSTi
jQkudZO7dEBoVjSMYa4KxnTnOvxZxBlWukYBAwFhuqEndJ/0hbfrLcS8Sj/MSzY8ffGsxrmEzIJI
Jwa036BsfuudTtIkaCmOrPpkaMboRXUIiFdf1U22cwN/JgOcp4401Imb6MMtAUePUWofIV3jMbDF
tTHm0SYIax4Ng3gBk7z1juGcO3t2OzTq2uotb7WG+Y6HwneT63oJmU/wIlKVj1tij4uDrO0tyehd
NSRHLFSlXHuwp0+++Ex79feTOd3rAG8fRNy2aXYyARPKtIBF4k3EI0i9TVyRPpKT9QlAlZFQ5w/r
xu6h2VTOMxlg91PZPtcR4+w6giVeabE15pveCaCzie5iRpQkTt5dkPCdzNC+NdqGMzCqqxEUguT2
hxUrrxN3yLnZ62DtLf3Otv0W9Cjly0mtHe1YyJ9ZGmv2Y1wjFkmimCncFtGasorhaIXnUnePzAmA
Eht+vqbvfz9bt12Dx9exUDzVnQ9FYCL5POFwenDWs9Gc0Qc6m0HjZVU+VB1X1teBWUUX8Kv3vUU2
gSjpRzJ5t4wb3fkPBJV30E2TnsTCJX+riOFOJRXdlN//2A+M1xvEQULBFCRuccSNbACDTir7KRTM
qPrQMK7aNhFMZMaJ1agk991Zctt8NvN7GalNOfvm8fMLiWwa+R2lUwI6+/OLDOYSYhpQUviqPeYr
vrSfsUWmvW8hCYOa719Q+gXwzZQ4jhmWta6rAEjBuD6N8qmLI+YERja/os7dpHavEKP7+lhBON6F
dnkOllybzy/GEnPz+SeWK8iFNIRWn/8Gs8PVJC6lS1ZJt4Am4+VPQbf4By1I67vScg/OgqEMaUsd
x893+Nff7T5X6yn0mLjmyiYMrU8g3VUdpKu2A4i5ZDIVMfsH3HawWq86L/wmUkgrtIQmiO6Hz99Z
2BFu6b9+PYmfqIACf5/kcoR12hIC7hdzs+1n48HpNSHarwyam2O0fP/zh7RG8aYFpIrZDnhAd5AS
Vsg38itJMJ+s2H+EiqiHzGoYoxdRwapIN6IZJqgXBBte2XGxKurEIWeYi7EgfHk1/Y6CUSS4mMuX
lOCl43ztLW8q/wyamn06L1UQH/xATTvaQfvf31z27/hFGBTq77NnV8zAlsCqulvIrl3OO2HYfaeX
/efnF3KJvbWmbYVlhuynKSYPKk+SNWrf60TmaFCrLllTxVkEExAopZcvqdEimWFc3u0bEnswfYkj
tHTcwoYnXlN37g5enC4YV/eoUqKcZW1s7ILrt+vybT+l3fHzC/3stdUrSuWxVqspIzkhKbv/fPPz
T9ny18armKR0eCgKrEKrCET6yl56a2rQz22GKwg1c2gtHRwRgfPon0oJqcCcu1fWuFeegPj2wHV4
iGiGDFCXwvhTpMBWB/NXiDPmah7Gu8w7pYH57GTkg9HXoMtrPs/sa6+QrN4KbX+zhPXsDnG76gCp
+Lm8D+JhC34Km47oD9TEP8uQuvktdPuXOmccame8tFsUN8oY71BgPrcDGdGB8aQlFYga3s0BhgxY
6W5t1N9JiHlHfHmnG+BBfoU3C80SjvriZNDkhwZBy1wISEp2h4Cd0mxmoMWoL6dk5KkEmVdN5zSa
2dQt//TXl5Z+FEOHPjoUpKh+/num6npHetDx83tffjTOlhyiz5f8/LbZd2rTaOfbl58b/AF9/ec/
fv7c3LrYxmtQB2nOVKjIwdJMNviGwvxVuyP5A6hdaj9+CRjirRu6TXk1QZ6jAoDx5HfQj8y1Z4DE
DrxTA315IzPzooNcrpgL3hmtdxOAr0RkASWtxmk3hnwgAMrh9gf3jr1MwuBYhqnPHhZDi2vzrdZj
tDHENWPjrlIP3HKW+asn/eGm0qu40OPGLZsLIP3gLGEdjTGwuTRaT/6Q3JMhk1DRU9wQYJ+A3UhO
us31tRtxWzVL7y7MCuYYVfe9Rua5K5F81iLf00gQ5HPWj2z7FTUdKZku1AQXorVAowz9sJgxrloP
VlLrvdOHFN0Ba7FHjTGxXO9seW03/l5HdXur52xXtyZ5VIE44MJUi7W22SWe3kdsWSgVUVxHiMx3
dCLZ63fWL6U096gzrduUSVJig3rQJS0a8mwVa/6EicnyIN2V6bsVZ91WSPmjzbyLku0druhb2YUf
jluYJzMy1mF4JtZ+eBpTsTOJNz6QBbYaTYrfqcWa52FU8qOnvPEEs2EGdVY+fZAs/VwLO9wSQAl5
rVTX3B1PsR+hN7BCWJG2B649+p604wtPe95ieXBsksGZyz46vr5VLiIn5v1zpudVnnKfdWO1Hcp6
ZOYy9zskXz+ND/ZZ4znx5KMlw3GDCFWt8U484jjpjq4zzSujy6KVDNWvqhwDALyXoGiRrTX2kTlm
7sOwapuA4NX5wWGzkrsCHGX+zZbOD1UQhE6qerJirgbiBi10xzRWK47HDuJFSwUgtWeI1A9BtYub
/JZWL1Uum3M72oyG2Pdtfy70XG5do+ARQZiKY8a3hm29KTu6HcPhNkEM4JK5cTU6EebzIITN5te0
rtO1a8ATI6wPVEmdytNUyZvZZniVoiQRLokdSujH0GIIXDTRh2HPgu6CcSpICpy9/qJz/eqklKuR
Pd6mpSJsiV5F596b4/AtyoaXIoouCjZGQs/eTSofK1r+5in0Z/MAbMTgtnDGEl5O8c6nD7TBCe9k
Fv2g1lowItFBTOmZB73JXOlDtuW5l+NPbTk/e0byPKDfdYagrXWXJI/+di7yBuNz22FWFGeVT9/z
1vtVITSvEBL4RBhyd1q3dvuBBub7YMk38dj1mEdRFA+ks5Q/JlNy9qOf2sPkrgIXxI5OrqPcfk3n
pRUgmFm0w/PkC82eKEEs4IXcoh0dCrA3CNxfuS7jTWIqmuylfT2F5nPnSWA16ITpw5vbenkd9CIN
RT1hLZNOT7bXPFjwb5mqjqjODAhlQWteodVZZICKWg/vnVkIZrf4BTIw27YCs1Fy4GlLmITpjI9J
3VU7/OKM+utT1HevXWYWjP6/xV6abnqW1dyCzqmGwD81mih6DM2d4d5EGlqGVQjaoDU9CjTkVjFC
wbP0tT1IumAZH1lPwlNTn6VmsMHm+iYKBav6TbXYhpz6qaHJK8ndIV6AC2Z5ZgkId2EQHcwIaDAz
KVprzo/RRIYjEgCinhWtBd54KIT9o9cm9yOcqZrOq64Yn/QlExCD1i9OnsUMqx8TiwKWN7Y3Gm/P
XbrohOFIt3e9bbwHvnfPGYatrlnbMbeHPHryChSmXPdRgKmxu+lTQltCd19i3M6xY5b5+EyDyVbm
L8TPRe8zIVDpfVlOD0M3f6tGwFH+/2PszHYjV64s+isNv9PNITgBbj9kMudBs1RVL0RJJZHBeQwO
X9+LWbd9bQPdaMBOSHU1pDLJiBPn7L22kZEHkJ8bQh1WGm+PstE/GjSwDPmBMCTNrAcrxaLidv47
boJ2LRW24niwtq3UUdTYag1EuN0VVonKtUVK8jNCS7fyFcisARqcwfPAbjrE2r0dQkXTZwQ1zCt7
653WBCQ3LEoirD66bnwT9HWSCk5NOX2C29fXjRMyu3Ltnda1r7F0Xpha0ETr6SDLbPjsygU7YXhQ
6aJdXxMDGY5rTllXPdcuiTF/eNJ/HSNGoUwKEcTBDbBniobiVWvYbUvgwlFMZhK1HxtPU2+VB16r
pbGPcZrjqWi/MUzC35941R6rAjYvpdC1mTrVw0j2i6kwOHN+SaH8No4OJyzO9QDZDM3y4kunLcrm
qqCYhtyUqAmmpN5yTH6e2w9NYjvq04arpetOhiK4nsk9/aP8KW8MjGM1orYS8zhWBkrgXP2cIlde
pN+8RYXR4jDV/buIbuqKWfK7wVBgv4QGbGQOsRqn9VpoDCIQJuSBhtMtmDVezySE7jYZtEBn0zqX
M31W3SUjR8X61V9k9HoVHiPPvnqjI57q6clSKUq9EnmFgRrPDruEOQV8v5xwFrajPCBh5SOkqDnV
c8tLPOAV6cNhN/cR4aAcxEASkp6VWREe4wr5eulwvtR13WD83H6lxrDPfGRPMs1ZX00T8zFaRsjp
SKvwwnVH2XlwJ72qBh6Kp9vLqqcuWeDRolU7yk25gY1AA7pL5amwp4eaed7ZF517dmRtbvGWxAjF
7PJs5H5Fnox58c3sPVLufCaYpzuMzMQG363P/fLglZDhRoO3F++eczQX38k0ZqdypEWuVxAepMUB
MU2XzhJqyWOT9f52sWFOWW7s6Z/dOQnquduD188Us8QB17a/S213OsoWzggXOvlLg01pzSZqCOgZ
Qwr+QmMrud4ejAnlHhFRW1fM9x6De5JUhsWViOhzZXQ+iUohWhFnxFmYEMGiUP2adSnOI5shhmwo
VqIcgcz3rf5Eraqe3ENFHtGTR4Y8Bg7bPDl9iX27Y/ql8qF57owx3+KKoErE170jFxTxdWdrD1b5
EvWle3/7xImMaWssM/xSK1dK2KAJTG4vkK8outO2BXZAhusqdahmKt1ip+t4eRyzEGfyaT5bQVyC
ZTbOOZtxVhlAaBwmdGunbgmJiBH/uKF19d0R2VwfEteZYovI6ASvBUFrm3kwu51pctzrktlZDaoR
lJYaw/W846dBAhQzobntpNNz6fzr6O0Gq5qe+CmBmXT7iU39Lk1q6M/KKJHhKVAtg8PP3IVSGudo
YotrzRQxI7lUvMkjjm3Rc2SIF2Z/D5lHWQfNx2IUU05kiZGceoJcysbZJ3792M1ABlJpkJJIzxwT
HUOMWbuMjd0HXkzt7vQo75DHdAG3GVSHDtzjCFgGxu6EYJT0JXYm2fLNlh5tHV6yXeXQiNcq+opt
23nBoFBfIB7ARCmOpMRotONaakX3GGXivlTJwaDxRwVFBJ9mvnrEVq1uht6+EnKtR+16mDn5DVaP
P48NdCO8ZGOIaDpgP7hACHAvcTJmsL2au2oW57nNi+3oNt9Tpf3yxSDQkpKBFi3yljLjQJDzQqDX
4egapqeswHxMEQi1EEc94/d3MU3XWRVPZaFSZp5gQ8sWvmFMDWeVbJsFphbpahu7ieTGy6dolSnx
lYYLBJ1uHhKn8eom4Wn5/2yz+ybusA5rv36LEYkx1oybITt5oflcTXK68wZ4VIr13wLLNk7xdy0r
H8tWW41GFCJkSVF4QT1gcyWfidlZICVLtSiFGSCAAr4Hh0t0gDmVF71nSYug1ppoDUzlfEnkR1bY
/oHDPg1Up21ZpCbghgUyTBliQtMc+5IWNSfiBkt25NMEa6DYGxyPpZV0S68ZQkuoMyNz3nDJJPdd
NHyrQ8qPuO/3cBH0YAYM4idtvlG5OE1jv1imSdPyKZkcoyv35HpHVDNdvCchlCoi17FD5tHWrIfw
CLuCu1LPukfLMKH3/gpTP6YGR3E9Mlo9hUl839tKO5A+9NZFJDEwisenFBunNhm9oPQiBFgZ9Oyc
HuFyjeub3qI1PPtpfZo6Y1sDjQmm0TvEfQWHH/NVAhsF9tX8kBnZfVznzr7wIQEx75Dnwq60VTq6
d+yHL/pYfecW0g+xhtbTmxv/4BowoEs6eaZZvppMoXbwh94LGKPH3paPqIoXt8l4nhJxcXrpcQqm
vmiL4bVJSQGE1xlOzDxGh+asE5G4VgKgcRImJPP8o1ZNT1vRPrc69gFRcaIyiemEZueGWCmTI9eX
pJdX3dvNvB7rHvOPW+E+LwTIfqQ00UNRKcDtvX3yKm1tI1pmKmG/ZSgiLFt5OEyWRI5CvBuzQUpH
6tFDZyKxkWMVhH73frPG316xvOjUJgXWhDEpbLGFzi+AlHSdrl3luaeWlzYomrINSkGJmBkV/BIq
KxTmuD9RiNAHpknhieTc+vaD6icqpsVCcTP76UNnnxwu8HVoj6AzbXve2yj6r5V4vH1V0zUoNH08
rWAKEHsX1CAqhiAGFcDnTYfda3cIEUxv5w6OD8KwoCoAEm5YAIb8WkAQL5IL+bmrvnYQjqQekCzE
cZfSby2+F7xAV29v1kwdylY05c+c9ZmZzfGe2cspNVKKTdw0ZfoeD5G+Nxyawe0M49CW74VAxIqk
BabH4rU3QGsNAwPcIkfCFHIHAD7j3Dl3xW4JbRTxOl9QAhjAMWki09OEjWfhh1UN2LyRjRL3kq6o
AzveG8xzkfs9oxm35oT5nAh+ZGZVah3V4SGzeMXRRR1zjFarFgds76CZldmzqEd+dYrVmJ7JXlTq
vreouLKWb49D1JJhU4EWDvvV7SvJdCX4aFlSUxtGTiTC74kKn6NuYqVjhoR8jdNuP2XB4GtfllL+
Oq+h0qmZCU2KgbrBGoLOaj0jMdJq8xfr6WJhS++Nil6cORSwgzx+Rwq1NY6RQgxmGchEnaVt/XQN
1qNUb65lTEWtV9h0Tdb5mPkxckbuBftOGwRvkmk/1lwkE8/Ka7XnMcNTXiXT967nLOZUTH00yZst
iC6Lp4TCSENl1rbB8sowjCR61KO4a0dNrkcUHjQ4dy7iQgtwXtAb8fttP5lr95BFxWGCNmjaH3HF
0aHy+ZZb+64BO7Z86UgtORbqWzzz3hmlpuHULLBDI0KRvH1XM7kThlXsnGrMT4kPHK3BQND23bjN
Yw65nkk572WD9uLE3XgcDLGvdf06t05LdmLfXUpm7jkz04ObFuNhqYGdDBxQZrFoykl876NB3CvK
SH00Gwx/2UYjA+o+7ZYJzxwwayuCYRjJIuid721EFvHtQVP9jzjWIpLjK3uTlfKsRb0erunMKdBV
MjoVs/sWDxryWXsyL9Ooyz2hmxannfGRYbvazab+WNnEpbKW2CerB0aVK+qhsQ0qjvj7Gt6+nxFn
XrfGQ9xziXaTthkcNsnlotIXokPci2+au+Bfu+X1o712tCecaSKEGU8TlL/yPPqEG3X+bjnzT2Pn
EjfHcbLz9m6dAbxzmbGiRWBwV+tBNkCoJUjJp9+E7NboocSBOfvNJqAwUCufMmFYTmpmQ/5CywCm
Kxn9cSNGh1KX3xKFEjR1cTNQPz7YaXV1R9KU3DlocPe0uYvatJFcS4N2LalkkDhQNGVO+iQ6u0CG
84nDzoMojwDb4LS+ctEO8dwWTmhTb+rBee0qr+EYRLkUoe4p2vq1oTJe1yNr0G0hor1SAlew/FVF
RvE6zDSbm/19LpbTaO9y9pfyrqu5+13mEszuKW7JTxolh1sy7nOXqT+dNbVx87tcB1kyhFO916FE
UCmiFzEFig45Ue/5rMZ9q94MDcN1SFkm4MJQ6jMyhtPeZc0R1wtqW8WmenudHOebNqBNEwaeeRPH
0O0JV/NIEivVFonGLzOFYEDpyl4PA8UgxU4yRN/GXAIIU4zPaYrHgHsy0EqBG6tHLOENIUUrCHVE
Y1BFeu5VqQMkjIqEngELlmmw1KTIfbpO9VQ9DB3iipmpeyhTxniyio+NG78v5v+uzd7zgqsJIS1i
b0MLTMBV5Ompp8joXicuKzxKkFT+uAT1hqF3guebKNRnolJSVqx0Yn0stk1RX1MfpGHjHaQRf8NF
T8bXgBENKgRlCV9UdkRx5zZH37Dx1/TWPnUM7HTLvEBvWPLDaz5PrMkO3Pkew6YLDob4BtIoIkQm
6APa1dL2XntYXQyiqv3qqkUYBF0DwdyyXikwTIgi0OyzkrcTB76ULydl0WNkySrmmsm7306XW0sd
G4m1yjnFI5MoacElU6AJ5+wufUqW9hl470K5SPP7yu0vkkUGjPp7Z8BJhY7GBqXnm7kQzPrnPUzH
OLBpn6+05X38vSaSRaAZ6bD1h+Qdymi8ri3MMpkRSFNZp4z0iM4efIiC3O3edMeZJL7WTKFAY/bT
m1IxwHdUBQThRdNbjudQH6Akl1b/KWno7OvR1u+9Uv8cx6fIL80fNCpQPBfzfJbCSfa2BTc/wqwe
aDSoSl3PjmVNdpZt9hcLUnmuOPz5hjAvpAbDQZ3RWZdTuCPenvskhJBSIN9E28/lXIE8WNUucYEA
HAPZtDXz3eLdLgwAHhn343KFNAYhDf70YprFBabAdSjBgYSNSpBEhge9EQd63xxyepjaNJSDYbl6
bL1mkaJK1JeVYPQB5oUsKlamWdxS3HEi8n7M/XR0M3zOjkjflvWQ+wTVgbuBhfkeu+FzmdYPBQlE
3RT/yjJnHw8Fq1pi9yu6GmtEM4q31H2qKa+tgQ6hJZfOfka5K5abqB75RW1JY2+2FytkXt1FZCRh
9eXyrig78N0CAZ5ovumsyD4c1SBz97cNO1xyK8wTprkELh95GwkDjz45qZPZeO+V7h1S4eMONA+x
AW+46qqPsPW4Zrm49N5+Hj3m5IIo+4Xrnk+rgoBUZ0LMOxdsvp7i0hYMUtj8kncHM/Uqmv39cu+a
STtvc57OqHnPY8dy1+gJ2Dytu/Y6tWK/lBOjRSB0jVvZK+/CiptBL3BLt7S6bfDQJTo8MPh8XaNw
aSfOdFd72lOvhMY4HvsbVUQ1+1dz8QZPMxsBkdztqvNZ5GK8VqN7rVMu/xuI6na7RIlPnGVx0dBO
01vk/Y0wIfR9kqztimUpRByPYePVWf6Z+2FcKXD4GEtYHfDXBjngj9Lw19MkrhBseRWESwofXM0v
KeZit/y7Pi1RDnXuBZlCKoRkqAlr3knBxHS6iCHsg9vvWr62ZYEDjwQEvYKZsxx3KlcnKGKJIejl
BUfU0qVn04mLNl0BtL3F+24KjWmJw2Jb9VwUHp6mzGl483L2sD7P3s3cOjaph31s4WQlEpa3S0cx
jBaBncOfPfsJoPP8ZHvwqaCcUvtpMzEb9oddcVIJc/bnmBa0G1f+LtN0Z0Pl86qIbNQaDndc/YRQ
YRm4WXM90g24gJZO4VhswpQAj5ajeJ5RIrieH7jAjxjuYMjQBuupNgFyI29zqMEI+01onHgaR4Fl
2+TiKPGkzzssGtpmrnGfpbg2ivpHyTu3SVL/pcVYY0jtQbYAlGTuMzUVJAmiu4PgLfSdUQPDD9v2
SQz9a7ecsrLGPXXKgugXsU17OuPyeLhP8HYH2SzfB5ObvhHOrvdnTmwpZW2NiwMDUgOkG1Ut0ygk
JbNPy3i5HocbHwnWLs/267Z246Wj0WCgYB9L4tyLibqRt2y0rCevrpKrO4nPLH8HYwYPnpH65J5x
0SHEz9D04mQ+WKmcjrUBRV8CXAxsN6nWyBpSYoW5p7OkognjuKCLcpL3jNJ7YpyzLoaYxAimGhiF
kQfhvjO4gw4iyTaDP76k/RQHfpMiwplaRvx6J9c0D4cASc9GH4zwoi24cdOdnj0LTRQ3P24NxWil
9ue9att7g+d4SlyEbJPdHIQc6m0z3bV0vGZ0S14SvvqF0RwqbDnocJydinANzhU8DZgRhpQpVlO/
2XZWzx4bUQBhbijXXlyQWVF392CPMLVMafZoWChvSpZvjDQKUZ/ZJ5eWEzxRMHlQaHpxP3JafJwR
cPboSX4jff7zXwhl7d//xucfJbY0GcXdv3369+cy539/W77nH1/zr9/x94v84KxbfnX/51ftPsvr
z/yz/fcv+pefzG//49kFP7uf//LJ5sYVfOg/m+nxs+Xkf3sWkNaWr/z//sf/+Px/0QmF70Fr+M9/
/g1/fOfyJ/zXX2iu/fzLH/9y+AXZ7fc3/AEm9PW/wvxzgVIJy4XJ8j9QQuevjjAdkIWuAe7NWXBv
RYnN4L/+Iqy/2rpjeHA0wNDwfQBR/oASCv2vluMurAgHqtKCOfzL/zyt+9/ogd/v2P+CnHP9ha3y
T4wC3bcsyhkHMKGvm65lLViFf8LdTDm1ZeFK71hb6RtzR+IrY3uD8IltB7Ie6ttXz5zIW9PacyvJ
6I6RNgLKNX9qiSU3Gh4CGIPlhRVDnSvvRwxl9GAx7USBKGeOzVX2NU293E+T/2t0f3SNZpxERj7g
pDRoMtJ8Rp6wGSvPOlV6c5YKBm0/vISNToJCkSI2GrJnU9ethwknBRTt41QNxVHCTCBjXBt2ThFi
ZRu8J5pETPU66qSUsMao8c5Rg7OpUePBrtJoa/UaRlY8t9uosTZa6eagoFwaaKmLDD5z3mI/0e9K
k4ZgZmWbKolmRvVGkDjQ9cNKWA914Xy6TobmNFaf1LOk2+CmlH43HoQH0naco62btdgYQ9gqorS0
kxATgp7u+yAt7Sp7eKwDcCObCXxYGCw+yGMrS1xMxgjvlu+cylbuo3KeHphy4Q/t2QqtDHRUns7M
pcxkF07e0eiUvmUGUq4a2z2wdGZBhicfhundMG8KKfDh+6OkDUoBNtny1FQc5byBASo3/nxiFoox
7TB1HGdqo92NNo0eUL6WjMkpw4HnxdO7o2XmmU64vsGxH64sMueE6o0dxIH12BQ/RNO+IPbsmReJ
HSUYkSCh/YvGCJtM5rTHsEoAz5oTeVaKvJBpSB3OLfcdzbBj71gDmcaPfW6QbUAl4QDWNWwv2WXS
PaEZYDLHOJmpzcYljXpVCfFlWfC5Yf2dCoSGmN4Yowze1nlNuyJCkor3hS4peERYYQMUpcbUj0Kl
KHMj+yrsMt9yPBr3svwkIRSlQgTQNiX0aqcn/XccsgT1zaCfVTcERhHazAaN01Aj+GzdCOmr1RSE
/mZdMNutBerAXivl/ipKm9AuASVOj8JfhiOHvZW2Yp0COAjYqwiWYbtYQzt7sAsCDdSSRUQf3Nh6
jvpR6PG4z0R3SaO5hNeOSKocukOulQioIv80m84GXZxXluEbHJoqatEdJHuL4C0jBoGRcoHtakNQ
JXnfbHQPp4kiRWlmeMjN6qFplHVRQN3PicH+O2aXGCzcBsECg1kNV1CLXqdyRXNysDafuONGDn36
KRdVf6j8psBqKt96RHsc8RwU3G7uENbzoY2MKLDsfY+mbpECLIYQAh2OVAeco+2rboaYBStyhjgu
cNVNZEXl3i7rjAEYs3Y35MLl1oZwvaRbxzqyLj2gVH0qloITBQBqbccZ6EQ7W6BwUEamIl3jU3K3
yxjAT+n7dBO9FtqeDDeIC3aU2GU9fiE5ZBERlOm3jnZp6CqgyTapTD/QEPuI5xloESXQDCxcxoQS
e8YkaXryZGNYWtUhV01S/DBoau2HhIoWRUUAoznb6GX7gKLhS8C98NL8FEl0/z41qLT1T8+JDk5J
s8IMqzBYeg5Isz943h42JAZ3pVzOAlQWHgWT7ZYlk5B5XQ7TCPOjjXed/D46JByGICnafOlUzN5m
1JERsWhzguhQWmTwE7Ouohxsaak8NiWJW3PYI41hiHjFhlUvWAqGAWaV3dGEVtvedj4UzcZ1ZiTo
2Z262Nq00wnM6M0DmtB5OZTFKye5Z1QLzSVLIV0N0a7oCE9dYocGR/M47d85YFxRcBJ3qspIX0NA
TDaTFm/9eoZunn+r5ibdslHhe6d8XukM1EQ9n1uT6MusnGckDr/syMHdlKJoNKNomwtamJPT/HBG
rh8x8lfWHULxlt5b/jn6Q7ZLi2Y+NIQ8pzpzAXqKZ19aQ9DL4qMc/bMeuuk1pbNAi73TAl0hTCTD
UsY85VLhgaXa9A9Mdgh5Mu1q22ufMwjwrUREtipHnbzO4TN1ObNPo8/BSVrRK3vutoNPzmRDBrTp
GoLYpnOSxKxJRf4uHO1F08OTQTMEdTsn2IijZqept3rsSTukMjaS8Jgx+t8UPhFPWRs9+bl6rFVh
b+fRajYUjymdH/TjY6zIWhtR4IV6u/VKWoFuq5t3ZF8j27G88NgnBDe0pjuiLHNI860gQIWtyK+4
6wtMG7QvKSV12uNFuykZM4dp0zFKr88Gh9INHQXwiok73ae0BLnYwVBIora6kkNCGLn+0RMQWNIG
m+NY2VZgchSmX6dBefVrcxebHaSmal/K/kDOSB7ovgeypFWkKsV9s/bbBIUi6TKOgkdvORUSBIdc
tqrsTzIc2BO8sdr6WvbiTV6G3bZ+0XXyZr0I26Or6Iq306iCXl/OQiZdi27mdWtmI13ZqsyuopxY
fMNuOzgNhpDqnDsRJ/6moW9htmen5TaxxzK5G7KOyat1nSt/OJoaHcpYkson0Vyacq+A+qwcrTM2
o48glp29Po70QwTabHb0UtsCdQhGssbZkedu7ZTxg0QVFbQCkYBW1ye3gyhT01IbATNuvMb1d7QG
d9rSKqGo58pNqu5gx2zACDcYgYBqaLwByZHpXRjamvvmSYOvvI8tBgmTjJ5DToqQOOea1i69zCHm
KETPjC2XzDfbMc6obAi6SBIbh4YSvPXbutLGc27D+80wcPQcPjcOXd3lWeZ3raQM8FObycMuijLt
yZNxdNA7j44meBbM2XN27ttpR/ZBBJASU2bNnJgFiJieOAE352VZ0j91NJlcDtf7aHaNGXZUQ455
NNlBWDltgG1uRqpd1ce+8X6Z9LRpqB5uWvTbv94+uunRXVxyLu72Dd3yp5Gw1qPXT7gvSnfgKtMI
lDPRaNox5pScy+zoVNaPJCU5JmGev7Jo5TUsYnu90/e2Trvo9gD02OB47/9M84Hoblt9aHNIGhG1
QXnU8+XdzkBBiSWnKLfnfh/atLJHowpEHJG1LX3GoH1agFv0qt1vr0EtOnSOqcs+kKJkXmtLOkCk
TRuj6947anCGO8R03p7kSNQJt6PTrctQiuPY24y7VErcXvsC+INollYnM7R5CdMu3SZ9Vh/BolZH
g7TcBGrD7vZZVHlnc1a4ky0uxGlRl98+uonNbx/9+YCwnRdD+vsejMrx9tD+46PJtLQDJCommJJo
1xG5s/8I4ic51SF4CcV6UvRM+ewCrXSRIE0obfSPHNadLcCD+9vTHVwLRAEplzd3QBZherg9/HYI
/Pm5E+GhiELn7SaRF0vMkqrQ+u7D5bYfJeOFhrMMe2ujDoS0NLub6VtAZcGithjnmQXQiUVYB8eZ
60033gxl1AfPyPlRyqBBfPsws+nc1HNN0315W1PPKngVe6T6vx9v/2CI8n52SJvG2fQ9qgF+c32S
U7V89OeD5cvq2Ji8MEJndmTOJa65AbTG4h+wlKiO9vJw+7SZ0k/Gbrjn/vFPaQUNQfg9dVaBevz2
Wtg348TttWpN+2ybMtyaz0XTzcfYblBzzDjCITxiPwFQebo9tMtHiDtrhrY4kcuJ/Yyc0zTijFIW
tTqOSFg8ip19iLPh+OcD7YjhiGO03Kb+/JJrlXbEOqHBwFmuOcn9WdPtnLUehevy4CkXwI3TfkJ3
HXTccPUMfcLda9Qdvw0nN9eJ9w8nCnNvXFb6bAq6jugwF8vJ7WEZRxobz2EgPCjWvp7U3qokGzWp
+Usd2V/DpgEZIWZ0T8THPKJtAM6+/Ee13OxWPcbrjj4s/d4ZNwlUM+QWZU5BvqwezmJhaZbfdvvI
mDw4ELfPVRe9Sm9AC7G8R7f34vZGqRRHqFO4T62V0C1GBFEfa8ffutJwdrd35t+u33YAGVrRImTo
jBHg9iUuo1LK5gNGdiQivw0frBqLsL9u9w0Fwe8XhH38n18vf6wwvOcJbgGOE79fgttfeft7hTTn
459/Oct2gZQM0v4ElEQBcY3xUZeZR4NwLMgd7owHgxOxK7w8sM2G2tsiw0+fBRPKaO2Zytl0XbKd
pvJFK3p40wzAQezQa/O97lPnXfHadjVmw/StSSF+IFn1CbBAxpM2PgSDiczfPx9GvzEwc8lTiwHe
F1m/cdCBrJpyr7vliCfQflQxOSi9f6m1+mpGIQpIzm6IpYIad3mUYN7VTAfXkXgsu/IJniY7JjmA
gqazi0N9ZeTpdvaLy6guSVF8GK7xqkd09zINBtYwyLdcf01iDNDEGHyLVPHNdEOHoSO3gJEn1waa
/74U44NO1m1ZJ9thJPMyIvAr103Eusp661tOntiWWNrbdtu7dHX1mSisCAoE4z1KH1c9g4CqTuBH
Lp01eHtI4C+1wXhsKVR1kRprPZXuwdDZXyO9OzA+K3aGZTJ3He/93HtOLGhJNCJO3rtGn4BmLzbH
3hsebQZAw4Q3oBUCYsTHaD5482OVkTkYxhjD6jw9x/b4zoGEZB1Nu2p9hHNI5MwPBKd1j9gUZJHk
l4UQxiMoRhka6iSy74oMzXSKx17CG51iFtAs+tnipMWSj9WFue7ZszFujq7CP1E9es0BbcUOXiSp
MJ5T8nJ196mLRptZK86XPNuEQ37py7qn6lMXfQRniO4ZXvZlosjomoZbwiC1jSCkmJoZX2b14mXs
dWBVCCykrkJLfpi7Mg/wAor0Z2ur59bxfihehDmuwekNyHR8x35qwNt7uf5YZ7iJyRLaVM38kZqc
qVXioxpH8SxClxkEzp0m8018IfK1H60Ay+XLFDKni3ykprn92TRWw2S9BqgWMztq+/u8UpsY0KoY
T52fYKnOvmhYF+gQ/ThAbJ2ao32uady2uD4hL4k1XWx3k9iEMVZ6+5hXGkGoRLHR8qb19z6b+Ev9
CfBP6lyySfQrLy3OxPrsrWI6Yns+pcRtpYpOvBLjB/kWyOibFwyqT6nhf/edPmRkbmA2nu0DgkhS
gGoSHSuivHVy0tKBWSsez8ZZLIL5I88S4ak/0Xsma64gNzPE57MdrWIOJhLF6JQsUbHsba6cA423
IRrux4yp5Zhu0NUokEYI2l3wZATcC4WDUtguKCz/Xo7tt3kCzGljFaJr/w20Zbga2vTQmfCTcg+4
2NxELuCElImVrCVCe+17g6QvgFXAVnDoOfS4ZetuQw8jaFxjuTJ7Fj+t39gm5uQOxGiAE4c5bNbd
963nrZlXxymjqjiiVtYyeXIK47n1CvQ7NfPDOMmDhOnY2mrI9uJVq6mT5Zqkr+HEOHsKiHLaT3Yd
r1rRITkZdOzlyljjFv7KaqbVyqm+ecIEA6j8TWkYnx0Jy6Al1ZV5DTJiPUS2k/kZhmrfXUeKXFeB
iD6Vj9C5phOGfjK01M4CbspMJ/aZgjiEUbnaMRlq7ayb0TnWEStGA3gvFOlwmhtr19ruox832RoL
uQpcsCNQmtwtAURfVBbRxgIvv+YexR9kAHV8JanrgXPxfDaEPJd+TmXt9F9W79drv6Yh0Vg/R7vR
d3Ojf8e3WtL3FycUC6AviEkfvZjBmfVLMF7ZzAmsVi8CwpQSFA5FSVrexUbIj7OLG3l2oFonTKPQ
ozKXRqnrhsULTN37tqAbm8N92+mdMI6YZV/ZNeCPhTQCp+LcRgNHNXcgSUd/JO3w3dGt4mLaNrIk
V3OuXWbfAaqVLM41HjEMeQ1+e5UiAMlj2gJdzrw29L4SKDIbjiH2utVkHySuhApnGwStVd9aOtZn
ljVyEXg37aj5ou0xbRsEc5ZIq70ehk81axB8qvorzgZ8eSHbZ958ogyHdTp8eQmBBFpxRtjabSKR
PchYpUGqgJjauX7umv5O1Nkvtphzy0K2zakDHdl965X3yZbO2BJVKPZmcTRyzBUJkHVn2gwz5nJn
YG9MqMl6OF9m6y35N9sEDBB/MW0QWzD709KRhleC1KWcSQpWKIFyQDKef28oGCm2xipDVYvxRx/w
rgpPUo9q724PxrqasHrpTs96IB+b1M6vTjEoDB8gs/t+cOHC4ENx7zMO1oBpqwoRwmAFSBCb/lLi
azCE+NGMbkGd2Q+7MkdBOH82Hrd8buDswO2xsozOhvQCMKBT8HPpn5N51R/BjX8v9QVZQGx8bZON
NRR31txOD6HNOD/K5byxxkgna330VsK6E/2MWKQmAhd2DCEURrZVpvPYJhUmcS9NwJHvLQv/mOZ4
7wATLhqnsMARObGC4rlIZ9Kuk9SlWcqCFvXqHuH0um+q/SDDBM7uiGVIiYvFVS1nzALJMJ2FhSRe
m0wgS4DlAAuNbXaSrBIIa+HSGVmNeamM3iTW964VJxreMLyR4NnGIxQzAa7Uytyt7Q4fqZU+l/2l
LTwbZB9gHJi6xAX15g0li9JupgMH66vA70Isl7yf1G40Zv1ImwzSle5DjrNtH3mD8yCleR/nUx9k
4i2lv71ql7PF7cFVDqqQAqZWUT0LFjZC0EgARA9t0vGiOVT1UbmhFyx3SRNuJpmy+Udf+RhWp3Bg
guqGcN3a3lkWw3GvWdmFbQ4EYu8v9ABnlY3FU6LeZXcKzdredJREK7cCwBda1kvTobyuyMDs3PSn
HzLaZhbR7KdMfZ+N8Z26aWNE2Y9FZDoQi/sQJmXw3+yd2XLcyJZlf6V/AGkY3B3Aa8wRnESKFFN8
gVEihXme8fW9HNJNKrNuXbPqfq0HwiLAIGMCHO7n7L22MzBvaeJ7J+P14MN6myJxplJ5beSe2Oeu
jnUUr1LOhBsXlWKhfF5Mlldxl733wn0okbNuuhZWupN8q2zxbaHisas6o2MsYqnZc9R5nnFjxxAT
uzLAbNWX4ZbvhGE4RfLohszejV7xdaL+NtAbjwQebiiZPsDzSbZkvgKOcPad5Z8DBfLIzlCrLosu
JY35l8bC/9+DWaCY6ZyVgxY9kz1C6UJdQBrduVZU73MvwaCQ+2rXxhB+uyw9mCnZn6wGuo07ZMxQ
mrS+jpSPbBKGMQWV9hDL12IYCvAc3+uqC3Y+32NeRTYkX2vaV6b/qgEhSULHPd9SdcK4aGJK93TB
vLdmxEK340LRwm9KNCkuQAVjBvaKhPbSzRmy2yqscJ3q+yZYMEpNrLq+ZC34gmatI5Af1V/W+x8b
BFoMF6jptsAd8aJZ1TGyRuRuFP53AJnai2HyD+N1zeZxvEVxcmn0ExVTcU9PZDow4eEZ9K6PzTCO
C1wW+DalftJkkll7GkQD1CW5SZb8q0cpY19lfn/x3IxFJmb0S9EVJOgV3iK3STxwXSlT6EBdSERy
T9fhMuoNL+B6IZ/0uO431dfEFvM51u5+R9v9vZ6J4DJLazeu9ve6JTKsozOy3nVxpW+NsiKmXJc2
Yl3kiMw6r04V05kQucGZdhdq+mIZd64uj0i9oXLz+ybrzHi32IuFbYI1vdAr+SlwHqwuY6aGupew
jeYgp2C8rJu6KiYw2yQ+xso4BXrhnGi6Q6Q3662PfaU5fupgJxAWYVGU1yvwMJiHi68sH/iEvv+x
Ey/pjkwCUoKTka926fZNqqqTIVkcLXgAubrDZ9g1MqEn3+DMh4TaXeoCpXpQAw0g+0WSREt3y0j4
O6gk7aXCZXVZbwl9d72lH1Hb0APwR4td24kGBAO2ITe5yK5Haev0iXcxbYBAiWrElgmbfcmVbV8q
fWtI6vDs0vkckHVegnQUYD8QKh/cJr1b9yUhI+d6yyIqFyqkosBZ9O+W40z7QtbMJozIuohgsM5p
/W29s+4WHQYr4kw2hHCbl3XT/HXrH3eZ8LZ7JFYh4iVelVFOCGtA3be8YbMvnZ+bdffcdcF5Ku+x
T0kEZCpKj1WW3Foi4i5hMPZlfcUpkwSkngSPVfo1YmG2Lkpv1rvrRqGM2tXNQ1pxJc4zviYcrevz
//Yi9MtRnnRzDFu8jvU3MwcCpg/O8DGF/+4hGW/u/GGGUBQRUiAhQNXmcx6yWAGChJYzwmufTCy8
ZlfR43CCE0whp6nELemx2FZ1hJyBxBSDQHdt2QQTTV7ymk7ZN+ZAyFjncTPbudpZZfwuZfFUdhwl
KeQ8DBTQi1KwYgp7xWZJ+bimorxims9agiyILZCFHI/PXB+cWVx1rGi6qZDHdODfNUa0+2HuJtab
xyXAImQ34RVF34Y95ya2nkpreIcEq7l06MrCxOBTcEFxMVPcNQO2o04htBnMz+RhYe9H5Pszl+GX
LONvmoO/BCH/KxpBA6IgYPwn0cjVa9G+tn+Tjfz8k3/JRsQfsAtcV5oeujXftkjN+SUdsUz7D1MK
Gw2I8Jg2SkQb/5KOmH9gvjRNV9kopfkNr+GXdMRRf/g+8SIexRPlWUr8D/Ms1yirv0tHiAh0PYds
PMcDi/CPxA3aM17G5ENdWaS0OElmQqjqzWu3GxmQGZBCM1ZHmM1Ha+7r4SrWVXHRTqB51sG/d73I
YspaohOOUfrra0GqH7PeGvQl5OMuqozt0DXytP6yCF7Qf5FOqMktlq5Ir7fwKBSXpu+d81CfPnZ/
/G7dl7GMBlz71191ZcsA5MAedu0MUCCTuUMswr2ss31uxF+HvLQOGZraoCb/gAXVJTVpFTiqybde
G/G/eo1EhfELMZUg4v2i6urU4NWBLmo+FuE0nRDp7XBQR1cZLK69UurH0PX4L/Dbi+smb09ejxly
ySXoNb1pwa5t6Jw9s8whYdyZOEtNPu9zRdLB+hkFxcHoPONoTSRsrJdQno+Gw9/vTjRXFsLM9+0y
3QHURMYZddh5l/5mnaZYbXCpFAqQ9Sq6bjKp2b407LUO8zoLXAxxvvS3oKCay7rREDsM9/o+zRly
OnnPZR7SJBqI5f54GetrWfQLWm+tG15Hd2jN8d7XF/daV+g/Nus+POEwOLPuhM8pOFFX3kjd1Umo
YqqSqGZvq2QW7YVB29jxPKa861V03Zj0iK0yGU4T3SwAP8gBly4zDuj+Pk9+PF3KScaXxTwQwzqx
sKQMTZVhhuhxIYS72dg1XKd+QfwzLTDahBzSo0cLZ50BxLlzoGdSnqa70Bj8Cw3whBVbMuwB8bhI
N1BUmO2wWuQvcR1hxojdDURJdCgVboyy9gtWE7SPRgtRQlVb3/zSA9lBmyMoh18buweKjGx/u+6K
S5IwPIieWLg97RamfbJu1pyo9VY5y+FsZQ/0H57dmb6c4qyKl4j6bG0p7+yoMzPBA6zZ+FS4HJl+
0u99eLBU6LL55zR0BNLOmhgT8DohjTwdt2n7P/waGkMS00EjiJsL789HV3mICXN9pGjfp/ZrMMHA
A5c1JNrBYvb3gkLXwXJdEzuY/d1onZlDtEHvYLlgmvXErEZyculxCeyqChVKXhErkgcEpUX641Dk
4dLi0Cu19WMgWbE6mFX18I/3jlCUz4MFwLELGizNI2uRTnecMDcVl/XWem7CxdFQZX2a0hhkBlTI
U+9uc90SELHx1gx1dDBy+soLUPuOqfjY+s2mjnx/19YTqyryuPcLoNUt+C/MWQMyHtVHNEf76hEU
DukoSEYvbjM8ZYaaD2nvR5rUekzT+NSUEzllQU7EzmheRt0lIaW8NWt1tnV7adEND2VofpAdlvbW
m1u8xrBQgG9C/faKGhTwHGgqLaWqOImaXT3I8eTS2mp0T1AI2yD3gpECiQ3mlXyyqGKHr/lfiwe7
8bODMYWY+zhAy8EnWbxTNMhBDadDzFJLot0whlYeu2w6Wpp+5ejNOolfb637vNHCCamS7+vZ7+nu
Ul2njAas7NFOKe0IrWAGBugbOSaYvNaORWfKEgPNc0T4P19Smk2neuh26xi07nJ9EEbCQHUxZK+W
XmusCw66DMMl3aQiyRdof215cmu5k0vB17keCz9vCt3P7tVw8nVL0UrLF7+IHVhsQXdJ/U/zHNrU
mBdqUKhLCHiQZPbZmtEG2u82qhghbN1q1mBx6nGffKuyWcLqT1Zzu4V9NUJaBxgQPin7fsmJjsGA
w/gCqMbMGio1fw29aKuuJkwbP8dlL2JlHdC5x1OMtNy0KuOYhuO9gfYCkIwmwFc3cWm1mCR7sc2D
ON0yJZipp5bpzlzicEfFqN7JpLmmFYPWEc84i0aWeustJ7Ew1xjdKe99uHwlX4flm/DYqOhf1ruB
3b/VZgmrP6qq7ayfCl4dw57rvM+pg1I7zrOrMTKJZjiU1DsuMuTCOyV6zrjeXDeu3vnzlt2SCqgY
NhviRLcTa75NNMd08QQTXVzsiLRtuFyLmeVXs9XnV/2oqj3AAUr+nQTMWnQh7HjWvZh2k3OQ01VA
ZwCPLYigH9O8pNx9MU1G2JCj6CDS/KEA7VV3Duskz7unFX9qlsw+YsTvLgCWy7NL54SwcK4F6z4U
M5p6TgY9bIQJFDdQOMsktw4M5EXWg28hHKijY+BXtGJG9xyr7GaYzOk0jtMC3Bx2G6QPrvgiQMk6
E8vnyHDvpdbZs5EYBiIkRtsgvLGyhysfs0497YGT7kDDBAdFrRwdt/6m8gaa4Hpr3URMhI6OO7Go
hTtO4awN+4dp1iOxuO3igYiVWkSsyhEmXKiDZzXnwbopvCo5OFXxpRfw62I97cn0BGbdFPqWV+G4
AK9GwdgkW+XnL3zFsIBIK3tvpvEOF994bVsw26Iu3Ka4e2gHWQ9JOWIwB8Bm0yHDrkWtIxue47B8
nVsmb87YpNvR6IFPziZ9X9qQs/s5r3zwUKNj7trZvcRBtQ+mEXpvBCYE28Q2HZ8RrLd72a9awGFT
RQjgEHSCy2N8iRzj1Mj6OR/UYxpMKWb1djlq1anMsOZSDx85GSk1xDddILOjDfS0p1FwzHATbyVU
mByDejcu80k5zqGanR+oM27LmTZNH9j7afBKLb1cvjQ+iK1QDAdnQZ7lNvUXNcQSR8EXF8T0LZ2z
3NH86hiLikwijGSLe9um5jXJGsMBifyLW9LnWjBVOMyf9sOS+lQw8lPiLiBswR3qGeMpq+lSZy6Z
muWU7ZDH6+vAawUtYWtUtTx3QH1oi++t05R29ifAnk85HSie2Y0wKWHaQ+bY6auPz6VlGYBDBhMU
GlIzD0xXezAsWPdRqUabSeSPse2nuyoeMQgsk/Wl5Zrkge+jgrts/Mz43pmOOgxZvaPxpzbBgkFl
CZj9TerNwn1A9kj3aFGS3VBgIDIIlDwJYSiddVaYPwGIySHREOxzDIeWk84KryZQqyTpsj6nwRKb
+Qu+zT/nebTuhygHWmLj6cCmoGzo6PP0ArElurIlfcs5HhnT2hLpo3tntzg1xTjz8frBq1fKi+go
x7sufqcyBzfnfKIHnTykcY790SEuDLDl2fEIXEPSBtpFEbYtvU01kaSpaLQiMq4OhiShCDHzk13X
pAzOBI+1UNKhXCZnrqqHQkCiLAvlHLJJ7KLFjY9xVHwd6GnFccIlL4n2hQtvt3GxfeWRme2EMbx4
fScOfmR+GaXWP6iHkUbNSZTe15TUZRYx4raIfAyLN8oe+q3A/Lp3p3K86ZFQFki6KO9aG9PxuoO1
+F8zb7wxfF7p8NiH9xgTryLVobA3B3oxUQPoaY6eBE2GrGrNE5QK2jRx+alzKPyUGDI3YuTh0wQb
U8bti8vPiPhsOzd7WUWTlvs9oXiodtWSXHcyY0raVlR3UZg7o7OAlRruZ41Lcme6tI0tN5P03/BF
MxAKJBOidNOjGgLzaJiT2pUjyHt1NySlz1ncoz/NNa2Ufnzn0lys+onmk59uA0ses7kkNBv25i5C
RhCOWDERYY758Jk2xxvA1iOpTPjoW48af7LH5PgcTsW3MIIDv4yUYeiy+OSvglyzMbSC+jYpSvRf
oaRn36xOvQ71gH/ZA9Vj9X/CWmcN5VJj6QrkEqF0d5TvornKzxYK+Y2fTzmVNsWaadbLtWFKkoPg
ssESS1ZBcFgf8LFZH/RxF98ef7nK49ad//j1/+O+PCaIxKhi3b/qHGZHoV7VOPqKa01ayrbeXzex
/s3H3dFJ//VrxZzxgMb6pgkKoIYLM5T1VqfM6hya1H1ocxs5a4Z197rJ9aM+Hvqxb72lVMvs7b/9
9ce/SUr568kA8gxMuz/+kWnI8DyD5V53fTzwtyf4+D8DYapMF4WCZrW+tPVXJTPnY5B1Z5p+/n6p
6udEX+NiPY3vgxYtPY41AA56tb3uXDcfj/nYV856df9x/x+PAS0Xw23rvmaEXv72sH/8P2SGzDD/
8beRfkkf+4q+Spbtz0f+21fW+w6yN6+Yfj1o/VMChbpDOib3lYCmsC9H95NFP/hQWFTLh5byx8dG
6VnXeree5xoOK4JbPAXMtQYYlix8//r9z/v//nfir0etj0+biP7kVLKWFYQN0rRJc2Vu4sGkP7Au
hTN6f+PdehPTJouKqTa2k+YISy2oWm99bEhb+n2fiYg+YzA9fTxivVUYIbmbLYkC6d//YP37f7eP
Myam8vrXoz8eY/pATStIByYASeDDA5umeDdUPu/7yvCOa13uf0uYj3OFe+31DcQqWKqugQj4t3qk
7wlqev+97+3mNS7e/81f/KpgKgqOjpJCObZUniO19+xXBdO1/jDJECZhlUKlIh+XMuW/KpjuH0J6
ru25GNLg0ZoUN39VMPHFkaZBRdQ1WcYIBrr/kfntn3nGsJ0pYPKPCEWnw6O0Ne4361vnJqbRTcZy
6ueN3GgeAnI7QCv9xv5uXZqX/tE4hzuKPPLM1ey3D+pXVfz/ALj7VMZF11IO5g3+7rsTnksJlv6W
RSK3aUnrH09eFijelImB1JmmDYlmS3eVjbfku8AzQ8lMGKun3sml+f98Wp0R/9t7BiIvhybmaZs/
e3Ic87veOO77bIv9KmivsEpAFv3PT6lDjn+rEv+XN6q/hd+ekUjVJvAoOJyAkffLveVSF0BOjBZ+
1yVf/vNzAfL9L0/nWRbGSNe2TRcQvf2Pz7XNDHx7ACq1IzmgqewecVneTVqZ5RReDf4hjfZOSTNE
sTLYzUzabvx8ZAXi0n1iln6DrG7ZJ0bgHThy/W0xUwMb66pE35TLneU52Ptasz8srvmMxcjalGSp
HWYmrD3MrkGjG/jiN87oFkDBoI42Tt7haNENnzrYR8l4F0AJwiE/Ylun64Krkm7h1BY7tYbBDSj7
4Wx1pXkWpf3AFEGQbDVtpmlG8r2A3XBUfhuwjqc61uwK0TynPtJpI56eHA+5n8ECDV9U8PkGFTKQ
jgo/07iY+8A1Q6wHJMOAjzqp5hUTBkeeg2+ZpXNZzE8suLdj0XeIWeQFX5C7peN9444lbWx5wfpx
Hu3uu1NCEggWlgqF8y5zmBpV/QJ/52mcq13btjeGZPlno4mhF4DzPwGH2UL0SS14siPEOa4D4XYh
IiNT3/q4rSCLOMwEB1xNHt7PCaHKtqqaFzOs+WKIbyliA12sATuqRGOmJm/aUYit0+9AYd8dg78j
IJWzlwhAZfOv7JCmu+flW6tY7kurPFYjYsemH4M9Hxuy6PnPwrgo2NxIbhcQrBXV2oyEydhCIVTG
eyHKFxd5QxJDwOzn93SZniLl7GQIKLuZnuYxjrYZsOOhQEuXuss70aFPYfVW5O0rmukMfqyndVwt
RlpjO6dJvnfH6iUg9s9wmcQVYDEdNTyxpHg3x3Ifd1220/8nd6Ync5Z3c/lJ1RAlsBNCUlm2cSUB
P+H6ByP7EEqGq4qK6lIYPKQs9wJbzBKjDyWnDKMUi85NrgGTmQPaKG/51DyKIqMibMzmPZ4nrySB
tRTvhuvZR9JVtiI3qbQZhICPFsmA8Y9WcxHyFtIhZaxrikXM2Jylo9rV/ImIlzSTsn3zSwrNRuRO
+z5NL3nKo43FeTezGJEHjYfAXtTWZ9lmWWVFDCYvpBZIppYCcZM5kPZgJvZNRsAWXPx0G9W8Zrct
7n2reRALh0lmWddl4uOdNMA8OSbzHgRdZ8jBe4IrgI3VHD/UICkdZ0BVIPDEAdPrKK0bDhn+YMBp
o79o32PQqVl1+t4n/lcIxYYxPuDDQFBwrKDl8ezdzorGG2ww9+Tn/jx8C9vHMwV22UrUQDpAdh/O
SQLKol02SMQeUtIgCXXi3QWGRaQHLdyNI7XQW6VnfdxMc/HINPF2tmUIR6t7sWoVIq8bWGFDqhWu
T6yvTxlxsImznHDCFbJ/z9CAb5hVn4aefJVxuXJtNzn3aEXQjav9kDafILaTHN23N17VIRlvyFDt
+fjWI89MUxTIFGAh6wGU4TTM4jo/Jkmwj5uA7pY+40oCTbbuEXjPwR/IQiLvi1Q4YSenAQ5Rb1fk
Z4bEhnVo0EEZsE41zPfc6j7bY3Kbom/UceAI29g40sm3bc8YL5rm4KvxaXD5jFvZsFKFROH6PVF0
tKaR4x69Iqw3nM7zdvgSDA0qCTm6lAfzCrLbJCh+g8kM8ZUGfX7WhxMWuWE32wxmYRezro6fMudL
U9viYHoVhZtc3UtW8+gsjkOUImcsZ4BTMLUDk28eyg/p5Qz563DEwmNudboSESq97OkLZETD5gFv
yq8hQ/IkSSjeSa4QFH/5RlCvs+4ed4UdPHhAnzZoOIkYt9+bjOAux/dPi6MeIgcGKC+sm9iJWPM+
FvF9M4zHvimeDBsjOww0YnNoM+m/n5YOrVv57NvjUz3MT42vAW7BHSYO1GsxlOgwmZ40GxJq8Od+
qfcMqsSijCRBlbxOQiIYY5r8pYnlU13shxBtH0rU9zKZn2zJ0chYBuLRuR+RWVpmfp8jyvQXdzdI
JNm2Po8F3+gy8XG1RnoQAwRpE4bnVtY5nDlqpsLIsbW0N73JR8GiGnVEct1GfKxEM7jbCTt95ZKD
7HYRfHiimNHZqppV1exum3m6aTKDq6Yf0lhr7Hc4oYydSfyYdXeEudcLWKqULEfGT8PnrYUeSpPJ
mM+0Xl70RzLXXGJsATKHiJ5NTtwdiefL+gYtg+SKuo8u6wEvq+6F1C5kp3DKaG20POd2triOxqU8
um2HwZZTL7ejfZPwhft0U/Zmm9+7or3h0v4SOSGWCmqXsSvIQlzS65nLOEK1veXHgJQwfu8629n3
TfZtsVRFM5RRDRaobjmlMH2bpaap2pGnPMZI8QE/j2N6743NfCorCLldhW5ydNv7ZEY7XWLNoB2i
qINK0gELTqGombfWmN83BSeFPY2fRBkRG9/e1AUNK50Ck+krX9RlN7BI74VBSZ8S22eu0Vd8hZSp
hxKQDYEG3vhUTW5+ENJeNmlSUv+d/B8doq684QoQ5bDYrcLctB5vocNbu0PauzcW8EoGZ+zFo7i5
Vd385LsRgqPY3DPKGseqwt6prYWsQIPD3F414+NCz8d007sO1QmZ9zWIgcn7s6ldh7GDwhi6Yrt2
h31u4aJxAY5su7DFTS35V1xU31q57KtcfEqI0uICOF2n/JQdTs056E7U1u1nmuY7T+bHbGBaEyT9
1Zh0/VWiwEnX8jBg8b1eDNTDoqfoHcdkk4/yq3I5lOty5Kkm+2Wk09iWRGFFVQuNbunPg6pZeIf+
3dJM9xCPiRftiRsJugFeeljg0m/R7GQU0z2HNxXRDT+ITOWHxE8fhwXqnE2hDdRq9s0oUzwFCsGs
S7dyE/WGyaBNXHItCEEuEVXDhBAXEoVIn8bbn9SFs/VBqOLcve9V8E3MWbpNO+PFQNnDhXbm05iH
U0xDC7ISWtfRQzlkPxiDd258WHUJhTuvxcldGNPBTZjA8VZonjakH5n94p0M0eAyrO+cURVX7ZJ+
CQ0GnwEm8p4a+L4CVSkH8+TRKzsoHJLg39F5uo7JtIxObk3bWgs6aQ564/fFrah5OA38KkTgA77w
uRseiQwVcKx0HsZQchCZ3oafy+xwTW/ECJCofWO0G6/UMF2HDqTQbsJu5o09lPy+BAUXvJKNOm1+
vgjdLB9meRLznW0s15ArXqB9xzpulRxYByG5FUXMDcoS0g2x2egew0NimM9GGMDl7RDXORMl04o8
Od+sNJsyguHfEULCInSTRuJxduIHB4DBTuMkcAbi7206i3xGPyiQDDD9IaqiOU6TdysAaNE9xKVm
kggBdIiOa7WHs0HO9rfAExLWRm4fK+hKy/Q2uJxUQWTRx0uyMwMwk4IO47LXISCIwso8dXb5UGQ0
d426/d5yau7L6g2zMEGSQ/RdkA0JkcudNwhodDr4svOZ8WI+7wKoKLtUTm+LOeBgLjKi4WDkYglL
OVsYcmvDR88P6urnEcVAEbtwJzwZ0FRUyc6fDgGFNZodTMXma2tEmmn3BVA4YRf40QYy7VRubehL
ZST8kkw6GcGnTL6FGV92q8oEWERxQyRItifuKd62hIRNpYz3sxfU0ELib2k3IJbIY1YgCcB9XwFV
kwuMxRpChvCoFgdFhxUdZdnBDVuu9BYAXcM2n+ChAKK2033G6mvrZzWZ36N8zXEKMtk6L14zfMrj
mWEAC4MM4aVwCUfQD70Ph+qPqeFCPE7pN1ZFZDLYsBWqWjAXzsl7x5rB+iHkik7uCYdxsutonrH0
kYfCtL9IAHvbDgXQroHTAcD01o1TY+tEcNHilQgYIfU28R1pRB3R0tHRt7BWNUDxN3Zbk/2aMB51
9taPUkbFfEhQijrXIgaQW4wF17Yz9o9822vu3STErSrlW8+CFYs99E54sZpuy0VfuG95aP8oxELC
vGRqW5UJngOb71WJ1j9Oqj6DWE+3rQl4DcTXc6aGB7dyAdxrfo0kviL0Go4CO+jum2jeDa417iM3
AajY/5DNBO+jalnYzsmTY2aoHOxxPDNHvZXw4zBtEQjhOeXBsof6qmVqASXaMGlBTRPdDOaUdI+q
Fqlr27PYcDikVU+LBHaKmuP2GLrBwWkmqLyt92eXWhKXp/E5rtwHu6KHlRp5e8ycBdg7Djhgzcya
sReBSWcSO1ftMUhO/iDjG0cGn4Mb+NzyoU3LBkovsUPk0CWJICiGPnNALiKNK9owpasFAF1x5t43
d+minWWow+hjtAhJF9rBvmW0wRMknkG4d2Sv+J+VM3dnZlYAMCcVwACKyGPxXYbwUV4zEc6Pw8R5
7Y8+/BzdHqNkEPX4heH0FdADPdAQpv0obXFneNM30SCccWG8ghy5xSgwnguIZEFGgz6vpm8e3gMG
Rc4zC3j1fgwK1u4oxXZ8uhzu3bgvk0TtXBH6524kR9QDpbPp1MQqru2u0S5xuiXNeFLEOS4QQTa2
Znmy2uTw9HF0T2FD9VYax2HUR1omzB3RHkentvc892GMWDE2WM9ZFMdg9VhjmLHhXGDdnxeDuX5U
e/OBryoqwx0ViFPhmWSzuQTRt9QbinRvDCVjTeLSYDGXk++lV+VY3XQZgaK+mo82slg3rtJdJJYG
evShIvZtpwrna2FV+8YaUlIJsm+uEdGhApz9vTGXi2BWs0G1+1oKg3XBZIFWF/T7g+vehr/pTUco
EeCa0vzeXOr3dJ7Pgksw7ipSb6PEnBn/OX6pF55UW3w1aWXR07POc1ndl7HxWpF8h1+VxVdu1lxO
xJaOJtc0pjkIDP2HLqKBemeVqHPgSLyZY0p2d6XDXgri390Ym0KK1KLsJ39blg+9ZCUbdGW01djr
xAnbjVmIcTsLomN4ms+FoHKY0oAOgv0AqwvnnGNdI8u/agrzOMgvBl6f44JS4hBY+a3tUQKLieqI
6H/s8wIbDFk2ZQ+eFNzOe95WD0MefXaL4MtK61QZUnsQcDSKMgZV17hyTJgGeSSacyzL56qTNoV2
VeLm29vUo7BXIcqAJ7qFZ7hcVQuNROggRz7d66lx7ttY3KBZzNCPlzgrK+vQZw7cKsGryZR3ElJc
+5BpCBVNboyASgosIMJJFudTRbjhgZABDYrMN81siKNghbJz0/yQZ6A9aIUAR6Ibq9MQiNkSu7DK
Pyl8/xRgSCmA2IUxcSj8Xc/EntxvBsGgIiCiHuhvTqAVlOZcmorm/Ei3FPpY3oAZcUWvCB4yz0RF
oYk7zRHZG9ixf6iIFmtyXLmyRQXc1G5D5kguZtVs0crsLDmyOALMWVtAWQI86ISMZHlanFRZuluq
z0/VDBNIr+9SWTf7uX62qWDAnycdp2B4SxLvGJgzeFuds1BXt73L6RjNWXQNLgNRpjAupWk/ZGP7
p1t0xEzPBGQN+Xybuo3PgELSuYMAdnbT5RCRytNbFkYJ7YqcY4Yw9HjbtBAtjNkUmCIe6qmbCFdD
nQPqd2lPcz6Ph9kqtbMI4goS8kOZVc5zn7jXPeEyh4Vk36MgM+OqTGmIJnBfHbMyzoNMHki6zM+l
Le+d2nGuCiZBgR7qU9O9mEGJFCxpOedogQFdtbbtTOXXCcMc2wsBRI4JzXpenG9R2zyObXVHU9bd
OZr1688zUTJjg0ufzlAl/Rt4280ZRtt5sO27rC7l1UTesQjr8VjlXF1zgCPNEFFwIvKJeKOf12rV
Y+ocWaYlEasmH9TCVrYRU93Axdbj4o8Zl/q5XPJj3gvmmhDqiUdnCW9pvrCtsNC7bvDJd0qikloH
oS0nUmVnBCFRySRI/W4ax2c8U4B6bJMsvDm6rBzz0nWacz2u42LyNOgX71tUikHK7NqmDI+kHaK5
txGGNIJSay2fg3Jx9jZh7I1q3qrc+JqlHGct4n5ykrkqZNKnOc0HqPUOFtlxTCi9QwVwM0xnATQ+
9o+FmzRbrTK0okBCovK/eJJcCyn4TAuSV/bSSw+5B3RoEpdsBskl8/vIoGrY+lwxx6lkxpLuEipt
fDIFXBx4sRw1G2tOIXBqkL8wDQVgYz7MQ9/CPeH46nonPprCI6IiR808cuRkBgjRuf2uAkG5Ttpf
iA26ibNi34ZxRJs1ZGn0VSErvA53rLin49Q05zInE7pDfoCcFWnobGU/VtJrGiX9QUqm5UHfEXNg
ccxzcE9XVHzfZI8qqs94ZY2Bf94x0BI0BzVN10VhaVi+nX4SlfGtAOYJKGtnm9Wr3xDeNcJrP3Ep
si7hizJ+2LB9jmiXsS+QtEBKROST0hbmG2egqYDRfIrRBcHXvrEaIpE1O5y3wiyrH+9jp7g2BAsI
f8HRWvvpWzExvs9+nRwxYeDFRRQVbAdpovZ0a5KENUBYg6omAJpbRwO4Wze/ln5EeU5y/Hl4aaWr
WbF2YTyuZHHIVHLbmRHK7wBvkdvgy28UlSC/1AMQZl/o0kjE+M9gebBPzwhZaj5eO/0+jtMObUd+
H8+vS4vlnSrKjTIw/kbAc/VVNCZ+F9TQuEEhhdGklz4aCV0EXKiNl2N9N4K0YUoMmwbI9NPYCWMT
NrQDcH0/wzHXc2vQV42l7kaDAnRnogfGSjzkj8abDMhlWUBNQY12t3Mk7+s5PnSVg6/dEAc5RMCH
qnMv6ldETHOTktFQsyRvZfANSdshSLxbJlcHXzT7xZeIYmIL8qrynp3JuVJZC6gU+RxIEaymlLHr
9pC3nO8oasDaNa9pA4Ms8RlOqY32G3gOzfCGko++r5XdqhRSYhoycUeEty8fJnXtKK1wtidj38mc
KaLLNa8jtrBS7XVYBVBTe+vRqExG+DYkGIxFRmRYO1NG9yFBfbIpLSoDEbKb1HmGEAGrrH4FcEnT
pjfumaG+aqk2wevPSehd0ye4by0GuxH+SozIcLGb1ynFJjRW5Umhw8NpU75SGHyOJ+dxMcQjXk1i
J1H60HPcpI4P5llrmzniX0kL/CyM4qto2JEazZXf9uZulsgNDb/aK6N6yKoI7RIXy3SRRPRMFvIe
689OA6BhAV3nHAtww8vvjgGNvmuAUDUOmxk5nPVSz7CEO2Hv6WqyStSoZ0gfeM/RztY1COKiIaZP
jwugX0m+crcZ6yuTGK2jqBPQ5fmY/1/Ozmy3cSyLsr/S6HcCnId+pCiRGi3ZkmX7hfDIeZ759b3o
aqCrorIzgX6oQFREhjWQvPfcc/ZeG559eFzoxUhgkefCqMMNiQNUfSx01XpCUItwhUMgmPlV7lek
ojVm4tYlNbfGmEWPazAQrUyi6XbikVxZvo9jXaxNfMeZQV5FPFwK3BmGMb7JMaTsSHlo6C+tYzCo
q1IfzxwkUS5pgPkzek2yfkwa0numxrjPmv4iot5z5IzSKQyLYa3mp7CFPPwblNLHnNzFoFtkUYgj
Eo6E4YJw/j3kpQFdBLWnpBPjTShEH3UyjadGY9mPiJS1M7R98cK2nyHCOK1hlLZvFU9Sr5jkIdDR
m8hYhG89lVtZLquN7rfWZchcMfseeusjN8nhlnnMNat6HXtWi5bswt68CvXI68UgnFNrWijaIK8p
jJCUiimQvYi7XonhY/0ebFvF03xEdpjpTqkiKSTBXsy05RLixnbGsNiZ6MZWVkdZYkjGtZeCR/Iy
aKD2A47SEoIQf1PBvLOloU/3BIA1eVyDBjPOY5wXB5DM5UUXt70iPmcD8edNLer4KKN73FUBlPu0
2SSTshEKMdwXzOpssdZvWjWocCrPtAUit/Z1f59Ru4DzsasKYFidJY+90Vcn3ey2BfEJLpaT2FUl
clnJz4JSeQ2n8QsUFLMhmv57ir16rxF1JoyZBbeYEYzPab4bZ3aTpmDTDbgQsr84F/jOTKMArd3X
11oDhRQFW0B6gSfcKxLBCVXazrUJBIr+VbXUqb97YSDwA2L5EQUAu8GonwKNLdvskpMi0AAmKQEY
i3asQO05gkbos1Aa11/sfz2GxBQTtRghO2KTYowocvF+F3oUC0hmB//SahDdK5D1v7cuAjuO+GKq
iXZSLRUo3Eh7EH5SiVwqVQFXmJlnEa6SkyX9CSU5gWfgxw345rZe9m8q9HXUmzQUluec88qPUnPd
wcTj4KOvXJU/XRCuTZ8fazVhvCIgXQE0SZzFcjf0qXW1lvdYLOVWBSe2NWldVMVSEdFHrOKigDZV
MBObaITi0dXLxTWjqd4YQf22SnazkNhGwnTmTQdfZhVJmryTY+vdGhiTYrXCTWxOXpxQAcQGaFsR
YTcLEbArpIM5F8e/dOqTQmORIN2ZBl26ZvkBoZ6SoUd3OFyJ5tqa2ZXnpmP0XQ8c2YWfuB+mHVia
zskhpOjIQAGtZjP1CW9S5rwhz2RItbB2EFnPHmcvxdZFYW2O4k8kEQNvhZaxw8YotfrX3ITWTsHs
ZKMKUJwQfe/p93dEfUgON6rEQH+MNpaPzrQzCRtJKQUikS2iDfrBUxXMsQPVMagoM3eEqbyRSphs
pcQzxoss8MzGbQYVLsS/no9TsZtMVutAuoMC2zOvTHdSL/Akh7QpiGqSHkpRIV5lgPtKrwFYSsCp
h/3Rq4XxDOEZqpqVRQ+tmH6nKrvMqNcdLQViVHw5falixa1Fy1VS9bVIwvEyaxNHyegc0pnZBHP8
lYsGY1LZZGojKQ6emzfCwQzG/Yq5KrO3aQg6WtkpVaNxzEOHPDcLcEkbn7AJYg6aewAMUXXPUeSt
Ie8awk6MyCAJpfhl4p3zTJJ+oNWc7coAmELCoZVN+1BodBbkSgGgX5WRaxT658AAXpNTntkywiNL
lGo+xOmrUVTnYdnQSB9QSsiyYCMxiChYphiD5ZDUp5+uRUbfEryHLuLcc47A7kWqPNYZWv9ffhkd
hTaXnFRBzS+H8Esyi7lGFPzSCv170ArCm9FvDKV1OAFdi4qklNFovi3m8o6ALFql31u2BjwdEqxt
Ne4pkBmtOip+8U1raG/ygvESIYLwpjju57TOpag6lOB7mBH2zbYqk1NWQsXM5aqjIGk2hcIAS/L7
d2HI8+vY0Yq1EpKp6+aG37HYDhHJBFSsKyLrgIZYzD8jRdz5DaJkGmMnI5mWWI9gwg1CcwhdfH9Q
SzVcd8M6J6LjJnM8A/4IUMMPr5Ja+w4bn0kZOKlbn/8VNTDmedz5OqLPwYjxSuTmcZJQEZWZ9J62
YD7HNJXcgbvRSbl5N6QNIDc0+trNBIafap4clGT6kRmIOHAf5p1Mb8lVk/wlDxl2WvJIc4gp/yYc
N72vD3tCSbZNUPiurrVUR7LsjrHAzTfPDXOiImViC6k5FshZBHQBbypYtBMLttGgUTrlw1MpQn/R
oVNsKWzgZDLrM425ejTUddhV5AoU1nmQaXTqM6jA3CSMTlCSTRv3D4k64D+bM3NFx3Wdzz7NFM5D
QQW1FeoKKb+BxLHDCpvd7y8Fu/hOkfJQJtoFC/r/+a0scoNJwIhE+sOqvqny5vSvf8r8kL/6/W+r
tp6Vl9+fEInX2AcHjliBkwX2sRaUoV1zHenH82PjrI02SuzfxKCEtZEfr3lk1g/poAQM2QLF5WST
rfxetlCgzNbF4glYKZC4iG8uLQ/uSyLkwWqMgweARML7oz4XNVGRln+aUFnbufyRt8Z3gnBbkLZg
PDK8Dv5D2Qz7JLTmM58h2oklFJVYI0Eigs4m9taDKGP2scxgPQUy6KKI6TEIlQQBzLemsY5hKjUQ
toH8TXi9J4kNfSYuxB9sJUmtA3lj21xri01clq9JmLR0EobXOJNWsE+gi5Fs6Q6mmqEOAKiSWsox
AIKxmVKuoUI43lgO3Ya5PqDaDhprlo0u+N7AyYgZt+VM649VEecoWkavLDjryZRMWZxvIkvZ15Gf
UFknj1lW1BshKW6jjDBjMT7O6L5Ym7HjSVl3B09y0JPyaUoExrRye9YXmO2gD2hOmnpPTypHb0Yc
VAs0dSfIAkuMlKhbBd3fShPH5YRVsCC0q8QofmgtUqRr6R0Oj4NvczNofsnlhWFAsmBd2QVhoWK2
POkq8jxLGaNHIpNP/WAYdkjnEFhLY+2Y4m8rkenyIBebtsY2kA+BE2cg5QMRTowObDQkAcQeItjl
hqE0p26mggqa9qSIcubOM75D2mjkcDJWo/ugdTdUOjEH72kTRnK5pQFIEqFoeZB1Wk6ku0KYvqfc
TO4IKmyQgbs+DMZtvpjvcDkQfJST9jZp9PLynhxD3QLRk+Tc7Ki17ColiRsKNaMvEPlr4poxcgg8
/0lZfs2hYmxKiNllOdCZWFiI0P3ParzIkPpQi/fqqBF4XOu7SdYzNKbDjxwPq47EaM54xGLPxU+s
aM/aMH12YYWsKFIPmqHtmb05NIZoRpLavnSW7sjywnXQ5VduYnjtk4TPoE5rj4hb9Uk/m8CoLl0E
g1GGxp6JUuwQGwDHovB1By+psc0znQF2lgHZU+VdjR6VR6U3jr6lDq5mpDTNOJB7QKXNPbmb0TZs
BAv8qG9tK6UJd4PGx+D2z7aBpSv7AuY3ZxBLPsCAm90xkZVj7JfmBgSXdip8JuxxeGwq1T+hh5LX
tRyLZ0PysfhWSu7NTHtQuECXwV4ePEr0IR1N0vpHOrCdMwia8AisEFY7BZwZZONTC6gWnEMbXStV
IDGlrsQrgLGJOEIjuyHZAUljFBTAIfh9i0H5VvI5UKk8YcQg+PXzwDEGBHdSPxMhzx2Oa/o58KlN
R+yuz23FEKkE3f8smSSlZgNzYbEu0xXty/i5WX6oPNXhM71QRHNSEjz7E/OlliL1Bo4iJ1vFMm8s
TDTkm9K4Ia8qVhLQGcDT1jqaCpkON/Ios0aR+Pt/43CWTxrRoesxeulSXbfLgdm6bwmMFivhHMaa
hvGuGU4+9qwTqPnhNOSlcuhC5pjLn7fVAMbGynrmVIZ2bKR2TxqdJ3W6+dwm5g2SyyIj+0jHIXK6
ZBkvENMFPyh4jWdAWmkI9VoNGsPRR1XiW4pHoKZRvW46oIxmz4UQxkJy0Lp9Mq+cNlFdE9rZ6+q6
KpiN1qI0HWXqEhojCW7SNnsXpvkgilJxjvUY7lV5GgalcNMqMc4z7xjQyyEP4p0VV+ljprEcMwEG
s+1brGd9ji6K9w+p29gng+yzETERVEuUEipZq4vIEb5wWNMAF9Z1FOroAoz+qKk905PBN3eIdohY
qrvHNoj3bV3MbtUMTGu05FxHkdfVQ7wbF80XXvDZ7nvmyaOSHvzCBMU27/zK0AkdiqjsKKfYBFoS
CIrZY8jWrLOp/jL9mIYb8Y3Lqh2kJfHJGYkVXU4EeVljmvOXcy1TEmIdUGgpS7WW982hqtka9LBi
6qe784IKRAhWIhCQ6fKECnFEUaJjkCez1ErJdWjB1RwUTdePMcUmhyZ8PcrU7SV1IFKYFvCDUcQH
Jl/7pq5Bg/lmsSnNSN6yIIwet5/GG3sQwIgjYp03A9iB42gQPpzjnLZVY6ZKS0Ms3rrOmX6ECjVR
h5D+w8khZrCoxrdGl6pzMI24rmiKsWzPLmmCZAspaEej53nuZ8zmZQoYCm1Lroj+sQmHcKWQZUok
hrVDErfKCwULRZiylAT1Kukqg3BdegJ8yHmbhu18NmZJplN3NEUpOTUmXr6hUw9p1FPnGYZJQIUe
EV+F5zMVJ3KBMF/qmvzAVBChqqLchbj8ntL6FiJk5s4iW65kWD5qkrKEEmUEUvUQyFi1vDTAFjcW
9Gq7OgaQ39AUiMnewPD8gNBiNFiOLVHPduz9sMz0MF+JU38vRuYjk2jBCOtyYsdHddirPkcP2Xho
1Y6MiJCBTVfK2U4Ie5FVvzuMyMsI6OoHOzaL6kBldgpmn8gB7jdG6wlorbC4cqyTUBvp+3q0xl07
gjWS6r5xS7VbM47tNpxM0p1mCPV6mFDiFcEr9F1k77SM3amrztOYsTXUZIOyh77IMsegUDGX5o9X
G/XJknHZqk0ab/LKJIOGjDewBks2oR7sOjNj8yzrS6NwAu4pCJysA9Yp5KHizOPILNYXD1Q2Ezdj
fzAMSPNjWu/HRn/4PTjyTdp1pgtuWM2ekQIYTzUUBL3moknVL4Jek/DZaSl+EwCiqWwcNQM5bpoD
8U1EztGVKKMMFwL4QHIJzJDjhaCQL5LpKm0dHzs+KnxjNWToxvs4flYCP8WmlW91Udb3lt4Sm6wB
4Y/js1ZMdEkwXq6USu225FxyFmqDVNoHRSftMYsK63LZ/H//7PeXfvlbf7aQpWn1RLM6azQn0w3F
q/XGwzEn7pGxmcKKbLGN6lfZFrCiuI+Wv/j9nZwz5s8tKKvVCE7NPJpkV1361tXk1Rw4i/loF4Hm
YHh96V8G5O7XwKm2kSOd8xeosZ/WQWJcGJKxuRFo/AIIcdRnjgvqpeJGUNfDhYg3/10hAG64NJWL
f531ZmmrTKtG3YSWLb0G/aZ0Y0/0Ujdf65/8wUPxpPNPkdFLnDdAvD3L5Jud5lcjxjG8QmSnnXPL
hiNR34xDtJmPgrgRvOea4DgSECnwH7J4ZV0ZEYofxlY+xcpKeUo+QK6qhTNjUXRHp0qc/Ku8JjTa
qqNRPsAz0C/BswrAofroyyMLwhKRzT7CKDPfS80a97oiOx0JjyQGHlFGE2FC25rbzDLdCJ5knW7i
g5+6SGHkx+qjIIrZy9KjaVwF4ZOPjjhvo9ygyiDtocc0fFVbhCUto8h33HLjSUWmVa/KXelWyTV7
oupW8+1EBDRyRdaOCx6Sbps/x8/CG1ICWknYHtaF22lr5Vn9SOW9DDZ8XM3hd3tUbhbMOCf1ADCq
hhcwTLT7fXVA34YhOH7r37PeVi6hY575cNNK/Rzd4V6OO/J+r92ztKmVFVLbo0BPeranJ3Y1JEQu
J05pjVykP6mGXa7qFBWGnd/EAue+LVxjQKj4j/s12Ae/Pc0PzeCQlQ7BGA0ljgT8pdoKFypA8yec
p4zGNwx7hHjNdGtvhDbXZtrlh+xZetCu+bBS9UsneykK36MKXMTuOzh3G+tJvBhXeXJkbhxhK3Jf
V85Lt8MbMNMbjlfCIdubRxrHHCSv8TYdlzsg4MQxecGdgV2/yb/rY/UqXMZdikLfzbbzWt3fEE6u
w2PGh7njn0dQQzf5s6Hkfa8den8n6Wuk3W9rDok3yUPNHveGHeLOApwp26JcS5E7qC5KjJZN9WRt
8esyNTO2U4ZBeBvfTJJVOMmOO4MmM4+q012rTX7iHI6WYFoJ4i58ThddtcMVaRix1E5zkO14FzyN
N8GNT5obbY1bnZ+1aKsHBBg6d+kin33A5euksvN7S8r0d72HKDrYECCX3uomUNl37OaV5PKXeu/T
Brx3G9URHiPSGNCx2a0XhhvUJOFpfE939dE4l+47gPfmoLjlGlVu5ZD1eU/eMIQ8GRc0LsWLasOU
xKmiJtjn16G5an/iH5LbEU80QNLWyklUzq0nEfNkD28sZcoHc75FUI8C3KX7nSLLOyl8MSg1vfzJ
+tCSFbmGN2HFyKR01Wu7NwfkDp700byJyZpBq7UWjtVWhF6OuncFU/8FUNATmTXDp24XTu12D9nT
4uhBijvbopc8pYMnXOkVxS2XlHaQeCXg/LN5id+Jia/WhqtdZsOu70RrmU+cE+cfCURF6mUH8Um5
WJcw3tIG87czDeQT3xCH9ZjIArv5EACMuJQb+ZoxEVzLXfGgvwwb4w0Swp6AHa/8aTahv4o/4KFM
HXblvcH0hB8OWt2GAecXHnM6AMKP6SWl17UB15je6Nu/iNBFHxb/95Jm6jQeKaOIkZHWDT+BeCRa
PcaGztTnCx3nRKqCeRqQ1pC/ygp0xbNQsddw05ACNpHqjTTP0ag94fgrW755u3wO35cILXHVfHJi
HdftZKNOZBgLAXrdeNI5RH3sxomj77tDVHOxuZlyabVsTYv2wTYfygsBq8AXfLasaE88mwFJuFkh
r9PXZILd1HKlTisRZh/r2nwWngBqTI/xDT23QCsYl7lLcKJ0nDyMd6rHzLRdsep+BifzSKRU74jr
9iA8gW4/zA8CQ1QqhqN1CLSj/z2Yq/iAp38JQmNDYkckrzl/0a7G2XgNntgSXoEJfAmHxuP5iznU
0zDI8KOtQq9+rneIgSKUoivxwVpjZliFr/pPsEcmHjB8teVXiUY/HD9uVWaknnSyAjtyGeRauyZA
p7BCACwqjmWtzacaNM+PGKwBUb+JXNJHaSs9VN17fMjuPrc2NTh65cFuV5zakMmQBz/wdh5SlrIJ
7BXroTi46pb0BQDNBCz8WO2zMNvE3gxsmepx5L0sthEn0ByeLBV1rdO9Ztum9BgpoamAiC5uBTBf
NirryVEQyzAA8eZLmLsi7Nx14LTDijQepNkXZbLlTftsHSXRLfeYIDXDrtzxoLsWj4n0ILwk69aj
dJfP0XcAjcoxv8QegqstnmEcoF3oHCNz0QlTBKmfudfCRmHcQWDwrW8hbK3kfDXukfmCCjvlr9YL
Nbp0qMBfGGA0HeGdPj9yXP9LOyWDLZ8TFTf5jJ7Fbj8sEZ0eAmNc7ywLjnDRn4L+ogOZ26dO4zar
AAOQWx1huH/kd/k6vQCGMD9o/YQ7c086ubpuXsPnclo3nzxyMIravfIhPPLtbiBmhg5fmDGAR0Om
uooI4b4moYfFOB7sTtrKjNFa2ppcJZ5pW7mL0U4nYWmrJQfJ7j3JnRFpvLQe5mwLMgWZWl8+lvrR
aVa6uCcxzDj2P63o+fS+ZHpBbv7cIBhc9TfhFaAzLriBw9iDuY8U5k3rfHpM9ylxbJ7F2d8GdOup
H6p16R4QJhbjtJo2zae/VYSVFW26x1jzhGHT3AQcGJBjQPDg2eLL22NQnMhAYvzsDQ9ad9BDFzeG
fDB+Cu7tyNbguh2ZyWuXju1eeJqoN6KV9lxfgIkUHzmay7WA0+MskLbAbMlhAomJUoVuTjfKLV3T
y1pAPA/cYQ3g/q2UO6EIj5/pmt3tScozsSLlO/mR/96AsILboF9Pj2O/N5LNoq0kYgXPJATQcKOQ
nKHtOLNH+oVKIS5uunoEptKYVw6SQnekYCu/68fWempjz6cMfYuhPVxYoJA/ydGNpmD+2DxEDzme
yt1QrYOn7p7A32LworFGYRxyDNhxwqb8FI1VyKb/rD1Aa66nDadilAE6sYuEIMPxsynnUCFFp+Dd
fJOPLBLpd3zp3yB/hl6/Vt6KQ7UNd92+fVUhQrsTE2E0pU8KEAzS3vFAhbMXZk65rgzPemsz10RR
lO0LZTXlD7nhYAEMV6b/EMxPxVf5tsS4495E80B6hfYdaGvsHvkP3q5M/cZbNr3gXcSGlRJtgAIU
kDSVaWmT+PYANUTc0Sa95m7U7Zsnpp3+XRDs+Tj/FAf9qXiJgfh75jWg/Nrlz3hQVwqwZ7x5xxKm
ORcL6wgYbB5WrhI326WSVjUKlFV6o45r8/cgtAtao8eRvt6d94k5FPMA29cuQddN1PIjEze/vGv9
RThnTzhlRsDWPGacOpCKfiD2nL/Z2CqMEXuYPvQo/b14R7fy1HDq2AmE4jFrP5leg2CaviKs9ot2
REcfP08bnxr1gxtf2PUgkXYxhh+Hhnn+FsG2+e4OhLHxyLA9oapDkP+cs1TvfI+6xckuCYlhjrYh
A2ZDlP3RPJR4wUyq4JVxDB+oHII3npl03xe7EguM6raiXT7p8w7Y0uK3XUIH17V1hdiNmk7SdtrJ
gNS/p69On0L1fBx85YYgbCae5RPj3+BNYsGiooodjCX5PiH18NmXnLn4ehXeyvFNLC596lQvdJ0D
YetvqKAiF4kCQmrKs7G+jioJCY8dOKWAsr7Ft0/tI9rWFxeDXTWhjOdAs5Vt4ZhdxxuA+v7NMhxo
X6FNl/1r0mztiqGF6SS5kPO5ZuS3qe6ix2X0H30kRQP73T6k8JNB5W9M2QtvPKBEE/UbdZddAheR
rcn6uUu36aF470072KfX4FRyhLKolToEO980Ah7VD+YzHEQpWM01NhnrgGI5sBPE4rvonD/ytqWz
+CZelCvNDF4WdxRnhFe8Pj2KZOTs+8Lh4gr79I3eHQeF9Lvx9whIlin7NfhiNc6EHYqq9mTeMex+
xD+1FzPS2xJV+OkfTMyaPmc+amS7OFqPeBnp65WHYZc1K81p1uFXFjPD4jzktTYqmRcAlmv2KO6X
7oVWAft190Lro63IbFtxaHCCB/VReM024qc4bcrAJqdEOCeshwg/+crb95j+0mf9w641VE5LjGPj
DNuwd5S1/+nvm3tQ72PEvFv5IDjGLsPmFgLrsztzK24q8kRYiXhC+bJ/kNALmm3t8IEYaCUcf9xo
rnWpL+0NMefdJBsb/yPCT55VFKGb6RC+U1XHP6x+UuroBNd/TDT4Avu7L1FZbiib0Gezy7f37hIq
h/RLe+HufIzefZcgJ5+oLsfaGycJf+EXswVEF9b8HNLAXBug21iN30jM8AjrUNbQhiKH1V/fMzpx
wiO31dis421D1hVHfOlpWWwWkRhnOLJ1zuVyiDWZMLj084LTdJNeXmA2EzRD24ehLZ5zNsbqLUXL
vho3gJNYeSiwLgQlfmN/NR9TaCw/8bX/ZBMQnqRN/ppfp8wt2CcuvjtujSfWKB4K44up20E5TDuQ
UQYkJptw9fmJHza+EmfbkYoNs0+hSluFWypi/xvlOMd1tLfxt8oRg8pIRTlph0fsVeIjq3wAr9ym
F4kH5lqcinfk6NZh6W8KTH3W/mPwFPI82f49/eYe7l8ooacdekzxEj2wHMksOVjObMZdzb25a6/N
neUxfBT3GAnO1Wa4c3ZVj/lB2hj7bXIhT/cFzOGG5JC62LB4slhqr9TWt/5t8JjG3MsbAjXBmdCR
7npK6c30woEdcE1zKNFJVk6zERn5Mex7tnbcTR/1BUILkTcJorDcGa7myzTuLac/+Z/DeI8b2Jau
JrqFytnSRtXvGScSmjj6LQ4fDnFEDEi2+Lo8QOOpGvblj7/RZG9WN4RSjN1GrLzA5T8sXG0/ncoH
VkE0h9aOBJY76TeP2m50+QbEg7JuGAje8BiHdkI/KH8eNbxA24iNkuHWaSmf8RJ+5JRl4Xpci1+V
6SbNmgX8LrCQL8IFu/SMY/nevGCnkDl4ShfhBrEt0NqeR6lTXQMR9GCl/o4UFn/3+7tk1HscqCW4
zlmEcFXzSCPex9D0FiQ+F09JBjLghog8LLyyC+4w+v1zkhVIVWkrbhUr2TdSb67jmn0cz5PvRDGG
KWVOX4RUaTZGuzDE9QacuKjl/DYwkx2OQyZ+Me6SiNoLlTIK0aE7J2JcERvK+wnLHqvzxMMwLL/E
yG5WHZMNPN6zggyuOajSSLk0kpz5+8to1sdOLXU30cN0SatkRKlSUKY1bCDr2/ouGqs/WEJndjZy
Lpqw6BPWBB9xUvn9RZ9vqSEELsMFmpgIjMs16BfKh9C8I7KsvbCkMEf3iAWRxrOK9xQlBy3aaf4S
tfgqJOeAjsVQBiaiAQnrc30aVPlLTsTGzmMOczppFHxeILeM/6qsc4qKMxcJc93Kwt1dBdO3UvpH
v/VlStigwzz2Eutyw6Mi4j/mQnSq7KFXzmxhmNkex4vRdIk7Y7WgM8PgzC+f1eZOXhNKBX4fmWOF
WqT5EuL4aqXlUz02j60wJ6yR6gri3juMSVqo030qBcVtVdGjs76RJuOcTIFXCvKJ0LGV1fuPZHY+
GT6HI0PW7ESfOLHUiien/sVnuLMeWvO57GZtkwSogfxxvg2z/MDloIApVJ8+UfllCj3Iur5zanH8
NGVN2Fl+iKMv9HylPjT52AAb5WBskP20rQ1KVwOypDiFp1rAdIIZgyzXqnN7MYhWkbpMMRvjaKbW
uCeKXSeXhmZgldEOEmbVtSz5c6JpvAY96UMeDEcnkIhRC+5zp/2oQ60gEuGpg5W90VLKhQ7mJAb2
U1yFnIYl819A98/xf/0/MuMXrPd/AF1MxEuGplsq7kxe9A+giz6mct4LZu0NKnyIwgJTsEReyX60
bbLWJvDMrdV4VxL/AKJiuv3P/0sYOv/rdf7Hv4Fz/pvvsry6JSmiqTMhUv/guxijNrYauDCSnoYf
H5yf2AS0DmK6GMIiUPJrnW6XiFf6719XAjv0Xx9bkhXDMjWGW6q8vLF/49iIjV6O8ijVTFoyMulw
itW6GxnDedLxws8iavqsPmLDO+oWek7GyZxsC2WrEkz7D29l+Yx/XgFJNmQFLrzFO/rjCkiJJk7I
Q2tSI8EikDEFFkL4DgsTVeRD+BCUzCcXIAy378j0rL8RKTuTmrQp+mD6h9vB+Iv3IktoURVT1WTr
z/eiRb4kC0XErJzkd5YHNvgFK5BO5XuIF80XTPUfroTyVzegjMXDwGIi6qr+x5VImNjNZSnUnp7T
7jOG7GYoGjpJKq1uJl59+foNqX0rSx9gTE7c10qtRkp75AC4TNKdkvqQu2miiVhpyZSj1lc1/pFP
dOvU4riq62cTDQj4RsCYGZe37BiBV5AjOBAhDltHZnv5+4v6V9dUVhQDi6y5UK/+uK+nQC3ZlQJI
8BkboQ4extar4R8ent+b9M87B/wukQIi/C3DkP/zJh5xOk+tJddeX2tX2DSXPjP2g0Hzu+WJKWnB
GkN+mcseHIPFbwZzO8baEf/HiH09veghd1TalOfh4KvmgWvvlqb6bbULs6R8S6v6OE8ANEq9csXG
P4td+FPUWb35+y9L/i96FmuQIuuaTO60ZEnqH9EDBICNUiArHAcsStPAKKAV6GicGLVMGdd0rqPM
ywxlO0J7Epe2srnJ6/Q5WOK7wwTCiD5+B5b8bSb1rVmYC0oArWAegrOfmfU/PCN/uXYoKoM7Ni9D
1n///t/WDqWx9MKIeLvcWatOgmqD4Wo1L9gpKetvCSP1xdP/Nmr7WKF3GSCAoydDbqbY/tN7+aun
R2HhFlUU9QhD/7gFAoQlkkDukZdoTE+MKpmIc6MHG9ITqmQypDWepxYmqR4wxhjC7Ovvr91fPr6K
pcmqCOdN50b8z3vQwm/yr3twRFDk1JJMk7mPEIlON7OLY7CvJEIsTx6+rAQgyHJxevkpNukrLTiZ
EZscNvbx21+AKDNi/1UbkxxoJDRcg2OZlrB7Uk7ZVou9f7r2of8BJ2KPjZKGaQxPHMpSu2Co/v6D
SX/9zZq6wW4sq+Z/rUtoULmBxNpriG/paLHr4JFVVGubEdRMG6MlnsnFSmmcx5Bf/v7V/2pf5A5b
iGciwD3ljz1BHYmWVDP2hGnh9Ai0JoaZaWo/gCIPjFus5TRIhvYfPvNfrVqqCDFJhe8Dye4PnFwy
dnk/pUPtzSPXEsHNm24Wb3//yf7pNf74ZJHWyvhEuWER+R1nvXZVM/uHxfcv70keBkmxeC4Ycv95
T1oxrBa55aGoiKEbGAFMrCLWyA2mFfll/MUEqdFaq7ojfpkLpiaG8eiH05SIjGpPCPaxF/GHmjLZ
WFPKlMqgYxBO4VtUBpu2QQHcK9zJnTDd4JDQGV2AUYHxWEb+xwIcM31UGn//xUnLo/yfq70iipqp
mKw9FpL9P/YUVSs7RQAW5AWI0+2WbZyYvWwtI4JaxRmPmdGkN9zdjBzA3QRCxdSkpPQtrdz5+7dC
Vs1/vxPDtChWNVky/lx0Kt0QzalUKq/Kf4SAYXtIYoFltBJz3Oky1q2/VwBWhMr+71/3v6sTVJMm
wjpDN2XF/P2G/m3htQKJIJAkrbx5Dh1D5pls+LJXRdnjR2PRrQlT/ftXXO74P75zPh9xUhjnNUX9
szq2miiap8nEHaaa8CNQZlPKvpR1/Pz/8TqqLMKtX8pwdfnk//bJdM5wilUbhWfSu5l92RUILIwq
/x9qTVP5q8/zb6/zR7FFqKHuIxwpPJAU/5u6M2tuG9my9V/pqHdUA0gkkIjoOg+cqYGaaMn2C0K2
ZMzzjF/fH1TVfW2aId2Oe1864pyKU8eySIJAZu691/pWo7nWCs03Vb690AZkAUZuMVe8T8J8n5O4
zbpdfLGivVNGRz4+vYau7TaaO2uuRLoW6LEMEeibiJPQYgpS3nE2Kv4M8kGPgq20ANy0Pj0jyx2w
35OAuoUfqq2Bf6Pohe7TumTUup7/QOjlyjQ9yvxI7GVZ+yRwbPI0SAkhYkJndE6+dH0LAXzeECk8
fcdnru17Cko8kz3ySGb5Rfu9UzrygjjwKYjxiwEUee6dFeUpozZ/aNCrqS+ElpD0I9oCc1MP4H2P
DMk44mO8UH7wpYeei3AVuo4crDu/CH7oMPFWsccE25GKHuZkOJtKys/6hlziW4rmcuvRYc1dBuCd
jd0mihEPqCF4DKfp6Ic3798pxpmNiQOlI1kMdJRh8vS0lCSTJijT8l2UAgQwg/6hS7I70ZsPqnK/
0Y0gtWeM77DzPLlpdFu7gQWkqcfqf5WH8mLMrAfM65+lAb8+KD5NWvLVsAVpJaIhqpQkhmkMaOyU
9irU/ceqgxA/BV67xJS4HTz9pSJlyHbiO2xtTKms4JEAEppmAEGF+y3p+wfZuIepaR9McpjrzttY
UcZAJHUPVUnSz0zMtvgLURKS/9qugh4vZ3SXmtYVXpI7s+kesMz51Us0ZnshjJfRN7ae5hzgwcQL
UZnPbWZsi4HRY8hl9zymWCGxtkwDympCXIFnYTm/T9Pq41XttA+Bbby8/b3Ovqrz+g717aruIFSY
yPmaxL2YA+AkY8G20p9r8oY84oMtw/oszGyPz+IiCbPrKTBvfWnd+DFsiKD6pE35NW4XmDtB8Inc
uS9VUExXTQCTx/O1+yarr63WeSE4lG6+qp5y7Ii3cefi3cpuscbl99Sg3FMehqsP7pAzG4XpQkul
+SRRZToni4mXQi01qxF1NBiy3K+IxoZcurRd+pBpJTdh6r6ECNiRZFTIWXS+9rgeGIJ6ot998F7m
7fxkARWmQ6iZ5cLycE9LFLosXdcXab4DB4I8nbwILZyNaulaoZcjzpOMRpHrxCr0z4PTfDdy/aGu
UNYEARmoeVcwTVSav++b4YNNzPi96hBUaLptm4aCinm6tleE52gB6Yk7H8sA/a5CIZVl8IK43L/0
huoLGc7QCYkR29UOnK1A6/dtq3sfbGozHPn0EsG3ZT9TSvLf01qxGWPVe2MLXlZ9ggiQbvH/EUrz
xg3B1LEYomG8zBLEiSLfVzNNo5k95xZodZDaEY5G+7tMLxPsBLTlh1t4fxMRxRryJ4wlphUvTRfl
rFc1q8nWbkWX8FnCxoQ4B1vLArztEQGLZSP5YPM8t1JRHwmQDJLehmmenMPquCmSGE8VhNb20Jgu
o/fqGQbVokuqY9lnx6QlSbEUE7CY/Pn9O+/3E7Q176aGAxKaRDN5cs6MuwJ3kxFhR1GMm/ArrYZx
PNKt24R2edWb6f2kIR56/0XP3FOc2sFdOw4HI6HbJ5+4qPO89bs22eUxkk+0hEVcP092C/QjupEe
OukMj9zwnEbOHSrql/df/u0I+OvTZumCj20almGT4zevDD8dI/wwKTKLrJ/dJMkjBpbK3UEG+YhB
itbqTZTY5HvA15OksECcA23R050oO2sx6OqpasWxnf9YhfHNWOPlLwZFx4TomPFetNdg/C7IA+AJ
qT76tn5fJnjjFB0c2qXk7Z+88VLSt7bblDeO6T4QuIEn9RJhwgdB+UF1cO7GEDT9bC4TJyF58lIB
UmFPNW68i2O4BgR4Z76zTWV7TbjuhGWMirJxn97/Yn4/MPPxIKYLIOfzYnN67LIKwJqailEC8evd
4jkfjSNIhpVeGJ/eLnnspWvLdD64H38/vlo6JbnQ58M6L3zyEMiaJkbjOfFOa9uLMel2lhXfhLZ+
9f7HM85dU6nT7hIKsqB52sbl2DWEIb9752fyzu6o4XMeNBpubJX5l1ITV7FlbiJdbkg+AovFKlsJ
nFYtccSIAoFUSThwk/OkeR/dWWcWIa6BoXN+V0RsUhH++kwMmjlkUYTtt8IHNIXBg5ADa4B31ZDk
3XZfDI/IGuIj7lvjo1tNzjvt6fM4L32OBBLGTnPy2mwgjQvlKN65EriEhdGPDgisBd3JWdfzft/A
dFtg0ATXAIkkEz67tEJVnPo3ASb4Rd950xL44PUb8FYZGAEVD7Uw8B4PaQyxhp3ADxc89jTMDLNa
4YxDFFK02cars/uE0PvlMBNk3qBjTWFhoMdNgk8smR1txzeWgVaqteyBF739OEA8F3YS0CdM5LRa
wcH1/demlhdVB5JhyvXZFO9vAiXKJexjkBzhN/p6KN8G4H5a3u0AcblL0yifATxvirkM+OCGmx/S
3y6scufWjKFc6/SGmyIYroHFQjf22lcvQi8XyLU9EtGFGq0EiOLJ9iLPIJFgmnrBnbMWRX37/ps4
+3AROcD4wjXh/58sJKlVcnjw82SHpxNJFR9bj42jcpoPirYz/UbuYNem7mVRt+n1/XoH43YTWVFm
ya4XDJ3QJqoWZAfrdE3CNUeoI8wD9OB8N42Qd0FrXlVed9Wr6aM38vtJZe7QG4yJFM1Prv6vb2SK
dGzEoFl3Rg33ouUfq6Ei9uw5TsfPcrZy1nXyrSrlYTbCp+rb//yCcxUsNnRL6fppR47HwO7igNVs
jL2X+XpX6MvSyvtgsTZ/L5JpgrEyMmegfW+ePrVDHWfGlLNi2DEjBhfO/yIpEtRZzl1MBt7CZs2K
RLMLO0Lr+4a7HCD5okNjYlZQxGMMD1QOu8nlyDuP70LLfUph5pgeYQMD8sDaQOD08TJ8brV5SwJm
7HCmLaPsSoHw62KUne2F1jcXWlE8cymXmWlejfqHq/7Z62QKWHdgL9Rvk5uEi+TYdL9243CjGcTE
9XHx3NI2BQmpUNYk4bc2+WYBfuk1cFU9J1KbDMoMAcz7N4YzPwGnywFfFENeyxCEk5zsc25rAnjy
y3iHyRiXDqB/BfgBAmUJtTJE+4VJKm/q24DTBEeCO1fVW119cZR1TNHW5K+Dj3UlTLtdzXEpYoME
NR0Q5cA/OtdA2T7Ia+l612NjHtVAM6PgZtBF8Ww18SNhlyTo5c/uoF8VgOoXNcpJq/pSKbkufQ11
LeclWtW0IN3jZJT3AlpT4YYzePg1zBm2ByoV69y0r/AY33dkZULiri6DVoC30DdM+Fee4wA8tZ+y
kDKX215HcTroYC3Nq4DbYRHLENbO17f/7djp+u0qFyUdlSD/Fukf7arW2e/eocPK+oe37/RoX3n1
3FJI2dnK6iIDtqTi7qJnyLmaH4hqTrYrg3EnjbaigPlmc6Uj1zhGVfYc+dX3Nqj3k24dtZBTZtOz
YJdV+QCL43ayqp5jqbsk2eh79M1wQY60AaIEe7zF4bUjdPYlnjlTTmKjjNbsl46bSxWyXnYC3eO8
FguHP9Ih4IOXKnDrdDgJcv++qZlnOdoH28C5A4ahW5SRGLzduYz7dVVMnHaICAKjxG2MhTFk9/7g
XejR2vDLT3k1PusFWh0vuXPz8YMaxzyzBRkshvOhmWGtOD3vmwZPtYV9e0eY7Qu4ts/A/h8dI1gT
TvwQFV9bQ+zEbny1Z2OZRLgTfNZz5yr3xLPqmgeiaGmMFUz9irlTta0HBBQmWdT0e7BUuc1DUCX7
95/Vc6srPS3D5rzPeey3sruDtjoQNprv+ghFm5Pty5b+Tto/VHG2n4r4Qu+djQhwaKHSHDPeHDqS
Ra+3D0mDOsIJsM4EN4kzfY8G63Oq9JcJFlykPhnp+BzX+gc11dmv1zAYSzKLoaY73X0tzY3CSpFV
i53uUNp9hWjo0W+KS10P73wOW1kyrMfI345KfpgrdOZgzWvPnWfTkC5r9a/3Fkte39RWyb1FeMrS
5G42BuuKp2Yr85XUogec9RfBpL8Uif5Cn3oDsW2b9d5Bmu0D1vxF3ChkzMCnhZ5dv/9Nnit2eXOU
M4IzGJXbyapLwLMFcJ5vcmryz+DGNuR1fo4ky6UfOAvq0ys9o7fkS3mwfffCGvzHD97BmbqKb0Z3
hbIpsNTpMbBwrLBJM7pL5dg9zN9Pb7s7vwZi3ny23O5B1+PHPLWvhlgdQvxk6DzySHyO6umlcfw7
LbM+Z0D2NYKu8RR/8HSe2Y4NgarGFRZ70m/T+Q6+ZTbRh0YJ3VJX569Slsek5gYK/fJOtdlHw+Bz
N4sgZsuUhmlS7p3cLNwZXm7WU0Y+PbY+HzU8PJMF5NVVYQcPUTDyfw4fPM7zd3yy8zKv16UQTKAt
051XqJ86DsXUD5Xu0bzCsfxEWDgya5sEiWs/zz5qfDvnvu2fX+vkfnO1KI4sa26UufCx6tDDYGpA
6qLCMcLncsgBsClkjZbYBnp5mIrcwYSjLtXo8tDaKyzrx5nom1rOxmeeVxXjXs+tJ0D1KZN80knA
LSUT6ZZtCIZH39daccQSG4DQFw3NWigSl85l0VbHN/IxEs2U8SNsvuLVyozdKDgXyg7sSjTt68DY
l5mzzvLuZgxffNNZu3WGks65UHiwabmYQ75r8nGrl+5lUXUHNwX6oo3baqoPWl8eYwA+5PdSNlOB
dddpN+5Fi0utbH8Qun7sat6lnx2GDIJJ6k0PMmFSYrpEGuWYtJehA8ImGaZF8U3tg5jyLLeISk49
/TNRNl/i2t5VIMu0UYxLQNrusOp0QnIERJpNiR/tjXDp8lE2FipJ3HjWhY0myIn8cpMOKKX19LlA
mkVnsSYHq7mc/DGBhZqxj9glST45dyB4ga0lJhMokh9e8ATjBGXUso38HuFm08OmAxRFPDMBEW18
36YcEoVLOCT4/IRfMVP3kSXCSpCHYCAZHrIQknE62AtCGD57JTrryBXbjFggpRV3YPTw6HDXTyq7
A3W+EgXnMUcf9nXGViihxsX4hTuyg9z41cUeRPDqUXnqUqrqtQvzO7/K7rS6QUvhoXmysLTn32tl
PJkJvsUszh+jgZRrlDU2uFsGB08OcCSvwOQNpNgNdoHkd8XetU6oVQs4QARy02j7+ZYY7PLOHZ1L
ZY+YSOdAWNYBIOlb9K1bEcM99IKrPmw/544/EDk7bt9fLs8+P4bjGCwOAtnKScFql3XZjDYLkll7
q8pmRQ7627Eg8QKVkDXa63ZyL/mIH6yD5w4p9D+oXhFToFU6eVkZjDBU/BEXGeMfQ3cPWZzSz88+
WInObkeSE6ZgYssY0T15HQtxEPB6N9v1o7tr+xZPFCT4FLcu3ZQcOR3QzeDOrczrkFic0vj4pHBu
xWdTdWyuMV3Y08LRLdIyLXrJRAEPR1KiOG3Rv/eafcX/TTI9ZjRbLTx/umfxXwchileQiFd6BSBZ
0XxsCeRpmuo2NonUUvall5pMsCSwZI8gmh5y5iI1yASPam/nJ9lL7jf3beBfwBW/dMcOmAJpU52s
cChkdPN9gkJ8DMRp367G3D6KFgxczHLZjvOMMNGWZgWtNBhnp5M+Pots2mUTgTuBszRc50B0MkL+
F7OOEeZ0GPDJ9Vo4Irwvi7tK5WjYLUwDejM9z99mDhkM/9cQr1RkP1JKEUQKtGEEnxXdVfCWIPdy
EvnqaT3ChXliF7BuCDh6K8MPadR00bXikEpWQQROgS5UnTrNyow6ny4DGEcDhHDihVsiP0ghQKDe
JMUrRirApDps7qEDy48wovctIg0a61gMfbkZ0fw7BQHpJUsnlE04FMwenc6+qHVMlEnlL9oBj20X
PU5xAX0jnUXieD5DjxeYsYLvP4Pn9ktbWIbjonfjVp2f0Z/2y1CvZZrFXQb9kBmT+Sm1k8ux17ex
QVzN/9NLnZZoXQFvOAf5uAscSIoZfOGMHjuYxGXfaB98rLOnZJu6Cl0KcjTKuV8/l16aRV5aFZ8r
3tUBaXp+tg7mWFrO7ZExfjF84sVwsoMb/uBjnjv10KWhJcVRizrs5NRjV8gKsoTlZWDsCwE9TbG8
NM3BCdxLo+D75d/fv7DnX1HSyZ+DTX/rNgCnRt0Cx3BXRRUGsOoIVebZ8ManPKleG/YQqE7r91/y
bek4PWfN+lh6naiVnVPxz1QXUP1JUNhFQxIsLUIOOzSOmC1dgkb1ajE19kMNm4ksuD55UOpYxlAc
q5EzQtXPo74cj3lzp7FR1Zhd8ZmmDSfScNq6I9IGqeVQJ0gecVJ5GSN6o9HlYYqb9nbh2Mupmra+
Rzq5o3jeelxpZA3Q277s4OiueFYuwxC+FMPbeml4D1WCMa6BCZe6Ypen5qfBLW8zLRsXHp1YBM2r
oAmgCbtavDLJT6A32+M6nt3nZQ00CQEgIWH5kuozW8Lx/xIpqBMSON77V/XsXcs9KxgFMZpGg/rr
XdsPHllpgZvu+rJ4TcZHF9pI7E178HUH01o37SrC7zh91Mg8dwPBA6KRSUPX+q0yqDttDArTJn0+
KF6jia/PnernMWme01mDMVTFHdyf4/sf9tzuz+QJxbs+/+PtdP3TyqO7VYwgGfJhzBaSg6tZuui0
5q2/yuVFpIybJC+P8/nk/dc9t+L99Lqn9XM0WUmXSz3F2DxsVcI9Fqn60JvGU5V3h/dfyz3ToSaF
2EYkRlnKqnDSKm96RaAHoUw7kUX3w9D1qxDZuk831qyShhiX4ockzI3p07Qd9QAvu4KZQd/Q4Iv2
vNpZyHon/Jckh35k28NN5Is7WJVD6gE4FQkiP8148W28WLUFLM+TXyI0kmvTRJY3ELtXwxgMIsA5
cvrUtCBNpviBtRF2L+SpTZDtOdNii8ZtUuPWJrnt6c1cYqtIJ/YJ2517iHPcSCXx1wsD/PWCyouG
cc5ZX8uOxGzUWELoO3vG1u8kGXdNTZoewZBIqdaZ7L90k9UTAkfZYzRyi9zr4JEUDrgW+CWZJmzB
DYyJeOmbMIRjMdxZSXAxn5vLSjwpTsRDzb1BpMLaD4Yny5+IwWqOUd4eiHso1k6sXQ6xXPfgZ0Mt
+KFN1biWQXNBxmxzkFVAWhTmVxJ6P9hizj007hxAzeCBp/VU1JkkRY3usqCvXlBd5eKpA0fR6NaT
LOQlA9+nhoiyD1Z689zN66LJwA3hMCo+vZ+oL31yC1kg7MQ5mADvkd165sqolyUk3HBOhzLmEVwd
ujvbi4g0TL3DEEbRzo/Sh6plrFmYjH1TUjvM6EfmFZ/R2xNu1U0zWiK+hMULL6EFqA42a510WIAN
CQ3i/efijFPAwmOBzsNkuaFXefJc+NqYoKlMYB556Qb9FA53nY73UBkHK+VTkb9VLEJMfdoIfz3W
AsL2XBdh9pjTIfcxImpus+1aVuEmeyBVD/0WVqctqQU4ceG3E+mRPHZi49kCeHwB8bLRCKBI9Dka
Wif3NeyC3fsf6q2/dLInctqXxnyYUrR/5jvmpxXNtUeVNqZIdoMZrUua6qDU1LHJ7W5ZmcPGcL1i
laegw1PTOAbwFajhM+y9PtkgTRZvw5gyAGqlCtQH69A5IQaibUZH8ynB+a0x6w9yKryOxbZQwVUb
Js9aUt4FOcZoaWFEbsg4qeB413I4An+8CYbmWjL6WnQelWdTO4/9Jg2y1ybmi4JSj8wtfR1JK3B6
fkWbqUtCa1D7WNqPD66pfmYFRRuBVACBG4Od06mmHnm+TdsoRZ9dEaQU4/drR5YNT78g+RmNCFd3
mPJw3wcXbg96II/i6drVYTf0wYs+luYNAzSm2wnEIOHN+ZxtierNGJ/9icdlTL6RD5mt+6y5gY4K
94RkRbegx5HZPC0y7LRVBFeV3E4ethHquFThPYsVgMosd3ZJ7Fqk7WbUUkpc5CYJOSKgLzxPvuCm
BBcA1ID0JTQoum7mmnqv+BTvn+pSBGgNXW2tlwXKU03cKxk+ZciQFqK1jEVfcFZSmrqK3e9OzxJs
R+2LL/WVJznNZN0OIduqtL9CLH31Pf9i8GE/+ZFc+SK/m/eTzvlEDObX+VDYJOKprqqj0bYvJrM+
5uZPXWgaTP/5xUJvjgFn/r7v9m7RMCAPLqHWdys/7H9ce7o4uOwGvhXFW7qFWNKrksgU17kjDpny
ESIgS2wH86todlMyc0dH/WuWj98/uBfO3QoI0oSOaIWi9nSqNjJMSOpGpLshyhOwkGIB3vc+9eth
Sz3H9Qndu87SCPGc1y98NnFqfKAsOXNowSCo0JnLeUc/bfASd12W6XxAc3O+vj4pHm0HxHDnllwb
5KQ7dyzXEz7SRQhr+aOn+MzqT6uEmQ5tXE6Ip933jBl726dhtotbQiSLLNpZOQwzB9D9SpTYq3LM
SFdKPkiegU3qBcBD651X5OQ+B43amll08NrS3ItxjgDsXCCE5HLpct+1g3cNLXNFYNIxVASHcrbY
cqrhTFhVf+9i//6LybP+13/w79/zguBVP2hO/vVfxzzlP/8x/53//plf/8a/rkluy+v8R/PuT21f
88Nz+lqf/tAvv5lX/+fdrZ6b51/+ZZ2hqxnv2tdqvH+t26R5exeYVeef/L/9w397ffstx7F4/euP
5xe+AmjE2J6/N3/880f7l7/+mFVwnOj//edX+OeP54/w1x/XYZa91nlDQ+vvX/jT33p9rpu//tCU
+6elkIniEXWFwZSBe6R/ffsj1/mTaR+yHsUsi/aWzWtledUEf/1huX/SyxTYBuZy2JQOW1Odt29/
JP6cbZ7yzfMq8XvKP/7r/d3+vbn9/dWdt+/yMmxyP22COEEc7k2HSpT3h3LuZGcXdHZpdmT6ZaZr
eQDRvnC6CuCx1WEyHmvFGd8uGvHqDcEUrQrlJOiLaPwGzrGM0Bn9YMjbyxc9sHPtk+XZpXrsi6qp
f/ijleTPkyM67aVjnj4HXSOSn8SExgGzFykrpVKAV8EYORqRmQUBQQ+VdEAP6bKuH0OMxfE6qoug
hQDYMJ0P/MpAXKQImPgug3aOg7dN37wsgi65iXEiwIToycTadLnW4GXX24Hd03XL/LLMwtAgGiEY
ixu/LT2xtRNajVuz7bxxwSfxw5XeJtlXXSmMYUx3YpsenLTxDdgo8xZl5luhvk0Y0r6a4wAFpK41
UNpD4KckEsLFJOoG1xV++LCt7asxaeMuuGkzyySeqEcmXte8WjTq9T7wJZ1wBLMyNJ6dgBylfUm8
Kg7UOtFBbfVxHLE/pn219QLr3iK6d0EaRwlzJcfKuhQj29amyr34m1n3rC2a5SbBNbkVaQjBxvGw
dDJuAZ6WTgH2OAbwrvclS+s63MCC5ahWk88Ofyg0xnkTFpDUmB7oC8t2Rve2nQKn/yR6VYoHftAt
XuxgCD75bp9816dhArIVA5AmEbAqOBRJS/KrpGi+2kHc0pJzmR+mbgNeCsXKMTNkMEeIZP66jByi
kVsww4QX9IN5garPusvsBOAYTGwgGoWRZ8Sblp7zqSWKq99kXdEMdwg0EgMBdRRF2DxG3bioKj4q
vTcRxy3HadMCAkMPo7idhppE2tAeTWK3yrqwV6Mw23Lh1VEOM70NJjidodZlt25SauqHdHpRQ06b
EJ8shiaGQZnmbopnOKwcH1lO6IfaZerbYlylHNhgSDPtVjCQ7M5pcKDM+UwdEnZFvk1fSo4OiSbX
HoHi/sEv2tHcRWGdmhtOe7V+KIrOeIgsYqW2fSz78po8H2yK2uAPziM5NK65w32liLBhRRHAIXy7
nQN+dTAEuCraGK603bfD2hzLaG2bXQgm1tc+F1Y6PnScJO+NqgY058HIqIlJuNUhIV/xBJDA0Eh5
YxQ6/ayhScKXhLBhAonqfttnZgDKtQ+/lZ3tb5E8ystUV8UurxG+uFgtt2aB/cXRuMyTshEfTnpW
rYOkEZdWZZTXTCJ06NuZuNHiSVu5oTYck8o2t0zU8svUKZ2rAUPz1vX6FGCBY4OfttJ9Jf3+wS59
xgmNHOGVGxQ+rTD3uufLRw6DmDM4eMtDPYlXK+3H57ZOqoOldRYdDqJ3+g7YUkaU4l2RdQDrzRrI
I9Gedyr3229dYpBWpofiIYBWEQJFcALICgM/OIcT1ENvfE6zOtyJMor39sijMgcjbATRH7tYgcld
pCrzdjW5DTvNpVCtNNu/IvUiVAAgDKxOrJA31RRlX7PBoohoXf/WtitnyyHLW9PqbzYhGRDrCc3C
rq7Meme1RXbnClaX0Gmqa8GtuO0Ic9sQ+itvO8vTns1wHPhVefHYhUVziw223VSZNm4STg43U+Qn
ezvSgRwHpLxBdrdudVyRUEoCKz3ESoO8FkX6j1SPMkrItD4Yg4KgazOItWnUp+beqiftSS+m+rrp
nKRe9uMIMUUP4uI2EAk5Mh1l3jiS+WGKFOGQcIlt7wrQ3bmJ+lPrRI0gAJSfGfGYt0Yz3E922RKD
JUB/40aAezUWhKH6piL6pHe3cYpPTNVSw+JczlqpdoYmySn73hpmxB2is9ziD3/o8so+VIOsD3kZ
5GuP72dnhsRpeGk87M2i0TZWHAFuC4S4KENj2MVJL0krMwcYtOD57GLMQKxRd3gpLKzMk873qidT
LJ7K8IqqddykFWmjTIKKba9y5rrhDJp27OqgqsbEsFkEn7w6Ga+DVgHNM4kIK6FEb5uIw5tLivsF
56wGzyTPGEACktF4lLZtYDnXSTqqR1W30XZQkbxsgqG8buJO35pTP9x5qV4RMqY5LMloikm4zvOt
iw6ENAXDZu40mUCrlUlYKQ7M3JyKjZ7SDMoQSmw030DrgmlxZZA2dnDmwRsj2/YioGewCBLZbxrW
zfXgO2Kl552xm+zOu27JYdmMgtAVNgS1HXiiCW+dvG1ZFMhcLT2+bsbKfCERrTrIqCYKxZkReSoH
VKcHJKEzNF9pKbEuSvXDXotDax2RBbRsIxjbwmn5xsex22NvIaYtRTiMbYaAP50BeNpG7pPjpPan
uFLmjeY5LSdb9PK9y4wmbRrrwtOQCvN4s4g2JGUkDbtFwcxvUyIW/xFYun9phDMdi3zTe6Wo7HTZ
Guuor62V0RkAMVNaIfGkGKaPxAqkqRtdtBNJxFHX9jdKS2C5tWl3IIqTKDIvInPZYTyGRdnfRhyb
11mIiD/VJ9LGNKZJBFmFwy70BXC9md7f1UV9XbhJuEoNgd2MydNqcD2BHGDidmg7KHhUURP4bTuZ
N1wd0B/T8NTu8jWKXCKZo95b25MxLJ0mAUfkEpo5GDwZqZXB8kwp0Qbg2vTBq4p4G/redga+uoj0
dhv06byB9PnlyH7HpIts5qEwuEtTBl8JlqtlHE1UB71siMvqdPbQSk+uwrFt7zW8bEuZouiYSDre
N2PYQBlD5wAABDRkxTJTC1fbOW4t18gTB2R/drud4rnUsEasJ3lVkKyrd9Y2ywcBJm5o4V9gDQ7u
Ojsp9olSAaHuqgaN2+IEEtjMD1ZCeM4mRu7h0P/ue3NTk2nqXQ+hRdCHHvpJuwmYAcndYAz9dEVD
dkqWQznZzXGwJixbnC9xG1lV0V+zqSf5UhgBhzjbGmGapSWJBJsIMQIT0qzqRrJZSPXDS61ftdSA
34iLw7H5j2n5/3cV9L+pvkHbxwj6nfrmuRqT5wzF20/lzd9/6Z/yxpF/Eg40m+B0lDWIh/5PeeNQ
+bgIe/BOYR8xZu3hP9WNcP9kcaXtxshN2PA6aBz8U90I509GDEzgbWofhyVC/E+qG+N0oM7aaaP0
Vni48Jr/hgfK9Daq0iCedsXU9rOcghOUVaPVgiE7aimsKAbkMV34ZVm6EkUs0b9J7KiFKuHCjvaL
i4PYyuC0C8LofrqU/5RiP6OLftMb8OYcQfElTT6m+m3wSEUQAK0CNa7V7cXsgSTCFi6dbPobZMLo
n9PqcbTQv6Td1kgd3FQ2J9X338RvClDehGJ0BTtI0rH7rUHdYPHpShkMu7EpCQemE8TMvQcBUHBR
HA+hUrJIfXEApPT6LcqzYi07tm9ODzFvMSEjiufwIXcAIkeNRa5fmC4LPfmaNF8tjSxdt55P14H6
yBs4N3B+rVzfpl90VcAZKJN/OdVrtO2owm50GqLTHADT7RNHmWJNM2aXeH66jAZbLlUaXjpBpK8A
ccgVdPHOnr6E+nw+0ZJbmqHd8u1aT+zRAOErFNUNDV3T2sUS27aAJtQZ+nEwg+oidO2JEu8LF0ng
nW4unYyXaYLwrnG7fld0MlwM9JV8nXIjbc1xaZYq3IWIABbTznAqa5ESA76ejyCLER0hpQJtH1Xc
m9hU2IoNcsanOUIk6tejQ/qL6ydzrlG5BGumspgFtKKwSHss7xqBB2TX1cqMgNZ69P5ktuds+eD7
2i3VBOf0nJ9JUptvJgOpF0u1dEJzF1d8+MRTig5r8dWB49kMslw5XbolBwkuxCTjlYRSZRPRtBJy
vpLzT1fMk+zolgAedA1TGwLU95nTFATBcKQYl4QEXRaOWBvEdhBEAhNZJJ/9zAlhxpcEBnkWsETT
/+H6ObUtecOLVslga3rtV7+3PucKkVc53+DenPeLY1qnKGMPdpEh92HOtYsvcQt8T3QrXolIxatR
811sOzf8ddgaliTbyix7wNMjDeaQTVQwNgujR6v1Sw7bGshlUL5WLq6cyIwXlMG3JfNvYN4JFNrI
3mYuQZieSz+5/mrMSezqxrK0RVnW47bpC7irIMVlAfk9bqgM68J8tR1CLBoNIB88EeB0mDPenlKt
038gN1zUihfhcfCVnJOcEAM6/VNtR19lFhyKOWnUjb9WNK9FKZwlB9YjIzYkeoHkGGbViwre6ejr
1IR8NWPlX/aA7MKZrUDR/jTI+Ovbn6QGX1NHCPwgrQec9zVNc/C5E/PGOuZQGUMH7IIOLa2tATzt
60+WTuLCGFmPmh+vS9tLNnOLOrYy3AZEiDcl184peKzLKfjhFP4VoppPYG4WtsYBLWhzIj8UccZ5
FW5i5cK8NVHBQCzvNYSRDotHxXRvEQflwTO4EbOeFq9hQ0m1kPUlmY6iDQxznxssy4XibMUn8EPY
6nn2n4Sd13LjyLamnwgR8OaWBD0pUSVTJd4gSqoSPBI+ATz9fMnqPd3TE2efi66WoWhgMtdav5uf
bYlqLA64UrOWsYQ+Ik5Q552N/Uu6yBBbebYy+SKXslhrjJBkzKkTOUyDDkSNwcGq1br8m0S+EE0h
rkEkgkloTBHu+JU16CtmRdcOiuIGnD0MnOgypjzD7NtVaOfNZiBWnDbHi4kpJcCDQQCoViuK0JHL
ezYqB3NdeZgn9GMpPt/dxONjkI6lISuH9Peogb8XaPPjuBRvcJqhIErrA+EqtkrznG/jUry2mNuy
cvyOh7YmUlUj+UHKt2p2unWtOcw7FoJUdMwXs0gJxCyu3jRAiIyG4xUfMvDDgj8sq3nfaj0OR13A
KfWbguPFkRMM0aAjmflWxzBy3UtxRq3UrdKRS4nT7CUxLg1qo2ngfq21yHyMtTeUTZ+DA9MKKd+5
bUY4FIYqW7dOMLwNBiubn+H1cD839cD1IYLiNi86IKS/IwKWDColIx+4SUh9DFZFzAskLpiVURsX
3bA/1OBmTZa8uQEsWQ0zSSbZxO2cPY6epKsiDmpl59za9zOCRYIOtkmY+qT9dqbkWzuxRsz4kfs2
73oqsnKd7n2jhpgU8+kq9I6VSWc6FTw7vgq7Ek/rpOIcCQBUUd8vU1h06FrxfBCYo3ttOInXBfSJ
khcHqfxmWE29ub8QVQp39HR0GEoQA9amu0JP3zq/ebTw7sSgmtPO3mBuYhl/W0wygquFW2PsiFwO
fmZgXKKJf9wvkUWymhV6/NUx/SqLREceFG99Y8RpO/0GsuSvvLq6BUWLH7qRf5lMycK6Y/MYMgYT
hkl05GgUj44DqWzE97uLMXid1Am0XFiKbZiL4DHKR2AsqMEEeoX4AEhatznsDfMzxhBkhX5VmZfU
VyvC+hatN9274IAiwOWX/YD1q/29K5TR3RQd7hdmNLN5MwD5InxUDzWCLGYLpoJYuo8+pfLGKiLE
iPX5fhVZjMNC2sufzJUf29bfeBG7hG5yOht1gXfYjME+Ks+zaYzroUnylYsNjz8sXLAt13absQ5o
rriZRUBPEOfbdnTfFfYdmCwqpVqiRbuEZQn9QcdQvmocn/fA7+qyPuZx81klHqnXGeE7eITiCNts
/JKleIG4ePdi0Xr1RCP2RlX6xnQNJ3JR42SeP5ZWdavZVoFR51U2Ri8jhnMY6SObELVFWnjAkowD
j88iz4lHn4fl07Ks4ph9J2uyEIvOR8Ou6jUI/i/YuFzEdfPacWwj32rX3kDGZuPwbW/GqGgGJqZ1
2NoqFXai806ZV9x3bAMtdDgEye8s6bYw/mRYYFZCK2cRz+S8jnz6cPTL270O0Cau+0lnm+ScrJbS
ZL2vHmbSoNaRB7pnTd/7hk0ly2Fbzl3+ldfDe21719KhOxT4DAjSsQ1WFzJAv6rpBay0oR2LbtrE
xTV7tSqdz6OYxIatlm3Q3ZVolFZDzUJmLuWhwlQ5oWqh5Y5eLD3+OaYYY6rSQyNTtNHmdaGxCy06
hTTSvk9MZNNgWP91W3BMU+JjPVabVd1xcP+UIAYAwdiUKnYKEkTHZdH7RHzXbgCA9lhbJM+a1jZJ
uM1j2TyP/fIWuBBt7BVmrQ9WXm1S1EGAAESOeBMGzoB+e9tNwq5DT0ySHGzSSNvAuUPsm19a62Fu
tF80JeD9BbfKEPX5rvBBF+xAWdRO3+OCAMdaLauYDXTUPhydVtQ3fKVYRJmHrc0Ht0NsZBEBej8W
3aDnYV1GLD7IxAmklKu4pL6yHN5CNh2hpI/r+y1rymgFGNzAeOde1mKezPbmX7GPJMK1WUghxBAd
iwUIMZ/a78BGMZoPDL+WBvw2UqXuWl9iXHgM5ESxrb0JWXx5PlurE3D9iFQjKyP4ot/YOnWQhC1b
8FyZP3A5w76MDBL0LF1CLCSV8rxbVB0/2R0zmuKlVkHq1syHrES8V6L7zmRV1sB8saAn2XS290Tm
URYlLKDjnELuyKFMuzi3m+R6rqqu/OyYR5gNGHsD6yVkHnWqM+e7EjeO1oJxynunFnaE9icmxt7a
nqCvD/IN5BQW8PgVFdw6qGFI2sIfmVsQ+q/ZP/YUeuQXJl++ev1yzOHfIR3SpdwUbnkd2uLGPOVa
a8RCpgigIiXgue+j4trHib73sOWy3fxWqKTtSrAPaW1/LLNEw65VNzflYDN58da6Penb2OBa7awS
QpWgRMzF7X75BSNpYZ0WloI81aX5WS4M4Cf/gmyAy0jVc2Iqr/cyKDXfC4lN/X0xzgz/5V6D3Bfx
rGNzNTL9KbLIDBhyg7onb6ELID3lVA5D9xq0TKQraKWMD/2XukyvU9XdspquxoQ+MD2A0li1EcYL
ZUYQszuXujLB7fLPe+3rubi2RBp7uAWkMVKD10obxnqAXXtafKE05O6m4C66/D2gvVkZIyWkq0fH
dEjJWM9vSdSyXroloWs2AV144dtHY26v/hJtxTCz//l02hmoHUoePERUibqo5X/JcXdo3IrsBFVt
+NAUPeM9Gllg23bcJ51zy0s2UnQEz0WQP1XEUFICFDevs3Geb9d4hNG7G2td+i9DGrxMlcUa2bun
fnZu991x0WhcTXd4KGV6bCjBaSjSPsycK6PPW9pR1Qhv+UWBEnqqii/K6AVuB8Ugn32SyTmIx+uo
6oagJIQnxinWF9nXHyEL+55j58lq5gNhFcFjcnFm8kER0JzbzsX9iOI/Tp2fZvV7SFkkFuFiu0N4
za7W8t/3a99zZbpLozQg5ZFHMFO0qZXX40AVUw3dc4ljqlep/SVfKFrSH6peAFl+AXRVOUPUw5ab
E87BsfHlckk13FWdafwQ/S1v2DDvp3lJnvKBQWmQxQtWY8k1Nvw97PmzTFh7mqG6gRrqKzJqd6lV
ezvIZ7gsdJ9wrQwgQRbr7Eu1SBDM1IL2LBdWu/t1rPbhxrb3+szbKgfK9ry8jtI/S+NpxsOD4pAS
aTaH35SaN3hkw7aD1FU6xVdvIZoZx3kzt6rPlQkEnBjnbFq+I2jRN4kPK6qOM/hUeqnr/KTVnAhb
+NvGXbS9pjXvVuq89rr/MwmCB68Q18Ll/hIG3N/CLX5VjjfuIJzk28dcZ4lpxpd0cWsWJTkSnaSp
5g/tG5uNIEI6kutFhqbTbyY1PTW9yl4FEe4ZQR7ei0o1AzA62nXhQAy3iY66N50i3roQSijzKAiN
OiUiN/rhifk8WDV5txqlBeKLV5cNchV42kT/xSa5wP4UpSAeyrbWojHnXZ0a56EOSBqLMDNpDC0A
3bYeqyL4GiNvXuWyCLPcybfBhymafheN3DVDHG2nUUevNlRnNutz7FOJdUtxMJUeKmgXbnYga3zB
JzhfUKb0lpOkrnPPGw/NmOHK7xL1BXzxzM0ojk6Q1sfeA7OkYBZRKOCnrPSqJBNjWjwRZj4D1wBn
m2NuZe1RXqsiEfpmLH1jG+A44qa1OP79T03hedQrzDVW0lyMVR2LNGRp4IcEjtql5+wFnuVbuxlf
Adnq4/1NRCbFyh7KnTjefzhEgFkA3enGhMp8LMb0EbKMu9XnYTyOFGJHzyGNLgZ7YPA/E501aE11
vP+jG+YmLfxk//eP/jzEL2WQI8/z/3qg1iX8oW6mdMARiRrN9M+nuf/13w/++8nGeamOk/rn/rP7
t/ev/v5ZcH/mv3/492P+x5/961nTkkCMkUnNXx+vvH/I0ckwuP77de5vr/OINOr7HC7m/31nkV4c
k2wWTA2Bd0/3J8/7wC7/eVCCXyJIp8M95tbQ0T1YZP0SgVECYxotUp51O8ackFFGHck1VoV7C9/H
nvs01H6zjYyywum+A+Itpl3TV8NRT25DD+LJsZTHaCCHa+qiieDlwj0OxA9AMvZ798j7do73H97/
aRqsuq2YnCcntgh4YZBEF5cjI+om7xgXmX+8f8Vy6h3TmtCxqTcwBuiufR3ZW0Go/VFra/OYMJA5
RvP4ZM4BNpMwADZQvD5z9t86ouE4xGOw7qaB7ssrNy44JLGhJTEQerbjvuUD6rQipSZJwMPVTQQY
+SXw8twqzzHmrxFOBfZrobnBr2HeZLMFCWEGf4KOvo7JjzFMLAQdt3Q3dpZeRkErfwgc4vN8Pcp3
jYnyIcJPwcQpbqtCnvvkwenwJE8qQo84kEfuVYubPqWA6Og6Rzy58/GpHpGhGl31oPkgtVUbPEQ6
GS3pa6zHR1kgxYEliYRQ+mXYGUu0x+9uS/7rJXflOe1SNGKe+9lF+bW2bHcF/X0gemuhpSkYd+aE
cA/O4q+WKH6cUKRbQ3xdNKRmmiAebjCfBz/PT7JIYzY6X4F7PvwX+9OvSKvWGgICR1n+CroB7VPT
fzZI5qZx2kxNYVMh1juR9lcnGx662qAKLqczylnaFZeFt3Ekppu2fwAmuFS9DMeOiIrKklMoh1+F
MY/fuq6zNhagON2dt4EzjRCXC8IvvL2IjOIwORKRKOmUbWGJxwmiAUs1FeAce/uyhfHT1/iwlIpO
7JLeA0cwZ7ZDKo7ZJt+m0nUpWnL7pDutjwcvOt3YHojp7sDgpP/sKP5sgDeNmUAOrvCHACcg5Q9z
7vWCtHWNVoyZbzk/jKVm7L1shmyJZXCDcfXa7hEDED7eNBjt2d14ChQlhiTx+YDmJ+xqpG9Mb0lb
HG+G3UZMYMZQBs9myhgaJ4yTKUeDua08Q7/y4UT7JChVzb620CiXLk1mHfW/eAf0K0YEwm7VCEdJ
OASYI3+SuDxGGj763J2tJ5iG4boUJ23P28g2ZYr5dJxCyw9M8ZAv3pkcVsjlVPjIN5nH6euMsKtR
751DQI61NRJnMnT1J63hPq7Nm83WCHztv8B/1TdDlNe0McwQs5aXalKCtYlxg/d9SuBTPYzMrrmA
kOC14JNNk25NQpgcdwk9Keyt0/UY3TjGzXeKGCTPftRltK06jXyoziDGzpJvbp9cGSO8upG/GywW
CwLGr8INLqXhvUQRI5HWx3PCSB87Tc4vWqd/0LgyUnGz06CJ7wbMHyyGh2vdkayEl/i6sGuCFtPR
P1RBg+9otsc1hGTZ2RqUeemD15Mkmku8P/oWggHKdzqVD0ZDHxDhLqNhnbQC86q0enAf7ERRNGJw
EkOmbMZQMbvorBXYVLrYx1ST9tSV+U9jwH+r62Iu24ihjfFQTegPe5dxVexK8pJ0ZEzU5fu28b7P
k1c8mo6/VdO5yl26AwSp32VQElhDZbSY8zmvmCKUpARGygwmW6Y2XCL32lp1u28wf5nN5KWvy0uQ
EbY7D2r2GBiPchwvcyaHI+runZXm7ZrBNzdqEa2czD/40IeWqDZXg1zSzVAT7zraaxKr4a05Hcna
GAFVRZZcTDkfsklLD32ZX2Wf16ydxrARuJuenqzRdp61lO4sc8dtlGD+3+PSMsT4UPaz+wZp7HWq
iL2jexHdCESPb7sp32b4Z1RyYTCC5aO9mWEi7Ja0+xktF6fMXjAE3bHUvaRSruHHr1OBghpwb42h
4vd+ZN7bOPvetY4BMW5wQjCL14KVQ0GSixhPMqt5rkkxqoGConmP2G4LORSEgx6xBOtLUnNt1iN2
xW64mN5Vj2hxcjYx35meii75tMh9TCPxMMOi8ocZxt6qaKYSOXAR5ka6VuHjEitw3R4+s2RiNtEI
c92XAbnKzoetZhkaE0ZG6yAlWtjnG1Cyh6UzL7WoX3rXuGFO/wi25RLLe4jG8iMAIXTUJW3E2fY8
+lpy7oW10dBgy5jQqLE897Vgt8SJrthApbymdfsIu/SSNPnLrLFsBEJcsjG0R/MjMSmDzabdV7rx
JmPzyXObbdxz6pFYM9ZympVtUJajwXyYuuaUZzE4wECADgE/HPOyxchkMX8YU301ivhspvLRdJkf
OB6D9kWYR2H3YVoQkwoLoY2p1Xq2WLKUs7xZLUZFVi0UvJWdLWFXeN8seq7VyH1ZLMStJhN5S+2b
plswguKnyrbf1KlRT5V6pGEpb0kmY2Z7yfwfNgEcdOzoTtrxPfLdz6nxXnCcC+DhT5P3WnA6hql+
n7mHJLJk3yD5JPlwMC4IfDKRCwfEK0EvU3iHeHGPtVYeAwM2YV6YzFzkhRn8ysYKw2cEPkz9QZtu
00wCl8XotPCbDT7RIaYkP5mnfJu/zXFBz6hDlmHiaUeEixUwTJIl+KaVIBQsS/2uKBpa1dOiVUso
OfCY5b+5qffU+eXPaomPvYDtNe2LrkVi2dy0DPMiK9F+dqxkfcZkCbN7cvwM2PMg9xdLQ/t/6Sfz
LDWSedsM0ZnR5N8mZ/7NTOw7pUoIzeezTU8+zK21orDClvMPqJqJVipPUwk5H0GvHnSnZWmirWvk
I52t/zQz4PCkk9Bhy/3QwgWu8qxZF4Z3teeKeGpaSYai5TnC3ZvpiHNyGa8ZQXvUuJmlfeozH/OK
4oG6Og5nt1tCwmFuuF3/ric4sn0XrFsjdkPd2DSl5pwInN9ndcVqUPUKZarD3p8+IJp+uBB3GFVz
Eeo5EKvDULk+E0GyMZhyQ+gNEyyJpk5+JSMCJLRJ684xIaVUNW2UE79LjWtNBUtFCeXBFMiN1NCE
l76zQPntieDwkm7F6ThoXvZqzfRHTWnuysmmvUiqOtQmWqqSvBBbWt4JxnJNAOw3JtxPrmZZ66xg
o3cnZrRmzpmf5dHIjG8zRZKavOQh/AcGyrSDyOLFPMh9phEGN+X2jtXv0zCiNyfW0l1fj+8DDo5b
5kvTqp2GmwBATVDIGOlViOVdnyq0PRV7OtE1Z1sS4qaxY9s2Sa7i+2hyjcis/D4EDE5zhHDbKpWo
Bhi3sblezNnimpfD+0yG96ATbuxBsFsvEB/WVaq9xoXNMSmaV22cL26avJZ6j0c+VLV5QVHQy+GU
mc5OuiY8K/Mxj5ibeHpcA+GlG2CQdIWA5gsX0WIVOmBdK+EnL40TXGXpq+xQ18o/7IX6mlrP9ZhK
zSW9cF6mTxkO6DKy97ZZv4/DI/xmxzc+mgXklf9meBHU6+tBmiBwcus647MO+o7vlNyiUFyB8TIV
ayqGXQ40bUhKusyJ5LRXPnu3+dfv0gkCHOV9i+ExuxzgM7G3XCA6L+Hy9OrZUnwMmtrYjcnPFhXR
f/7UTGpWI8gi6iEB2NWEvJKXE06wV08xVOCcUbSevWEz83RU8upb06pgFr4ueLzzvHFDJpbySeDB
Ea8xJASbRUbOSsi7mqwK+4BhneYvxHq2gsEcs7OgyrcGG1KduGHN1xb0w/vX6nf8V2NLE3Dl4NaJ
cTOPoUg1mmHTqtxv/UPuW6GtLIs0a/4PP3ZPVwEdZ9dqXIwkBAf8/f1XONKrr9XtGPA8WRVc2hEd
q0CPigH0I+vQ2mBiN/b6l3pjFZ7TQJSMeVP5VGcms7lx2/MXuDQEfDuWASOcihtnV9swovmRer06
qY+JqEL1Xp2uKUiMj24Wykf14nU7bO4fAODagukJljw1VaieTr0v9bKa+jgQ5++fnedonF1Mt6X+
OvH1xxYk2yiZmPDQVkZrdXjUx1OH8D8fNeBdmRPVHHOzZqGZwNEiBVgTk71h/d42GVcbP+tAwGav
DNXX6jECvF93P3TaFlswzeChXf7n4Tih7/SU5FGeLg+ilW/2a4M5FhOKBimC+lHMr0Xn79VD8G0J
l4EOBdW2bUCo56l00n4Ja+FeLddz235IUV3VU6rHBOKhWB7VI9R7qsTv5OE/byrmh+oNx8I5qJfi
JS5yzFipF2QTxv3l1NPBF0f/9GBBVKRF+RYse7QFVC/wxytxLls83QCxfOUrbzJYbHGs7y1QPSiq
q2pom3A0QTpiK0Xr4b1Y3FWZ1IzVorn1Lol1je1+vt4B/LrPvthuX7SJy7V0Gozgypc4w7lbL/X9
AGJuShM4OCMxtmcWrVdcikg/L1kUTTvoCF910O0n6OmUEnq6rfJo5Uqn2TstktMmOzfxz4yBHpuN
+US38FGOUwng7j3eaRB2w4U6lg9skgzLFChiNy+26NChll6HZHoWNPJddcCoJDHL5GDF1bMYkUUv
Pmwd7PcaahzGDcWxE+OT+q8MGnNTK5qYooJ1kIZM3L+249bwOhAsNhH45oQ8RKPYpt4nKlfSY535
ex+1ZNU7jKj1lMn3QsWG54G5sVrv1Vqyd6vy/LXbtHjjKikkO0R9m53+OY+phxaHIbtrgjZZM3uG
PdLG6QdvqpzDrDasNlMeaQ1DY1LoWLti/eU+7sYxgEeK1Au1sC3LMwEdYFUKgWFgV6xbGzwmxc9P
s9N90IpkzYyVy5uh8FzO134g+iUrxAV+JmlFCjLTexgUXZV/2m3abbCLOQWm5P1Xv4UvAGut4h3+
xEbXeiomwP2DbI29XgIgmXB213q0afr6e1UbFTkceRZGJHK1lr1dDICW3h/E2h70Z6wpQMnM4haJ
QaWuV4gUASlEHJEBYtHr3MFJaud95TE7qBIG3Sa8vlWPjGeJepDYgm0Y1RTeEvPOckW1NQkW1+vC
PsCGPbUBw4hZptZaKjDTMcX5PsIvDqXgbd6ZVwKq2EqvJfy/cZtOKPn1iFm2oWBoacB7K8RzHFGk
3i903yN4cajcTWsEzoa4pWFb0snM3pjuqg7QryrrjgoL3HlQl3ytkeS4SCfbOs3ZRSxzmDXO6jD6
mJ5SN2q+v6+cWV4QzIbAKs6j7h0Dob0t0fSZ+ouxSYNse3/pZoJ/4eZaupnMKlmPdlwdiE+G/6W8
sWxIJJMlHn7RCqq+0oPHyM0KzU3Rwarqki2pDLsYF7OU60Lq7luB7c26lgxOh8LZjgF1y5I+RgJr
sXTmL73MWeO5zp04JC+WYmZI1ugM5c+k4QcGk2FX4UxXVoyaE+lpK3OOjpZtFiH61GLg3KbfnUig
mGC64aIU31ZGUu3k9EnFKbA+nHEjrMSpRxeGpc0P3QCcSGRxpg901vO05NtBVlcrEZ/g3ckK5k2w
Sez6OETNdeiSs+FmX35xCQJKo6ZobQTlTJ3VvRANXNtaOb3CdUHZ5rIGGPjLmSNNhKH358A4INA3
N1MCe6skoQZDZlgWdzhVAYp3llQpeD8UeWSSpTdXWheDet8roIj0kvKoz6gGOy4lxjZJkOg4JFEa
2a4E6hop9Ir0OPhIlIGL7qBBW4DLUX7ccqU4xtAEBInvdFtcncX5VsIgBOwBuOEGHmrzoR+sNyej
gau0nQ7kmI/iPLrNhu1gq2cumI8c8m3kgQiIoVr1YptH10kfGOAiCV4WeHGVRVWmXkSCRFeR8b2o
xa0rnOc8gQekWF5sHVSPgGVLDxc+5QYuVaRL4Rdkruu/FX52J+YsI+swL3pyLHgTzIov8RyB09Kj
2QnOTUTsOjSYd8x+ipm/WaN/QlxzM43yatVcC1WQvGsyIbwNUBs9nLctpMf9PGEBN+ihE7Hh90tA
lntPB6pP35O4e0/UGMgZYfKkidOucAGhGpryF2NhRlTxCdupnuhJrHydJSQ4uzHEShzjfkEQswBV
cSyJGZFpMeJzKnA/dFu5l0OBRrApgnOp+dvaMc92Pn7DrSVldMgF4o406wSyKl+1SulW2o1oRLfx
hfVcd0FzBGQLU4HZrmvA9BCZUxzwvH60hHMj3/azHroPHcvrjbVQA1Rk96UjpyCw6S/iteF5f2BG
9MnHBMUepDpkwXB6CIPPsR3CFJ8DqWCmoaV7sAd/i63PvgSca+PujZCgXYa197r1wLS9/ouwzZc/
5CnZ/azqL00+kcNU2cMpx/tic4f8itS9LKZBYjGXeaeYnvhhh31qMDdBmMY0o4U0Elc3hdiRTAkD
B/BmM8/plwIFXb9+60z5nBsBwxr6jXHm6mUQjCVJ7T5x3XyrWm2la0j379gZKuVVLYIfrVx+yIkF
SGRgn02QsAgbdYyuPftfPOruovJ/6FnvrGADJ2eo1RiLwjuHNfwPU4fW5EaDA9sjo4ZDMQ93UBTk
1/ezCpmF84yAkRPcMUa0tYihWbC+cxeygYNUaaDuih6l9yx8Exu74io1KVeDaMVVU0xGL6YsigLv
cP/OiSZ1uRc3jklzTGKXQKXevcwWHY5eH7NioH8bgSMDBeA1Q3OkAf22xBy3/87kdv6ttldmQOpj
owg2+Oz/jl6FxiXKOmv6PW3avmDhmBbjEniQRzW2ZjIwL3n9JebJD7GKdVaNb1grngnOhci4Iejk
YAVQrgj4d7Oi+SQwATYgS18UIT+bThVgS/DhNyOEE387OBy9+y7KgG1NCutpLNjWzKR8HtuIGwEK
cqSlX6psStR1ip0bc3+L8/GHa68IDlXFKChq5itV1rtsWbHVCle6hEBCrTz4epPu8+RU/27S5bHV
CJ757wfN+rc/gDpofFDTQm0SAO4qBf8/rhYsA3Jv1Kxur6UWBLg6elnAKHGsZi1TWO7UPvcmsNid
THmnR4C6HITNOE5tLTQsZ08ELmuQ9jpW2kPcIHZR5JhFUnotC4uH586CNq445X3HkXO5hBI9eWJM
+v6HzWZbr6MJjrvQIilyQyzT/ZK3T1g0sKkmBxULnzCUVnfgf//43v9/zaAxh7WrPj4Cg397nyGE
zs0gJWZW1ztzi7BJi9BReQnbRKnF4Fskcd7J9LpJyEXnp6c7SU+zOJVpqUjgik0ezdGjQ3iV1Xgb
Fj90Zyx15XjoaiiW94JhauanCaaBUJtKbJe32efIVNiZV0XJCxIci1SMFqvTMC2UYETB8oc65GQJ
lDnaiqLWsWKT3UZ6Au8MHyZVNsHwKKa9p2Nrtsx3HlIm7ebodPXB9TGsw3yMBjsh7QKV5EEoIpYf
j/XaKICBLMZH5BUjSm1hf+Y3PYJ7FM+vOdSExesQmqndFbiqpiDPG/jknHEzC0J43AzA7EMDEyv8
72eEIDZ1yf2/CxiBiIhWiOXFrsjT/+VK4+AsUhczIZqZQPA1Uqzuej+bQhOnjLJC/bu4BDWQbxpW
zXB03cYM2zH5Yk+uSZdamX38OquLr1Y8K2KYT9hfXLCWdvEw54+0tPremjT/FfjVn0WpMw42hufd
iKJYM8yfulx+eWl8g3u2lV36YgbFl5+zcJTaM4MPNtTWBEOBVZa3rr7uhHfJ7OG2lHW9QbLL+XDf
G8XjxE843RCPnm6SudiUnvYa9QkelDXCvMCbNv3Sn7Sm17f5aGJyXzmnypDOyYHumuf4hrTAJAlP
fR7L6RgFY8tPKuMQSTNMy+axY1a3JzUip/DqsJsTnQ6bHO5sWEvGjYVebljaEG+Im+Lge43LsJMF
TzHD7nQ2q4eB7li/1IrfFtRIqkhz2+KrCEjp9FmbHJsq8M6kuv/epJCzWu1JH+OvqizIj8XXw+x+
3QtKfACurgaC2VYDPpnqzlDErdZzXpaoPau+OK7TH17WHgIRvbJS3lRrSheNfF7NhpBT/5CB8yPS
6zB3Bii9Y4R0JGh3jCHPzULFFWjUCIsYlb3duyIGUfGvbeyWtnAYv+xxemrK8mTqiUuTCIc+tajC
l+DXXMVvcVvs70zVPvmp1NGaqZ4roYfAEcerkEQ4ZYn5L1LZMedKWRIQO30QGw3xZpg21bl1vZdc
g8GrWF2q4uyKzlRkkGINqfzsF8nBjx2sfv7w2wbVd1QjN51eDvSRbbNP4ZD6DBG8hFGHItDZCbBT
jgOxXfF2za4kTaw24d7b9ctgwOdvunHtq1aYSnbTQYzcdoP1RDzDj0itQt7Ci+t985Y25o/7DZ60
dRI61fSUZCMMgDpGANOY1zrDVR/3DQNcRdG1Hfx/2u9+LK+OpbHY0PesHOJxHXpyX8O2HkMEmueA
toiMsG9TI77Vqbhi3yBDAlxXiOkRN7H561GBS5wdvWgMz8PIMNathXr33nb3GoOT0WAUsFDeG4r+
KDT+EA/gJJXnIf7JpF/T7pdtkpwMo2X3ADMqLP9UuzD8s95KTy0HGVkkJImq+iHLZdP4CNlyCXAN
Mv465MI4DdDTMGFcS5mn18yUB1JH5V6YAYMe9LcruRCkiCCNkQU+yaIa2U/0wNnZS3J16C3R9bpF
WEc6AKAvz0iRP5x8Np9z8kiwFj6TCvRSL4hYeu/Vx+0CDKbUEQYwcUrhe+pJGbb4pDLeqhjI9qm9
rZLOXEvTGjd06CRgIqwYhmLn9poD/D+UoQgmNSXt6VRtgLu+htgDSbPae6hR78SgHlnPjN8fZ4LM
zyQ6wio7WnndbHOtOi5LimZ80i1ckZaLydR8l4waRJaqOpT9bB6XYLkklZ2j/Dav2mBg04G7Hwmc
+W6xFx1C1496bho27ybeSqf7mkx+6mjMGARO/kcoadbR87q/vgI2NIjZOmqm/rQY5HxAX9vXumWG
iWu9uIFYjkH/JknXYL4EFUXOjVNSwfNlDxg09OlOJPkEX7HRTib5HFAepn0TLdop9TLv2C5f9286
9ZP7VyjqAEFbG5ptNZN75VsOBED/skBe39u2F5yiYcl2fmV9T5sgP2MigXfpUoaBUTpAU7N+wsz+
MtD/7IVcHmLPy/ZFhpVGWgzQzYuG2D+NQECB0cCaMaJzSkbzConO2d3f5f1dWB4OgZXVfYkIDksk
qhbyQwqk4s/GOqINXQtpOaQKjTsznpODWxTgO01OFHIWrJ2Ul9NFir+Mjkl3weDcADzcWAY83g6G
4Mkv35oBep3pxIfca91TrYqQyMAFyZ/wikJs9mTHfb+Xjv9/uDuv5taNdU3/IpwCiHwLkGAUlah4
w5KWJOSc8evP07289/L2zJmqqZqrsV00mEAIQHd/4Q1bW6OkkhJ30miZntG5CpZ4Xk+r1Zc+Qu1O
+lVzNOquOU6R9qsGnB7kU9kfo2rqkZjKwwAfkE06DdreNgqaOVQJj+PKsP0kpG3IXPx4DZ3nNB5i
SHYqcJYrpKPcQrSEHFLXk+M435vdfC5ahkvkancrhdSCign4QaVNdtNjWCzawYkPCwfQL2FBYQit
RUBOw7bVskPYz91WzS2y5Lpe2gNqAC2VDN0bFpoofjJrdwUIpwMA+2SfoDTBkM1iaoRa2h1IC1NI
JgeHmZqFJ7HXch8hUF7UA/TJX9nIgmdxdI5BiBOsUAIlGYvRRaUZ12oHiQBOW5goZdmBzFIKH7kQ
yup2tJMUrrLrqACnw0+IkZTA1Z3krFUIbgbw6q8ssp6MfHmS0QWS8uWaPtl2XNHOC7v2dQhBO0LS
F0ju7N1BUDFdpm6tCj6DicsRsBLsfVDGENDobJpiCO4LHVqEfpv0cw7Do4RnF6vM8m0Cadp1eMqu
IK2NlnIGHxXIo5SAaVEiWq753RStATUetEg7a0YNyIR4feld2l/tRcZJzczyMYb5NkqAW2VXt/EV
/F0E2BnPjtY3i+VeLJ8SQw75BVR/w9zPX4FLQPKAnTKQ2zZ9HwU0WAV2TpjeXJY6fxd4WIE+t3QQ
6BCbaCVO6xZKQAwJ8loupayaj+G8ZtUnlLbYUzUCzUEPrb0SXXaQEPWUPlxV+yn2pgl1Ra/v+Z0O
6HNaAzpT+prUilckSWYJK9V7l9j+ISJzt+MAey9w6um41frxsnTxsC9yFLdjPbppsrEM1DaQnC0J
EEYJO/cblVx0AGe/QZhFVPbtH70KwZS01Dlznfy2nhYHSbT8oHUwX5NScFCRppmU+tyo7iU0F3qV
qzuyW7gh1ngxQe7mWfyz1BljlRZUr1xSYVVlWXAHmvkdYcra69R6g27NXW0bu2K2IJqYO5lA2wJt
3Lf2LWiJ2zFv9WBoQXF1drPPZDVN8AFdZY/z7p0qFOvycIYSYVFdLQ+tW62XTH/MREGzEuwaJaEe
o2KLMEY9QYt+Mlfgpsj0hxbmC/+PR2qVs11cUTGf/ESt06BGapCq8UG/6ikNGVhU4fV7iJCBl3fE
EunUIgkjvWRVnQmiR08WW6Yr+Yk9ZC+2220xenmFmrYP6a/AK07HtZqMMIk46BYtDOAqxkT0VITE
RXgirHV0KqDo5u+togRtprzIHwjNK4Ae5ge9mDovMduLIO0YzA/MtvWLiD1l/eCKTmtXm2i0EJ+3
dfOY0rqGJEPsm1O0QSuJeqxSnuJGwfVvtBGr0c+10t3ENijoawPSucXBT8VYAWkXOsX4T3muWkGc
SfB/sVC25dDU3ryMJprR4fSiYhG0WdkMkG7k8qANvwKHwAc1qs++OmNXLKquzShIYKgocYWsb2dw
y81gxe6pE1TUWFCRrqrOoRn06WSKqLALV0jzDOGXEt6UcM6pVj+p+vWnUpYU3GS6xSS6Xk92SUw+
LndjwbFecc2he4QKkzGUt5jcrZl9oLpM2SZWwk+t4ByKKJUFe2PN9vsy1u+7cnbf1Dz/0VaQBcS4
7bTo3kI3b+iq7/Sa7jVRAMmp/MLrVffp3HwNVE51cYwT8W9l96juuUvHIboghwqyj3wpr4elqfY5
UlN+hwocicYOJbIGhKxhrhUFRd1Bh9zY18bWjEDr6lPyIysiuE6sQ+WKtjyFwLVB012+rESIXQ/a
o5M6H87knqlBbUS8FA39Rh2cq8BacQYE268M3wtstDcLgmMU9Y6pYL//nstCLvRYJu8uRua4k38j
4F5Tja5gUvcFnmBYNU1aMEdk8oDEmQ5beBN4Pk/6SFCtb6uyJ8ERnLsW7S1/qO1AkFZEPi5SEnMm
vSYm40fSyK/Bz8wlBu6SX5/oH+ijQhgUDA+ZH1URq3YYIT5WdhmK+e5FEqckA0MTN1U9K0/FCmgS
dGpZgJN165WImu0WUko3wr5BUAFcaQjll8AvF3gqY0QyTGegphQid/2kQbPHYl42ACQ/B6t4bgTQ
X5o9AKUVWYeB+krcoi6/byyTuJfIftDwU3XAdLjnfum2eYmAmAb2ZB+3GmAsy6GLE2eHeI4Klpan
3rC4GOYxMcK9ZqxMX29tvFYsi3wM4D8kXeU8LNZDVxVXH3FgejzdQNVb/zWLWTYlBx275uopDcBz
8jX4ZFbFICp2xoS4EZBWNbbsjaGvVx1XUTJi1XhmJSrcDXTaKUNEWCtI9PORbE8egpEw447X+s2I
VPjpDG5lMm7bqWB1ZUZKcpLF2oC1b1OgVVuCg3Q0NvV1vtNmDQAGrAssPHBNr1Chw2KW8dRoB0kQ
HcOdYfakRt0aqqdS3MoGp0xyVwO8Pd0+YexIn53qe5OXbzo6TWG5nNuRgSpZt1ebfqVZT32gf/bu
dHGVdlp3BgS1eCqMfaIiM4+jcQkNIuhy+1Rhi0lDjUJ+NavYjKNxWUbUHtQVTN/rTsp0zL0y36yM
Z8yDVD8fB4glouJjhgacv9YpTtSmD7YL9wBN2Z9mHn/KVAH/aeNPgw6Bn2V3SQxKCGtIqgcMG8lZ
lsyTaKn3zGgX16jfZMttnlnrnG5+W1ztlKjL/ZAviQcUnsKYmwqUQrGu3eRNMt5girKuRv2nfV1u
J6GwVdqXrp6ekeBHAtu6jNfhpinNrSPy155SBagxOFtC1wH793KTC5aXaDdbNWRZDl7mk4qKXsOo
hIkXlSklnxiFIav2YBy4v1e+pGru2p7uMd3MQLAx5ehK9Tkw6vboFCugS+mTEfKnlEm9d3swdNfO
y0R4V3dMz3LI5aIjI5saolHUD59o4JdUwNV6i8h9ZpC7d9xcenIXm+pX0TMuFSUKBouZ081ROxCV
Y8cG66piliGXZCcNP5UE/3jB8//dktaa0QMSZQlOVL8op6tiCqsHZmVxDYFa0KtPKDo3NPObqtn3
Nr2J1r7QaGJlETFSqTIz9Q50OfDX+2nKEzSEkRRXle/BGF6763hPOYyGQxom62gXWwyPigKGvBuU
Jq42clzIGoJCg4WWDzukPom2u/0gYmZAm+ladi5kA6szP/B+fpRcIhdqs6cAajSXBAEnJ5wpJC7P
0aQAabhGQUE8TO2RY0UHFyJ8Zvq0Gtl9SgmqzlC0UKMr7AHGB4VEZAxEOWNaTqG4Iaue3FnE0r2O
ngI56F5pUCzExgLUYXHSMibflpgpDhUQD6C9CYSmnS5WPAfIJ1Tu7E7EYzouKznSNYIviDaEqH2J
SEsj9JRnOYmMl5G405ko+EiKl/ZkL1bCUSI01bcKq1iKSxSp77U/zkb4I3p9cQQ+ZanP1ZBs5b5M
0dVdKjqpSVNfSPx/CgVKNGrFB4cr70tisVDSFrM+ZTtkbuOtrAFNoE5kvXkKNQCn9CRE1wX8meWr
RHt0cKsggXtYj90SiBYmUDN6Xg6XJW/uoDe/tiS3S+0+QX2gcUEtA0T96ibNolc5hmpNGwN7aiCs
2OUmLOeN08EwERo1ghJnTajNZ054J4m0jiDgCzavrXxlFClgMblbuCWEGWJkOkP2TuFIXciD5UzR
09DWUNFKCZSmBA04zXqWLY4lR5Sgsh7n6Kn/NjHP8SaDtedqn+HlvBek1J5L6QJ9BtpLRfaDj/h7
nI93sTtDtww12f/GZqzWwR5L/qTiEN2uKlbOvC1OsxATyO20CKppa8AHKA3yBnGzzjGxfSeqUyJs
oUcWrxHBDiSrUMRzsZBC0HPor4KBKGEjpp4HmZFQMq5pagOfgq2p7HS79C1YQeijXSkbJ9y1YmDR
9jmYk3GPjHUF8GMeA4QL12NlYHtQ/kjAABB7eqZFtx71sFu/N42igSjP7+KlJ0AJrXe4MLj75O/M
dK+qOwcinYkFt9Zo87vIJjoWzW8x6yVVvwHtX5Achbo3TtmXqEGOPTGkZHCzfjyHaOmg5MB97aRQ
g1W4PiJOryj99vBEl6u5Hy1srOWfEA2I47sFFrNlZIELf5QdjELcm5NzvUhdixSaNWsk6N8u3JVo
AqSV2vupuXrH3YKmOOMqLqmnO+HyMCk0zmrUi3gfvQbSkGoFXzVsFQswMJwWA7Y5KUTthVr9MGdW
TcZL8tdzWdwKfmxveoMCkZjbQgYrMKHuigLPXSf6EWdU/FqkN2RkgtHRrtTfNencWK3pnlWeaaan
ggryYhZZIMv8KomphmZg/tVn8Y2InJaUEI3YNsiSGFZxwb1DW+VZ1SjD4CYFrgRLi9XyUvcQcG0K
HZYIJMyVoaHfsRzlnNEKXnqSAGhK4U968FiO12YKKItvOFwSPZrpv2nxRDZTb5M6O9RyNRSWGosy
aTkts0+0kUKpINsNc9T7Eo8yEe0dwXDIm+5bpeGhIGPirwYmkvwH6CjF3au97zWXegoZmCEIt2Y3
rMGSoSCOtBdojOGXhZiiuN3lnJgmMT/XJ4Hsh1gqrP/MpqVECCbDTDVygPKbv5wSCkSfnxIDLxkH
nc8DPU1/rBVrLWrgUrLAic2APOospQo0QYqPZqq8pQlZKieGlOMn0m0IHJR5vTzDh7dZwpOIvQyb
fmgVLudpTK9+Gzeg+OynGU1aYNxPspgg6xhKOyNkO6wepThGk82gbdMWtCd8oCFlGnXciBxatw8R
vjh6xJ2DVd4WE5MwaC+LwdKdpjCzhK13X/3MKMHiwAD1tDbNx4gOuFcoy27quAeKgoVddQctKNNd
L2Recru8UXoDDRJr/nDGb8lSv9Yp8BKXc95Tq3FIUs0qPkUwdR1nYClY4HW546r2BTCgIyOiDF/5
2cAgQpMYpVfmIf1as1zHGD7kh0jr6aMVa9F9V22qj4NY6sbquWNKFpWVvKQeo1W7mszIdgH9AR7+
kQl0t7SPut4/D+Nk+CuuT4oB2VZqLF1plyh0bcdeX0/jFJGeA74dSTDwJ/xOq3I/ZyohoLV4hi2g
vqJQD7rsDSXFj1XEFEF3bvDHRWWuA7K1sgFnKJB04npjVAC5xsw6xld1BlJn3OcC8ZGNw7luVgv9
mvhsOGCwmgUcXC7AU1VI8G4yKinObgaWlnC2EExcqL7VVEnXKkYdEnLRYaThWWZ4sghS/NplPr4u
3zaBLdgcWC+FXRQodBEnqUv+mtewMcwGFaDGZn8ThgGMUIBdqbWR4KHIAks3h6SnLdYLWBhkr5Op
SxRDqw0fSYfhS8wh2827vqIhawLJ9cVKLnpiUnkntmiA1CY7VTCEUAx1IwsoXOqaqORFiqvEaX2j
lMOjWDdrMOgU7vsjClXQyEUKn9AdsjWGeRtmv8r+RU6hcj4rkvfYIinQK7CUxkvmxttrTH3AGias
2prmxqb3GpDmvyuRudHy6j6qvwen/6hq+upOwjXLVoRsMag6f7IhYOrpqUW3U7bxpFQIwXjloeZH
/fVdZHdF6O6cePQGgDp6YVHkCbf1cloNkZAHaKnXgF8OjMo9Ksp1m2vppxTlyBVmuFyUpuEQeI0A
fYRX5+J2RGBXnQjMYToX1S8bUQCJ6RiX6DA68SuIQ4p7kyfLnBWtHh8+4dYd7HgnhaEk0musPT1k
HZDAAdH8Sy1AtE6YfgN5IjK69lfPqNNvKSyEmQftpVJfswK/9InxnbTZkxAwEsumWiaQNMrmyynb
G0CUX7JdB9pvO7fVy4IbJdluV6HtInQbqHIKzNDQgbZs6exGYvA1XXmBormXDWDNpmNHgcZDeP4O
LcDbK3C/DaQMptoQzHt3fRTp0zQR3iNSDz5V0M0GWyhYER3mAuLXG/mNlborRKCVb1kcXlmCTjzh
KojUCx0SgKwm111rQcIXDW6KJAcgiEJwMvTnIBX1wQD4zZc3KY3RwTcHy8+xLhKNeHwKQc+Ks8/N
Da6HBmTeVSfKhCeBVYK9sJOxn8zdSuUc51eUqulpZlaM3Rhg+7TEGLwFmK0j0AREN95ORoqmr/Wi
rZiSQZt+RgJSG2nNxm1XtEiJQ/TGecB6NDzEQ/XSaU69pr2DInx3BmsGEF5IiYksbRKSSPD9DJwJ
3wRSGu88pAMUip+ivI5xbGuAuZbpTSeUxmQbte9XX6ZRFOve/MrMCUahkJMQmY2ojsasgIhTa74+
2dASSdky3rYFfVZAQQygIcng3M69ehOVC1ABnfzMMOsDap1Mo4X9IQZEkgslYXg1IoqWALi0JdJC
iP2tvk0aEopc/KGRiAC6/lbZWU1ebK6Tg0qI1t5L/S4UxnPapQG4eYcMcIV2H+3WjQU0HCOliLF8
VYJihji9omXlV9j8aCvrIqrjS2l/FUrzIRStRM5I4+MJTsuuzuo7oSlSxuZpoehBEZmYcTLonrqP
yJa+wiKEh8lMznTHvHKXL+pFah9m4vBd5TSpCkq7aKivW6FGh5JIvr3qwHTbI0XMD1ll0SZmjqhd
SESbp5I6P8TTGBhgrK/FKZyXtOKQhwdHgHlKbM1poACCIdXSs+I5U2VXXUIoReIpR+4i1PVEDiZr
T9QoDjrRS2bkv3RRPxVn2amWm7xyDnZFu26xfuVjDU0GiK6a/8xCLc42vlbxdC8uD9L8aRDR3mS6
pxlgcR9yNfB3K+jZ1DbxIdfUqB+g8LGg08YTb+N/w0KA11wtIitxmmVELMrpMr+ebAa9VCsSn55R
hwMtTsgsM8AOeQWYx+lxFhOFWMHhHKUYHnj40AOSqBJE2RTB26SyrSsbMycfJmt4h5f8ZrZMvEpj
EXCjU8OZWESo7YjyPVqXtxZ2wRLlufQgrpvaeZAryQDKB7kjlVCe/n5SEYlwi75ZCBbmS34wriGa
bUxR/U1a9G9irpFrv3ldzjrAow04UWMOhBRbL3yX8Wr4uaKDgQdVjEUj2oZxUb125eOsmxepICWC
Xktf3rPCPcLAE/KDOp6+YfjSndU2eqsU/au6N9AoLs11U3FBRVQhFxvFgQ06zwGQSOcqQlXRUFid
W8QSPGMY9kkx7qFJ3QLRf25HLK5g11+K8SHK6SRDibjUq5VOIzFh6krfZXyLTbiCb7IXt+ZT2dTj
72qcplEMME2YjatQ/42C/H+tVfz/nWMLAgbCgu1/VjR+6j6iv6sZ//WFv9SMNdX9L9WEke6oljAi
NYx/m7VomvFfqgWy3NRUehiqgdTwv8xaVv+lMp1ZjqW6FoCQ/5QzVvlHV00NrX/AqP9XZi2Qu/X/
BIfhI+fi16cj1A+A3rX+aakE/jiOKLHD0NNAwmdpyMxnmw4iKX82LbtHvmWIwZr+3vznB4xsi2Wn
LcBdKT0pNJGo6FCbb92y2xZ27+fW6D5jujgGfWkQx6IMXMyKyMzhlPXoQjbKyKhFIUDRlp+pVOK7
ApagrzGb4KqQJkHZkP8qgEvgkYQ2yyiSN4kdnvMF3vkYJW+RsrziX2QLCeF4VxnEESn+jiuAQkGO
zgaYJK3d4tJAnYciJW7tmAVA8uZPdXK3KG/lpqKhG/soN2lKZ8PREeE4JmitF2FV+tcX4j7716n4
227kt/52luSn5Iuq5WzjdoGkl0SDurGFfo2W1tbwKjevPermhhFdTPGGfEk+pJiMHfCSrf63rxlj
l3CtxFcy4/qvTZwsIN3Ib8q35Nf/PJWv/fmZQn5RPv9fNv/Pv/7nAOVWKAwV5riZ9t2Iwg6qzagA
ia1BPMitP2+0KUDmP0/lVmgKySC5+ecrf3YjvyKfRhmtQzXOVARI/2P/8l1MkUgu/7nH36/KD5ih
ze/IzRiHgKWOfh/sP47pz+/Jff3jp+TTSNwUysrAu+/ff09FBEjKIp4DeYUfXaFRVc1CUaiQj7HQ
1BkNobsjNzMhH2TlJIJhU8KO4d3fHyzEG38+8nsf8tO/PyTe/vP0b2+nv8WCjLQ8/N6Un/rH7uTT
//lt+RN/O0ro/KGwTSlHiFEoCSVCHSkVBys/WYeKg6veSOMRONwAGUE8L9v4rw/Jj8unC34Ih/FB
flW+8GdPYHz5knyeid3LrT/fLKTa0p/vOEqP9UiO3EkTKbd6pdSHTisaFsA/m/21aA65tqoP8v0J
FMO6Ml0SfCUMfVNL9fWAjNB6VJRhnZKRm6a513A1Olydvj0A9zjZ86AENgnbboknv1oKJJ9wF84P
vzc1oVlEnYwjV6H9/bUpX406+2gkYbSVz+SD/KL83J+nf9ulfFG+LT/453vyNTAjFEMStK7qkBYP
DYryc5jrCIGO5rjQUmOmIERCBh/JLsTSHTmziQe9nZjUSzmfW+IFiCcVcJ2GNnePsNJIJHIw7KuF
17q6Tuf6jCzihZ75vF4Njc2Vzaf8YJknxALnPZCX/OCIv1tu/XmQrxUWlln4jAyUODgfSyN0n/I6
YWLHzNVIaop6Ns4kUVPr2zAaQeGGPGRw4IN40S5xPhH0O2GrHq40m3DKum/jK0yrpusOXdzoXgwe
bi2f5g3SEh1/xQq5O2hd6XIAp4hNV+xopZ8OUDelkFgldMDspna3odsHXVyPe61/Jun70J1eC/I2
rI9x0VdHt8WFFlEdVgiQAjSyl8drBqmy6tWdhEW5av0XvkputU5j7Gwa9AAEWUXiJqJ5hisQ5XHm
ZDF5I7NA6VBu/nkRveRbfaQC90dgi/oWGPR/623JrWZWtEDPjfMgBpJ8SKOm3doAlhFQm3Nor6p6
UMLbWu2UrdVYCAtUI0NgJsf1rbBtfUUdqNv2dytUoX/fiLq4cn9uP7klX4PnRl+IMhNJoXpEACDb
OmIUVDNVOrPBqgtY2r+eyy1cM0gWZlyMdg6oYMUepkNa2eIK68jfFkWUbFBM5Xnk8Bb6r1yVkcpE
YdidsWkxIlzPKpXz3oFQSG3KmIASiM2u3rl9u9pHCwXfsTEOYUP2GFaqhTIuAxD15QMYVef3Q93v
DaCR6Msj5NQ1LfJeOqr3yOSD9OookdAE09u1HQawURAEAdVWCT0EIpqdNt+3STA/IiyqR/v2cXp3
oi11E0dI3vnLc7ZTfspoG+rrmurZiu6Rn37FSI7cxcO2Cl/hLVYTNZzd3L9ufunVGclZo92tQJBF
mwGJAKA8qM61GzOknGjvqMPHwCZV+uOb2vjqrx9DLnadIEfp0n3fZLSwn0fUVLEFjT5yHa9WrxDt
tGPv7DJh2AxWZG2Vr9G8z5dvsu0Ec50qQkslAO5IgUOlpAn1LqVdMwSj8WTRhzf3un4cwhf726r2
s/lkupsSTJWGYfxNaT1HOnDC0zXaAEnI56NBAwCol7qv1B0KuTielqTS0RZO99J360rftpxOcIot
E47BYcU3JDe9S0HL1xdf+ZlIgGzQDmP/2kxrbdmwx2t1S70iL4JIBSx3mp2HAmGb/iVXIC+Gd1X3
ZQ3b5uAc6RuS3YL9NOMD/sXg34oMLyCkMx28rg5dfghT2JJod/pX9YwejOXsWqFku9M/UG2H0b5V
+0OV7ldUcto9QOBSPSOw2A4ekpuZfon1Z+ol+d0cIixJjLpFrK77WVHHfm2eHeUwUb79SRA2I167
1W5ylMuy3dXcWBFCPV7pbjNcG56T4+Ruxltc/rQnEFBrFLXCDmWfoNRR89/P1n4C7hLB4qTY+t0J
0CWGPjdO6msxUmMYM5yc1WeyEFIzTQIKW06qe18q69LaOg0yL4fGvqP9lACmWhgX9DERoEZPuQyf
jfYm5D46gs7ifCeLqEcm/G2Wp/ygsWqbyADBy0DCLzpQRQ71DTRFY9guCHr9MGYN8ytaNhCOoXo4
3UH7KZv7It0DZdZVccI4T0oNJ607cHeu7F3t7BNlk6OjAGll8NhZ9w4G1pz8eArgRs8dwm2eie5H
chP3m8KlL+PbzhF8rjat1VP1YCobzbi42YHauIFiMnjq3RWZ9Dawy2O20DYndDjZSFa1zZqiRUbr
7rSks7dBIucpwuoRKZhNZt53K8jtijcMJ7ML5iSYtvyZIbJZZrbruz2uSVgbat/Ju6VwqLAx8EhU
1+PqYYRYZQXqZaWsDeVNLQCt3cavJsZZCPINB80iAvfzN1c/tAyFkCruXYWvrRo/LFPuUYL1GLVN
slcFsDlCgyUw6FIgRJ2vx/G4EsQa5DdAuh7Y1mZ/1im8gfg6Jc1nl2+RkKZYd+mdW6QImmRHEY32
lfVVoT7x5KBQstHPVuRdIzTbfYBu14YIclMZwfiWolZrbxOhCxKgR0NaVL4CCYDQ1FeejuBNvWYv
rbJNIF5ka875mZvZvnHPiB5tqfC0G4V+LfNm79GABIEKQJPKt8+RxCB1AdN1TyROqFJUx/7V1F/r
fmejqrVDYPmLClja7Dg0e0H1kP6Dc24qlNqQotk6+YnShKV7YHWfqpeWdhriIe4xO6qYpalBuXoE
q9RhJM9UrI2nYTxZahB99vF5cdd9v1c+Mi5XDd5iVlCNPVOFblZoSvjxU/GS38B/vDUuCrSehygO
Fhvexbuu34Jy6OnvIP1rahsVq8l6q2c32nRSjJvmegTKlVdPcORqhH2Uo5vd0/CYUj+/x8sSVJIi
WgyI8+26O/cF2LP7q3y2j9R7p52xaR7RU6mMfXgP7g0UtraZXlycyuatWqyRgRmA8jGWsYR+VfWD
tWBwtfIGdFuACCJZF/soYUNxUIiCGX2nSrnQYuqXi7Ec5vl+JCltP1z11DUsDH4EbM/kIsPrRikt
CBt/prVUPl7gxc8LvTHT6wCtYD+WbWzsRPrHkMrc/AbbnNrPgrzVS94iatzdrMLbIUJ2iSdqQDkb
M7/MeVAXtMR26RVQwg79mTI+VCq8m4+xOmnKsUVD0gG67iFVSKlJyMqB0IxQXUQQxQOumyEi8YU6
buLdRq+xcWTv6ZGEJsK9aABd5kUXy0dq5wEMJQZiS7ehhZr1qHNvsZmpNzVc9k8N4Nc2gnHUry9o
pFm+dVj5ipcE0N+b9S+Twt9LNa+tu3TT7I17sLIU9NbFcb6zmo3+ft11CXV+38aHx7M3KTDCr4rp
4Dm8JMjvP9rnMdlw5AhqwcZ4mUBJX3du64VPxp3zVe3Cm/Dmu3npEQM9J1SRAZMhgwKTnjuWJ8pG
8ekoPoC38a+73OecepEPWiIwH35539Wm/9UG1nofUbK708/FbnU3MykQADzRlGfEFC/JC7hB2OTN
i/kwXH1851DUoulzvaAVzP+j7IaPAptuh70FGHOrl+vrHb56w+opi0FSb2momUD6hOSZF05+tIZj
g1RuNwThuMERzcujXdT5MOy31S0qDbQ21W3YPpAuldKfImyCeRMfjDV1Y64EVikG7ivn5UCPJNfW
n9R1/QUa76ZfBdoLrj7rEaiEr5/mTbizS689K7/UZ/oiQ+y1HwDzNvmhvKf2e68+hYcUuT+WBCQi
/WtyRgKifCq3CUe1je+dNzimvKe95Li+lP7yaXPU9OQ98IZRuS99Mi1UFHgUCHIvWcf3Lbww2o2c
9heVEUaZiOzpSQNZ5g+Pq+f2TF83GO5M2r7ecJceLV+nz+kFvesbnDTfPOmn9jzcNfvr9h0HnOW0
nOqzHji1H+4UnrrR5obhncM0op58mgavuSBIB6owWAgQ5uKRT5QeclDn5WQG0Vu3NxEb/QDJc7ge
3tuP6ZSfJ+gFHvaG6+K0OhSnaIUuFPAWP/Xp5K9dj5aFl9xc/dzjI+vyJgvcYOUnd93ecvzqkp6r
i/IaPyDq8ZFcXC+5oP/xUz+Pm2qPgNEapHn3Fr7QSjbXAvjGFM8UsOYx77xmrQWsGi/MZNw6nGHa
6RlQaiCB3hSKOXy8Wx6akwPMf5+elR0t3BOV6jW2VX6xde8KHxQ/qgie0q2jG7TOQdf7Kx9uoM8M
pdKF86w3Rd+VwLjZQoLK34ZbgpJ9duR2eE4u3Wn8Sc/OdjjVHxDqSipfr+rPa36OH+bN9Sd6K77y
ncqZYI6BYHnsb1yFVp3H/PnY3xQrP+jf1af4Hrtj8ITcVgyq2Luo3ygwKXTx/PkJ4tzkXdzP/r1D
SmuTHuv7fOd8GE/N23xmImSCND6at+QXuvBnvAmnx/SYHldP2CLf1ffGU7qBL+ap29UNj/6yVviB
zwqz320WoGsL3dAzT/bO8stD9Cpuup3yMgGYRRqUnBYxpXeDzRsEZHhx8vJ7bVfcsiQe6m/u1fIp
K7z9ckyC9gkrRuaY7qVMN+UNq1P6Le/77iW5jWBZsrowitbTMed6JYgnA1MH9o+UpF8BqS7QA/Di
725Zdy+8x2CK+7WlHR1yFE4N+lAsWJwmunqsGZ/LZ/KoXP0EGRmQEegCof0xb00sPuCKPCmf6g3z
suWbAdaZV4ZucWcdwt20n7gg83n6at5qMlAPxsPgFRcMpvRfoeWBwX5WbpdAC0AgsSIlGu6xnvo8
6q/pVt2H+3g/od7kDUgsbfSDcqPfdHBt7Yf8eya0a6EmfaWzX0OZplvnTnfpCy1Qyw2i+/lB3dq3
y6mf73G9OBJSmEJE3FPfsLreoHl89x3f06zuJz9PwXrA89qEh+Q2vl9eJjkBylniSnTLQmR47VP5
Db2NSYWGzCceBvzXIXfO/MEy+DneWEwEz90e9YU9JF3no7utD+5nnm0U0DYPbuo7H2w1b9GreRpo
IYmjBgaJC9fDgMFy43Pdh0f7RX1qbtGZTZdtfi/ig3dE4t45xKRax+Ya0MB8Wl5YEIdPiLIcnlKI
yZiJjRBhvGmZluYN4jSNNx/mzScmUoi6eNODfkYY1wuZK+A4bJpb5lKWSdjMN2gJtU/ZLVNedjve
cF7TnerXG+UIvVe7XR0iRighkK+9q3shTHxyN86egW9UvAisaV3s8OlaW1v3Fomwc7nrurV5CV+a
oFrP1Ku8iGnsOdx9Rmts9bYgWK676d46DV7JgpfcctwTGtVMkqo/BWRjLzQEw0/7a3nrRt/80t7M
W/qx6yRwz8VLdcTh8xi1vvuwSmDJb4S+F+3NO8JB6jDctE8gRJmem/3oN2vlCLlgW2+JUNnz9s5Z
mw/EFOO3I/768DAcy+2y678H5oldvmv92td2SZA8xvfpPUTtYHwIGlDPLytuAWTJ0ctDAcFr7xmz
12dBakAC+VvHvDbeqM/zx/xR3TWX9CE/d6eCWdD+5d5GF/tRu20yf9lfD9YW4a57dQO74u0zWSsP
03FgOOs78a81gYiECulbz6uP7A6D7YSWararYWnQLn1Vsx0NvpQQyldi79WJAKswXBDhdbqAuPhg
HTDRxn7aw7P0dL1PAu1MmMldu3pyQbkFzNPluJ8u4cHYuwvSZ8EK12b7W8XSwgnvUwt07+2CIuKl
u7juOjxY3EfIUl7KB/eFg/gMtwT4STIEUuQ9HQisLNQ6yI3Ij2TZTRGFyHLU/nr4/VqLEPB/s3cm
y40rW5b9l5wjDXAADqDMciL2VE+FGM0ExoiQ0Pc9vj6XQ9ee4unGi2tV4xoIBlIk0Xtzzj5ru0IS
KyD+tJDylzVDhaiWtbdolGt0qCTjR2YhhHEx8v1rsUSi3l8ua8E0UHExmBblToSilv2BJXPsQgql
Bsd4SoaZ+uNgQJc0lIj9B3h1jXMwKKHI++i60b71BHOMud+SUtlUvYj2k14ER5enWu1+pA3YGSYF
1IjgXhCT39XIBI/LgqmL1DV5CJS7wIL0X9bAeNf72cRxQRH9m1hF9Y1U5RXqhjr6ZTVpMULG5Jzm
Mm0g16DPFJFLBNN9Diiu28wBlMEhz09Uo1EhlJtMeOeYfNJkVg+1RWwwkkQcDPUWbh79MQxx8UPq
891oJdEXVIuoHvV1OQLSLcZRDcoxuUnSW0yFGAapPSaqRUYAao+zshMUMS3Est04F3fCNGlwK+2e
QO2+ppSehpN9MgOkmXbxeewdZ9UlExUO744Ky2o3SkIa4ONpTVW2bgn0LnHdZc1ZknVDVV1nKL52
sUn4e1lMKn8nagLl7++VWhft6zDYBvnUE1IxhvpIBVh97NViebksqOFywbIzA1vioMuixEEDCzNV
cip9/7HFEnm7xGXfYrViJhstqogl5STaPirT8kp3wP6PKjI8/WvN7nABWN5bFh9eLp9bvpbANUYb
lE/fDBdZjGxeEr150UcXWKxDA5AAqNJ0+pnWKK6NVoijV9+lbclxjQQpj5On18fKMMcd1Yd3mX8Y
OkT8ojNpiSyi4qXK2owIa9/W8CC8nnMQVFCwHwpd5sYGrkx1zKrO6a8Ns7vvqtrY9hoFULMoq2NF
VJ2rIc+OcLvD26vlH4DSHXT1xOx/eXP53tvrZRXCvZc75bU5E2O1afAFiirKvGvix42tcNNv68vb
ywK0EFFmtXh/+f7fCqOyserT3fKx9/fffsXsEDuv3v8FW+zR7XBaKCrHBL2ARgjHP/uWol9G0aKh
SkgnsumPluT0Ek73C+5tDf7zxjPGr0Vq17vCsw7v/1vWgpJPofbkGJYvmLJq9M3yr2VRCY2LZjVp
cVWUEDuWDy1fInrdziBCVRpRbQ90OZ98+6n3d99eL19Yvrp8NHYSuuFl9f333j65vPn+9ffvvP38
x4+PNsXWdd0/ffjKssHBqevVUBPTfv+Z98993LNfXv92z943jeQ+3QkvJvOsztvyk7/s/S9H97a6
fNN/P8e/bOltdfnA2wF6HfNMqunhCKvrt+zJfzwny5adBnfyt0//suX34/xwMMvP/m0P3jcxf5tb
65k03ddG9SS5avxnG0Hvsvjw3oeXv/sIOQDiWh9+xliSVu8fX9beP7P8bFFJZmDvn3n/9+/e+7iZ
5Sc+/OzbZxxzPrXk27adOj53ycUGyjmlauJjq/KaOHqyUP/98NJZMpy0z3/9x12yqMvH31aXz1O1
uheu3e1+9xPLJ5bF+8+8beV9b/7j9z7s2H/8meVz71tafu/9PRyFwzdf6/+vPfo0lS//81+XnxgC
rKOmraMf7a9SIqHbFnKd/6w9ur00zeVH2DUvbdv85pt/iZCk999YlbvU91m4oEvl2D28NO3//Jfm
mP9to90E8OaYwhJ84lcNEqolqnlQISnhksm//rJUt4z/FqbreTo4PGW2rsv/G0v1j47qLnQe3QOA
ZtiWi17qA17PMydsgkqt3Ov1cFdY+trH1toJS3OruQUSNxcLi19O0m980n+3RaHrlgkqywS78mGL
aW7l1jxSHDCQgySQObvls5DwZKlEGPyw+wck3Ef8ljpANuSZDEOEZbnKdfwXIlyAmTOV3Em5NxD5
pAWhR2c6l3NykdV8/vOR/WZTEAqFpWOUyNEJ1Ga/bgq7cgMV91zuVaVTkiavipcXmRtVK/nnLX20
Sueg2JLtWgYzDu9vV62VWC6ENrJbXxu8jecSP25CagCTMfqn82d8kKhZalvI4NDoekryZqij/vUE
llhIFSFHZSbMDxEln92KJJErr4GSgmSrdOa37sGoW6I2U7V1eufODCocpPPbPx/1R7jfsidCeIKr
aUjL/XB+HcBUWusNJXxxbasn/q3slE3DeDa06Qww9NRYzouPsdGfN7sc4a8Et2W7ppSUuwqYgvaH
M6AZdmE6RsEtpCXUNbcH4fTEfodT1Y4nyBikiIObOJ/PsVsRq9OiS20RE5iwAI2smsyhKz/FMvn0
/7JblmmbnuNYEkL2v18YWRedSPEz2LcWQbUgtffSYWutSZpDd9uf6MiBffNGTEGHKr9ti/RxSgh3
lV3/5NqY1qPRH2Rw+fOO/fYygSGkeUKXTPPy7/s1dzG+kbAr95BO6j0DSwj4Xb+eJiTpg8UTAeDB
Ee3XUhBw+/OmjY8AxOVS/bJt9f9fblbX9axeg/y5p6rgftAhn3TU5xLWV4Gi8TzqaIf1eNwPUn6P
yHLVfvsPd8vvGgFUPv86+g9XZUiykAkWezCHVCvgt3CWY3yZKR3AWCJ5/fPxCt34+9n2XJ5R7ktU
lEIs+MFfjrjwM9vNMO7YF3q5Bf9yLakkH3RF2dCpC7Mw8AK736cQDvBJvppCDU6QO5zs2ty3Xg9x
RZ+uXb4zpdO153PvmJrHfNvblo1+LgMC1kmPZKI7WWZ3Kkj5qukxDZwXxRdpNCacwZGM/hYR500Z
7DpJohrVJt4mfL6TykEWGf5Q7IrJfEKFp0o7EfC7N4CVrivJDZpgqUhOgtILs7vLZ3RF1Gpyr9hU
n/Wwu3igxn44WZY89AJKgxHu8YJB10KmjSua3y6Vx5pFTXs1XYZmfIgqknqByTxpPBQe+5jroOeS
/KF1xoE6bRBZWdaROw2TQ1YF+8k3t008n9uK/HjzM+nii5LhJIQDsBneUjoECW3oN0wMXlV5iqrc
UfeT8LiFMfEiHpc/mnbzw1VNsTozOlKbVSiabTlQvzaKH+hzKFxSYMcw2gnHuW0aYkUDx2WMcj+M
/ae07WC+gbTmfC6NRyvHaxy+KDGqS201TtnFYJtWzQkStHiDB25imKaTEaH717vLoHFw7tzBiWop
QGzJZzvcB0Prkb0yiI9kDpelGHH8zgoYVTRg6vT7NlnNJNmIgmxpS92CVmSviM22Xg1NxQluBTQp
guAZMcxQv/b78ocXYowycqjaQNODJ965j/q72HsZ3RIKrTucw4F+QswYnHi0i6V3rELjHvwIiWuL
PfHd+XE0ISDTCXtuf/IwMcgycGVJz/e9xts8Jsp5WZbBxbM5BblP+DX6WfXjtaWnF7WJfEalP6gb
Leq2anvRVH1rQMh4WnoBZ31tqzPF4OduLLH/SvQzfrJrVRKXFHh3xdmld4g7meO5qgBbET50i+DR
LASu2rVxitHegG/hngrsFohD95hkBT9uEmSaMBxDaORnlKfc9DkKFs8Nry2ZVkBYpvPMHq3ysN1W
ZaStmipWJgdQ2abqXgb9ixuxOWFysWrpTbsquSteMmNjPNgOtmxtLo88VzfL3jtQAa9Goz+pfjeu
GnRRFwGoGZuXywDAbpisG6+lCHQEIbCySNKCbz+rW3lQnbOpyztAeTVugNk+Nrg2iPPcHbbL2Bb2
Z7OOy21TF80hiUkIRXl9A2QOe5k07FhAPgdK4dflttL9kfvDFEgX4vvldgRU9BqrB3dWhRKwfL+Y
Inh0WnJPvqMyPKopUUa8g4TrlvKsFHuaWyqph7MZ0k9hkQo62MfuWoP1GhRE+KUXXtqecQTyWR5O
L9lN01MzMyZcmq1edfWhIimoYF8ZWKtxRHQTt9MZ+Huxhpyj/6CquseBSZ8R2kCYOBHFC1+doqxI
4dH0tXWA3VDy7NTJRausfRW131A69RPPQM/tYgSQdTTAh7o+7mRHl+UNDIFH5JVXlBKbu+UDXrcL
IBiwgf5MVQnJRI3dGiW7bppsymArPv0QOjLzrnErDQUDjkgUq4EKQ8lROxamCfV4rdeRtk48/1YH
Co6mROt2g763vX4z1g61pyYKnyGl3dagn2/teoT82hXraRRnQFw8XbIo+SES+203UQrKk/5GBDPI
uJYtoh2q/dZF5adr/3a2A/sGXgq19NT9bij8I5I3HEvRwKkJh6NpVgeH8N26KVU3WQD71qBJqQDw
J54t6MBSOVEiMxNtcwvdB9PiMM9WQWk9UYUIbm8sUQmV8TM2eKTTcyvbeCknLjVIA2g8V2nIuZLD
dF6gX8sNuQxe0A6+qu5Az9JXyLZoRDg1NHFti9x5avWfla8/xWFObMx4HHzveqIcnOJdUvkS9c7b
JZpavJKy3Zhho6lu/i4bcCM/mqr+Tou4ofI4vxhGMm2MlMAtUbXtVEH1t7mtw7EvNpg5vXTUnW3s
QgLG9abDALPP8Mx8G1GudpUSV6aAy6eWO6ifq44zEjRk0CC6tJ7mrOvK+C67xl77MxUOhpe0iPeo
qpZxJdYg5tBtBNqOsDQV3yPoBFtoUFUA2kfljCvQiMqnNoOjM7DzUCtpYfx23QMPJRExF+uyKNdi
QkgwYxwD4HlaV4aLUiT3DlGem1chPBrgIOgnEMVQpF/c5qWkEr5n2O5OL5XbYstOuzXRZ1Je9yJ1
CgOzipPUJxgOpWa46tyx3Jo2G+tpzKvYpGgw6jfQkoFqqGtXpDxD/Qyd3jrDlr8fR26XNquxlPTE
Bb94wKA6KUiU/RBFqfYPUy674xgXvngnLDAhuTPAuqSIchkTWWL84cU2kyQPYeWkSZi9gLXKFBZP
YYcIy6jzJ1dkAiDDGrVTY1m/C+NV9zLq0G1JsBZAhq9iqzjlrTznI49A6HdPcw4sRrXltrybdTta
2Zg/rwISrk5OGnhpguwOj5DYyDZhCXDFERSylz/Kxj5TGfuSjjy2pqs/O4Ojr+c8ttGqYVdbRB46
j4E1rgp6L3e8qZgebK0yOzLRbNemFWBtRaFt23U4OgvkgEGOFWBJPtdvyT3HOA9Y9IvreZLFXtEF
HGHwhDMw6HiWgTyP9k2XR+FV/iRat3/KK0nbTnGwmN0fUzY8Go47fI8DdxUmZJ8pTP8WbDrd2Tat
NnyKqfHpe7PcM/mO1vEQfXGbXr/OvHi40Vz7OolSHxVMfC2qfleRELkNqlFfe6i1V60IrLWVhtNK
2XNAL6EGDrsHwtgbotJnD1KRpORxJcb0OaIrxQ0HGAtopamq6QTRPenVXKHFwrm6HXOqhzK0vFWt
6WsZVdN6EtOmSOShDs1bEOVP+SCxHfu2zMktbnvQX5u2c5TdJqnybMRPx7zJI3QatS0e7LHO10ZR
3CcS+KqtufsyLNfQJnJkPmG2iSb3bERTccC8cl0lhLCDrHvQDWr/bYeEqWiCayurriuLqqROwoWR
7dQjmKR6GdL+T22Qd12OcH0U7TbCyWo3ltm1DTKKhyI5eSl3UXZ2QU+CVuH5xKWC0ave4GYLTgbB
jdxkPjh9g2Ge7fxoR7oPvRuMLXi9bpUW97VpYLBnoQ/R6mJlxGvdZbzVj9YXS6NmfwpoybUgYaAV
MDGpzJZHX/L8T5617zN0xSNqaMdkgx5WbPDtbeUxRhfQIwYHYeMCsCNvFU8b26uhnk8ehNUpIvOD
5iGoEx37v4J6RYnaCXdBex8C0hmcqbohtXbEermjRxq33dT0O9cjPQ+Ci7JzBGJ5a62NNnE2jTPZ
jGP7r03EkzbPQ48vIqp3003XuRtBXxcQf13yco4T1nvlX6Uq/atmKFce+RREx5iGaxiq1fQw6zb0
UZ+VKJE0qudB13sbQ/O/UwfO7aQYPZbaumzbXWvjQ2tLKCo1vtEeuZWlp8vNgkkmjhUYAoOvHQPr
MNcQgQPiBDRn3s4nwygqS5AXR6btBua+86AV0ivsgL3gAyvCWw80EOSU59Svsu3UN9/TSvO3UwDB
LxMJxn2ttzHTL5XMyd2LfosHNYOiNgp2FvIgt5WfCIRHW2ZvcutH/a2cmmcPi8bVlPXVVUiN31rZ
aeokqtBwu3t3DBgg5koR15mrXDG0oJAxeDdEv+s7D+NfTIZczziD8UZjMTFM1xgm25FJ+12mF9Vh
vkWXwK8GCPsjxj8xxahXPOuQqKzPvS2g90E6kmpQkDjUhOCucl1oFf27YJwldWZmpIBx16MRjEJv
twxbk9DcBOWkrHo/py08WJ/ZTNy35baGZzR6EgiAg/WKMbKnJhdo0Kj0Q+WxnJPZdD8VefFAm/S5
cIO7ZajbxkwzsVEbqfqLzwKPeyrk2hNq3UK8tBPHDYns4pU7NVIGSnzOlehCIJ2Wud7vIh2FUKR9
tWk7aAT9qxFHk81sYkzAnyc46KSmMr2mcKAHtIfxm3+vpcjevJy3ygGOD2nDrWBoV+cMNDKKw40K
WxiInW5d34TuxmJiui3RI8QWso3e6vh9RhfAGGg2fG3j43rhO2DCNaOCJMNljNVkq1Oxlk6dhdCF
SdtFzrPfxN/nQsfip0bkaCYXYXH+h7lhxsk8TZNefKy4YlQPoipjRrITOSe3SB8o4LjDreIpc+Ud
NoCvpQUWMG7RvFZ3ha8eMXs+U6dnrsqoAvdWNtihVE94jmebAfOcUsdNWqvSdGu42HPKprg2e2iZ
jpWRDHdxFY5gpVigQJlfOvYCv16ioYHL1NRUZxbHeIw2lyFVmz8C+MNmkMkX/CW8ZBt/5c10qGpa
Klvvm2j3GI9xTcEKLXdo0CEcqT1EW1m6dksfaSvkxmW3OxfpSmEgMTSYLQCX3wtTv8d8qVhLV8Hp
FOtVSOcpSr39Qkszsv5kZt6A+tLYB+ZwMofpOqLUw+4cTjwjeyZomP1Gr5rnYTPb9aekYtyTpcEx
yIpbWaBbspv+GsDwebkGnWJIUBC1Dzu1D6pdzQs1t1DzYz2cPlsgc7qsK/AujBAj+ghJHBNRyDJL
NlOYO452p9sMtaROsHrmOTT6lJtL7YRoirWnpra5zG7VYIrzBKNRTVbLeL7u7Gcnhn2sFSiFhLiR
Fc9EY0+PsBdvHGe6TpP2XhCGmIz5CC4ATWDOJ9RPq/iHHfS4CD5baAnLbkIixD2Sm+GDR0jPRG5S
dO63ssdNtUSHbeBOB2ohuphqij4EDMn8z0v4bdl5Q/U5pcX9KjICFTGdFJaKr61EYV3wTS3JiPN6
3YHIs5rvIvFsuOGTSN75oHyvjBHEt/E4GhFCGHO8hS/crTT7XqNagTP/rBqMjgJ+akQTndbGGeFt
RmbNTcrp0SomOm7a3DDQYBDMXK9DZ21WT0s0uQpo6Wr7m+ZKgmeC6WViTdeqXxbILluM6uqeZ1pN
6vuCIXtnkK1wCu/GAoLTYiq+an38N6vA3TDE8DYtM2HuYL4RmBFkjJ2B9nF5amcVHQN28BNjR3u1
3POuWcEqXx60rTse8675loxMQFRDi+td1P+sq/6kmhJ1VcO528vCvoxpeImNH4BjV0EjExiUOc2M
dj9BrdO9YlpTusgcnhBE3/D0BON4sp1PSRf+wFl+zomq1FIE9OoHv6PJgKlGu+w/jvP4RR2m1FRM
mUaxbOWd7RLMdDSuvQpcUqPFbJIy1zx+FjwdlSRQMYDm3owZPdeSGzBbNGZ+C5vH9ykfob77XGmQ
8cv0VHnFdh5GjBB5/EcG6gAu8wPGCNpqQbUZYKywKjjGOkGvPv8yyRi1QMq8QwV8qKgCTUVUQw7s
ddhoB1I9O4NBoqNu7WWB7xjBqatI4aAqPUKTOIV7mcq7UeExmooEEwmLjRzGB0emqPlUnCv8lNpY
tPjCRRkycOMFERPw1ssa2A24O4OXE6iN1Eig6wxq9Gzi7AlRjwwXsSXiYXq4L9fdXZ+KbU/sRNpq
bs1dKTCXBORGMTjBOUjkhM/iXeSZCSVy/u0AYmdqaNU9Tk4sOEwOcayH7wQPN1U9bNLOR3ZsMPDL
jOxL2xu3y/PQ+haXsGZmHzGhgta4lpn8ac8tc6FqYstJuw3GdWC7n00p9m47c4svjx8MEtNHeLFM
tX0kfaOZHg1ijH3BnG0aAe9jnuar6T39fV8FrzKg4bap2OkGpkWQog710J1SKu2nUmAiTvD/ajIs
RN8U35RqRG0ThV1mWoEKlaUjLUOOUKZtM3ftqv6RhAtVVTzXGZUZVkTQLbfxn2a2Goe0BjJg9JZT
wN+XuJO3IRfETrklq1nQkBK5yyB4hFG5Z3qqQfkfCiKD4a7qkIrXXov2fYqeGkn5Z3wYTFi7dZJq
eHLDrTOLxxDvROxnsXnwmzsR89sVzWsfP7cBVQ3o3dDb2enPvO6Nu2Xumc8SnLUbrtOGU9Q62XPd
TjdDjPBo8jttlbaZAVbAuThGxojhLjCtO2vMXpcojaZx0HUaUeGG87jUXZcqN+TYIV0b1NO3zo6h
Ilr6itvWZmrs2ZgTxjHDU2jYTgjpxFMhucynBgQl24ubMOWtQU1RBIj9sQqIlSVYudrk3CUefKiU
MTLM5YcizpytakoW58bSI4cUGvlna5Sv3YgBsOshwyGKEMGwjsuHbKILiWciSnPxpZnbewRfhCGL
hElUatOg0r1h8Y6PHY4iy5w5N7mrl74tkQyjW0e+VLiUQwticKRCU8LmwczNBNEpvAXUgSSrM5Rc
3boOvC2ehzEfgZhkddmlxinKnbah5na3y7PcaII5ajnfL6O55UAZek1UdFu0zUzyiMxmnrroJjXA
0tJ2fSCix8CoTo1bfvdIMIJ/uDUm/atvM9wuSQL4AS4+UYktamj6hByMt5iAtBhdD9WhyAOMaLjr
x+RUJRiiay5F0dwhuyafvsLYZnDnqFqmx8EJDC6A316bKfPQVgpEHrcNfSlNaQ2MKs+OMYd2tMaD
7pZMCuqJ0irns2bl5Zbp+c4OlBTKmzoAbtmXssKwoYSiiUfySO3rpGCMWU7JUPWjTDW5De17HGIP
8Hu/zoHrUFvKXBciASSzoDzkiYPRtYz7NeaJ14OIxO2o993TpGfPWUJxdmaP+0Sh2zRvO9vjqfRC
beMQvltFulbC6ynhRhVafcaadh7tY+FjNVbMJu4NZhrj5Wldg8dYd6Potnpf3QGdoNgg7cttIvBy
k9Qrwq/rbKzZ0mabGgwb4m68bzBFuxHQ6MKe+mfdJTNX+n6/D+LhU92ZiCojyMYMt5keXUDsWGvf
fbZhS9sZFaVNqX1rC0/FSIN4P5cu3Go9+QzjC8MIgEs3BkZOAKvyh3xwA2Pl2vpJVl27Xfwvska2
IBFY4IpZQbqiDE6MznFZ+AZr3VdsbIwj9wLy/WVhF86xjSeG/7qnEeiAs7rtp/IxrVJ5XBYSP9Kj
zZMzBEFxaIKSn08pIwBRt4EdsElcKPKhMRA/CIkXy5CWxqiClgghrZ0P4IxiXgwVmjT90eiaOHaZ
/jUvSSiA1jQ2GW5KbxrZN6Fs4n+l3trbCLOyj6Mb/rpY3ouxXdiEVfI9KnJq3IrpwNm0qJodrOOy
9uGlGXYU4iP2jAqcvSyrQ5TqYaqr5TG15f9alANl1IZXxpu+8gnhVGPUQC6iwNpHaa713R6rv4Kn
vxoqipdoBczoJgnMJ1ji7nag7n40x5GS5uhmcdJZFp2yw6kb9VwR8N+8/yP22VCaENEwNNM4LgvC
/eJtrVNWXpCR+I8zqNikLiiTrKLqwdN0knulfmoSQz8VWIZtk5zQYOjLQwiq8iYR0bMp6+rGalvU
e1qU7bVUp8TJNU9FG6yyUS+fdFnf8O/xThpdiN1cGh+8FHsjN8qjlXRh9FNZbj7ahiYeo1AvNzLG
kMzzwK61ht1sLUYENDqTR6Fl57bcUOolgfYKQDtVV+rVOKjSRR2R++DlOEd27E4wTOVpNrPyNFmW
Q2icOMXynsM0rPU6+WBp92OiF4+QkgmKAbCCuWbpRXofUUkLZBWUVtgT3UdzbNER4VjUdJok/K1W
7Tz8aYwBlDVlQJQrP6JlrVdX4Zf3dNls+8D6gu1DSL2+T7GYoJZIRx06ekl1jctNcJ1huaSwEb1a
LGtjHz4ROKOAt6QHdxp9PAYyfY1JtG8S0obH5a1loSfeXy+RCgOWS8sUZGuWHrCuhRo78UCFOKEY
j0nPXS6KFihtat1Nj17r92SbWLjT9IPuCBkw+Jkn/H6LoX6ywZL5dQGOwDI3Qj3AqEblsUX5u+ss
vL5BPXD7ASDV8nZLxB2/AYN3RCAY/9soU8c7p6sT5UWLBX2NrUtEU7MOKzU+rTdTa2BhqB5x2Kv4
XLdUbg6RjtldhFVp3B37RLpg4wVuO6lqaAofpkvSeTsTI3EDF1afwgyBDF1nTrlLR3EXuvGGVKLY
++22dBJ365sN9rYGRRWy9/Dm4aekbsOMzdz7Lm5DvFeNmdrvsSAKroFKk/mPCpfy47SzOuree6vu
joXamUBgwMWQkFUoUBSGuAFVHIU7rnI/AmI/69ZxWVsWvlX/9TKyS7HNPJeesztMTglbO6/Qvisp
/LSo4NXa8p4dPA9YWB+IHnv0cyPh8TCiCKzB/uBKADbfANqkmsNovgG5vbYjhy566h/KMPqShhUV
NGO9DksAEkbQPovE4cpTlzFNOuB+MyXwMAQ3fuQeRQe0QaKdvyk9myCdDA4WU548jSGWl/p337Wg
QV03sb4Pi/GbV5Xn2W4/JyMjRmMyYY4TyNQYhxwnwRA+mMxnOx7Iz0WUeAOluddzYhiYphD3sL7p
oiZO0Dc/KwblbZ12O2omys0rFJmryMCicRhc+xBOQm4MBxkZ/F5XOnBPEvjintN8ie3seyPd70xM
cEQFzY2o/Tv8i8tk1RReN6c8sGnWZ5t8yLgNtPCgDkAXwy5dlS6PxAiRYVaM5XhicNu5IPRQXnxq
sbklyLIq+2Ab0SDjyEfbVlEwZDp3KTL+pJbfotT8Ws/8SD2Hr+5INzd02OmGhBoNO/sclEFBTsP9
JLzgO5zh78BJiXs9RgklMWnACA49LtTNrP4Cqf1mNo9zpdgIgnyvzOqtPSuTm6kVN1kRfaEVuk30
EM85irVSpyp3ogM3UpUYhowd1Jy0vcpqzdqYvY+pR0QHN4M2JRdHUSaVPfZASW9S38ySCDipqNdY
9ONblMfSunVe4LXOYYRqIpDGn3qnxmGZnLI1gugkX+d71A7GxT7z60dD70H6M31aInqxF7yqUNC4
TKh0Iixulq9a4R8hZAHcsIdz7YH9sHVFsiQM0fpMIM2VzUQHWTphgRi/z8apH5Jq2JgyuUSe/mQy
WCR2yJzZzajMdnJAFcQFwIESQkJK0BEWSqP0IipXu9pblXf8s97GUhKzf5OCeTqzAmRNHllB01Bo
uF/1Rc08B1bXqOok2Iz5xFylNECNGHN9NZIjccrsOyM9n2lMSneWEZ9QoSaPhFqn6vbCGM9DRt0E
KCIDmxlmBsupDAgzWoo2PhwCwXSWIY8KCzd3YyzJMttMLjuf+XZpoxiZXqXJTdDFjAl1Zx8VNqVT
RHuKWBrbpvqKs8lltGNtpQ0qdJBuZ5prhvwx5DXtBi7nm0D4x/h/gpfiN4JOQwm6/nZS0JAajmUr
/eNHXV6ATZxLSGRfZ8a5Q05UJ0xZ1S5Fo3trONfzsA88cBNj567/fEHEb7Zt6FKwUQMBFLUcHy6I
1dsZof50X6qMd+Yz/2JDRni2CTNowr4rxHSSqEWm0Ti7jjh4w3BUszDSoiffCyam4jqV/Dop5RZ/
Le8wWoR8/ryX8m+iMHyJdcf2ABHC+yNp+O97mddjnlgy4bZx2cuwZYLoNs1wRTPMZBLKLwIXI1mV
Erg3ZhsXJRmrhuRViTmiiKuYUSyCIsPdFsyI0RpcTDWXc1PUn06RX4CrXzCVe+We2FqCQVkQh5iR
RgxuHxYJYqCrebsKB7aVdVd9iScHFmnApHDRaTBNwJGhkGuHekvRM5EXSVruYjrcYB6vE7WXrhkK
KC6k4sY6vR1jC4c6bC4yuz9NWfiCg9b9V0+mJzVhI85zkfVwSuuGKuLxs1BBxkhWBztnfItd6Uzq
sTanp3QM938+14b5N3EsJ9s2BKRVB2favwlWyzEqNJfQB/4gCdBl3aLOi1yHUHqTWrVkVqNUURmV
4DMaCKwYgZnCxL8zemsrR72gOyCi7DoRI+O0bPB1jIZ902u7VPXc00A8Z85SBw56QPyk9vqT5ZMA
Lo3iZm68bNvr82s2K6gEqpStrCacVNQ1CYlYmICIsvASNNQYlwbxaqjAcHNw/4sIksUDbX/NHEVH
o4KrA6MuQUDUjMW+dIi+EWYogDVCl5rMTdw+DCGJqcQYIiqYU2iGzIjJaV8yga0MAOZVOdHy1L6D
15LDqFD9P0xZLPnWTntJ46HcEnPQjBYzgLz9ARdFZRmyTDBSAL6LlUuo55dOEG7MTH3nhi0pL4x4
86DXV7HpqNRIhNtmrj8z0CNeRcTHIjSXiBoeCGgLi/k3RXTtaYm1l1pxZznJISy1l0Io7zTM09aF
b3+lbGQV+Rb0wDhhgqWjK2uCZlWT7oVoMey0TMirKq7KLekSioHj8lBehBlPxwHZ1CpJ7bPNP8kQ
HINi+G4NUGtkvvWt7tYsnUOpRAIyop+oPbnH8/dbkPGcq12tDkERvmjDeMJ5tb+fJFXGRoedZt+N
Z9O3EWtAREqGtj4CI37+h9v1Nz0KaFJp6FQC2J6tagB+7VGCDo2JpTXJ3lSHrHoDh/cYw3k/tfY6
p9xdhpCbUOQAlitU8k4lzAqlpLOUjKpq03/Q7/5d8e2ZHp0EKD6eItrWD7vUTnKQZQQnKbWDr2UW
PzB8PqjQdzrAzq+ng68UZ8UAhQnpFZ4OF1+vPpuu/Q/n5jeNu+mhtxaUSFhIIj9Kz7uo632ZF9G+
BTGN8oanCvhG3JSQHdEzoxT/UTNV62f7h6zJvwRIzhsV35BKP4aeYtVQ7oN7nvtJ76JPwgqnDZEw
0ADl+A9KXO9vMnnP0mlzUMh7hmFaH3W4DLAt0uBDuAeX6q9xAcP3OFrrfRPDHRYqmc20fk6xALO5
bLinXofCH46ObtUbwRcJUN9MSTRsusjNNugnnJVQ0aiIclrXtKI1cVYTQ3WEeUXnnTEHQPCgDxmT
x7zQrsreaw5DMj5nU1xAhUAVKzLsRf3Egvhge2ePuZDQT6J+0pK03iwx8UCL6H3qeS9gMRLpAxcA
3kZLP5d2m+zTKu82ZReFWx6LVYuy8llmYiszD1TSNN96PbgWCkQPGnXAgVXKY1zz2JiYXEK0NrAN
9rTPddnAdEC+yx2sf5lSxLqAL1TMcZGK5sTUXE/7FJLA1ekjQhE+9JIGec4VJgRtVGBm0zoztYOn
/y97Z7bjOJJl21/pH2CBRpqRtFeJmiV3+RCTvxAxcp5nfn0vevVFZ0YWMnHfGwU4IqIiw+USaTzD
3murO0Hcv1Rp9gfHPsJcbYAreQy0yynZ104TbZ2lvta6qp6zmfxWJ+W0yuduOjYxAIgxLv9dffyf
NeqfrFECIcMfzjn/a/f1v37yGOzmh685pipA1Jz6X4s/uaL+/R/9jyvKs/4lhaVdIYFIepZpU0n/
jy1Km/+SJreRklgtMGE5SN7/H5rZ+5fwtAkpWduOyaiGV/G/tihHK9N2V1MMx5f7/4VmFus3+WNR
i36fdkPaZHAAh5bm72TmmtivjuGpuBiBeOmaurwFy8Ak1lYY9/W3SUzNmTD1iJKpM3elFS+PTT1H
F72wqVh/18MyPueZfpqzRj7lUf65Lpfx8v47RdofUoIo34sq/C5zuCxWC33OkNeI4dZ2EVVGRnQQ
n63R2fWsgy9h6ijgKTQKxqpcn1UujnZdMMuahi9VljpkQA7PLem/jxbdw4cgYc1kTGZ7tlwPFfyY
P/Je31GITc+F66DqdAJWLLiyUR32eXDpsEUoFOuP0mLTGJgHBjPhk1Dv1o0CJrtqEQEuI5UdgMic
W3pvg1Pm6SiKF4JeIhYwHnmga/gfqh72Xq4tnxYOXrIwnPsQWMZLnigq19Z8mhiUXGJl8KLr704Z
ji9uLsfDkmS9n+QsQmprfgtNE81QzxnlJhCCZO40VLcEbluRQWpT6+zmxBxe8hDOVO3pq9eDLMqi
ND8FAwk5fHzsuWx6c28eOl8EKyBNJNGVcczjGprSFN18Ep0xPJTMASoZFj9n0RN8OLb6xVsIibas
8jCQxgERIzEfSytw/PeEuXhALx/G7XB1OufFIfjtYMkclpYjiseixIhFRvt16mYOqNi7Ykk4F2vc
Ua+Yzpf89QeingcjbO4s3smXNnBZJASLWgZ2eH46lhShc3cWPpZIhU/eaKa33B2ILjbdZ7J5D7Nj
dQ/IuKedYaNAMEalnpDaHgaVJLeoM96yeUl2XafrSzB77P3qj2HeYcwf4DMzNH0eaw1yxCUsbR5S
7zIRj4Woj/5ogP569Cyx8wgB2MrZFPdWT+MWIRdasgIGwGxzbVfjP7TWv1cdFh0i9jyOBPYOSlF4
/LkQ8low3EGzNJfRoaoc8DLz4B6udjeVlGPxrTX76KTs+KWLQnGCDvwFejZgHEIy2Ugg7fjDgfUf
ulpLrKT5Px8B3PdibWqxRjqak+DPr8hglAOhoQwvGlTuKUvzZK9Y2WyzaqRUzOXJZJTBPdmCvOmd
t1yYxlNQqUsziE2t7eYTkYxAu2qx67Lcu9eZZnQIFuJtlJD4aOFJYhi/uHxuxIgm4av+znhtho+o
58vQs4gTOAA3UqSw5xIv2CWt2vTsSrdDx39RlqClMsevSxLXup7/MHSqwQ81KhNyYkdAIKrfSJfG
sVP98ujOyW3o8yOwavdUD8gUi+pRZNIhIx5thCk6HEpNOD1I89TZQf7NoK7yzcBwD44Bj1QuyWvY
d9dZRO7FDVxv65kDw+VU2CcpnFtqiBCMPdtia00Q6quou+UNCtbZeBtptJ+9xt6tKQuplchrCdbW
sQx5X5rgEAUi2jIR9PZaD36XVNaruSURE0cDKRMnEY7PU2UlR7qdiNY2kycZAR8yXFJ+x195YHcH
ZrAfRONwc8fkqNY2SOlWRw/zavzpXbO8sLO6EiuGji//kudduIvHQu1kpjuflfFXTT++KdkuQ8rr
P7kOk9G5S7H7jSveUWcn0l5Be1ZsEKIu8o28XXbzkl9ki5fIC9EgNqk9PEHb31GBnnhJ5ZEMuGbH
gpj9MVhiVY/TdVpIXCbDGKFOD+YxccXGEsMPIk1LQIMoL7oI7oII5c7KoVuahnuNVFJeKC2Pntu2
GGQ8vx0Uscbrppa9xRcqUvNgOMyis9BxDpINMAysxdgqg/DkijUiojbukUYZx8VE9dMG86chinG8
APDsBol/kdatRBWrcxYZFoA+VieZRsvfsbinzZDywl7glZ/pcXGDF8lsfJdIdI4k6T5kCxaOrJ/E
w3uQ6Jrd4hK4QM3eMWnUMt5bAbJPYX0c6hmRDncH0dKBu3cbUorYQGytUgM6Ms1j6dn6qgIXWUCS
7pMRYYaX5VBPAo1dTMWPjdDGpvM+wIuRp0zDAvTs4KvSxBSEOtw2lQD4PTIiSYMXo6fFziK3vsk1
AiXX6TOh1pGDULLQYGT1NFQYLBrQhb03EB5U78qqfW3BJTx7xN25Bk+AoCWQdmZyX8ipOBmSxfVU
qRd7EvIR82QlFvvU2ri7aqvaTgs/ZxoHr7QHH0mnyTeGXRwYv8a7OinL64xtVkxb0dbTPZPIW+a0
eKjQCfqBZepdUMQfSYLBceZU3A7YB/0kIYzSjRhXtDPGqAorTrmaOqI274FcxsVhtfzMHhV355EH
mBfkNhNE79dTo16g2jRH1D44j7InapJ2VxCG4RP2xHJ0hp/rteWHcJi/yapvjtIO7wkz2U2HVOew
SncmNm6HWmZvTOUHrjVOnnpp3iKToPkhMtZRdfNxKPSHlqC9jagWzBcFocvj+j6UjbqYiCSJFyyO
SbZYBxW8uhCJ9ZBslbh3pqEpgSbECH3YoXxBLqOdbpcgkUHcEl/LCHNWlBnqQBjld6Ka5YP9HepP
Sc2Q+z2xK1KJX2Occy2i31Bt9CNGL7LT681YBME9cpqjKJIYWuaaSBuTW7CecVUK1K8hzpzpsn2t
pqG7zB297oTcPxfELcmxeSvHMTkaOfBxHAuN2b1VeVn7jQeHdqnhdCaDdUhnZqx6JhQwWe9cS8Ih
s0CSViMetGAs2Jo/K0QG+95sCXya1EM3Fu7+/Y7M7Zjkwah8cN3mXLUUVA2z7uOAaqlcyuppAJMZ
yqW5VnOFnK2ba5TlIYyquvtJTmH7kPf9Xri9cQyIrw8a4d0R6+m7580oBMMRfu+4AiVtUM89nGE5
k0m39oo1G4p5AK0Y2OmzMxsXWc3tJQspYYkiOXW6gvmMemxNEoUG5ujXILNB0yOGQAHpXhlAoI2x
fDcxwISGhXUjtZ0d0xKxl4kMFmRecso93HdFOqr93Lu/xpH7LyIs3pdebF6Gwv5JgFxyTFFW7KQg
B9DRobtXI3+DqgT2XqBIVwg9Mrj78Eeq0+KpTpmXB2X5xQxkcm7s/ql0U8YjHCYPTaasS0ziMPKU
TlzpHk6ZnNSpM9G4tgzISO5lyoWGsCwecKckp3bljecZqGEr2I1yLi+dxJDFzuursfRkKzsYX/rF
De9uqG8zmoyTmTntdV3mMGDueBgBc5tmP2otD4g6RqC6l2qzrLj9Ip+xEonqYTSj+gblQZKROn7t
OxI+kYy3u6HrLIDk6Bpjr7s6nGl7bxjhVPOObc2BBNYWJYmfexEPCElaEfYSfjaDm1EatTpBviFd
OGEuWJCadDWS8ckoY9d//92YGu1Wuu+UKyLhOx6xL5kVHdUC+rlWOCGKNUwmD0HdNeTAmgNnuQin
U8KM74mBmwJuante8CmvkKbPA4L4bjIfScVB8ZoghlqUhzmWnfGAXWDXzLQlw0oLKkL5YW7eKnZC
u3I9YOP1qAXyxIZ+UUCIuZUg/8+f7XyJrpYXDFhmBJk1FsLDpE19tCI84hu8J1H03HXezzTjuZ1a
hnht0YX0mqopo6Slbml+iKSCSO6Kh8oWr7yc5Fik8c8pNDvmB/DW02glHjr5IQzrD20lEP1JyHJy
CrrDWCOPHtaPPUab84AG8mM69uA7YUwzgEEfrh+62jitfk1pp79iEzNNFMEg5lpl+snmLIpQc6Y8
DBYB3jFDr+9BQY6sncFNxk3o80InFCi8uXOCVc0tjGceXSiMBdpN825y7B7lwmwknzB+NFHmnpTO
v7hZ3VyIpHtaorp4rhpImCzy5K4kR4e6s6IL09NzbIK0F0xbHuyMjUFqOJgFoNCyU7Q/YCbaaaLx
YtJ/7jhokDA5SbyPVoHJ+5e+MH+UScJfNyIasCacL1Hnh+mQX5JekyXJv7AlQ+LUd3WzJXE+WHUN
gG8mfEnQchnZdI4qr/9uIJvYXWDJ7+NY4XoiJuxUxUuOPBAfckw16LPbbRky2XIV0U/HaAmwG3hW
eCTW5zFrUARWIyBFBt5QtyrSfPPZ6Y4M2H8GAahJYxhG/iqqKSeM5Al4AAsIC45n3Fdf3q/KHLPB
fRija2qqR13V1T2qV3nppKq9paZvER3SNumack/iuYUahsq7knPFxr/+ZNHdrSnx7HpbtaZIlLC3
Ckd+5ZXx8jpS+kJqep9MRGhuw4xuNJujPei7M0YY+0QKK4aDfl3gWCle89GhDa3IORgDnlt2eSkL
e/HdouoOQVSuV/py1Eb+LTB1+4DesSeK/aHxTrOZ1js7pTRnxfJsQ49HJgGy3tDfp94yz7KJfyLO
/EaLK1mq1u6RuDGBgcODnMimdGqSDED26Ow1SYZv45Jss1l529AyXR5y3Mr8uXNoOhwdTtALdIDo
e2rFzC+0TvYwiOvQW9/ETJUTSsD2M9kGfYXrkcUOVH9Usr4bY8IeIomLwaS2Uh7RtSVx74QHW0hI
iOENJLFzcsSF2bZDcFVva77sw1iIZ6bbZ4O8RfKhinBvAgzJVFl+VCW5LkFh4lBuXBs7Ia6CbGc/
lYSqHue8Xw4lMg2UIGzFDfgbEkqjyAkraSg/eFbY5+/ECZoP2QAUXura8QsoqrbVL6eYZFq8DOGX
Oveal7SzXjow4n1fr0muo3u1ebN2NPgWdvmQTPRVTuWGCdt4KX/xqQCirVLh52sgYggbexHjvuzZ
+FotNEMV5U99nXwMYuii1oCEPHHWu0ATUiUFB4DO629B2tpX1WMhaKV7EZisH7rjQLzyLRvJ5SD6
3Ia7Y7RXNgS3sg/SCy/sazAt7pMKrBw34LrTtJR5M6m592lNbR3Ke1cSQh+3a95Jze1t57H8SJX7
ks2EeFrNaSq6B2qA9OqpEXNp+zgLO0KymM53k0GOcAmIx+tiQ5VGFsO1Sf+f3VTeVJdRaeJX9HRR
tVQ3kYIjeK/mCitAVZaEtyxwzb1y6BxwsEHapXbfEddC+vvc6quJdW1MPHF5/7IQp4sa/TGI8P82
iYVquQN57Jbm0SloahNr/JFa3Ek4r2EiUFtNKjKex6IvLyObw0O7jt3iah18EfpHrcDwRjcMxil4
TjgphktTSo/siRTAKvbZSzwl8eX9V7XI/WCIs7OWnbNaZw003mV9pULzjrYQj3FsJs/MJ4tHNmZ0
aBwE2zDBO2DxZ3gW+q92kKR37pX0PiGx8O2e5rGy0r2LGuWxRpp1DayOZNlBTNSiRpRdKPXTS4Hu
cdt4CchlcwmgaAryGDBMe5ToyffFSaALGkX+zABUEIDSi53VGSHrlG1coxCWRfAl6DssxdF6ZxWO
9uWarNIr2ojBraetbCzjdUyLT1S6PQKnGVV6jlqWS3Kb6TLYQR2YH0W+NKsTKkaoVOeXlNlDSKjp
M9EypCbYqb01NSEshYaEHFn547gOvYzJfhgmTfR84YSHuA/j1xCVyBlnLfrS2IxeOaWX61yGPwA2
xe6LWbvuS1Sz5zNEgcpvVs22cTvrwGM8eSrndBtb9nAxibORVsPZOCf+qsB7Q8wa8TBTBDI6Q3lA
Cmjdey94GejYEfDp5AiDACPCVBon0rBP7z90Ap6+DFEAzo11w7olbu/XSifEiW4YY7hV3Susw8D0
GUJWJNZeFkYZvgwIUnCgq1Mnw5gNhscl2JF9M97pvjbhkrZQRqeGcCNvpl52E59hIGVwSxJr/WFx
m+XaMA24NYbzHIBk2NZKbGRpmKRKanmtb133M1mi8hqPHEvkWmLbNgATD02eHBpKL1/FsXspVUDE
gD71Soc3gA4bpoTp1bUSzHMekeJTP4HZ9ZDUVCE/kognYiZKPqnWa18xLbPHmNIOcPTygGAQmzNZ
ezdWYsFWQvp8MFpMZhkq8JttwlA24Q74MDJyuYmR9S5D8JyzW7qmUjbHjAOdpy2Mg2gRP4tcV5d2
zDI/immTskEYh4AU7iLR+SWbuoCx6wx0mS3y5f2LLK3usIzjixos9zKMIPiHfOqP7wWIZzTnJWxy
v20n1JewaLGJihPr3nDbFmbmrw74A1WKnSfCRwPzs9LF8+TWl7EwbEIcyq+hzTYvZja+s3hC7XXn
EfwTHluGHhs52N7JUMx+APm4XN1DvJe2qlkIPWBAa4FN1B+aCviRGPWHIr9ZqH7RgSWkFRZC3JSB
UXMy3COPDAtZPydonbbefekyYqwG76l3sWZryClXvTLMvdi+1E312ESqvEx1+9muCLX1NCDsdZ38
7jhV5EtIVb4Gebp/byTLNqdv7HGJeAx02pbm1shLlJFdgQ6RH79dQ+mgQH4lSOJniXtwr9tPBnGr
Cxiqk23HtyA06/2MW4QU+omYmcRZDktJDOOc9dFxKc/vZtl3uIQ9DafKMO1raQxPXRHFN9CZnyO4
vlSe+qtaW7w825K7LV6nYsDuFOdsFJJd4wR+wFP+XFxaNTJTSOjVZW0xbwq4aHPyx2l5Geaxqtlz
0KAl5xiHatVhpI5Z37vKqg/0cdbeQxfvj5mx66mUPyQI+5BREhdZ2uZrqJDQtlXBOr8qCfldP39K
txmL0qK3jqw+GUNXHODF0AplAzBnwifmxP6IsKR7nPPsYWAKetWuR3cfWtclY71ANqXcVVlr3+bC
24t+lAdDF+TCVDT5TaqYmeDSRYSADY1n5SO73zEFycT7aJ+oBKd7W3CjG02FG4BkCJKMf42WU99a
Tqa298q9YNKJiwHlXmSO6pwDzpFenhyZJSV+NHIQNr3LUWl7m74pQHCrAi+IN0DIDxhUVrH96oy0
M1PlEhtlRPDIe5eUBM/CdROR74WTqMY7Apo4aY7xzIubS/TUeji3AcRqETLFpNKJzztbmOFpHOzP
XmouD410nknTg8Bshh9VRK53Rig34Camex1CahhGwY8U+wH9MM8sM2+OEyqirVZkggQFY64Nw3aC
qhKX567DeMljMvzLLUR9NbLQeOlZ7jglQvf3YUof1J9ZezxXUzrsliEbyHZYNlAM8Cg5RXLOP+J0
JLOFd2ljN5RW0il/2E1M5Ape6d6muygMwz2rust9EcFvQ/y6TkGRi4YBsrRS3Oea5BYn9yj/Y4k2
l8QJ12Fs40jmO8zfe0gVUev31Ug4kvOWjoio25JzB3V08TSM9T6s1JnKS+6zIBl25pCP+M0ZBSVC
Fjv06UjhvkbdML7pTr2WnBxLwSIqCW42/AB4MaGPawKTbVpr2kxRffGsEXOhLsZdAW7KH4aQYsp6
7SqhT6Hs4svUo9gIxsU5c51+nhhnxUxB3yf3Nte1K2tyMbr4uXVotPWS38uONleXVrSN4kB/HDRh
PulC7xDAERiaERJ9Sbj1+0SitznD3YRqy0uQCVrZiJme/VcYfkri1jm6JphdD6vV1VugyuDJjo+D
tIMzTK+rx/HFjMuJXpDXeBu7tjG6B2G1cew+emlnEu3HUZc7Jarq4q5fEAffkOJ3GCQpWiJrenLL
1tjrDLW5xaXTCQ8HuRd0eIlFm/C6vfqSgLRYZwJYvrSTnhS/NbSVX/X6pXCMj05ZupuuicKtgNHy
UNZ630cc1V2HulykJFHZv2D62cfCHd6AqnhMMyTdU+2SSdVZ8yZrQ/fCmPQejBJ0dVrV1xYdkDlX
Iaxw5800wvpQlhXRHfUUPLVj/Inn/7ey7vQLYdBIjPE/+pKK8pgukliKaMpeUQlsDWxM2yUp1vGR
tg4Ve9NNZfNCG3ewP0VL9z1tab6pisTZSpzQl3iZD1PajzsNET/3ehJYOtHyHHfynWzm2k+mMn9d
zPxcW15+6gz8fN3Us/8NWLGmVak+UAIdB3w0u3EYiLPPzOCW9A3zGSs+8y8TWaW95bX1KPoTzdoA
j9gRdZN375L8ranGfeSZ1ivBdS2Bx74buuZ9SeqrHuNsX1txjlDDLrck04qrvXQfHFUEe7upGHaI
0b4Iq/xgelzO2l7YaPakhYfT8plM3nZnq882XA4eqWPFujZXOzESn5fPFCh6yA85y8CzifAmYa5p
E+nllB3rSLa010XLe+jwVmeZOX1CcvorSBfaQaZuV4IH9yZH6eeisp7DhNlNWlTRbhl5sPARGYe4
itv7gDye8cGVu0PckhjhcRB0pKgXVLVLTGxWtpJbish7nkLtbPVghnvk2dU+mRC2Jkn02ehIk3NR
Hvoiy9BRtrZxHjK3YRjHKak7KkynIPB+CurqS4WOEtLdMvrv/y/PTPai5pYxZnF1jJLgeJaP22qh
n5D9ZvTs+bHPadKSHo6wmu/gZ4YTqnHrNqCWTJx5vHMfkrzFvoO1mLkFQtp/CKKvtTEjUhKBRFDI
0ISeCLk9E9abVDNzak0t3xcRziqYAZ9U+WOOwoRdW8kQPJAjZ0QdXcI+qnn259NlTeaE3uA90b4x
hGUFuDQz5tl8kbfC6cAhBWtIWUJQgnRN15+a/DojS2Jlg3AoXhIKkrppH8ecWENT/LL0GpXLWjtN
qPB12r8GJHy+eOMn9LZ3B7c84Xzu4s+x933IOqbfMckZaJe6lwk754Vhzt2Ylx9jX3TPZNwxwNe+
kjUC8JU9P4jkFy4lx29q+2thma9O6GgUkTrd+5NE8Dhro97O4Rxuu8l+hAy075C7kicXPiaqf5EW
2ew0Hzv83sj6ucwdx/gRhK30I0MQZNLTStREWpdGe+vobXkv270wjgjtXEDy3D6RKS70NzFvG3aR
Eh+bR7rsAf5QEwxPcMo7JAAwDuYh/yFMEbJ72K6rFEcs414UHtmJufnWGZTmLN+97ZTM3PTxwPrA
yHJm4mRe0ZDEWfVmVLHFLUPpItNtUim9ccb6auZASqPI0bf3X4WhcU3JmD9BUOhN387s4Yi+4/MY
ehg5mBIoO2AlVkchq32+vP/q/YuxkMg6WMaxmJrwISxIpJq66Edt2/ho26yOHqpgPLXlMCNQWf+M
hOzoYWwHsCmS5wTbVnSEjiNwoLiE4thUYA/vX9C0hfsePc6//yxYZrKPOjYkrpySBzP0kgdK/+UU
hvkdM3zy8L9//v4rYQK9WYbGwT6wh/zEOKWvvOSsnPJK7jodWln/5EHOEVu781pDptvOKAhwGyZz
z7/vbsOhRxjNQNiv4QEzY0nNM3bRN2uGMwSvq96aaMsHI00ov4rSt5a62YmVEWiSf7yDU4yXCy3d
S8po8jrElS9M/ew4S7idZZwcLU6EoGPexyz+nvPObg0OwdbLHuKCCZkdOG8jndemKuMPQDR/FWP8
kYDYI53/mXlyx1JipnmuGeV0s41sOWb83siLmFit5HaHVaw7u2XOenr8URRfHGf4Klj+9SEJn2N9
sATuy8z9lAnFWi1q901ItMzMsJjejqrN6RsyvMLnlj1qqtweBXidbBcmZxtBF+dqFH+4AGZD4xhW
0bZMza9grohEf+vFN5d9EZ2UPJfj5O6K2mRrM4SA15L0wbbIjZADiKWizyCgJipHZ2KJzURajiyn
R9ngG5HOl0VkREJ42PoEeZuR5z5lTsaKt2oeFLEhtK0oMaG0MFuTQc46WhunIKii1fzX7iLVPwWM
xLeI27HIZj2RWBPK7k+2qlx0K9QHCUUjfjHmeF12dSP+QTQMXwpcJ+ZctBy79Y6HxpbRsYJgw79p
ZmtX2B5TYyYapPyWDQrIl4IXMixF5xuBA+lox+tQvi3SaePOsGm+pRNZT6h510K6BCUmHLEddcrY
Zs/Wino4dzPf6lta3/WnaOwfyxjATpCkLAzqRVfYr5f4x0RkibveF40ZbUHjxEQAud8XqKLYKcgH
iDyk7RXYxjx4Yndco3omjMRMp3rvkIBo2aD7+lDvWumRRLkqAOpavXqsibTbMeLBkLp1I/VTp6BG
XbambbgO9GzsLD2iUfBzxzy0Z98OioMDgWU7j225M/vuzN9+GQesW7B1L1Yy601bkOM3ZvIlwma8
EQ4JD1UyMAIFqTSp5pNVpodJjfGWZ8dP5ZpHyva9lZrgDLv0xAnPMD7aI5rlEyhIwM2XGpGoqvf5
ovbeGpdiG+6Tdkc2CiEuqwH0ZziE1Y4+E0Ojfe8bpo8yKHwb4uXOVB3Cq/inu0JhWqhTLCvBfE6J
3+s29LvAxMTuNgdLFY+4I7e2Mzls6XNv36XmG0vJL7yvcfVoTwYXONLnbQkBbWd2LOh7Y8fWmmdM
yRilagnDDPHKlAafT4AkYkfgOKuBtD1FXXuk5yzYsimWMBVD+3QgQa4YIU9hiBnn5N6CFuX5p8S2
qgkAYoLGA8daubV227w4FmVzO+yLRALgiUv2hrL1ixb24pIjTAL02Yxhw4LeSTbVxKMidOsreCvQ
AZDrcGHHGxNzRO0IH03dLkbetEu8agtC+qn0EsJzoTgQZIl/I2atM/eG5CAs2JUVzLe0sB9Yh2Ll
EwtOGtTYm1Gb37qMjBtRU9qnTcZCGC+aUf1A8Gtv84qh/QIvfpsHH0ptHbOcWUoDiNJn4f6CD4lw
uH1eyu95mLFdmb+ibPqacqJtXEVAV4SgBqSCsx8D862eGfkwwdjUk/0Rfhnpo695L7A9IKiH33R0
3e5W5qxqA4dBHGhYzEqlr9Z6U46qO8XE1FoLRbzpjelhqN4aJC/bsYO0VC/tyzzG4cYuUFKWwBpV
zIfqmCTAtumJxu5TkhDxEwGSUBzGRTPvdDxGB9PTr/N0qe3gi8VJ5MM0mcC0yGeTcX3kMVyWHp1v
nH7GXRLBsLK+V4T1rpTGRGO5StKJQr1c3nKd/3SHtjpUJTBb7xRWzZfc6UMf5BOrhuVaNsBqGA4x
jGgIEMw7Rc7McBctUJXECGKwLua3PEg6P5PszaukhNbn/EAd8BaWw3hyOu/XsOifcA7Ers6M/dh4
5j9Yit61738wXVmkCbg2/3u3Pdk4i/4sTqvL3PaSrArO+LF9wHefKqfCBlEgvYrG0D5YsDYYS5Dm
BeRjl2YY81LjltLo+9iE450EEoFY0iFdm+ro77Vz4jfG//uLUwpdr4PI15X6Nwi2DJbIjdglnPGo
2admHX85OiYFN5I7RvTM8zN903YfrxMtGA9e5O6XeJs7LGYNQV02LgEtSi6uXY8S1Zqf/+EFrj69
3989x+Xl4S7gKDR/k/YNoPr6VofBWdLmhZhqqCYKhO5LDKCTFw7QZiTrLWDj+I4qzUjBtOzy4e9f
xl80xnyGrmliD0VsDJr8t89QYCU0QqSHZ9Q0LCmWFLik45e5eisdis5s/TArGJhBmWX/IG9c/+k/
vwFY0Tw+Gc82SWn5nWlfh9qtUAdDWlhX0i3rwiSOvZ0a8fAs2UiEnoMcv3Vhp/39z2ytn/1v31ko
zk+uXNOR6ncvHOlRSVlkuWIFFdePyL7O3Wj4OmjFsQvjwzwCTxHt9Fos3i9YuY3vyTtmfqq9HPvg
at3Lpyz1Z+wH16aYwOsv/SVLmuGmVPk1dyji0Tr8kzz1d1cZlzTvlGd6rmVLLpnf5alzzshHUxnD
kyX5UxvLeVwVBCVLBz+15XC3xZZNQXNEoCchdWwDa8ngwrJCD+ph3qNKTEarvEJ3vLgGBNKmb+cj
Nqmnqqu6Sw/IoG/Q77m2cWBvjIh8+ZGPHjzgNmHhwGpikyO4uGJgRyvnOltG0QnqicQ6sJomHs8S
r3//Sf316vSUQ0Pmma5rsWT8zbRYFrI2eaedc8/ceNNyA2/MNVZ46D+3NpVg3DAAFm7yqXFSc//3
3/uv0lu+tyuUpidRFpLgP59uWWCNqN9b5yxgLxULQeWINHGjuIHvrmPTv/9ufz2uPOVq4SnlYDf6
iwfL6UhpQy3pnGPL+DmW1YcGx9X7dD8VOays4Offfz9rPV5+uweghtomniguK2YCf/7x0jqvmXyU
6pwGJBHHBgG/QXMQrSSRr1+HHeuKIC4Z+4fGc1U1BTIvEk2D0mMIuK5HawjSJzusnt9Fo3lFqmlh
01WNWI9KJfcpB9bSheoxbOszNbT+h+PD+usB6jmK44s3TNr86rcPCBhaMI+ZI89RYrgQ4xnfJ21z
F70XnidXT0chjM82izBH83IRVPUbnU/M2FY54uihEKnA+AR9vMnkrFlnODew2x+tuApfl+JDoOrl
8Pdv+n+4nLVFcIjgbed5//t7ri1YEUulrDOjBgb8im2H8uriiAKQHNNS+MWaUcEoPMzNy99/a/Ef
zjyuZNexGUCT1fH789BleMv3zq3zO7K0LpZ5IzyUOwO0C2GzzQ+aYb6JzqvwvXfsulZNbTOZ0waN
3/APV/vvfu31KMMgIz2ygxSmQ3t9tX+IjCBfDnSgdsQ5cwjoeFcPLavm5871Fx2WinhGlxuO+tBw
jfIf7ux3I9yfr32NS0chqHNZ2Pz1WFlJmWYRmefKNL8wEyRYNfpv9s5sx22ky9av0uh7/uAUHIDu
vpBIUVNKysHp4YawyzbnKYLz0/cnuU93/a7GKZz7gwIEZbpsKZVkROy91/qWtXwSXlRZ5cuaMYK2
REULNL6PcPQc5HB5d/ynzhc3g9RB5t43abj7dWjEdbSIeEzghMg2kOsd8gF1aZcxuLzOtnEDHZ9F
bWwfE38wTvBMxqMQeOnNUY96UZOmlzJya9HUXpIsCS36LBsMI2JXwXtDc+vAT29KP8jt6mW0+v3Q
+fWJocR98CcWE0odK9jextoGlw5nr5OCjSsVx3RfGuxlRv0l15MXsM1qBxHBPkxGvE9gIXChBJmb
zMTimk403Q2mSatBdxqXL/Nk7TUwvpNWFS/yjhnlUHtW5D8yF/MZdioqqnwg+dn2Ru9cu+VrnxS3
QaUG1Vlt/M3l8r9s2HikKVnJ3TEpIB6L2Z8ulxoOWrZosTgmk+2d1kJEKA2+5anynsdeP3kJMoxi
QTMAzx0vO+HigNbfhjkWB32VDJdpwSYdumJzKCMot/QJ0DIyLGnlYejEB5AWcDqG1fybNy7+escT
ksUqi53V9yzvd0tmUo7IVjgDHh8yUYHGZNWWn0OSiG9VJb942nIsS+E+FesaY30qmUnXw633ifum
ejDekNAAymSQh/LhHAN/pvtsoR6UM3xyzTqQ/0lfMX9PmFaFI1O+CLMzlqOWWYNirGX4n6wcytHG
0CobMhmTfAeZ+tGY29vjZNVT95+rG2IFFkZ/NsPSzOghM1sGU209zxqzkFL+IfGPnoK5JEsC2Ouw
7+jgyWkB2fbFs1pMKVVmBeiw+Pk43Vt8wtcqniE84wbbNz06L2FOn/9mSfvN78oiAmxB4I5jQeUm
fnh3/3RV6J1K19FjCyu9vU+z56LcvguRs+Ev8u9u9x7fpnFXjRaNTVJm5xrbOUUUUfikxMjib1Z3
4y9bKhlf9/UVCxFrm/37++kyxeBSLis4dDEdXIWkwnXDudHlhYxvZP/PRV83W7dF9whmapeuKNWJ
/KQ1njbqPGRG+jcn3b+u+rwlXE0Wzm6f3fL3A5S3mmiyaR4ezTSzkJnCMqRfERNbAFHBoD1jIq9z
HX15ot+/HJwSj70+midAG9bfpBIZfznv398LWmNDt+6HV/Hbml/hzgHgqy9HkRh3Fo+oD6rvoowx
IIAafmmxaSJ9Ze4Z9I5mBO7Ae9Om9poUhCovXXVjrh/zdwY76Kh2KSaz/LTO65e/ua7+ujs5HCju
RQnmJgqE30szyLnZ7LTudNQkZEq8k/qhSvQz6lg4lYwd9zRgASqi+b/Gsb/X/KhruLX9rErPWvZi
rcA1Jld8SBMpD2AMh42UXnUul+kp3c0IfV/abq7u5vEL4N/2lRWiOjGxxHA0taE5sAw3hSLR2y5k
uDb+57juf5CnVN0DjOKdpvcVOqu29oO0RhAucpvm4l1YnXYx7AdPoCx0VGSh1LeVKw6iswAhL5Ub
9maniN5ImpNIaW2jTNsBv3WjQcFeHQ233tMssJAHkeu+NnUWEDCwXLmnyS9cpyO90Rh5I/EbDZC9
02wxFn48tP3S78alsaNHAUK4pkL9avXnFbck7pDaua4ACoMxrAbX/GAsHOfzIvkAJuJzqShxE5Ld
Nbs3Djg4f0odPchorR5sBvmUpDBlnWHwr49FNKdpeNK98XXphs96s+KN0MIJpdU5M7QXZYLlT2a0
FK6dPCXtRwb+OZ4D3z86UKYelXQWy59zjYI998l2atkJtvWaGBejzNjjqnivbDH/zZnjrxe/MKj0
8Rv7woLDcq82/rRWZTUOGdRc6pgVFtUa6Ln7GbqdQg8P8A4iOnOR5f/97hcGt73tkuzIDfv7ebNP
dLMf51QevQJgiNbYT+Uw+qdcq0vohw7R2J4V9T2Qkbsqq8LM80uvIAbHO//fbyrztwIHGgFHLZOd
EDOY0P9yT9VYP4xOCpvRtPbWuV595iZiCxY0bJH9Rtg37IOTxk+aPSzB3a+xYtM/wF/03/NC26WS
iPnam56yrP7GQYTGsUnoAULHWas4O/mM8tf02WL8FzQoswkAA1VVqJBYbvPvVnoCHP+5fLL5WRzL
cSx+FpALnGD/+fdpl0wqbUTbx3TussDTUuO4VkI/VhDIqs3jayyLxvHxrKjLrWqX7DC58XrMyT+g
9X1/6sVInjalV5W7xdLegVOvx8dDxikeifvMwVMKqEV8X5CJxfSp4WTQ9evRnAsGCn0PBgop+qB3
VkAAthlfhwVQxsowJXesYyZygC1pO//3Ux1ligYCjFSIxjrmqbeEwlE/K3/RIECuM/u7GrZkb8UC
GGKTEkowIlsqrWpvi2Kfay1z7dyOjyVy7ZjU7LWaQfj396cLZiEGEsf6/vB45oNmB51Z6zziTuaw
aunPtegxy8j8FWwxbumY9DNq0XI/O3Zkejoymzl97QY2LVYxFHPdW9VXCI01doHUXCM3/ZBWiYjc
DjsbswT04pqTbUyZvj2cmb/sV+gFsdwRciBm/EDDwlimLe3uBsrcgKMSWxUMRRsUH7Gs887CpgXa
okkAiYFFndGSmAw3XnJjNN7qdAgUWpZwjgtGBSUDVmOx5cnHExSVrNLbpfK8s1sRETMJKP42KJ77
OrpM7c3O4bS1CWS/0u7TfY9R7PEumYE/1czeDyDosq3u1uK1h04Z+AVXA+ULk3kkQoFDas1Zs5rh
nCN+orhokdybQGpkT6+pr8dbHHf6W57ofpSgHZa2H7/i+d8WHfeQrnUW+5JqtSAFv4Paz35KYNpe
uxzBbAMHeQtpxTk87DpsW9ommRhdaZLM9JIYMEx62OVxa+25BhMAYyniVUuro3SW1AuKctoXSbNT
6g+8s3vYz8bbZEMIL7pEwwNKS35pREU0pXFXO4mzKFCeQe9LI1CReYRzi8iNnvrJ72CJFbHzhmDM
DHPUNVFT4YcsgOH3XqYx/0ne6RFdsVrRhjLsvVemxsGs7H1CsY9GfTVDQNXHJZu2jD6KujM+1ZV4
t+vqk6cShKVDiq8UV/zBHOROI3ltbyUGVj6wrY6Oxb9NcfXJ0fyIcJazc13a4STtbK/ScOJF80HO
N97mpnewx//qUOoFskNPQhpFpY6R7OVhTF3usty5899M9F0MYehlCo5+53oero0BFKnWyIjwJuRV
pCJ+RAnbRaPHZfRwF8cobG82/O2tljnZHzL9qierE/nKKKMpRd+36CXEddDY2Fop13EZcL2u5vOK
MuZtQiMOKL9MESfxZdkNTxh5DFZb3UE3QnfBHQAbr2Dzb5nk1G+NELvIhcj3qtPPvtDqvTXie4ZH
hWYPw19oEwaACzu2XtAL8PKrhLdZuoEOMDMnr2FrO165ydl5t17ByLM52IvTvkJmSLat7AaGJ3a5
tVYmrHV51x9hvSV1hTQ0LKcICMq9nTQ+oqHkvvUuCWJbHQmkTM80S1I4j6xCSueGqK1B20mrUEGP
aiQYGWA9OSa8YLiBJx/i7xOXwsgbsFDo4Sw4TdFS/CAQKTmh7WvPepbdlSkYTkqElWefwERj6s+0
esuQBqS/7dzc2pFI5m5LrUkO3qg4ZTpJ98a5dtt4tf3MiQnLiq+e6n4wLr6l5XgiXjDuVBvMUKwx
SkFFHnufhoo9Tyd+/hQ8DpAt3ZtvuaiXGwqqlCsALvTkdjthp95NS5RxbbmZOsrZbYIY85jhg783
cKfj2GnnHOZgnDAkG/RPTTvTk6unt8L0Y3bKZQn6NrkiIPZei+IPNgYmrMryQP5S9VBJdomJbRMx
rx31mCzGeEQIdfNnQ5EZI4yd3i1ww9O6PM5lcqrmIxAgF2tJ/xWGjYyyykq2SVvA6EaWdGoa7wW2
KwRg/2s6JAcfn8yx8BHBLYjfdxlj7Y1TGiAR5XhnTX8YlLWdcVudMtTk+3Fsj0wZ85Mm2OKkTx59
WrfoGl2bY2XLkvKiFcmuhRpO4K1/bXpCpWapyygu8me7ptXXt9z4TVvbgabjSRtQmB/g3uuHZKk+
sOWzUKFR5dO+xyL5asCQhL5ty5nYx4I0j0HJMDhKBpLU4HQ9pql5i4rI9tSpxYObbQC2ah1pvnSv
Ln5u/SwSJ1gs4lzQBeCSFrMIM1RTdcK8G+Fsc1oqjstdHDi1/SXuFnMDDcHc9Z7g3FwWV1T3/Bpy
EokUpAcmwBPOLy1KSowCuMXWCyNJGm0wkwJSRf1dim05xBVTRfHa4ZXwYadK/ckcdOtC2YJWDT7N
dZIWTn5krWiTIO+Te9lEcy8DAhm8MwK6IWxEk+6QbumkxPHR9yXJBV0xH4TV4Tm//9MMhbOtcae1
IN0BlebOrw+im8sS6rEGvXZmkoOMG2bEEzdbWOK1Y6msCKK5rUtTR9PYT9tVOhhOxgKLTzx4RCrq
RsgnCdnWFXgpiTTAMpKdgdihylshC+r+u1NcyKh0PzvwNhSwSvxajb3J52l8RaW2fWh/myJjzJKK
r5XroCrMy/Tga33YxZr9VNX2EspR3igpv5tZt/eAXB4MPbA5SlEYzd+Rc+A+rNQzXC+CHxpD7O0B
TGqRXEx63FdTLYTRtHFQJuXZVLq/N2Wlb1cLqS2sSgLeksmIOKKFQ7Y6e4V5YuPSuqQXR9WREvjk
LLQZejUC1NOdQ1V0gOQ6+/Uxlhl6qzg4miQ3La+/WDoKjn50zsQJnuy72HpOLGA2xbnJbXkwi4Fx
cpxgtB57G2HeNO8tXsWo2ukEXSvKktQ4i9E5rV75vetz/xIjC7Jo8ET9Km/dbBX8GPFCXu06HDMj
DtL1VC9+e0FfhqTYbrUDk2cgL7qE18fHkQFpoBUEQWDJXxrCQ58E9gljMbxzJ53AI9kIbt/09eEs
h7u08boqDeWqzsT4eSSkQpDxe3KU78OQvrW0zTAWQdcZRjAjbQ1nsLwcOHwzZJ6PplWfiPhs08Cr
jOeW7kg+/KGLXYcYwZYx+YFoSjZpDHNQ6Bju7RrrvdNifZ/uFkYcoviEpcWgLv2GtHjet711Q9Fa
B0suW0QAQ3ykyEMnjzV6a3SeBBs8tFFmiq9ZbFlPYlV3o1J+MPXyUzxP9o55qLFJKzz3Ll6fTK/7
k3SdV79st4Wda8f4nirqNFSgRTu91pbST4OdBAxRl22/2DXNYrU3sP2aHM1f6O29VYupn8oVvcoU
FwcosILx9jiGEMrSC3KS3bRibwZQ4p6Nocd4Mo3Zkf6jQRYfqy9twYqCWdwcLXtnGZfHiebRldBg
bkCnOVheygLSF5dhFf6V1omTIaDMmAgisGTs16nxC92/9tl5fgBOksKdb49zKKLpXelb6ZnzvsUy
jqRb63oZatz5gOJWkNVugqZw4OJcSd+z++GAyEMFieWNz5o/HfQ50Z/6QVMo4QWUIeGQyJe611y3
ZaRVJELFK8I7mAUIVVT2zR2L9TBPA45Vv3qRRsGGVmmvOpC2KLeUz3IPTHIVE2bwLD74c9e+1CT2
WQb5i+ycyT5uea15LD6OlnrtKkKsjSl+oVuEHqotzOuIyZr2EICZJVeI+Qqv2quCqgVvE9a8cT1l
Sl+v5gB4gNww7ctilVecSIOjuT/jFDoy2qqv1MNaIM3+nEmmo91KF7QvjIMsas43NtdGeTdV4QBT
Lc6j0VHT2cIfunc67xt0ABPn2KnrmZKt8VIdi6ZrQ1v4FsYN6E6/RMAKOAHiUcapmIs2sDinIxyf
D50ww9RvybiCl37IUm9mFDA8e1blfp24wfwVW9BQqvqYII58ae8BhKwmhyzxsB/PQ45BPb7vGZRa
c5Uec/uT02mcB2uFJLlVrRH0SNaOqu2yQ1ott6Rbm51tr/EnJ0VtMzubqcnHWzKSIyJyZV3clV1Z
Iv1estS8xZZ99QVYO2OyyjM57VA7Sv8NBuspQ973NHQ2/YtFPgvVqudxRBE5tis8dOqHx3U7oQnf
ThKGixpQ/g6uNUO9l8YlHyz/nd3HD8WCHh6jz25pARKM6GMD6Q4y8KflsGrUeVTY77Y/2Set0jFY
6mYd8Zv5SAijYEZ3x3bmAP991KG1rJLnO1KmhXS7WYrZBtBkza9VD7RgKkZCfzB20zb0Xkvvc7wK
ACiG/zqBX/nFFeG2llu1EhH0GBcMJrYnrjbMi03MGLEG3KLsO6K0kBsaZ2iu6vlQ6T37pLRB1Ixg
q++Zts3AeaDsyKzyymKN/Dsgl7RX+8xWs8CHMBEgtfVPWhl+yFQFoK2sCK8yZ4IaDFwR8SysXY5I
74n8lh1inuJUMWw69G5/Nue0O84MWTwhb/xziH/zBQlzUbRR7yPVmPVei+Sy9FET6681M4DTQkP6
0d5aVfpHPTLD9XG+bqohzs9YrFmaTeeNEfzbVC8XqeHqsjnBLbXKcTzCddZUCuRQ4vU0IqISFIk3
MBFULsAC48HpVKnC+O5qwqqvrm03qqhOfHxWhkeaRD9G+Ku9nUnzK8gG9dXsBwsk2bgyTUC5sxmT
+xpWL9oHHflyIqgMnEUPSs+8MCybP5cCC8qyq8rS4WhLNkU8IW9PWpLC7Fpdpr4vjnCXj1VfNieP
2Iuk78DkJjOODpspWGMxD3sgknr0syGyLWLRClJOaEFdYOLsaqHks5VzkIxz+W1J/YWjNrosUmch
XFZ4P03mLk42E6XMgOE0Jr11rDJBw6wRkPYbLzuLitSuNXmau3TaYQLwN5JRCRJwMCcOQ1aR8hnW
wKO39C2wm83TYXCls8/i+ZIguNzPpvnTlYt4qnTvvHj4IpSNJ6Vb8mmfIssMdM36YqM4Dh0qCoqm
cd2OfH57V75PHkuDabGtD9P08gBBcTbSufH9jQGZ7YGZQGpuXOIl24xdKp80MbwRsgWop5eQPj2H
+KqOGKwxMUoSpXbx1MznScxHjxri2IIAG1DWhSh+C6hajjy5uXk1Jk+9UJ9zed4NslV2Gb3q6BW+
fcWXe2qGckZ0ayc3+vf3MN8udJNED3oXWeWipd1Zdi2RpLK7GgTKfRx2aMo3rZ7Iq0KIDih1646r
Io9BnJIx5TcPHmIXi+bLJPkfH9ZDMcFWnYf6WmAVCowE9WWHq2JTeP17N1hvIzZkbEYLsBN76+Yx
mDAYRFtW/m+VluJBK83uaeI1YXKLd63xv3BW2XS2V0bYajnm0tSISlljoCnzp07BT79XmbJefjVK
y9axDjXgZWUwel0Fe5d+71oSDXrpzJQD71C+xtYPAxgX9nDSZ71V7EmkMz968Vcoit+SGc+M7U5x
mJpkbZUGZf9sWl6IzdIIYtUnO5xt+wR3TLFaKrRH2DGpnz7hHPwOYRrrBo2BjWN0gow1HEEIpnGr
mW+FRUvMMAbn+0qG5RdttZKnJq2pdjzjzSezXCXOZ2sU49XMyoPU3fKUd9VLIim8bMuG+xLPz2S7
ayiwNBJxCbbYqqz1DllvntSQLKGaLPF1NDIRaos4OEVtXalFz1zyjaPmA2oUM9CI+9k8TnANq6uR
Mb3IUB3zI/lB6QBhdMcaTUmfRKvu/kwN+lG4MjF6D8gCpoV7leSmbepSvzYTy46vrE+Ka32TJkt/
sNZxxlml1aGvLyHLRLbL+ulkLoxAR6O7/AJB3gVkwJ/mII91C4MDXYk5t8vAFXTeY5IMx3FAZ1w3
2FlIotGr/NUnIhOyDsJB1L6R15EyjP6t3VpaTCx7FjsYZvInXGOE6cVrDXoHi9C6zj9cBzjfquc+
HcE5vXsF7wu6+t7mmdzDEsF6Pq7ftAguD44f/zKZw3R0JnPazlY6Bg98F1QB2Ekzsv3E7NvjZNKs
fYgmGRQXR4fm5aYQAF1EMke2K+nCUtZ5dasie+LY7ZeUU2xBzoiet8ZYvunHIjSTpj6OffF16J3s
iaN8t5GOxd7FuemQNv3z1PvWwVIuW8qiP5qmdPLu39PlcjYqIwksUY+7ZBo/T7bsd1Nf1oSNkTYI
x12GvjdR6M13i0o/IbRJlb5/7PhDD0miacadpNrqLHxhXJPYUIHazWU1fXKUechsXM+ufsFEq4uZ
8Coi+VgiwIth1QBuOt+QeLobVzIp1WU4DyZJhSyyRHqq06rrz6tXGJdJAgghvxDH9jRx71CIevdi
p+zjb3KCmuDJgau5A7LhCdVsdH/Kjzbor+3qOVF5HybqePMooybk9E0XMT+xDi32oM0KMWMfrxir
jLj7wp9hfjGHsM8y46ym7mJOs3PQFgzg9NJv/rG5biG2OHSLSEidcLoc8kJXgTJaEi8d9dqWpnop
ZW4fKrunlahVN3lxJmE/iyI5S6/5Q/dKL2xHu4s8xAk0KrxhR8fXeOvYqg41U49GNrdSwHKbMtx8
MRsCBvMDkublJSvBW5AKd9dvZE/5S9kR2OQMpRGwfNxcZwEXMHXJ1sxZotd0cc6cRMflSg85sCQM
jxza6TOaVYZ0nbMQdDgp7sZiuVq43DAOk96HD9J61jwWW9tU3j4GMkMuKI5GamXBKOJ+5XZQYbD6
DhHwUwBdok4YhCt727Dl4sOeSHyaTZco44F9TTNpV/uZ83lavnsp7iyNYLBLTsz3RQdQH/v1l0HQ
NFnKN1WZ5gdzXHGbon8E69GeTDF+p+ZPA0xTFTOLNb2yWwU2MWxnBahkZ+Ha3tDWhqmQ2C9SiHBl
4XxtWIyW1DsKDk0EAtnfWsIC39EbfPKMlnAXX/4Q9DuT4oNXe9Z5GPT0yWZBNtCUnc2B8YFHu2Uv
6vUHcOcUawMRdqi47fc4/kxF9FbRMXppEujWWVpc+6HUmWRky25NUwymU0ZGQAKetaadruXx8ipb
ndunXwQe724gMnMiQm2lJ5U6iXrG4/VucgR6stqzZmZ6ZJAAQipPWgxMg7r3QgyK2HHZffbuVoR4
audr1zX682TUn/DTtbelUT/rARqZOeVlVEya+3FdzDuhbtUuzYL3o5hWe2dSeu3V4OccoDR1Sebb
AAWpidwyDiw3v6fUFLjap5i1igSmAmNSV5wl6uljnK00AMmbWrHI4OdBJkuOnk2jyydUOTXr1ymf
P8aNNu9SELpnAhtP1r014izjyGmbYq5q5HJBR7dcTJayQJtnurrD8qEYEvs2LvzDG5u31nUTp92y
Zwg9dONrimVz74w6N8f9y6WNh1fdP9hOqV9LUssbtzE+JOkUuqZefZZMV6ISTMVONkb/we2qAwf/
YHRwu2/CGK8y1yOEGlCR2lejXT5PQE/eUx8buOd7IUmzouyLc7UiI/MrcXB76FNU8Z7Tn8j0BT7M
a+MAIfaBkXSO3wF83eCE0Qv//fhxGzek8G0L/mO/DtFaRvBCTgQC3by38qPznW6w2W5I6JgIOKsh
uTA2CnpOEFmQbYGxi9BnFYYOsOzBG8vz5F2z6RUdewurWAaoZiM7CMNLePl8wVm2+UqkwJYUq3AO
zZ04dofslt3Gd++T9RPsDafe1gEsSDtni0eUL/OXrg8HwegjLKqd921mXLXXD+VpuU038019Bu3O
MLLAE0WOh9zSuI7Je29IAN0NU0QvH/cqShAcJPolXaqFrMH0LR3anQKIhluKQeXQeu0eEOIYxflg
Y8WXPokOi3bwpvqC7a65eEP6eWqqmRvVCZlbW98KDgIbjrMaaNDC3Sd1cy6LcfratMAAhllrnhYk
d7dh0t/XpN6paSw/8iRHmdQknDGz8iOd5K2QSBAKkXZ4y237ozU6dMxyjpt5fbIwfNS8idePUOo3
eGyW3a2fAhyZx1sBuCp+vbnP+Cq7dnICoZbu+Hjo7LY7duA+f33ppjl9xBbXT27m8uhCbTvGnZLH
x5ePZ4Xi0hiq6mwwTjsy+Tpr6bmic7vrzLk5+q3TMC/n2W9fSqYj+1WMQU644LGpXEgeadLxaDAv
282l9/L4kzV2xDYTkg6xUdXHOLfOLgPC3eMP42asj92YNCQOVudpMrU/fb+tXZpweHDqyaiOj4ck
jytubh7+53uPZ2Bt7ss+e3aJa9m4v6aq2a/jNe7W7eOti6ylrmSmu02MFhvO0B5jlTTR0pPPctJb
c4ga8G6rEP/1ryuV1b9e57fv5R0AJ0OWcsuc9MNad+lOuiZGJpVmfcCGBhFK6+ojlU9N+F0JZyZf
I3SMJkuPmeIQYlBtlvqfHx7fS1xZ0tJrTtr9U388MI+ld5r5BY+zM4O70ZBIWDqrPkHXULZk3xyL
+wtNjPd/aQf/P9n/b8n+qGT+JC75X8j+TAIGmf0z2f/xl/4P2d//B+lYvu2aDjYP8T9Yf/EP10WB
/UDz/zfQX/+HYxiGowOhx4dj3V/8v4D+lvMPfDkmVgbD0L27ku5f/+Pf/imUSv329b/UAwyNrO7V
v/+raT4UgH8SHiN+IQiPoRH6fstFs/ibZF0aTt4NXZIe6YKAtUmeyd/poyIxUSemZs/grUTaWsTR
46vHg5MaNC30fK8vRXsYje+PW+nx4FEocOq731pAldut3q+XIgM6Zqe0rvrS2ede86XX45RqtZaE
sosgtaofjmq2SUZfGwXlJhv9abfAW9tKEHj89fwMTyhIZpOtcDCudMEzxssJVnKCSGsJnKH2hzxc
DFYbb1jBZRlF1K7kywN02TgM2Q6xBve086opYP6PSpMcHTwWgfQhzkka21fQ9c7kHjvi2T7qgOnp
iW4Hv0T1xl+u42+qdRxGMDFkh42yiEJ1VIGfHYpY0CCg2preUgceOPWNNczT0RQxUJm4HcNZs/JN
nwC1Sw+jNEjXhmS59SD1mhq4KQs0eAbalGY4qMeRAspAMTMn6VcjK+DeyLwGlaP/sMw3DofLLl9q
M4S/XITKIczHFEw5Vo9ouAbwfVjmFRm044dWr+6h7wLStrns7rIuqy0iVOM/ndx9KTrTPPRFEmQ0
WsPecm/k9N28djn0EL8C3WEeyk63tTsFH2MYI3yEyuP8mpRZmIW6S1sdnuupq7GVQ3ogJTxGXZea
CTj2zr25GpBB0Fz0Jgp1hQ+GF4+pxIZpHDTBlc+jiAuapTn5CcY0wmwCl9MgbBnWr8rczd30g/jO
+ICXE8o9FCJ6umWgSl2EZVO+iskPWq/Tt00N96Drh3QDCwdwmN/MIShu5kIyj3cVUO0NtKf5kGrl
cZ2f0fyle3I9exBj9ptfSTa/nhnU6IFkZxjFR3Nykb2dEmH9GNdqIl6OkQhRitZWE9otG3mbwqCV
a0R0NblwSgzcrlRMcweCq4GF5ntgjzVbLE1JdvjlMDVLFhbSeAb25W6b3EzfPA1HOs3MrXnXQHal
Thph32tX3eTDLIrkIPTx8zyArkcf4W1LuvC14UDrWQITeAHOLyzRiVYSwoAq6Vir+ntWPi9pSUpa
oSONnOyBbUF8GBufd2+KI/ySatvQZQjGuT9oprElAEK+OEkO7dDs0Hhwn3ly4hMX1GotKUKDZ38v
Y6P6ghpIdYIxEzHRCy0FA5CObSBLd723ZK0/G/VAYZtlHJWyeN2p5iVBVrZrbLX3rZrOlcahCrk5
7cAlIpO22gmyXaPKDajP+e2lGkMGfUwDPyX4XlvMnZEOpzGLlw0ICczk3DwdqJh+UVpE62KU0bAm
N2t2wJg6O8cmoboaEW31NaxhOlx4GKBRta45b7uGAqrV0XjQCqLvzwy/rLbjgFTJtDgJk4rxZBrZ
1ZzbJrS3WWZNl2r50CttjUQrq63m7c1KS14t/venHOoDOYifgV4c1MSo0oBD31T2ba64kCtivk+t
Kb7pTG8yaNWRgwl9e85ayN4Zz6nwOX0n2YdsUsQVFTLdJQyCY2OgvYyl6V4FWGvTb/WaBlQ5aGUE
OI1rQ9wW8imuo1KftDH9mNtFTCu2IbSJ4JODjMnO4N9oRfNN5g7TF4dsQyp1M1mXMKlhs2u+/jUh
HguySFxloA3iKQlVX/1MyxGAcPs9BkBxMb2VtWmE/iY4g27kjJuOpLQ0MHXN28SLDZyGud6GNgXa
225r27Cu+5a5eOlOT4B9oCnn2PhL47SuztXK4jZqnLYNi0F9syssM43v/4AW8AlCKOPlGr9RBjOS
KNSMNs3aYQnXW+aURJXbNhhtlrZgycAn5khslmUhqBRRiNuu+xhc0F6vGhzwWfpkJdZpAkPFTjSf
mwyjWFdP/c4rqqMpqRjLzLxJM5RWTLKA3kSkFVDEoOmhi7Vcuk3er+/ubOPAV2gEvNX7Pi3jtjHZ
Iox4OKdTd+vcpNvnDWPuMfsjr70ci3Q6YLKn/ZQuH92+8EK5eHkgvJknDMFssX6VmeR+kQSNkAjg
R7Doxg2oTLGRWTntC336CcixCcnIepoUcRVZz5AhnztQu6sWAjUBX5kVz7r92jWN+O5O705WfiKz
rnidMiJnfVpGd4lSsi316UfvVyQt5OMLDR+PkfC8QLP1T2pFk4oA/kt2r8eKp7yOj3ozB3Pf8Duu
1mCICbN24M20ZctpOfEDF7PYBj9CS5tu/KMSHxNgwq96WjMkUawq1WXBFRPpUFG2s6+/W+p5oEcT
OhzEOZr+J3vnsRy3sqXrd+k5OmASbtATVKEci1YURWqCICUK3gMJ8/T3S2ifrdMnTtyOnvcEAopU
sQyQWOtfvxmbcI6XNfA/cMcKDH/BzMSb5HFJrS96XeZ3ZoL1YNrmp6GZCTwwCqBFhtAIX42QzM/v
GvOh0CpMTI0wsyXKvcl3lPFWmDjzVydZX1PRNIw/0r0x2eCu2fi9hucb1vrwBvPHQ/Efw6E03GmH
eyFAeH1g0IejMm7lWB7C7DMScPMlxS0SI5xXVD7ZjY2Pju0NeZjbeh92Gf7EwnMlIX0tqO2iYXIe
I3JHCYwcWJ5JWrUeamMqz3HF1+q2NHqV0zP6d/HsbkxGAz2yKuJBQldmFdiU7RxLio2ixbQ57vXo
yL323oaK5TUdrAu9Ti66SaLGSG4Yjk6kCrvkhaZ2f2q7GFxzLJwDJrEvoy5frVTnFoLHsm6BX8w5
1T+uKT+SRe6dzsbzshGBZzIObwzCBx3Wc5qnM8b4T44nHyZOIzi1N3rXcxmnvfYDoaQlJu3Z17P7
2GKSuvbDHTLFYliHi5+mS5ikDGHJjXvNMQdlZEFnhFs9HXrVv3LXsQ/V0kX72eNm5tqg5Sj7yKTA
Q2+0jC5g2Yzv6zjF7hD8CKIOMobZVvwXTFSL6aBruBQR8HDu5v47U/t01y1ueuls4zMln4cBCg6M
WpsdbTc+MMc0sOP29LMdl2tol3iatGDlO9w1jAemzwUU7uLrDFHlsLo5Xr6mHt11U7WGg+/hYKqw
IZp1LH2pFXb4ZBnWK69y2fU+im8o+/ELcDXovX8UsWsdR5inTlcTceySapuXdnbh8qILI2gusOsV
MXyF8TN3631flqxgoHKixNDby1Pugk1MBHWaU5GC+D7WDannYPrIwP1DXho4igBkE79InA3gBmae
p15aeODaTKX91LzR5wgPa1vgpODXJ6cf9nTZ3u1oP3N+4pYz6VmwOFiKi7okRrj0duU0Gmdu3pwZ
1rCHLTWEwEMVpRk0Sp0wLguhaTm2FDCa+QkO2Iel4XwXAzz1uev3xLJOZ1KU9jGumKRviuXQ5BBq
Bbles4Z5iJWVmHfweYLcYeijlk4cNfG/7u+tRnyfcS3CDbO7Wf0S0mpuf6+8YoBy0svnQYcwYo7c
HrfDVqLMg+1ZcpPXuYP4/kM2UpwuNkkFXByIPQCasqL+oneiOpRuul4nXa3fhQ81TzTyyCAmZhWs
n1rLRk2XF4ecyf9LGfcXFDM20CZuHpQjQOl6dZsNFOy2nRAz0u7b9lHTJ9RklZtAzCcaLKVN6Z02
g+DkPhj0GLtI61KM4Kj8MlbuskkjTsL6hQQA5xbT9nt8+781mui5CWu4H2GMTqABESInAtSB9Rwb
Lk+WK1Ev1TDcgOtq5h9ztqoUliwPmLuWe7z2boQxOAzTm3s/kdjY+/ipOP6ys8bi4MGLwlbVXO97
3FRmB0+a3joKX9B/uPJAz9F/W6ESBMAPN4ufUhTo9Zd6tqLQSGB0EbBxA+3ZuWKeMod93jGj4ckR
kpqe+cTU4K1P/bOZuG/4A5EHkid47tW2FdRmvMsmltEZt+YY1uFBwpZarTThleL7u+ZQ/3gjCJd3
drxymvV9uMbfE4Zul24gsoIOhsbhtfNEduxNbqsm03eWxh9Qb8RjYZQ3Hbah+LBBJRrQH3VN5VyE
3ZziS9K7ZCDF8gdWf96twY19pygy2SJIscnkz8Lv28Nsg7Ck2pOMu+ElsUk2SJOfPRYOB6Z183WF
PlJoJuO3yyrmNsjHN98uMTomXH3101u3nXa1ZLxI7YoTTMesqF1fJd/a+5KRIjrn1a84RJ9wy3e+
7BzdGI9+u95DvFGx8l6LQZJpYm67IlzxwRhDTiVwVx2blqIz43PnpKfGGzFRA/cKMPb6YTogxRgi
C1zYWRnhJnyNmz472ZgcG1ykJN35e3PhPFr9JzcZrxV5lMw8Vu4DrneuhbEcYYU+aXpW7/zZF+/E
x4W4R4QpIpqfZgYxQBpc2k1LsDADMb4crmR64BDl5t28oK6NyQwazOKZuRsLtM37bwzsiTHMxcPL
jM7oBOywq3RqZT4XjMVhVq/6ltRp1EeiAWx9gVfhTF/Ij+EWmcKM13V5jXIoDn3JbXWph/t5Wt+s
BiGnbo5XKaR5SE0cHkqmLUVdqcKqZ9AqKi5HYw0JmZiDpF8eTWlNOwyRX0pwwYNDcz8L0zl09jKE
GGKeCShyDilyKFDKeAodx/w2WDgMJdE0nbXCJDPU+AHxuOA6Jbo9b9HpZOmtIRkr02xTZebwAjOz
P8M6fvZzw7npxLDuk5x7/Gy5exLshmtlThRjZQtJ3GJGD0572zT9Z+NoTljj6GQX7pcUDhHYsFaE
uQfJk0yaau9XTXvbZskOWtFL58Zp6LMOHGa0/gdDl8at1wXdwDwARka9G4jJmgsXdqWK2+7Tb52D
8AINJlG+uvklGRxqR+leFs2FFAx+ia8AJZaiK8S8Nr42+dmnxldED+JMyIDVxTdkwaQUc7QweoiX
k5bsC8li0vijfRzN/Eks5FaJpT1MaV+GYBAo2SJ8rI25qm90TL+BwZVtFzMfYh/wBM0X7nyDGWCc
+dWs08/VVF5PFhTLEeZOMRcfVL7v6CAyEIfhGk+c21XN1aaXPobgXSPu/Jinp/52FtcJKoq31oXq
rOPZCGE5qpnD6N+wjJJJA8lOLs0OC/97zXtOp9zG9hGf68UYHyrHNC+trpkX1imXcGh1jODdumx7
26Ypg2hk/MQYVjKvfWw7Et59JXvaNq3dGpdabbZDFm9mKeZE4nJZmJdGbZJiEtyOuuTOcZzsSDwu
RPrCx/M+j87bX+vVS9g2jdX2F4mM5O8XoQ86NHNmqeGs1FRSbba9f3fYT3AIKq0/u+oF6kqs1bvv
tV4Z5+1ge3hWFKNcdp96hwU/JQit97JSOKkXu+1ZMr2HTaAdUJdb5e+famDBnPbxmQhv84LmyPz9
IVlZJXaGSay6UP75zjBKahHGZ5cxeRjwogvwqRd75CLo+rsKi7a1v9Rqs+354HO/97BmaLbfGCgA
zNDsInLVJ2FCdhuGC5jJcLH6eAykDp9dG6HxYCw7jRdL/b957mlA+ZpE5OunTsb7umrlhRjNvzYz
fCgMGv9+UHJH4SwhvIle90HrcuLqdVdSRrLnq82fxyqqdYhWWDvORAkPcDR/bwpNdofcS59nR8Ft
rvEU47l9Af2rsRqajKAZZbo31djjz8ZQsDxFdgOVl3mLp8c9HEWHzB6/ZSaq5c1p4fZ8KfCWvLjU
6JzQDcKRTmv5hmDoUXiNvw+1XDf2/giDVyiEMCsdWJdciWfDeYNnO10w24S3kaTX2arRWKjN9rhX
58ye85QE9BqyDt5vEEN2yzLKi+/SwhOhOHI+58QOruWbkd3Chhgv+WwX/alJs/GiuThIT9PERCJu
hsufTWHOwyV3lvlQz9Xj9jh/P8NocpfpK6y22CCRcNXG/tJUegKKx+QP+9QGXZd7sewc69smGXdl
7wzoDP+xqdQfVWyxgtWeBx8s9QxGGw/QwHnCVr2KcSlI59uOO41M56rAmTbq6ufa5rzLBMIVbWZa
5bJMumS5WzptUkVyIV4kc31IhhcfSeaOUQhruiG+y7kdEPBO4CIrvLwWdNbNrDPRT7eR7M9e5yaB
FuHIsKJ7CjC2wVIajdRO2tEb6RuPcdIdpS7tA44NX1rL/7aUGGLCPIOFwaC2zR6ICEM0YLQDWaL4
p5eO8zPTvuAm1YawXeHQ2d7LYsdXCyrPYaRah3My+Ydy+VlC1Tt6XMelBKXLzOKu0IR9IBFNx7kG
jnpF03BCwmjuHe+imWUW1lbxEnvwRlH3+HlB3tToI/krYyJfu+JL3cCaJrz0FyXdiDiaqlTLX9Ic
2qeTsV7qR0nSzR5JNM6tCi5nMhCsNfFSvueO91nN03qYhIJS1rfwwKtd2U6kC3aI2ItJBvqAFGW0
fio+UTHAXi4cyGeZqb0JnfOiXhyXq4rJUzRHe4zGrcDxnXeteOlL3HHtztECv6DhMmH/jg5i2Xoi
xMfP7IuXdUw5i865dasO/r188St5K7t6ubQ17ZngneFw3Y4P/QgbULO+tgxq65FiGcr0N4RUz5j0
rUePGXsHVnY0cOGA68psDz5g/Sb9cggs1z0Ul7LqvuHHP17A7sE2NPPsGsbbaHFXdR3TDetqNs/x
9JINU/cMkhU45nTMfdRwfjGptrN4nGPonxDbDshGsl3rGyQPGuOrtD3KvVZZMDrvDGyKD0eOb5VL
LpnhJh/D6qZBg49hsEx8GRpaFXjh1Qcf+DezIMSocFGUMUt30cfE0vwpS/klnWLoRXUQx9EDRm8L
LEJwTx9/1MEHAAGWUBM//IpdqJElCS+C8QaVDFkzwO/32DhG+szwV+INZxEEdyQaLNt1cZfgHB9/
ojWy8XEnTiZOFLomH9eWPGCDPNu1Hens9MYNjBpetcjaPXz4r3QICOVnWkw0FU7afwcr+D5BVNvH
9oxXOggjoxBuJUlaPywEYYNywLGyPKYhS/JVdpUJU68DqAJfZf6a3JTGQ/e0mrzxHNk0JfjbannD
wWkWg4ZUAoS2e2eu4ZJY+NrapkT2e8ulxdlli7tswZ0otu03UaYYDY9PdQnNdLbmF90oxSGWw/dI
GwsSB4jToHrEnitLQC4yCp8auXZSvcV8MfTh9r6OE3HIBnxhRzrGHjluV7VpUC34rRqtGkKV0TMs
FGVmo0IP3CwLDDu55eIK1CijcMcB6fOCTV+pkimK5lCkJdTHEha8eGiY6UNKIUEJaCsBi8GRp/Xe
Y6/GM4UhN+25fd+YDW6OGe6wI1Df4mhoArPvi/AQejTQnA1UAjHJI2lSGI9GpL86Wf4dYBsSTVwj
127OjWfEN6ytYVWTpLXwZrsBTsJMa5egyt2jsg5G7r1He8B3fTG754TBCq3JT03j3yixCEeaNQJ0
se7sdcs5eIX2wxYlOQNS/9VNUMXW2XipU2x2sH7MYTiXxDdMRFjkEqQgysfQxeb+gLUKZuES/Nln
GaaehmwC0B1Aq2zuZ4Kpq+WCmPXrlA/mg46uM+xrzryoIbqvrvt4h+HSe0XyZgXdLXcREuWthau+
155aW1S7KodakC7VaVxZ2M1ChY/GXmjF3E7TiRUc+/GDNyxXpPF3LFgwHFKaGxN5ZoBNoENzeZcU
L7ZM7Z3TtS/mmkUXDWPl1idnszfS9WXCuAXBkwmyttpnKOhwjywgWvPQwL44kXZwFan/kjcpzBJP
mEcD01fwkPJI6MatzGODpqsMRNGEbrJ8xCTPHGGsEjMtnWcKz296YmnAWPMRcfB0qRPUCcMgg6KM
cRDo+lD3v42oj3e4ARtcM9ML2iPQZPeiTxbNSAPb3V1cpFxGuC76ETW5FSAGz2n47IZWuX6vC/mt
ZXIQGErx4Mr3tJ6gmHXGUz9D2SP3EEdXbIZLssWvUh/vewLlAAMF6RzJskLHRGWUM7dENFpHUATV
Y9sPtk2qWAylIhcgIH8B18wwjKFK2TYtkcAUQJfSI9U9sJcqPqWOuJtgY5Gp9FSWPQwc4sXb6VLI
bjw62Ddftk2kU65se0uEFe4uMVKMViNj38yhB6cybUxGK6Mmb5ZIxEcsjXaesSJS18krBpNkTCeI
M2qh8OAYRhZYvV5cgbqwiPLbsuDG4/vNfTJzG/czwzN21dTNF5T355y4FSr8dL7M/tSyvDbmvqip
X7lJ9lQoFLGOWwRmRrbZ9jguBuaxJHSi8bzHFvg+XEfGk2n+NEWDg0a+9PGO9CmsJaxTO71AIwEp
LOEk+oyyzq5HIeT0qGaLARFfpdVVYOq4HCKgLm+wFyluVmMkQDmeQERor+IFG4JgcgYfzWxt73yH
2QwCY1y/Y8pOR222vW0Df46WatutRlg09UEmOuFbKcDQnFsG82HjsxkFvgge1zauAQ2dFSx70LKf
sQ4laNAcuEI1lKDtkFaPeAxtOHULZNrtO3IRsf3+tuDCT0eRddeWmKK9Z/rwjLss32MxhEA0SqGR
0fztUvWnxFyBnccVia/osuPpUS8xFbWEU8LqtsNyoSz8s7GISbj0ZgqUu+1uP1mcFp9d+oU8T0rC
GWP0BlV6VyXN20Z4WfQZbk+eoiWoJiic6jz9/djgkEhhrBkXKp2fgwXgYTYlA1XO7o2Us+0xjx7O
Y/UyKZeKzZ+ilDFXAt4DG1XIT5uLUJuNGbWuIicBMhr2vlWCzfwbcpSdzXhP45y476c+vTGldswq
cOo0gzVsgeddNIQpkI4uqd+B5VnEr5hNi3Cdk05eoDrBt3M7zjFV6m8bNyX4yYzdu1K1dUPqfRLH
mey5rZ9dRvOkylCGU8KhM4qwTaUMd+PepW2ZgQ0Up4OBXQpzqIclNDauS5bt4gT4XNPz/L3B+7I4
GTEtLN4KRcBnWIZYwP4SkhNHy5L298b/e89qCci0XM5RGzPjA1Tpu9yKht8EEmdsQ5h/zQnV7Orq
cI918zQ4YidVj1iqbtG3sQldYnDc7YtAbA75ZFVZUH3novtkfA3yMUwM8SnJm3rmjorc6qa1jJuB
ERAAJYGhx42WFWcreKpPNKk7MHmLm1oex0WcRsXeKpvoKfL9Cq9rvnoyH/DBmPAj4Q/1kThE1vQ4
eCvjHHekVo+wkLcFzt2OxNrBHOEuq0aIlK1Q5vVrr3hq1kZ1SQnxEsRC7P6FxbYdiqobjpY/nAfV
5EnocfvI0tEgYPUBL1j1gn7Sptw5RjqQfmUylDB48vC8Etb44ZjLUwYN8LAxxFzFFUMuTLLIdjzH
5JDg1sFnIevxhqTU9NwAK2wUnBn2MTZn6iXW6vz8m6O3vfSkfV2cojtvfLu6ABzeoSO8dXu+QrnR
zDbGWVugASCiBhvvm1pfrHPinLanXODX/fXs27Gep7//NqMq7DXVxuxnXuifY4lwcleJ9VEb8+8J
fswkQXnHXi6cZqY6uzhDDKzSVhKcZ7W4qMc6Qdy6yxRiv71j4Y5k9W6fQ6b1ryu2NPtsnvG0oElP
rhVknIsLq/Uy9P0O53Lr97W5vUSJQVMA15w5nWrLu9L7iJb6a6Hgkb4lLQXe4P12hC7pp5xLGbpr
VOPMMlc7kUSkF7qSS0W9rO162Q63zap+MI3YskgfzH175fOitQfLMq9+b9/FooBdwrebubjqcYNM
do11yEn2wHVhPMuyRElhccmTR7cDQX/lDqYRpFIWxybvHrXiULTNF4s4phOxJHdGha+gG0cBWh/k
zWAtAU68tzLVH6ggACNZucxiQCEm8dEi3HwJLAf4ujUSrkHtYtZ8qmYjfzTgmkGNItZrzNdscN6c
wrtrG8Pf01GKI3JQ8p5s+1pk63pssozbuT5cbORoKDPe7BHvqNbWnzRb9GjwYeUsCRyDvvwe++ZK
QoJZhgX8yipRIk6QRWl5+bFNxddxubHa6LYuaCdNGyN9c7zLpuJ73Ress+J2nMoKVm39Azi+f5Jg
lRJtQDcny1MR6aeBeszDd2hHVXh2W42wXE+P9l3h3ALTP3hIqwL30XCjOWxEvnBzT+/ngso4bQac
ThYRWuQD7ihSKVSG6dx09Q+uyDWINIoyM0XwZupYIOAl3OFJAP2BaUF1s7Q2KlWrOi9VO37U+oPt
RuIHRrXQkxc14iHYfZRlvPdg+8ZCu/cBLsLMyFHeT8Mvw6eubxP5iFExEYa15h+2ixHQGX1TljF8
6/Tj5HjHjQvrdyaa5G03n4mkbZczNATWtWUw7o1iJYsqqfzLXLr6eSMw/h/X83/ieppYi///uJ53
nx/de5+//zeu5+//9BfX07f/0zJwcrVxV3N0W6jnmz774b/+QzN08Z86UIFj4TmG/ZkJ3bKquyH5
r/8QFsxOCzMpZdkoIHHxo79In0L/35A8ER7xB//ZWVn3hK1j9mb5Lj2cMpn979ZgBV2QvkSJvFZS
DDMrD03A7UaU/nfk6f/9YxsP2/dS/Jz+ELH/3dN0IgEKIqG1E3uDpMvD9kt48wHJbP9TCtiB0k3F
0pRwm4rHSCExhcJkXMAZTBSCXKE1yfRSe7V5xmiFu7FCdLDkfCuBeHiuhkwUUB+c+r7BWgMKIgya
Jfl9HNHl1UAGdgpN04HYiLpKSWPW4+Q3z5GXvDYKZ+oAnAaApwEAqlRIlK0wqU6hU7CTlksEYFUA
XHkAWIVCsnyFaQ0K3WroNhADgjZEmgrP0UOji7RAX5CZxuWLC0g2KbRMKNxsBEBrFJIGYwLlCuBa
qVC2UuFt0EDIv7B+GgBxJYBcxd9h4IJmTCi0Tge28xV+h4/oEEQK09MVujekqw4rNdmJBeJoZvT2
vj+4ChHMFDY4NNULwc6n3rHHs9Dkr0kkwDlT9SVnyglWAMaI2RgkvYFkYNDHRsGQfFGhi6OOwidr
hVQSl5nvjRODycbW4H4gjagUsukDcVYK66yWn5HCPqVCQYXCQ1eAUW7aL35c+rva8dpQds8VECrU
WNTT3FNul1SfwWSLhy5pk+NIsIZCYDugWAkkuzq1fRB4NfRu+bg23ptU6K1QOG4VqxyPURIMu6G8
wL0zsK8H/GspHNjyrR8ybfGMUxhxClicKdQYKRJ54M4L7TXkNIUsC4UxjwptToCdszHbay49C3l4
Uadf+2Km1BCQJ/KG4GBU7jk375lElVb336UDNkiOm4mAE2pVM0R7Q/9RS0nKpf2OcwAxoXrZ7FMH
VLDLW2LgihL1G1+fkXf4HRY5317d3DelT2C3l2mc0kkb0kTfU/c6UE+p76wS6sZg0fxOsIUnrw5j
p36pyK86jfQOByWJgugEmbW0wr7Fnq8lNslc7acZG5UgTuqdWSQisAhbC6y5uzQtPEfHBapZxjpm
7h+1INt6FupmclfCIUSwTca4k407Xipittb9KLryI2nHPZRjJEPCfcqG4lPXNeSWNh1U44SOvdAq
iPfKpYVzewS5klA8FM1n+vWfmZyj0BoehbTMnZbV+5lm7dFAt2PGxfc8yUPdmD/WQr5hZdidYGYw
IhyqdxjKGfpwEWiW9dVrlLHGxHel4VMfZsON5n/MRvNFra8B93f8aDok1rK69Vu8a4YR2CAyUThN
Qj9Wc9TcDFH6i5iAJ5ZHpHfEzNU0zWE6+TvNgTM1JWYdTKFAtW1WzTMGHNEJGjkeuihcfm9cjXpN
fEtLQq8yeIZZh9HJoOGNHZFQZ/eALpi/6xfHBArS0gc3l8eJiQGsZv1mhSsHPisuRCQSjJnNWE2Q
k000yS2Zzs9DOf7IuLqEth5YAAiIftJqkrHGcldC6b9pNfii6Td7pVxZB6JBs5ZB5tIXN0VZdPv0
Eq/meLCtCaJVNi3XTBXUrChrLMWtVc53cxpxapjtaWyJ2Rnmh7aIU2rK3j25JaRMN/+6aMTwEHCE
VNC3sTLzPqjwpmtnn2YvRwAQ9SQlOd5TnXrFIS5MUMnWDbGtTlE13zPS9wJcPZnu55g6ajYcCLEy
4yctrrqPWht9wL7RW0YUZvYmfEmDZpU4iTHs0wFTMzSHu0Q0E8mSIEIw0ANj/WxK+wTaPh372a1C
U4jvTTTv+vEWylbWdhYx1Xmzb9DH7xLIswLvLIN49BTu/c6cMI4n36i8I4n1yXDGXbsAV3sjlpbd
qn2MwkuDtTHMnYkhPnRISIag0Om+8fyHilhgqcWXol67YLBQ/BP2ho01sYUJTEqIxWBFiX4wV7Jd
rVFYpCdGB3VpEcYxXQvbWcI8+2mW+jnCdbRbiTyF2A38W2uf7SRfWZB4FKt2fNmvdVL/bOrpnpvB
tYsBBbKERTcRxaOvw6aK66ufLfW+m36lJsmCVdl9JqCt2F4So2UOv5ZoYQiXJ8/Z0DcnCV+5NuL1
MDjDr2weZrjNxOJ6rrimdvNaYfiTuyCB8HjHvYM0grWtmEMN69t1KK2gSuwAy5L43A/ylJUwoTTg
ctLa+XQL+x6LAQeDepLUljmpbxNhfEyz+YSC9TrEdDcJCeaowg+0wH3gm8WLMQhG2Lklj0MFESJL
lwcvqr62On40EcYMOztrA3t1zANB7og3AVaVzmBoFaGo4UKeAD1sZhMD+W5R+emnVQ9krFE7QG/X
V3Hj0ySHxBW+DVOuE2ZsvUcktoqR547d8RcCSTcA+rvWsK+va58+LuULlnDQA4oHVyjZoV7EYb44
v+wCmqpnMSCWptxHCTa9g+0+8ZSo7IlYTCad4aDSohhmfM0nzPHkmCAh8/F+YHpxEtTukKmO/HKK
20673HjD09SosRYxZbLx3R32mAU+A1EftCMIX1rLO/xB+31jGJ+tRI4pzAbopHktWxv/l6z65Utj
1086mnBKOoweWmZFhBxDE18YE8rpZsE1Xe9cxs2dRJpmdh45W+U+x7Rx77W9xMDYeo7L9CbFsf2Q
Ep4FVBCaapJp5fKBOhK27Jxg/1klNI8sx2GfTqfBm9+BaWdUxr17gKzzGV80o3ZPfZX7+3rV3swM
b525d8cbagWIuAUeNbIjTqwxFB9xxlGmyNsPo1AlnjecIgQiV00vb+reu18GnAdWcFSy4nT4c7hu
j6Xw98JfjwsDz5M1A7gPBKb1fFlISnqkCzjC60vGiM8CkufzI7fHaz/HkQXDsvBacFOXllhDEIdN
Z3LXKtGMbIl9FrglHge3rG8HRKqGUblMK3VOIMBiOlUisRYrvyrtfzac9Cn9WSlHxNVcqK9KDNXp
aA9T4TNLnaPlOrkdXo029ERbM7mMNDNc2sU+Tit31iZ2QzK8TBjA1CmAPzsYvO0BUqIJPlgV+wHa
SW3P+qPWWyRetMlw6KCIHWWWPFVNh54Zp55DzVw9EM54yzlADVKc21UnXi2OOD0r+dPt859rpn8A
nH2JsA6AIzlTMo/j9zZZvXAZPfuCpIjgRO7vIWqPr4R0ZienKiH0Rdazv8KHrGuY3Zi62pH8KWYf
+WwCaXJc+0AWbLolgX0Iu9FJ6xsMMH+YKlPFB4AsgT6O+E08l6XXPDIwTYk78FroaIBg1SH2vdu2
Tut9ZnAjXxGi7i0P4wCMQMZr784HJ9PbXcvMcA+Opd0UJExCxynv7UqfoHNBEVqmBJYgVKhDvGry
mVHXfd11dzkCppNhiRo7bWiRFfc1PYIkkEC9hpSU3mU1iCPid3u3kWocrZQ7vTG4eOuWZJGEysZy
4D1mFewNw0lx5sxiCQ7WfhLO2mIuZLU3295oTvfo6PB51aAh1C6MiNkFHJ8S29ph3vhNW0qUKvly
FfZo3yUuFzYsxdOSLeN54rZJtGBBLowutZAi/W4uc4u5gCrbXR8zLotSzqwBabQ4uoX2hEmIbOwD
MGWQiSU6caO4bq4/BRjVqY/WxyWT0WnOIzeYdEJe3QGvW6DwyyDdp0JiS+SnIj9HWau/lJ71QPQ3
hE7YdLkZJ6FJYORitIFcdOtmbGY8ZSL0UCwko1Ff+3rVH7AQ2lnGklyZnL8NYJ2BLqLolM/1c9uv
3k3ZtF9sv4EiWLnoZZ563VsfVp04tXYt2wPxshH2gRgzplDRIZZE7oGsGxhHDu5rJXZWEZ3FocLe
EYDP+KZst6jcArw6J9xIqprR9jWOGCKsHsXpRgrCgfmf6UL/8piXFz+wMFjCjSPUeJLbYjxGkGj+
sISYdqPpZz1rMM26bFQhaNw5jsx/H8sSQNMxVf+AQ18gywUlURX/+k2N2Vgx24a4voVBBXgtdk7v
6WCN2NuIERp6yxzF90u1ywzs8vt4aN/jxlpDp0elbeSamthwrz2ldrLvlFR7+8G2Sa12r8l4PI1i
TuQNC7l9sjMMSOYSMk+hAP1SREiBt11QJy8cjf5bogB0oeYffzaTgvy3w0WDFifs7jASfYChZBXv
HAVybs+xbXQWdhoQvAg2GejfG9m1TMGJZdvPCj/fng1hJfD5tvvnQR+L4tpktiYV6q4rCTW1FlaQ
227nx0TnGphVKSQrURpuyBD/2EV0hgY8xwB7SbT7QYHsNB4aXJJ+do4z+EGuOEX+GOGMnOBZ21gS
J4KNXQQ9iH5joxfVETZ8rsJjE4OPftto6p0417y1iZnNVyrGSIeEr6Twvvqqtr25tFaD9Cm4EnP8
mx1mqanPxhNrdBtXEzG7ryMrOCIVMGdoP80FS5G1Pi0eQi5Fads4YQkA4wWjdb7g7dhUpDDqk/Vk
kUKJ0SvjttbuLtue6PLxZLvkEBpTd+nVZtsr0FyFgzm/SfWrEWZVA8566d+8rG0v9dSoTM6YQBkZ
wb7b2RZT6xjh9sb5ktSJSGpL5lp5mKp3zJChRf2Fuc1pAmNOMsM5xjnDnW1jK4gbfn2Ljjy6QLmv
jttD6+rWe582FDfrr7YmmYFZanCEeKy+GGpvO6xEgymONSKp0YeDvwyP7WAxbMnUmZmhdfnHrjpe
lCtB7pdGMKoBsx9rnAu92t2Ot812iMkGk42OLNDrWNKGp6oR09fxShMXHbYTh8xzGypw+UrANKOH
Tr2D7Q1t72V+Gmt8H1sEDHwn23TLVLg9VMIGD4SKYFkGBxvTEQ1rf+lws+xOnshYSswnW0xGEWxT
4UwNibeJcM6Fgn1lhuB18wdQG65pnALU3uKoIdSf4+1BfXvQlzmh8ws98t//DxWHvobb8TCaZfe6
7f7532tvlede/5wbNVbBE6y5/N4V+Jiwio/UJurBTAK2lx0eRv/0m5JEbOzf2Gx72y/Kmfsw6A0e
CGr4a2aEyUGiP21H5Hn+NQX2re61xTUJkja/1cF2Jls61itGWI29b0ir2Gc1phLW33PjbYL8L4eO
UR19NLbHyaNJhRTwj6e3LPxVcoHP6vbZbh/rnwH89hhOP4ox+I/Nv/xKUmNhRkysC5Wct7/NhhAJ
RTqxAp1zcgE8abNFeV8jueDeB+tfR29J0rtaXVx75MzcdrFJvk3dDD3v/FAvNjIvZUgRbYvTZlfh
bbvAuO1+bbknDPWjtn2b23jxn3a3WSScw5ObJvLob4vk70lj7VfilENP3cZiliMxVdJ0aGEsJX9e
/naIVRszNPWDbZM07ds6jVZoqvVoG879ntP9OY4miCHeqDFT451tk71tD2/vcJZmegIm7vbEGv4/
9s5ruXUty7K/0h/QqIY3ryRAbyVR7gUh6Ujw3uPrawDKvDr3ZEZW9Hu9MGhAAxBm77XmHLP5XuH5
RdBH/YIeE/xCyFJUaKj9TecXDiAYgfNdTOwZHV6zXsazynPSjYbTvflh75XMQJOp3VzHb0hp2207
SVDnGxrdOuem6XEnCZj/6D7/fSecHs5Chnmf1Ki/AfhUL7/t3/NdgL+gz2mNLOeHueJHa6Dp+9+W
m/dskdwySROU1W87/7zMz3cUUi4i+c7JJpsEFAHaGWbQ/dRCV81//MD5LeQh483tdSNfmGI32mHl
05WeZTGzGGaWxfzxcH6BjrzxnVb0vx2Z/6kjQzQhwIz/90+uxb/QN06f7duvv/djvt/yj36MJNF0
URQdZga5M7po0f74Zz9m4mH8swEj04AxUefQuTFFkQbNXw0YReMlTedZdF2yqZE7/M9fc/mGafwn
6oakqX9ktYi6ZJASKZO8SDFSph/094YM+uG+ha+lHDE4USErNYepIzEqVoZ+yW/iJdwCyveJSAIE
bQtsiXXka+ApO2MxyuXNzah4t+D2VtiJMA7KRCKAfxXKjAIPHfS6RGKUyWW1EKT+TUIbhz2mchr8
hcsp130UUTS1yD/jRkoRfxu3MnEHx4JHiCU2vbhVpq0lk3O9h3Rmkohk6GDHMh/g9wXQg8VxV0Gf
35RhTU+6h5ypqYB4PYmSCOp6qQRpKHYtU14CxCHAijsJh/qK6Uz1WHvlg6Y0jyWm1ycF1oeS9ifL
dKut1XQlOMKuB3AVZjtTJQrXIJ1j0LAXk9H1YQiW57jwOOjbGtLeldVdLMI/EUx8D5Lf2ZbcmPtG
x9sohvFVgCNcR0mJ3FV8aqZGkDTuLS3eZK6Xv6A7pGwzHMfc9+2uLSSEMN3O9KG+EXWA/EUcr1H3
oiF4WrBLVExnqOV1o3RneS0QrOkduleD9tdpB8gml0GuJaR2+1AGjIpGUt3r8bIMYYi50UUbA5C4
GdZJrEBdsJYwcMC+V9nY+VfTSLsyg3LoU61bgEJZjQq54Zb6S2eCvqzMyS+o6PsuAnIeZEsdl/1Q
aedOJIcmjc5qUTeLIh2AT1rdl1F1L72WFBvB9RwvDIAtpDTYG8JbqM0wzQBbD+E2rrYjshctEqm1
MUHHGhuNOFpbSloyLi0GkEtM1QZ6zlVaQWwkdH7XNkm4JqWxWCiYOe1wVJA8CNIlL7voqAwl6ubS
OkJbIynNiBQn9hAHte3OvXihEBwBY5X2tG2yMRQeaJLkMdFrY4ZZF905x4E5NLgLUkq4MJTiC9ag
PYTV+mDc42j2Nl6V0a9ovohygHYlZe8pk9t1hRB8JYcU/mPTxxuSi0+eCtIb47nK5nFBMpIBknd0
ZgRPXbQIUU4K+pAu8UqIYNRGx055inJzFXjGhgzfaM8wAZWvpexDRovL1FVHW1LTYaEG3s3Su5Z4
GIXdthZz201Ermt9tfYr1A6u1LfHkn+xQ6y19gPkA60Q9bZeECuCYRsdgCYu3Ko0L/zqjanTk/C6
WHOGFr1wHKVPCLeqg4mSYFkpD0rsNy+Ey93HXnqjydLaWRtrGyvoQZv1+77tvH0pCfl28Esm1ugW
kPR1I6yAgMEy8NQ3QcH+1lWdHYvQenOJc4jpthtJgJGrKuKpDCimu6NAkTNInuSpGpbIaGGRTk1S
KOTTMUrhk5mYB1+Vk810ugIAkUx58FRhXsRYOtai2XwWTZ4dDBFGDuOmFQVkjYGE6+8rkW0wyH5m
i0KdHQPBFNe+m73IWu4yZw56GnNIgLUqKnauSfkCUZpqj0Ifn10IMhvdAAYT5Gp8JC4SyXuKT9Mr
QaFotdA6WlXJto/6ySl0X7bdMjUcoQXPJ+KhXpctiSRh0uH7dt1HHE7hQ5Nky6ww9SUDIhVmF5aL
TGTI5FXjhfWsB4UtIdODCFp5BCiXHHxq9983cRgeU43IP0PlcOMvh4lbIfKra4Qe/SdDee0+8gLV
TkJq9PnQ7pu0Z1haYyAS9VdqkOqaLN09536q3iRjLgUJYIiUJhXTJ26U6aYhaB0R71+P53spY8WY
Vi8atO/Xh4GJ7fx4fv3n4feS85NGafFJ80u/3Z1f6ulHrKpeuswfMS8yP//HJzYMZXZKJN/MN9lk
3NlIKMmscUT75U9Ysu+7AjlOiCYnTNl0b15ovvl5TwQhj0LI9LJZTdKxn5d+3vPz3Pzu+QWDeCtc
fcSyDAi7RnKV+Yh//wuE+XfNC3x/3fwpv939ftv8Ld93FSvcc7gzAf7rx//20T8/7N+u6/eSf6zn
/J6+hDvXE4GAlOtvG2X+6qqEBamBAvzzq75X8GfV//joPxf/c+3mr/7tl/68/fudv338/Dvo9dWU
WP/6hTkdDuiBMf1rWWBLz++fb9DgVUyn/tjy80s/2yi31G0ea+TiSP2Lp7Xy9xu+l+pVRu9uO3Wv
IWTgwSI8QHa1I7n30jLzPHVp+lTTiz6/JvQTsDZSUQjzGJ5Yn06i1fnZn5dq5hxr3RV2fzw/P9Sm
N8+f8PPq96dU6BgRwP58Io3aRZgz3ekL6rwd+VHTJDdoTXTX812hoE73/XgI0Nb7aWDavz2ZulG7
jbKn70XmF+b3uf4grXqxO7tRYHEemJTViB+IVcRgwKnfJx7FtPZFxPyOCTGcxuleOU3glQadpAq8
xJanBIfxFFhuj3qZ430+RPP5VJDLJ7mWZQ42iLPWyOUq4j9jDJxuzcpaVlX7aVSfnMnx46bDawy9
FhqjQc1knG6GaW473+iTVvzfPfxZbn4b/wbOHehEKIcbTJz5vq8qY6vmxN6L/XvqW+WqLPEULKyR
WrqqdC9uot9ntIuQPdCoyScVKsV1dMjT/HR+WAAxVPU63QzdWmGIszMn8SYUJR13Y1jBqm4aqpRI
Z+cbSJ2M0WZHZII+e6NmHhvmn1ZIcbo3P8zrUVrj6NgKPdDP+aaD5Yagnqt51koCjcTSTPdVrBOL
MP2lcw1zvgFRtpA719jAdU13/V83DSLoXEK3n2d5hrvPVUi97vULPplgPyijvBwgqlN0McnIc4VN
3KMdh5W8VWdxcCpocFP1DKLryNCxVmCiFrKEXNWolJ1AUC9KH0LE5rphWMoJI2gQAXpbvEi5fiwZ
kXA5Y7uF/V0iYRz1cz+WHSUCfKUXtUsLQne3ouJokz94NjgjEzBUlCKGZDL0m4tvUw10vtfp9Lxp
j23mcjGCeOLPJJGe6SQtnx3Ds9d6vmfpTLaZExzbXGkxkPIfsGcX9YbpM33LmEbKbEU1JuE6USHS
tojv5pqgOJXWjLlQ6MbKBv9wB4eO3zBMBelo1sLOten5cTymDA0Y5s1FP3kqYWv0Iya4cTlOgC44
RVO5zCJE6bcbD14yrIwEu4mQSity1pFRCdP+rQ2URrF4D3StaWyq0773swPO9/54bgCIbPs93jZz
OhtaBkRZwVtVc80QijLFmGmVfnusG34Ajd7HPoYSG/X+VAv9Xp2/SufzKlt5F05eEEA50z41r968
wyWz2P37f5heMd2t6iPpnMvl8wrP935u5ufqiAYjsJnnufL5XUef1lmYi1TmVEefn8TRjEynrgp7
PurmXWi+93Mzb4P5IddKhquhCouFi/1c+fYmm/R88/MQ8+4L5CmM84N4qYNOG5dEF+dYEqa7Cl3D
BaG/QNQnc/Rc+A6navh888dDOpqrRPGQvU8V7rno/XMzCD7Dnaka7slmsWa32Jmd0iMq7+TPWhxK
J52cBvON71egp1z+r6oo3I1KHpJX0enHFQsxkZLsvP1+WhLzcz8PocfjOSmlSZyhrxvgcmQOshuN
KJwHWrvgynUZuRcRiWEnU9T3NKlaD1zz5hVSOaS1TCJ0UWwJbKmYBC4kT45tGagdRxaWI1nAc6jS
8Rfls+kaKtISQ98FA655rIaNHfkiPh0lPHhB+NB1deB4VR6jIMSW/10Pj0xcL+50QjdlnWIejZXv
Q0EgezBt6YBDbrIBqXv7xkAs7WGFn/cO5CrRCjfAw6xb+v6np+r5z85gUBXfqfdpj2O4JJnP7qe5
kRq/9RKEBWvyWxjTjcBkkKSmaDnXeGe/kGd1wY4sAkJWyDRmaE10lY/1qHlsckvAORB7dhEr7qJo
/RJZuqQdKG3269Hvwn2tps3aqPJrEQnlUiVil+M8Fhak0pHUWTSNXYoiXBKaeog7stSBaBZtfGhB
Ul5tlVAGppci2Zr9PrU6db7cqSU1P5bcDPspijLbmuK46A+1OLjNAls+w2hxGmD301XVkBVmqo3w
qNCKwBt7ihO1dYzKQkdeoi0ty4dOXytMe5ffn64Sus311iUgdDpJ0eFXlmRVJmQ0Qe0tFkQtLCWC
YNDSZHZSAYUop6s7xAdMCtKkt6ilQy6JIp786bn51TH0YZ5WNUhqrqHj6N1cN3axqRKOXanvoyoQ
QFsREAoU0Qj4uInUtAuKlk5MJYMESV3UODWQ8GisnPmH0Z2o0J3Ih8zKziV1AUccDUbhXz6s471f
tM9SRXCG2dXwxTsZwSYBFz1sA286U843qSBM9XHxU604Fs2yXY6VeE8rNtgAjv6rETLfm0v0riXh
m1MbfWu0Z8PsQyf0gQSknFAcMq6Rq84LcPRuI/3NwAy4qkNUai3y/RZP0yQr4/oyrZufQ9cQ+85c
FPp00p1u2oQuU0uRxY4bTjPD+ESQx6Mn1COTbXgeoyGxefTosfZ1uiIRBBvFCAbQTwSVKrmxNPFT
f+8eyTCZjNQAYslI1ArkLMjSTDaT3XzPnBXNP0/CJAWxVQ37RBB9bIAsLE9n2fnez828mP7z3vnx
/KlRkPprJD37eeHflpvvirIeOZquf32/d36OuJdtkMKITbWPSEzIT4yx6nbEk9iAXATCG8N7GPHj
0Rql6A4G27gJu7uwtBAHyviv0f9QQhMAvbsK0Bixx3hivXtd8jjmZNDMkbFNj283H8FLjGOhU+3O
n7yGLDlTItWHxNnSBy9bpoQVYDJyba/s93QMyw9SREZcyNYr2cok9w7UlNy2MJZqhS+dQiphbmLU
7zow/pi+/Q8pXPemor4SBCpCxO3cswFe/ehKApbMKBjeDAIZxz7TbzK1rw0lpmYltVr7Ggn7+XVS
vxCdSF28QyDg3hdSc9P7sX9T/QqXdOIaJ1q/1SmtYIZNJZc3BJx3qeyKBy/OiFFDh7qtR+jx84vk
4Ep9E71V4BVWzQh9LvSM9Fb642n+VLYau3qgqUeQWt1Zoy4Mrouvq03hxQ/V5L7LS2Buqhs5yQDY
TmwY12ciDpPeGl8KCdVYmmoNIXgW7uLc384rMdSdsMyqQDnkVSFdmP1M+u3pTKOTrlYNKb5ssXSv
xhhI+wa3C9U1VmWkpjBaevScEI63NvpaWktx4z9rLgXH6Vc1g9/bfqjL+85ATatBOvn+uaqHKCqo
A+XSeoN0SJUBDuz0kYOhbtpekx8HnI+bbMjohVd195IghZo/0s/MkLa7ouwqcl7uEVi/zs+LcYAA
0HP7szwQGT3q5G2q02+QfPD4sVjcqAxm26ovk5Uk6N6bBtFp+oPVgt0Jq7O+bTuxeQii8W7+wC5H
OQhToT75Q47vOjP97z9QM2EOiUinQXHFhLY1JGthq/z+A8Vqb/ly9zrqMAQiGb6QTMz9bZTjw/yp
o28A/5t2scbV3fO8280rrhbiB9Vo+U4Vh2Dvkw9lzz8/lRheytDdgkxfSomIBKHI1S1acOsaehRY
rUFJP9JGJcLWl596cyxWTJS9nReW/dXrQdnOS6Cp2MKTDJ+FQA1XhLgVu5wT0rUiYJZjMMk+gl4l
xTMYCMBILcdXUOuAdqJMl+lgc9nR5s9BVbzq1dh/YbRFADXJhzvJcqvLUJuUNqfP0YLMCTuhJZOM
SphgkPrVK6l/KQEH0NNlCS/JbE9s3ZfKMmCx5km3BzYknSkTJ8v5W2AuYkQa6ldvkPm7XZkLvZkU
ZyDd5fdnkKbBtF0zX8fCsOw+l8JDmlGHjv2x/V4CxsACSG31ZlZQW4nYqg8Jcv6TBlP1+1t6zgFW
aL7FmdnbKf3EQ6X7+cmoSu37Iyzy8ColPswLiDmhIUZdBse6NizoIA1W6Gl1DFhl4WC8tw3B2JZu
VEeCtUZ2QSmkhF/FH/E/flAmgbRQO+UI2DI7xnyXHZWd9E5dc17rvhDNZSMI/gnCn3sIgrqxCwWQ
RyLs52+SxlwBSpPVp7xF/N+4gAtd7N9vrfo0L1AN/QChvFBPtTTkB7UCi1V7tXjKYL9QYqZMLeTl
L1o6lCK7WrwzPD/n2gbJLRnT9m40Aa+1kl78Ama4iPVGfQN5QLwjHFgMeBraOn6j04aB8CjU3t33
p1n+fW5m2qMrxIJDNyvaG5KgntiZkJD7RHiZ/FnzohHJOJOZsLjTMrXdZJEbbxRAsnfgi3BBTr8N
TBeoNbl8U40utPOoKE8oy7t9pFV0mdscZkFckP3Johw9Dw32iEdKKxgVOCR2xWj65y6zVEY+afWu
QOdTp0UVJrULvdaFqzQM8obBE95cXQnvwaGVi5RR/q+EvVK0WuE1FADAeXYsVB5SuV7d10BvnCDh
8FJH9TRvHl02H1uxDB7Vqgb55/XSToYVf+4rQUSnnU8jo6d5yRESwKJpJenauxBKuwGea92W+74p
mvsOtvf39h682MlUa3gVwryy26bWjihc/EPfgH5tXMN/HpvoOK+LlVvPYtsoN8MX2tWYmvUOaIB4
lgyhw3nIDie1x3kDFczkFt44lte26iLSM9thDWNduw9atDnzIq7urUzaVa8uvqPJMN8dDVnIDq4q
pY4WVPUzqVb7eVEqdW+BDz+7TvA/GW6crCX0hls9tcyrTnILxVdF/WiSEjVAKbxEsNjsrs6qA1Ju
/4RILEA3G9fviXkdmkT76AVYgK1lCGclEUGdFaq/wlfYPJXdcJw/Cwr4lwAi/oH+goG4vumBbXDp
Njzy7vnVGh4aa9MPrvRsaWPrjLrf78Mx9c5JlUFtmH7PfDM/bDxLOJkiOxO9eCj409um989LKN7u
f92KAHPq4X/ujVv0lv9Tb7z7P5u3JCdqpPz8m2VRIfqBJ95mX6IhTokTpqSr4u/pFIb8X0hOMMxo
sk7/XDJ/syticqSNDZHVmMyOOPT/6par8n9BDzVMmtuGpJkEWPz/dMs15e/mRSi2dNkU3VSn9jv2
yD8SKlRB772Cs9rG8qp1FOh4V3zHDBzhVhziDTCQUV4Vxg5wS1bYzUP9pn54D/UjCUIpUcwWXJwV
YbiG8FTn+8ZdSzBq0jUqX+KRwW+Rf5cINvN8/wZsvUi3IAIIXbHlVfpGR55pIbOJhOzqm/Sr2APH
3mKMDr+DVf6Wy/F7DoeE6uB3g+b3Olr0iTUNFQ0J1H/XA5SuPEhyYo4bZmePjSTd+c2I2VG5QN/9
aMrmSxAmSmcUvGiBdPfbDvEPecLvX65a0xb8LQNk/naVf4q6mGiImvLHtzN87wtGF+PGvFndXvzK
7sqzCgj2tV4BicdizrTyy7hX7zIwK3vKaNG9sDKP1r0J+vA85QtfpfIoHaj0vCWncRtdI1BlJ072
3bXJl7CCT8MbiZ0DDcl7g9ij0M42/Uf26B+Ui7jOzU+PaY8jMEyOPlHF6Rf1hToKka/ZAquNdqzJ
7DIWlOEW6Nhvya2tlkRawmVMDIcRiQJmnITtcgqLIiKrOpAdtBJ/9Sj4N3SvzcJmWk5JwLTL+4IQ
p6W0r9bmTrGT1+wGJtn/CB9YnVX/lH4RzHM3Etp4hFbZLCLSYKE2bboDzDRHNFfh57BJ7MaGrR+A
4coXX/IeG2IN4TIUtkzzq3dYL42xIDHsHXNUr9rCtnxtTTsBQX9DpkAvS5YdZFDew1RDvrnVOg6v
w2UEk3709GVpPmTX6JMudY9e+Zg9aOvxzsSE+JR0D5C14VmyObzD8Jy+6asOhhJeq68Qv8pRZ1wt
7SLPQf/uoeA2V103RXThWVCMRaTSV31uQU4wZEfIGNOIEK+quBoQyl7LV1Ld37OLe66zk3yPqh3L
a5sRBYckYWndBWvhlOy6k7cj5M676Ps2Ww6UuWlRL/O3eFeYC3I4/GtmK1+hA1y/WSWAvzGEvZO8
HiFAQTcFnWzpPgPHzLNL8FD7R3MP1gHAcIou3IHvuh/X6sp31GpphRCmF9qL9Ms95sBHj+MziAPL
Ts4oIV79owz3n01b5baQLkfwYYSNYoFbG4ceKSaol735BFk4hWWZ2fFneYUd0J9IlVPP4gvwF+3O
2xrA4w1ILPAHlp20tB5atgQYZRLkjQNOUXkTvjVbcEln+Q7agnnz3vVTU+1rYRE8uTfzis2NXTtf
trXdAFfb6qfkTDB57STKwbhWqgMbNt+k790qhZS4KTbxs2VzPuEyiCH3aF2sR9o2GfUvKLdOvUw4
OhbxZ3tS2Zp7OXyA8Vucueqfq8lBy1UYlR1MhF33TNnLuKqVjZ9NXlBRjp36jfRejBMLybFIfqXk
ucxW1lUjrHtBOCvEfLBM3ZZkdyaGHzTkpxXUV6ljbFukRyMbkkb2OjwOBJ1vVGNBIOIpSZa4t46k
k0kq50D8OwPs2hZl/bLR7RZ1CbPoX/HNdxhcvpBDHa/lxbDpL1Tr9DXCS20b3urXwd4MG/8GNRFX
NIJz72zUNuAt7cF9q74ESrxE2Rzbdjs8UdVysHBYV/LqwHqQrlhuxWDRr3sPy8/CPCvNzbq2x/qF
gHFST1+GO/FJtBOscQvxTjqX3f9wckZr9vezI6k9mmpacDQkLnN/arUI8jK1TscmWXm1nWJDkhPj
yQwq+z+fhv/lJDx9jWZh3sejT/V2ukR8vN0FqUdwk/R/GSTD3XWlYqNJ3cP0FdbQbwev/8Sbhvkt
IRhkLLjE/zUW+DenfpnMjH9dO1UWKcXrqmGqlshl/PevBaCm6r1VVchBkidlCFxH61PyU9B0LlJd
EV4ljUxiK165+WPoWdj2zTc84DBsSPxpsf3R/hseMhdByWjKHGq4I1eNhu0mUMRD1PRkGVHXLcyy
WkkKfs5ADFTHhBHP1FmC0A9AbBEV1anuOWXEY2xbmbpHJhOe01EpDmo3ULULDTClK7eoqkc5b0C4
GfDsAJhZyzjNKHWZ412doAFnL8eSO2xkBfqvmd3w6TX3nlbJRytOoevhOEoiQ0AX7uVbq64OWEgD
fGVcyFwxf7HabIuVKfYS8JHaR+N1ZIlAYC91AToYSSpZgmKrBtUbSWtFHIlUSMeVHmE9w+CEFsQF
EkTPn6o3iXId2QxS2l6IEseCZnFaEJgipBbVDAQ7aE6Sgp639STnpUACwJjbUhl8NWVNREaHdC/I
xPtId9Vj0BZU/EeYYpkMkTDTBOzHwwZI8lWPwWyJQwJ0CQMguE+FH2l+yQ8Ibzinpswz2OXchRfX
mY2CjsamMKprtUjgNInpSpAjPHKhaBzryjhibk9t6OVc+Az1PJRE9uiC+t5ZPQxneIeTwddtjHjT
tqDkxFqrttgJnb4LL0pGjITML0u18UGT3zx+L7ja5FeZqe5Gy3WuZ6N8DlvoqQLVnjrTtZUc6I9N
oI2Oiq2d4E46kDqDhLZijFZOMkVdv9dGskfyEn6BdBJNf0Oy80XqfxW9djfmgkJEw/BEyfIx75Ee
nwlDTZyqr+56P70PXe+BcO1fodkXi5EdeCSeGpnR03Rf7RxUeOZEtoLumUBT7UfJ1kQA2/iRNi2X
BFLFHI2ZK5NM2Ub5BCctJDKpDJmr5toNgtdRENDsqRb/tCnvoLALBNKrwqbMYL60WJYUQnZBE3SP
aU471yTAqM89cyX0n5AmkUPFD30u/4L2ueuGFBGnhQNJjNZC1AxoCxvk141+QavqLQauDPUJnM5i
ABIUs3Xi8Ujhwc5zD/L8PQYHsN8TazKyc1qYKi69VGzs6T8TXYEExk8r9lYG4VCKr9kdKqkS2GUN
YVG96LTwE42qBQyrNCuWlAJsMyFzecor6/F4l1vi76iPY9aSXrWWUIOSwC0GXqn2GfpvY38/tpoN
Qf5mVt3BUvytaYgrFeniJCmsxgHGItfJPtD3kDn1vYLgYx0kyXnwtRDmqUuUhWlMF42yUQ5gPIma
AnM2UkzKhm6r1aoL7hwG5JBKBXlS6YALudlUkavitqSOS7GkvBMy2ogoAjyIAmG5zDSw2qi6JJws
FlJaxaxss5W9DamuO6mpVAQpvbvE8eWYkhgggQhWRgXce77RB/rgcVAyZpOt2l8XtXlxa9QP9PEr
LIzoGQgkIuh4QuxRaop2hv4WRhP9YX4qMJ9SehW7bKLvzc9ovhV932vlD46IcA+yFkeih38pKWg4
eSXIZL+OOX0Smu3u/Eb+LDzI3rLcBs4lWBKELJ7HuwqLLKy4ZpFvTLs6ZldgycGaVglDRvdFvo0b
+SXMncouj/GxP0pvMYaafQUp0rKty4jLsFpGL8M9x35xoFPVf5VrycERnBzQ+b0ssqtvLsQX6pnq
2X+rDuqqPzZoFk/ZO5TCC/AyDfnWM/+R/mzuq3t/o9oBmCiD8/zZyGnnIdldJpKdqGyoJS5/or7K
ammcxAu9F4nhKawDVB4UwLwFRgzT2EpXVDWTtXBRvkjEcxhEfC94GyBcY4nzU3s3L+Yvc1t8Bu2L
P9pRaBM8oja8sf0qED08dqQf048m74pqM6OeZUSCzclaG4/ZAwN5Eu4W/aOxNtbiOVgDmyaojdQH
66p8xa/AAYlKeB9fQ9Cn66JyMpmRNnZThs22RGFvX2+QXyAQbfdyv8ugALScQK0loWA4okptjSK3
ixwPw3q36c0VDDAcsgoBeuoWI+zA0VbvLXcpHkuCgwkQEBe0catikYP4wH5hTuNzwen0i0aqEqt3
LTg37ROncwJz5QsQ0DghcD1ZotPtobWyDXPHe4rrdW4DizVPhC0ZcAW30GnLZ5kkLQkwyzIbljiQ
Ym0p+AvtLO/MYMvNkdYQ2S1EUWjmyoQZbRN7zsiX44uqlbgolY3M9tApia3wY2OGBoU2kOhDJ8EJ
rhlbi9HlJ5I8pdyX7xn64Xc+puod2h/g+eKzpe8iuoge1uK7jtQG60U4cQqzTpq2018EHOEbdotE
2LKJSS5IvHvjpP5qybKPHKZk6CVLBCk17TzGjOaDcSIjvQpPZrDXf2mOcB0f3TPzp+qFhnKR3tUP
fWnz3YSPLMfn9EAu5S/mZCSwqZ/KKjjpx+StyZaisqifulvQE8m2tE4cNhQIp6wWHJvL7Ebw8r3P
VAs/9wtHgPKeMFkLbZz2zUR7Z7q5LG7ELKq2dopuGkPV0Zap2IWOlTuwx55aAynvJuf37/i9YnNE
S84xyRBKcHqikcQFGJFlAc+uWBc3yV/gt2E1+ei2vWTSc5YtU3NhmgdPs8m0wK3ERjSYSJ6icqkd
pMIx9u7OZAZqMq/hnyItb1FENn9QaovuYxM9euM60Zc63phmL7yrqRPceRKVPJKs1gUDsZN1HhK6
wLSoj/22PUTQ37wVey4aS2GBwmjfoBTYUec8hp49mep/DeDgn0XrEB9c4GbGQneB+C3EdEvkHMxV
ZnMLYkDosBnP7FeYtvuAjLglQW7CRuac0byDK92kFTNzf5P2RAfa0XO8rvUlgwEmYJ3TPwYoy85A
jAnd6+xIwZ60EHzoJAuBzHiTXWTp6U53KJiQpzbtTvYapqjUBZz4tRSYuCx7WCFXZuT476IHcoEg
kD+Y1rJ5yhjh9GtzqWzh9z1LK3mt3+I1xZwX/BUjl49tfAxWyi2lruAYhz0KvfG+SxyAKOQXXuIr
85mXehVuASqox4jTmGfnNqp24xeaH2+TnIhUeG6fUfa+sg5XZrpmuvF37bodAVCy1oB+RscCdGz3
Z4IQhnIp0hvMVuLJvauhMpEPtWAKSDgplrK76iy8FHvtHttw/WxerWzx6m+rvUshhWHCFaCdheaB
s3Z7Hw4rc40T0t1aK+tddpJHLqH1ZUJRHID6n7xT+YGYbQB1cYyCpXXGeKoy3Lrl742tHSdj/oNy
Cm7RHiWdvPOUnYrVcVjIA4CATRwd8nqbixf9qh6N++wRJgsDzCC1Uw9MFIKyDf2NeIXUYV9upWcc
k+OZKd2JKwylEOaIwTtQULJDcG34HKyGbTTYCpZJYufuju0OAOm5gE+7yGkzP0uKo+BdP5snrV6W
6LiENc52X9j00or/yfUxRRB0dhXJ+UN1Ey6ZpLZUFJpVeqSs0gEWyA7MKqVfVfHOqMJC118f1Kv/
gJvXXEgr8yqvrXs6Q6h3SA3zaB9M7f9l4JTNotyiHleaRX8INgEjAutUnACwi+qJpjjsJPML5wJW
fWXhPY0fyWk+zamOt0teqa6g7JJesc0zLLKc4ZKsEbddvWCnSO++AI7i6nXH4BXyeAfid3LfQpTY
m3SN4RVy8m8GbKp7t3to6EF6whd4CkDH5PpcOP9YaNFj6yHaoRp26KM/ARhiRtAd4xcqEMqzdKYA
0ioL6Rxvx1VxpaMM9yC5eq9clzgZKMqb1a5ARpyzuwCox0e98qpl8kQMjUn3mA4dG4DQdC5lnB8B
KXAd1oEF3/r85pmMwpeRtgbCDiaLi4rE2e4lfK2NZXSWGZde+2eXSKaJ/r6stwp7bIiIuLQb2MgL
99XzFhFwN8nJ34tb9kqCrvqYB3fhxcyx4my0TfgyDTxRxLz1sMIQ+QQ2NLVoF55HhTBbp32SNvlK
XRMCAwaWgsiGiM8t09PmGADEKdeFvGo+Tc0m1oHTJsYUEtGaF/NeHE/ufbqBD/PSfNbQ2BgFPADY
R1ujlOh2Ft5JdJKbQUr8JbuCQLrLD2B8ojdocsWXsmpec+obX8MueZOVa4ILh0kdiodju+/gOTMI
v+eaF1yt5XBpxbUWbMm3cIZXlU7ijbM6KCPCVjxqY6doX94jXeEqomzMR50yJajIMwWlN2UlfvIA
yn/nbWHC+ZRYe7LnoTk5sbR0H7CapnvtLqdY4q/8+Jp8Ek1otk7yqRmLNLqO1j6SVvQC05VinFA5
tJdW37pcFgfxlR4WU4X3dhSZnJD86T2P9E0RGy1wlWeElnHoBUxsO5UzXSfjSQW9wRCogHFOxqAB
eqkKXcpqkrxQj7Sj42fkYe6xVL6q8qPESXRhnQauUVictt4nY5j0v9k7jyzHkWzbTuVNALlg0OgS
JKhcqwiPDlZ4CGitMfq3YZ6RjPSf71dVvzpYUKTTKQCze8/Zh2wp3hQyagOCKRklnOxu1zQ7Mgyq
VwzGfHDGD8Tx6PHMlOnHpgcKv+F7HD0NVwBMvo1fwESlobe81T+YNQLBKQkG+UnKLjECm5E5M8aw
jfkpnDbcs9TCA4t+Wq7nbX6V73NGl9sRQucNNNXXBsGRsUdtJYYtuK9hQ5TjDtIGwmzju3pkiBjv
wZ+FZ+MaznwHCnBT78Kb7LU4Jnu0WO0bYZbkhkRPNXAaLyML4zq+dfb1jeOc1f30Y/jh3PCtVEIv
f1quo+vim/sU3nbXCLSMN/cYvzRX9IGpn9cv0+zPxU+x3M0QvjKPqdecHIsSq5k/fbOdfUWbAoAy
AgEMPLkCXD/OdW9wQg1txQwtjKgYihC1GZJ5ROaCaavnMSRtdZIHhNpdD3mn7NUWUSRaxjWZj6Ny
Ic+Ta/Jh9giFqUjTlotyL87uFON1kodLe6lOwXyXhR1UgCS6b8msIe1BB9RCQlXEdaarCV121Ebb
QTLQmVQRWZ1XlgDCmzOWdzzbJEQymvhh50CG8krEW9Qj97EbnUEl8NrAFG0VI1d9dKbmASa0uwmK
2th2KRZwbUhz6kdIk1BKkxiWMKJS7A6onrpr7RX/2KgUo1yTOmcQhbsu6V5FakW7um/HRwGUK86L
zCfhmku3y4C7o7G1rQNyrTOteWzpY2/LAC9LBJQwUkhdm/WtnTUhuqZM22qu3ezGrKForpH9osdT
9BLHvlkbBqQ6W+AP6/Bz6UHjA2LChA8QZFvWZfdQMzpydHKMUTlsmgn9RTYZTNfa8Wz03NerdKGQ
4oznaDUmBqDKB8LzrqNWf7UMmNML14ekT1EJzVQyCdd9gP5FOCiZ1NyccCmcB1IAxJJ1jB8ZIY9l
cJ/FwRdDT9tTRyjEUCKLtRKuf+1i+tAEx5UwgZzlmIZn5td3XUUuhkZbfTtrebqb45yZyMygIu8M
YlDc5yi3I1BcvR8NDklU4VVQTZ+JTtaQ6xD2m3fWXZB8zfoG25ErfhhVxrRsoF8/zEmyV0mAWgsg
SW9kr4bDZAVjhAu0pSJ1YOlQgwXTwxLek4pkfs77z61C13hSu9di9beSnBgnwVNt/sTL1myARbwM
UcZ9tU6BQjbuz7qwzwJJ0UZRCMRUC15DPqNQm4zdqDnkqBHEqGBQPHSTHm9qNfq5kAsjGmZDToii
m2jjQ0Atr+6X59o2nEMPPtqrFYfat0VKghWOn+b1j2kas1ME7ZoLQnkCGbxpFndngWMysGpBbydJ
p420g1pRno51d7+kEK3SApVVo5375RMAsE9DseaHMad2daqNQ/mp65iMyceS1/dTdY6pqLhYj8zf
qafFNqzNKXNuMwsvZjOrT51qfC6m9AA9HUrdqpJQa+468+K+cFWONr0T8grsbyJoP5UmSsmcCXFV
METVy+65qBWk2YbOWHt035ppS6TCm2ExNI6H/myXDJgrwlQwsSHfeHUz8bnpqTimBg0sJNweMUpX
iAP8EDykp0W0UJI6tndxlu1Fk4fHh8hckWYzMzqQIftSxExmENRptX1P4O+LkqAnGWxCLWz1Na3G
t2TiTuMUAXpp6kF5dwSJBFIFoZ6bEDJqJM+IzDHc6FxSMpXZcoQLaYuecwd9bt4BZugOTlxbG7eI
rdMguAHY4VM/GdGehNaBeWnSDVBgFPV+4jbVtm7nKfETiZFfTdQVVJ/sdOd03VHL9HSvt2ANM42Y
K7LTmHaH8JxJOX+OYzqIXCJ3+kzuRBP0W1Wn3xb21a3jFvfx2DyLel7LZLOzmVuBvbF7cMcWaps6
PucG0ltoB8xk7NUy3dK2IGA2GUvayaodHqqZEqyl+JUo73XeWr6dWnFoDIa0ZgNtbUj7T+CdGY9k
9GK4hudXbv0CLxuHYZG82h2ZLUYSzDdGkXtJ6DwNI3mipA7jg07hLKl7cvEgkg7gbUxFmbdJOmu3
FX1ARcWQabkx/lhb94g4CjdA6R6hpFFSyNyvdcbMtYzy5wmtR0yswspMbQj/wR5mpPVNRZmh6wII
gwb+7P5TVSaQOEkK2lg4IndISemlG9OJzGOn1b5EEwPZqntVrXMoqhv6GofKhhfodO0Pd6Jxn7db
FfiZrRTXhKys0uXw2nsoHfOY1/Wj6jo3UwX5bLTotHXqeMyb5nuVndyZJPMw53Za9OBR4wVrRptR
bLKzVzKm2pTub0NKT7bSSOglMOBhijO/frVmslRNFMtxG9UeQnlGZ4p21fVURRplnas640PskJyQ
JvG9ShKBmZn5Qa9p+05lDznMfQybJPeznjyTPq0ObbscOwtbc9Ko57JRcHOq2cM0dK9DBbqwzheG
JyQ1EJRjbPJiuC8V5es09Ls50m/DoUC2hXt7ckm+cft2g/QbnGJLJhcYtKyNLM/AXbCxcq05BCme
GKzUNM5wpaNWtbelmz+X08iuirJaMw5nAGjPqj1tW9zbaYvxFRhoRmt1pPo7aPuWq9nGctJVD6Xf
iEV7ybD17/FO95slAzxSLF8XMz6DiFSOiSruIW6uBefqeZwyJtFW9zjpVHCD0b7v+Z565MGTTuES
4dGS+NFnzJvotYYG06rBNsm7rfy01rdBXB10XdnHFYU+PXOFF4viSFzSeXDiR4X//yWmeJ6W6Wec
JxF3YsI1G25kosAmWLijejQGFfIafi1NzykhJ+iY08aI/ahiYo9+kAlmgGg9JhXsmGCpAj668pGT
2IfTPNyCKTsNCfYna4S1EGruNlpGAXMAysJMAQj1N1NDC3Fq6pKSN+WZV1bpcVHFIS+do5F0/c5R
hLJBBY0MuySXd5m2I4qN7RjNXrpoyCdVPn8rWHw9Yl4mELF4QaLczUaXH82KMPvGKZiy56Vflzbs
t1H7OdYDZdwMC/rTAFR254BGq+eEqUPbX7ca2MV+iHaLgS/O6R7b3KGu2TXHoHcOmR1Tg2jM+5GQ
6W219EcExzcpbxG8PfuqwhS5rUJuNjStsix+rOeWX0xrftKmCuRqmr+mgfo8NtG8N8kE62L3k62G
FPqGyTf1EbaC2+bHIbQ+G1i4vDZRtqYAG2XgbthgL/T5uEfyjrXP+EjQRFvUBJy1Zm1q2cOiKOeo
Wh4bAqkZ6QJJ32FeYwRgjE+EdCP2dMT3Pu+bawNnAnX8agPhtfaHoHsI22OZ2W+WFqtkrlm4Jeef
CUldvmMNDnm5llcaxq6fqK8JhRFbbESaByjNqyd+1Xb9za4hgAqLr0TUggfrptbapr7I09rTSJr2
Ck08B2ofwudkomCgjiiDfvCyJH5M86T3adAg8nVQBdW0stMBCcTixxkS64mOxjxS1wg7+xqpMQoM
UV3b6jRvevc+gJfhdTMBCXEx3A66rziY+rWo1/dLUxinNh+Nk1z7sDllJTY+QoDCOn0jRtfZCb02
T6MT/b6Q+5xmdndEHn2RsHW5qAd+AVywxI5c6h4AlvaqrkmkrVV8M0u19d3U1XAbKeS51iTqmNFA
hS/CahtCCIBDSBTJBIYQURU1zYyZ2xrMOIRheTSoOpmrETOtsz8X/VzdKzne+GX1ZrbJDLRaM8mB
1FbXplwUBfqT7pWUPBsm6K9FjLzAWMz6mPxFDMpXgJAJUwqvnvqQjw5VMd0s7tRg1PZDb6ZXWU34
hOx2/xeg8y9FgkL8S5Hg6UfT/pj/rhCUD/ulENT/cDGg2NBxdN10dRuZxJ8QHdtEJch+hzYoPlIO
/CLqiD/IFLFtR1t1DbZuAN75M9JAd/5weTaoOrATDaH+h0QdzV4jDH7XsLmqibjfEa7jcJBL7N91
DFrdFLnem82hnfBQRbNyDROb35VLeytpiAhqoTJsikbvdjB5n5TGCrYKDUh+m4h30qB+Ct3uoQ9r
dZt0SXpVtCRPx3AduNkwwphWRzU59Infon/fOL31xcin4Bwgcm/KyfTFvOinwLSOQm3TY+1aNGA+
E1zUnF3E9ZsSTiMLSNKiG3Ifskq+1bW1IRLr82P9NRDJW+OUCaIhjSstBf8Co+gVLrMXjemlNypu
fc5a7DcMbSuuWAoRA6NCVSyr7pyi627AyT85FXUQc2j3zD/bIzxuuJPqC+pOZRelLrEy0/wT5TS6
HRoa0OI0ZB6o1I1TZ9CJgtzT7sMpv0WnGzz1hfFNGZMvte6W+1J1hruabC+CFMpjl3E5VsRmwe51
slMu/6oWJ951k5PPq+nJddIoMXmCDe1WCKLQSNFNzGWIEs4onpJF2H5tpPnOZIgZGPWyhb2e75tw
fJ77hmTHcQ/fudhrI89cWVRdoBQj5SR/1StL9QSD+3NYUfXm3v/U4FZGxfVEQCtq9zG+yrn0n+iw
KEWEO7tq/Lw3aNvERNhXJRn1wFKfTEGHUhlRLha96SVCY6tBn4FjH400vZyCN3HbDJSGoa4M3JM1
wi8LjHV64fVzcuhGMgn7mvF+23W953AfL5Nx09lT7tsVT0703DlbcakuTipdJ4ioKx9KNeZ9yweC
X5qh2624F8ogNPrXR4yWrZB1rcCuTxCbuQn78qlst6gs7rpuPqgab0eDIN0jGAgGtBFul+ZFVSY+
FG5OHa9Two7JhD8s/fJCMBpE5yXbQfLkPjbbzWMHrnuMg2ux2NaVk3ZX4yhKDCrauJ1NVAW6YMKe
4rvTUtjfaGP288DbO+TPmj09uE1j+clc0QFICZBzV+ap6HZAkXhr+dKBorzCThvvcOKkS+2giSPl
cHnRJr5qjZHt+Q5PxFhpgRcgHlmcUycpKUt91COajJPr7EM3X3wmYbT5Gb3b1I40qNC0DRrPGnXl
do7Tz8VyW6JpPcMInjy7ywCPLxOyDooFE2Pm1K0Tipkx3/lhfLOsz1Uihsde+UTMPCOxwVhORg9G
p7aoVTSJc8Ukhwj3JfrcM9Q56eMCmWIOETYx99vlWgkbUytfajv14WWAII3H4jCVfARWXZBeKZpH
XPDdlYOCiFa34wvmBPe4zry8EcPeyrv7sum1faBBv5iMFnNijmUly1JnE1nqFuVXBZ+cdpU+eSJO
030ZlPrepeswVnx5yHAYCB5WNLEcmry6WiGY0UChLdMnSs9wHncdWryqdA9Aurdoy76IzrxvyArB
a5U9MmwJr3gpthfeUVjsvcop2kdYXSSFN8CO7SHbBf1c+g4fKdOy/odVMuJJHKavo8lpELlNP1Us
pNQ0qRbmdlm48qMmjC1BFqHVjEkxmlp6M2JAWm1U95ONepewNpd41OwtHpjP5HPyvQwREhph/ZS2
yDkCk1oWJDJCNZqRivSS9VsbOD9ew0lhJIoFTPQH4yepqYzlRz5nx10OM/aPZQ13xfFCWG236k/t
iOmvPTxmmaAqr1cLvHFDJ8rReVEsrK0LeZH3abEbR+VHqqbP4YIiSyjDUc/pOEctaJPC3od1+cMh
vqkKsDlrKiX1KH5TJlKoMJseqE5qR6slglwr07emVQiKCP1xiPUt9Ps1MVkMnlnxA2q09LbsyJYi
MYzf6YTXxewdor6mc9bY+c5aT5pCmpd4rQ/hAl7fIcN7n5piyxSUIsGYGLvksNrIv2g68wuQcFCm
Z+YWSNOenFV0NuozMhu+CkW5U45FQL2jBl64Gj7761S44JqY249jgEyirAK/L4gkhndM4knZIq6O
wx+JQmhIv15U4+9hNFxTkRg8BE3DFv7KrnVmBLlKzjRn9Qu1ONa6wWCwGOIGNRQQbEUZ3qQqGiCr
ME3fip2fsc2k2iq1Yb8U1mtbqdZVLVrNJ+K0Iqg3UMmcqJkywkBrcp0UKysTV0FMXE2vD5mfa119
p800WgoyR8KmukeGVt3agxJfFVkIXivXqTHhcHcX+x63znAcObjGgJ1y0aT3ULfQKnFXUUqlRhmm
BPdDN9+4ekI/1Y5TH87Hd7xnp1DRgGt30QSuTvu5aIl5FeT8EwXpzBstrtvruqXCuKRcmjp+noVm
ML2BP7Grnf7cltOrGrqzny7m+jU45HhnvIlGST4UqWes962efoybtDcGNRQqn5w31xChGBcrKAui
0rqJrB5/wYSYJojeuNsPXrI+3UQU9NR8xfCUUxCiUOMME21qtU79HgSIZ5fxg7t0q8Dluic0cc/Q
jH84jp7buon8nNgQLHC4k+SPcUGUPVSdRk5EsJtK5ICmE+6q1FgOxgCeJMEaYU3iNdNCd29l7g15
abPvNi9aq9je6KJeg7rvlQ2XGpCvwJfjtVkz3fSglg/CCr45Br0jFI4UHkcHr8DY0s0y7IPL+4lg
IlEP1NgeOgUmit4/2pO9N6xM87oxRr3jml8XzYF1QIOm6NbII2dk5tuTI+QYKAW6dBjWWAemxcWI
QqwVP7kxG0LMN0k/Kwgz+5s8EYcZ5yCVIjrNIm9edb3ji8HVNg2qq1aks29I2/os3vIg/YT1S7sK
GBautzI9KjrsZAiNKwZI5ljb24m7uS3W6omq7WFpBScR4SYZO/RCM/ltTkyzMnltYxUeeEJvmpyo
J9dob5DPRv4I7dgzeHM9KQVbSupwWWV8qhSmQaMCjyB2TPM4ObcNRfHrUpiArrWTGhF2zkWOsQml
Di4MuwiW4S6rjoJQeAOFaEQTiHth7CUWZaUKaNMV0SN8oP3KS4Qut0PEPB65KaLChrJ/27SgE8nR
dB8oIXxzFuPRqoLhDgOt37SJ85AXj2WHqIf5dksPMR7PmJQ3bm9eldybc+6ND0hweYvSzqWvnen7
sPNjNXERodvxXWXUPU3rhStq6DlGU201iwZ24+guiG39exIUy2NaXs0TuIB+ghcbDk9yMVbJM+bJ
5Ga02+HJINzI44Y7HIKwJqpZ1Rbg/gG+kAb5e4xx07R4pg7M0L2icKMvUWOiHhVcA2PeiLrQj0HV
mbhFVG7aZvDELbG8AVGvkglOghK1avtJDTUb3J2dodhKacktnX3U8boSKbK8WpPp7kQxK1iMR/HA
WHnj5rn5pJozcoY09dVCtIjs1l0uNsdiVEkCpHRhRp3xlIb8ONq6xGOJY2/bjrW2B7I+gwfvaU1H
3fQsFH6+IgtWpSn/QjQZ38wZKgWcxa2l4Seo6m9t5ZpbbdKK60KtUOxWVoxASTs15iZBl4lQ5xQv
+D2sCSXHqKYEZKCmHmqa6ypqy3KBtrU4m6vaiZwHIZaRmIjhOctoopR6M3t6BY5KM+5nO721e8o8
yqKcyAqFAB0KIsFMa/aWsXvCDQbbEKW1NcW215BbWLiE5faBy4C/IgOniF+ycG4QjNC4JQcmOnCL
i330zgLNsvg0qrR4o7He03CjNt2X9JCCbKfoa8Vs0A6dtm8WrAEh2OGkp3vgnou83k/ctY7CLZ7H
DRnZKeXFsIoOZm8hYeAdEgwXDgUtgxsmHPcF9apc2Nz03EFFDZWjooEpbdAYT6re9qPYMWCtUEgk
BeEpn2gJjjEpQEtX1nszD33Q3vMJo+pbxoUCnWKHhURvS+QYxrnndwMsggJusVR+QffF4R0hE4cK
T/I57mmQN2WPvajqaBfHqkK4JE3biSjoBFL1Rp2G78mXFpvmPWMRNCp8mZ20uTL1J8t027NNi3Tb
rSOUQamuGs1+KnK3vq0XIOuR+cbgHK31QiyaNfWn1B3f2rTS77ncnBsQh0S5jLqH5x3togibK2ZT
E3FSjHs0/TAoGjYSpHyunf7MIxTI4K9oIdXpo5poe82cYVojOXJc6nUYyn+YFr8Nldlk3k4EkdQo
ShX6Bfl4P8Vqfpg0frr0puKIqHjjcwgNQQ/jdj+sXJOuRfUTzgvRSWq7NYvkEcHtZ7BJ2DHS1NoN
ROzoziosG8LrYgHJGAzZI67TKyzXXxyLZBYolo9DEYAEnbvvIfdd8vwcrwPxgbkAhWnNBDWtKE8t
U4WGOIrSQzzYX+YKLc6AY+BICXLZmQaOJKXrt26Wj/A9Ugt9H7MINXPUK42BBP9dSJNGS/qreBm2
4ajYx9bxszDUH2BGrLdBhGujw1g2jH9WYelr7TIQUxpUm5pGVBV9t+3R3HcZCr3M0aZDYuGpBlHR
og7l1h2kESlVHYZdb8qYphHtu6M2Zu9G6bPvg+d0NRkMaXOcFoQbcTq652ZKPLeHtqBxk3gaFkI/
MT5sVyvKIRjyLWwNNDJhdWWJvMNpbbw6GnDMONJuDDo9h7QMb4nOxQXVdtfUNRHwWrO9NdasoM61
8SIt1i1C+ZgvSvmV4cG31EbwhFEucq2DPZXLgX7/WbXbpzCl68cQrkGpu2pG0r7z4BvxkzeUF7Mw
STThx4X8gMtFrEXc8XMcKUaDJyGpBUJFwUWypYGuhMiMC5hLe5EimLcEeS2JTdF00bTrdomJsWne
LLvvzkbUX+u1c4oTnD6FZkU3hdYjmTXy+ujGXB96DObHfiQBhdISoVYQZzynVkiWYJSXdtiu62uy
ZpMj38iAb6i4DhSbZr6wjr2ASFIIYtMgbvIb7d1n4jGBtpvKjyKp3hZlSgGm8j3R+MVCD2UUBm9J
8/oExmbuqk9m/c1p6G8FS18caEpR9cdvqFS8OJWcgLK16E9BprOYyBgL7bpwwVdWCMJYyYDFaKVr
fhpxKw97Ro1GYOjnwmjvQq0XXt1kr2WM4sMqPZDNpW+FW815mPvWOhiqXe6yBml1FU2kiSEmJJMP
Kx5gJ0Q7jLOXsDlNww4HNyK99gwRNfAYhQmVMmEYbTSi34aRnCV6uXbW0p52kUkUSUG/thXX1HPF
/Q3sApq2UHMm9+dAUhqMJPe+1gG1J3jMqNOW2yDsKVGN1Kkm1Ixt6eq7bswR46rGYw4gyrMNhuSL
GglPmz5lkaru+27aC0EFrQHn16jLD0NDJhxb8RfCZ86FUrh7hiNfB2zqnqlzY79PygA3AcZbp0AE
pWdMJszW4aqxGN/gSWz6pG92ulW1nhq9GbjjgYZOyrZXGKI56B12ehv7S8fQkKnfjiCW3B/629X0
0zXl2cqm5CBk4JDRYsoT5t0yIQQjChNXY528ELrL28vQAIRUiiAxpStQ2l+QpDSv6W1hEPYXlKic
gDOQRql8izrKUm34haSh0HMZ5yODLrdiRCfm6sudDZh2O6A+wAvBFVqzmByQR47AmsZJQjlrt9bw
i8k0fGaUiFEXBk06hIxxUpRdmCVvELHcNboIWV2ZnAurg0lE0MlaX6OMVgVPs0lwFMqNT3IWl9To
gBX9JuBmtl9CQghNJO8G77OcSjhtwLMyYozq564BZzKVtrsbw4mc7ftRo2xDoKDitbiSZnIU85aO
aZgQx8dootkbHVSgddxfJQvfojo4Mz0z/aDj51szKlxraOrS6JucUk1uF9WhBAyDJisad209goDI
reHYdsZbogxM70f1ZETMkQutzFHuHu3sURHmZ9Kk0GXbTImLGnuDpW3DtVQ5Dw0KV2IaDgsISbdL
iYgY6eqGWS0OoVE/zY4N5CzJ74IZrkMWrZLOds3XrILbjInT9VDOAOCC8NsIJ+cUtNmj0c8Zrsrk
vrMw9NIlJ0gJDVjHxHtHlQQzy0TRBVzY/ED+4aeedEt9nWpkbXVuyTI8lxay27msR78X/SkIqjVi
EAW2UU2PMfFaNIi+tQnxJOFMIKkjzPN/Oxj/HuZA6JjS/7I2/kMEwPg/1z+m+Fv5oYOxPuxXDIC6
Jiwblol0QbVW0sFfHQyhusQy6zYuIKarNjFUf/UwdHt9kGrYPMpemwv4Nn/1MGhvaK6wHF24TAWF
4fwnnAPH/ZjS7Lp0QkysmKYpLNc0PrQw6sTIljEskquWG11YW0G50YkV2qfZdJXQAuUqveb4RJpb
MzR0qbdFAI4UBT1EFLf1ro7Mb0YeYYdkBjfCG0RGML4vdCOeICQ4OJLz+UsuQDHqFSxFt6iJYpGr
hUOi4E6u9gG1D7kmFyl3Xk8BPI8oH/pouUJcK72+q/N+9Ncm4kkuRNvisZerJBoWxzj/LuNTZHCK
XNgrLO2y2UN9JLUGCYZMgV5MaIYyBLqky/RnHnS3GCj6c0xAnQwEWumYMmvlsinXXAwAUTAvpGhB
AAzXhb6C+S4Ls0cr1BvmOV2hnNNKH5WLeN0cFVPxlxg/6LqfZNnJwxQae/XA+ArHQcTSkhDToSwf
MrxffjDoBbf+ASDo+6rda+MxnR7MqqHwrq/pXjWd7feF3EzipNgJILKN4vTjGco/ktPWxnRjKskE
dQn7bMTAxQyC7VIN37t8vlN6fWTsUSBhcnNSCvvbJlFDf26HvUPc0sZW0jX7OO722TSseqe9IKv4
IJz8qY+4NFVRczMK9NuzXe/UKgnvCD2pu+a8FCl4x3Wtz8NyPwjxlZnuztaVVQxuDL6epsqGeOV8
V45LFqPSSTJSI2TnWX5MiVU/Z0tXBwt2IuNFfn4AcGIoYtRbujujHC1Gx2sC0thTHAsg1nnM0X90
ZdHuLGIVTnyf+5NcIw3oz7XLPr0a0YNftuU5l83L4+Q+FR4vgkxiKpu5r0jq/fWE/+JpPh6WTxtq
ERY3ufp+HAX3kjS/vVZTvrgPr0Fu/uf7Gqb+KAgXJDrruyIXeaP+ufZh34BAe6+YLtmD/oc/9f4W
fHibPmzi7h5xJlFElQ+ORlHtG1pm2fpzidffl1wUf22mMvPmsi0PN0VC8LZ8jDzyftLlkUa8kNKJ
nDRi0LD5p6f9sO/y5ysJZfxwWG5ezrm8mqJDt60gJ9jKU+SBfzrv8nwKswG/Sd2ry67LQy/7Lv/b
ZV/aarcNcyy+4WsOEA3u5xIwIlKkX4z3qi0bdSeJ55DhcF19XNVWhr4yh7cJmBdfs1asuiqQP1hK
GL6j7S/PJtHql035XO8we3nkHeouj88ByN6OyGN5zj89Tu57f7A8R76Q92e4bF8e/WFfmU/aEel1
eRyp4XCF/ILsdgVxooGrTnRiJvV9O85g73ny0G+rkseeZetl9OOhqj8w2Np3K9Y5tteLxbz2jeIY
i9mF0NvIW8JvJ4Xy1Au993KqpOL2liH8OTUpE0NWz9aF5BPLRStirtBIiHp/mdt7uU+eJ9fMdk1X
u2zLB182L09Dvsefzxohc0CZSrrosr47H9IpzdIdMMYuhffbga5dHX54hXtBqhlX6N8X/7SvS4GP
NhBw1vug5EfLNQmRlmuphEjLI6GYDpUxiP3UpbRpY2CsNGwdWpNFfPPx5PfHyb2K/FrTmfUTLYsQ
8DN+kIt+gKKaV+HgdRGxgTKcUi4Q6HNRXO918sB7nGVVflKbaTiqK7xZLjSgAiRsJZqzM93w87S+
VXpL36dqdeUUIm3eobBA3SooM9kjFyez5/I3ytSwvxZyX1Sab2oxrRgTbSHtNFhOw7qgZS/2xdAe
21XEJDMi5VrSBZuBFthRZt+OawCumDrABoibIuJHUdsOWuOHxvJAZgOQIjTsnvzM5ecrAdZZsPCF
kTt7+d0x19BKjFwEpvN4nXiTtLBQR3YjKcrynZBvTIDMHPWxTbqKahBZ6RonuRYh931fm62+3KV9
yewrJxbAk4RtbTFWd9KK3VaBd6OtKilPGGqydea6PWgTxbbJWMZH3qjyRJgxLdMK87VpNuSKuvAJ
IOhRkoAn3e0mdJE4AmL3lOU9E1Kog97k4I7USGBgMj3uJAPakKM3SYe+MKHfd8rtS+h9gf4rBeVP
E0cvJ0o3cvtyXK6976Q4hw1uHSFSpbJwsXfX70+5BsRs3SBB+Kroj44YAVgA8IXUbnM5kRGSckG7
0AuqUT+I/GCJ0DxK9rpc/COKXT7ocg65U5i9Ppx+Oaex6KhqixpQ+frFhV/6NZpEbvMtw5pe/ZVZ
IHf+dny2gN/AKkV3//dz5In/xj55yvtfkQ8J4vF76IYNwcq/Xo5cu/yrwwQnmehpigTrGyXfrcu/
+2FT/qOpsjeX+24NbbksxHoTumzSaihPwZrtIbrA15vJ4gu7BryU8m52OVGuTfYawnJ5zOXw+9PG
mV4cPuy0kYVwxf37n5Xn/J/7LMbwHhUh31JDeu4N33S5ID2Mp/q4KrcL+tbvJ3083JomH+X/ffy3
J/146m/b76u/PfekTfzqlN56f+r/57g8dYlLWLji+29/459X//kvXV50Oosn+o+J/9srkKuXU357
Cnnk47bc+dvD34//9nL0bG+0cK0TJdV+W2R/beZoYoxaAb+x7rrsvzzANlQs4UsG2/PXcwRGp500
M8PQJlflkT5zxPufKOcVog2Hh6HqSS4klJ3OJZm8yZqkLFflTnkYXTqz4cuZci3KIrGds4I4l8th
q18ny/L4b0+nreB3baxIgZSr8vj7X5LbSbM8LRXOZojDZOheHi7XfnvOy0uSzy4P83E/KKIgBC+f
FIQo2ov8rVx+EXLTCMlDPbz/LqwhqVTSovgByrPUnCjTIGYUkq43+3FomA5HcgQ0rpPkywLlX+S5
Ra8SCV1D15JkdUlilwtlAIa8kav5kpqqJ1fdH01vxtSp1/TebP3NkCvObHgdzl0288lPkpPpOIjA
FGD5rRN9YexDBWHWkcYgE5p74zsdVAQla/OuDFGJP4Ibbk5lP3zGNZmf4xanZSeML9FsuDs5t055
Ghp+LoEEu2b97+T0/bKAoU0+TdwAgQu5zSh9kZzVHv1CGjLAjVL9ZOnczK3VflwnCB/Ufj8aGPr5
X0xzOrfEE6gqgzC+O6LJUb9hn1oUE41RenuZu8pShJzF5pM5khxGtdwdUS//t2D37xXsLAFJ7P9T
sCubLvof72tTZnHx9e9FO/nQX7Jj8w8D+Ch+PMu0Nc1a6Wt/yo4dg/KboI6nCuBljqFTmftTeKxb
f/DFFICyHbJ4eRiP+lW00//gVOG4Gn1sVbjmfwQn1YW2wjH/JjwWhqbrrm2CIRaqbq+Atd+4bXY6
1TkK4YTMC9MgDqh6Np052KvJsCsqrb9PdDu6D5PxVFAn36tdKLZ6peoPRZ9jFMuX/mRia0nHwnqg
IufullYr/JiO0tU4I8cYF8O8G4KNE2LsJqjJD6kQPpZK42yyeMyv2r6qPunN/zJ2HstxK1sW/SJE
wCSAxLS8IVlk0UmcIGRhE95k4ut7QS+i36QHPbgM6cqRLFTmMXuv/RiBtSwye/mKR7CnGGdawqGq
5low52Go3xt8Hk740kYLmkE/hjQIo7NIgoS0wNi7S1JKDoPruFe/zqJrMA3jwWEEuXNTZv6NxtBc
m17/GiLrMZW4YYjNK6+iCsrTomPF+MjM3+yu28UMyr9nstmQEeLvmw7jGB1E/QkJWuM9CNHcletZ
k4zvmgJqk1qmeRyHZXjH4zJuaoQcu0Y2wSawnfS9wrmp/PJYEvd9pS97MsuLiVNxnmT7IwqjCosb
m8ZWIx7LfPmQB0t67EYLMQJUEoKAPeb45J7rfRhAfVjU9BCph0kW5trHZAXyzfqwBzzvTeCd82h5
qwPl7S2f7TIT5D/WLPd1zT9n90u/Q9PK3rHUMzkmO9S1sEyW+T5ict2HEDNDd5slQh0q2+kPlujr
I2jnvB+jD/uav9gs3J+TEVbCrOaD0oypDOEOsEDG+oT2D3PSoZ9RrBO/SrTW5DwTEXuvusl5UmOu
WaaU6RHsw+IGDxZuG/zELega4JdsdtQJJLyLZTeLNqPo8g9sQjtGMBXBqCAsBDmZ9IO/eR+1pyJX
4oQ/EQhShJEWqelbX6Ap3Ycknsq0v0lXuZi4YwB5CBXx07n62LgD3iBenMMQpUew+aub0O7OpW4t
CKMMCitlyp3FQuo0FLhSrMZPr85s/a17+yf51uZkktZ7sWn2pthD01RFD2SlNmfNX7otY3akgx0k
F88FhSKztlz3aNbBivMITowkCxcn7bPXQMeJJkUqmAf2xbMBlKwfwmW4YjbOTmk1ss8usJcV8GsZ
kV8QfEEgiO5LGbqPMtNwQz1f7fpSFPiH8tciaw4ZTxaZS2hC59wAF4jz58yzGJPK4EV7wDeclD1m
sI7lO4UZm0+j3Ec2rET2//OmQeP3nCdATZQVIvCbbF5+VHhWTfBquiBeG2rzURnX2hFGWW5DXKbH
PF5fU+xGecw4z1Uew34TTIcQ4oDT5OPmbdbVeNVd+pOAo/LctQtb5WCAD5SXu9ru5LoLP6KE7U5m
uaOmu7ZtEz6HtqJTd9Yvn8TNTeXV3UlbaOwHIfFwrg9rEw/Zrq6wcvZOgw98KuQ1m4tPOxXdc1S7
r0FSXLLY8x7dRH6kVlxfyznFeLAUmylI6m+qBrnQ9ZDQOIEfee98+kMCWKFHiuKUy8uiXXPGrcHD
nbHFjJv04Fleuk+ruqSxj0lXQk1LFG0asn0FkmObUu7isuCNJjgmuroBSFVq98nLsvYx91KE2tWX
EKzha0wSF7tFA/9uEXo/iGx8rN3cAS7cSQKEc0JHvOGSygwdLUDhSlcoSDFohw52837W08Veom8y
GjJEqqHa5L767jBwrwMRH1pp1d+zHGIOgJ6x9ZrHBFHHUxBpfW8yR23LsEkfQgPbEJkVAgiJrBr5
K3ZNS423IezcF1HYN7cdqpvEK7kshQUIaZVxJsH01LJEUbINf+JG37e1f06a/COZkbBI1ch9RbZr
np/x6/nrXCg7T2HY73rF1rbssuyYpbhEM9fKT3lj/QScN8M4dG916R9E6o2PgR2sLpWu3nMP1Q9B
h1DKjJ+24eR3/thhihuYp39PepL91EdwrKt1EpDgS0V5T35dMpICn00iviAe3Io2/IG0IvrwYhM/
iY6I4oJthG7ieXXPD0BvlH4IlAX0jAkY0oT8oPDEPS+prL9yfxY31gnvxvauCqXmex3ukSQKQDUQ
oFwnnw72MP7Ns2g8WLYLdLKv0we/ark87CU7qUKYaytBRWUUlpm2rjJOdxStxVtnfjVTfBtTV75j
hfmmwvHaNGG+W0BBXBBI9av7zt26Pt9apUJu2mUNN0jVJTHoQpfZfC129WUCfuekVIq2to1gf1Yk
BCYGNweBKaeIJ343xFH3EllnT3i/kzqNPtqkhVphJ8+ZJPNqpKAFw1SAizTZXdtFe6w6/qty61Gl
IKaRPe+cJpquAlfnKWurb3Hqt9u5UCyaCrhZk1zUUS9WDuyoGQ9Bh06LINsTFIf6DWMtKRS90vDl
aogxHtg0HFeHsEP75k++jUMcNEwN+eAol2De40BZzkllzzuZCgcjQ5UQihfBraqDL9eBIDEF7ju2
D43wxnleMpVsO5amd6QlIpnnQ4Bu+DLETryFwuEfuakRdpYQh5A1/iUV94caC+fDOFd7qqIPU853
CqMfS5VWW4ym0V4U/XsyRaiaBrYMD0trITeWP1Jh5kttzd+aHmugB3aobeotXqbi0RXO9T8XSQgS
JZXQ2EweMuBrWWR1PXfiOKIZLNXg7IoO004qevUclSXAb/eH29o+Md22cyZ4xntwCy875C03dSoQ
wIu+kqduGEHaEU7zRrIyAzLJtT66q3KB5KhTiezv2mFbOqMfcTB3m4sdl2SYYR2v4vlXUN6Z/8XX
Vsf5cXDgRXRt4dwLQs3CYYquXsv2DEIFITnE1IW4u0dh33Fk6b6BLONkl84wAWiKAVV4bV0njVHY
SQNATH3Tv/RRfI04gB5Q+RD/jQTl2JOQ88DS8RK0NvyABhkdGbh/2qWlKsDXtB3nl1bxZDdJr++J
jdqFaJm3Du5TOYBzApFpH+SQHK0Q/pXKv0oPWJsczO/O9gl4jGKsTqD1EEnmj3pB3Y+Sr+HzKRKa
PbseN5MsY2LDoEoVifqiv5IHl6iyZgZOExSu/ZSVPPt108E5M9o+8Ep7e5l8lzD6ORrrkZDzwUrO
8wL+cQEyNdVyvE3BSPGYzw9INlC4zchcenLjd0JCD+8mN30I/PoPKveYSHoHjQySzl4I2Ayz7J49
y/qc63RdWr4OoVW/rlQiyojCJq2HUPZcEf1ot9Dw5mKsvk0tTmGONmtB8Vz8CnPKDuH26KKa8FFS
F+KRhjGQLi0u8uh75d+tVMw3lFoQI9LxqIDxyxbhkZP3L44bbDRRNFdZQhDB9PgA32zAMnvFRv/X
Q8z0MMSosqtk4VIIMw9PDMHwOdFc18FpdmMWm33lNCnVWj4843/QWsxrNvv4TM0KuYjv4jYI9bIR
IilPKcvXLZNzA9YrcQ5lGHwoF8wE61gbWzoRi26IUUZP9kBYSwmQpsZuQsgVbnHzLvoxO3pu/BZa
XXYaWjs7+vl8S6ndNlW3nKuGOJ1l4D0PMBadkvWWjxc3lt23EP0nZVAz5e2tgR3oJfNLhB/iXDQA
U/P6ZBci3kWOsS8+vNu1wm5z2D8UMqhAOyiycTCRTiqajxSIdzH6zVlOiruzWe4FHA47S81jnXUb
Ylz0c53govMyh6go4ZHUGu2jQGJjw2bMDrru91Nf2ECvqt/VihOOLS97KCrDRsOszMEhJHtHwlQI
dLAc6brQFVkeRsaULPNeLjAZ1hulL6ZP1eXi/K8Y4vPdNLUmWGdoXvtsJL49Ht3bkjC+n5foISzA
rOCqhAzlNvgVULplTpYf2rR8KZTIH/n1SxlIhxDjmlzCgpxWEMYdNGEQbBWQJtisFGVzOCPbSJld
xsDDN82QR1d7Vl+MYBTMiap8aMe8PU+VDXLZWnWR6MMqeqJ9FJqGsUVr9pEbeadR52A2JmiQLU6M
TJf+a+eRaRDUiMlsbkvyXuO9u3Xq+e5FxnnqQrqn9RdJJE75tJrNohpzrGLMJZGv7iSz8N7lOMZ9
NpzrJILkP0GiA5IUHUB3L5QYbUlVGZ0tj8J3zKiprc7bEg9PboPiqWwtkR1Tzz2xhXusIuy1/M1I
Ye1pL42s9vX4NblUWD59wCbwCVUW+m8oCcYlC43c46H4BZWcN6RHNGkIwRhNHpi8SgCmTXoAZ/PS
ZccoQo/Kdc/2zGLdEk1nl/jebdYPUCVJoSKcvU3jEyQPHoEUUFqZ5N9yMjL3cS9LrliOAV66fV9+
5EG73PrFhRK3yO48tMV2SRMyB+p5PgWdQxanmzxFc1W9OU31LeqogGsihBIKRkT5nPWx0elVaP2q
7GA61oMtj2UMZlxQrgyahsUum/CEw/dt6QuzzYquPvhhAFgr0hgYX5ugH7duw46jKUZcol0A6DqI
O0CV1kQEhCGuoHWe4gGLQokThPUIj2Xn1rAtydxFUP3YmOYzQ7rL4wdOQlZedm0q871XEzApYeor
csrgIHuN0WSJeUExS44RsLQpCrJdMS79gXzHR+zAsNdmoK1tjIaghBl1Ebq4IuJoz07r/3ZkR2JP
jMWrTgJwqMRxnnQSI/Zpe29nprrgRdr9a7gzaUigGNSrMQXf8cn5W1O/7Kc8zfdpMv0yfsPLTb4V
BC35MNB8btNe8MUpUkLHIIse7Jm3WqaQnc6GnN2uDW2SqPDaFvAXdjBpvINxEWannQS60lQn4UTp
Lgtt9M+NS2HnBPjdsvrREswGQ6oVkeH8cMSIGLb3f2W4KmO7rffunODLiIfuFBwjUi/XnGFwZpzb
B0zIPwLf/FqZLvSdp6XX0WMz4bOoqyp6bGPr3OiiPyHY9nZj6Om74+qA19DMV9P0tOUDh3CDlKpy
l/iR8KkvOld+QznFl0UOn5gTg3Pj+sNzVz9X2XzkFh9uMffRUTDK2bXQwRnwRscR0tpSRg/LDM15
wPfCUHMoD3ZXODsbte4u65c/Egv1TrcaSFlDE5Yb+VC6lvMWJIH3kMmlPGZh04KBmTfcHtU9jbuz
57vDDU0DEVhDkh4DSSSqVP25q5507YoHl9RAkibjHpBGZbGrCXu56Q05og5G/lVamR1VnBMDIkjS
KCBagHiuQLIPzcGK9G5QafyREog72k1xSPJo3Dke1Q5SH+wky8MSqWMG4A3EpDUcxwhvelMmNkE+
C2J1I/H3ei4Ap/UK1J1rP8RR/h50gyYllXvOFKfFdPhXB3NVJfjrPO7fAhzfvUdaRxr5K4vjuEZ8
Pg/avjcl+TB59FFoii47kCjCkxiHK4oqwjEcQgbyov2s403jxNOW65K0ndgnXbPHIJl1LtJ+2kxV
pfPZWuSLo3rnuZZfUw/FxZ7r58Yh2bAfon29KH9ncR2cHVze3SiuIPStk6nMvFVuoA9Fw5AqFFbE
2zg7G4cswiYFXDl/Kwer/0AWwMCg+jlYVvYqyuxbnE/qmsTp178bKydEOO5BtSOrrg71Yr1PDGIW
ECevacH54nXeY8EGc5OOw3TkkMOiSop40sCXGsqP1ANIhyNg9iDZ151B+5zASMwm94acH4tgHyfH
mod8OMx2yl6/7k8ycpy3BRcLjQggFPhK6139hOuSCb7l2XTNIjtH+TwQ1x6258wcQ029l8yOOc0x
PiwMvuS15i6zJif5GywhPMEyONme1d81JaCLvNYfgUGinZZDzuzIK5KD1CWzKVFf8ZH8zUVnP+KF
2fsqbTeCEe85dxCERNpliNHbwNVg5Y/QwAGw9AEsqrg9YnfBCpEtxTXT+PSREcM51W34WNW1dcK4
+VrDE4LIUtjnSXUnn5jR45RGMUPEvF6B+dljOfvusVmXCQkOtS3BB+LnGm7YinPjz/03p48QKTDV
JDB1uYGASE9lHlPiw7aVtRU92vVvqYej1i3hgP0gd6kdfU8tvluS+QzePUYBCbfbc6+cu70UkLZG
uhkqm/m5/ZJiqbG1dS3J7BVBxnH9oJTl39M03eW9/ZlOg/eVWABXrfGaeT5qSiLfAxcpdC6JRU2j
+Rb0sHEdFwE3Fu5TmXHOc4tbOyKkGMYo+wXqIrrALJwQBk7nvJyZ5gIZe63wYkULSMreb/R+inlm
63VY68393c86hpkwJqhp03C/5ODBa1FxWNjVR1+86MAAlPGDX66XzhAawuomRM00cn7LkiK8ifmc
MEN/iLiXXWcmEaLXattjV6H4xlu7BOQuTIqsYCVlfGRwvqplQv6RvBwvOka0kMzA+RBJWaeMOMRN
hfn1gGpfbptpjjfu0CcH7NfwM9eJxYRtAxxEqI5WhqiDgf7KW7DUoe264tBkNVh43upLzaw8VOkz
Bpx77dGN4/96GvU4fbB8XM7cz0+zkL8mNDyvRe5ExCwwIdDMJqR4Bk9mto5jRevIGTKICs4WbgJ4
5XH7mvro0ijuHuek+OxL2l6OSyIUmDO8MB/Z1rouEIxrhRU0aBnr48+AhXYi9nhnsSC4GMckG4uw
s03WqqOc3e8uU3OEScGekOfsMwjxahXdR0sw34Tb7x9yASPL3wCQFSNLxh8yoXJOdXQmfbS91E0L
k3CmsMVf/QLX7DXABXmk+tLn0ognSp3knNhFeopSTI7pRJogJDrUMDUe9Lh1iZeyXGBgo3PxYUsy
C+5Wb1fenfC/dzKsqI+4K3KXXURf9T+nBsr63GCCmYzzrJWnDtKqfkgLYsdSJMcM5S03jqEc5kj+
p2QadGhOZQeJtuQ+Ai21bZOQUCKyIEK77S9Tt8X3DR48Z2xclHfS2fGnRvrirB/I/EIw0quCBJhV
HzFk/qvNCOUwxPGX1bKOFTXH5IiJn+Ie5zP+pYPFb7Kq3L7IMT0ZJe1t10Jz7if7thKgDv9ESGEv
AM+OJNmgk6lxJeKpG7i+wh6DNbJsd5PlEZV/MN7GhKpap/Lg55FhbJTttQfJc0wSQq2HFYIXdcxu
yQ8Pu/SZtmLXtfirPCWeMJX7BzsPnvoRgPu8tC8idtcQdlbBFird/b/Ps5iCha/Xp8cuhxKmPd//
qH4Px5oAF5SEmBh2EFr0iZKaw7VmRetk/hoD66XbX/8VcOVmmY/KQKtplx5kCh8SyvWiDu2zaRkO
znPR71Wyx+cYH7DpfNZd+bupazifPUiJPoByj3vr4vnl37Ael/2YgLJj0Bwyp6mGXTpAry9MeJx1
+0vjBu9ZHNVW8ZB30fcl/pauKip3IYaYjJiNb8EPD9cPyaqLS1IDjhuJMwoyCTpe6XFHxCan4vqB
ke+A4m7hvRKZ6SL8ujiC8nooVj2a0UQv1CnJY2mEssstXkPqoC3lHm52s+4lBIQr8l+TSs00DWv8
tePwSlfFvSJDG/lP5e/wd29WkRjTwfqAkAkcgFIPRmoPRf7W00ibKgM7CxaOdkmtyxYqDDxOP3Ex
/67Fchya8G3Jyz/E0R/gLyYsb1hkcEsGPCtns4rjHA+6GXa6jxjtzsUVIPPNZL78lCFlE+2oAssj
tJfnXkvnbKAxk7HkMLhR1sXYcJvjRMMwNbwQbfUOikHsRtsmOWgV/En9jHKOK7D2H/+p+wgcgTzU
x9d6xsbi5M1yZD7Bw5MkH5OY3HfwOCAti/DkcwicwzZcAaB1DHvdvEel5+3+7UgWREFXr1r/racH
JzP2E2r24ju20l1uUX34pKdcGsd/Sy3tHmwseRe7Mh/urIO9neHk1VggWGMkx8KCoOGPifhmAjel
e7wkTgxgsmDKzcSKpLGG9Qm9DO5akRKSgL8n2Tu+VvuxTmA1M6dfNZj/Eer1sH5oNe//eS5RBHOC
etHGQhwgsumxM/iAo9/+8NFl6d0y5BouY/sjxDnA5CIaSYsMblJh+QKv/FfbZieigYQ7Cxi6Fdnw
PIU8Mxa2NrgtMcoV8cBeR3inpgrdi8UfTl08dqLnNQ6qIVwv462X1RRFPJQ4BZghHoKRvv0XZUoU
eHtSt5xdZomHuRR3Jo7/UR1aIvoh3ebLzoC1VdV1KiiAg1fdPy+J/hIRZisrbGhw5umbVTWf/S+Z
PiknGKFMPNh9nhC9sDbV7ntn968iDC7WzFjGTPdGjjvAa7uUKwGlSMrTDeDUIXqtVdF7geQituQ7
LorpEqbOfvby4uRHKMU0ErzTvFhbpZ+StvXObDfGCxm9fIuDCol+P7IRGql4FyZkbXtMKybaLJm3
wQBvXj7MA+1g68Cv9k39IgswFi6bJLXzXRXBiAJwoYpDuhDcMxdpwfQ9uRduyzSicsat6osngV4R
eNNksteE8RPlCxS7iGsngdezS2GSbmoc0+tIw76EeJsxVxIENerf+eoFAeqSDjvZdYwMrIqvPiXC
wXjq3C3ilHZEYyQ0RHgV5pNnEFHDyDs569lTru4QOxeXsW00UzTXOoWWt03c8hBg9DpNM/d20xIY
w7P2G/NNv3eThZpZuWgaQ0ZfzAe2VpDTVEbRYxaE3yiIk52O2xtwxfoyNhI5m/YxtXWJvTKU+ksZ
m+9sJmgxcjwovkl4b8R2fmWHkuz7GkLwtAIFo6ZVCJjthykmXIt6khneaB8Tr74sfhpfVEtZrUOU
LYHWn8ohA8CT5qNZ/1ic9Fx4La9Ob71QIcACLuObzfnzX81ts57tYvWs5L58hqgMajzl64tJjulW
ZwvQjdcW0ekhiT0K4hr9FVSqPWddS6/i0heW06VmQ71+tm3M9z1N1sCCSt1QLbRbFVP01SMYfkgN
cZQQ0zTemmEpjkHBG72ozQ85E3KTsUcb1ny1f7f0+pn/+9Fc/piy2IUBqt0tQKZvLDCxElbqQ4Of
LxF1ot5swMwaCt+GcobxrIxRfJG4CdYYgfQmV+Gd+woN7NDeozoXB5rS5eLb5DHYjoOTU4WPkXY0
3NHp0w0JkUkCwmNwC24JVOZLcF0Al5H3M1qrEx8bKMezV7FUI2yPzNFYXgrsTJc4nKpzh65duI53
HJ35w/e5M9bIPJLJCubxEcTJrhRkmjat2JdS5jBoSWApo5irqwTTQwI1Il7H/dsKH84Fc0y9eMd/
9zYDrPFs9T8823rD6nWDLZOQDh5fkyQ4tY649+hwjmEfknY1FAvTMrYI4WRuY1+uaQMHbQcsJ5vg
iEv6w0x5wuPdPRWDvnpMhK7CTvfG68Td6wity8FTUOzqB17JASHA/JZM843K9oVuTe6kD+5fRYG1
hZn213c4IOiVd7jfiExZyk/JO6kdsfPHk3mcRXMaPgskXuelN+G2mj1eOQC5e2H/AaVB9VSDO+Wk
i4/ZxDBvJmyiowXcFLLvbkxEO5RynMnyFKPd20Rloy94xo9liX0TVVy588I14OatzWFfVWn6wjkR
M1ZkjEHGeimZbDcOJ6MDMm9cMTk9xN58CKH0JLV6rhUxGVZgHTuvjY9+0ZenxAGMwcRObF3ACaPy
7bMt+wNJjowLlPyelbI42w5FTGhuEyuRa5cBVKlQ3IzZfBsSRAAUJmU3/ojz6qfNSwyb10Aodkbo
Nh3753lqv6rAJaF8W3qDf7UbOOJ2/rNykLDUZkAtgJD7rH3cXzTs/bais95WZbq1pnuNEY2Ox+GW
3OSRPR0E7q0992O1iwptcRngOaNy/ohmYU7O+Nt2rFPvuPHZa9DCtKDDI7zSec43bwiL7ujA8dkk
bf4WsrA99WY8FVPsoEMkyCGGjCuSs08vue0CiF5R/berY5JOiT1oAMm6fVp8kT1E+hz6w648wc4T
JLn4f6KmD/Z5D7iNpHqm9/E1S3PCSRctt1PWnD1oW3u+gORgBwzIhI83RFbujgUoyRF4DDdC2xpf
WfDBQ0CwDQOhtG9c+iOEAQTfAi6AxBupWzaXyckd7vaEdMciQcuQj95nqw2cqbNNDAcF67pO+RXg
hN/Z/GQmeWDJEnMsicgD4TEyarQB4FmEQvLcnyM/mNkQEZAXmzlh0vTaIbw/I8EyW5QM/RMogeck
7A8N2WMqcn4zvvef5RgqWqnHYXGG3ZQ0cBUyxnVjz9C9LG8ODbavgmDXJwkgtSk/yRpmL630NzWe
m9L+HXcYKRJP58csIhqD5RfwOL86xgyGOK2oUrAJkAwo8f7FUTjtw8VctcaWIEIQwh24aA2A6eQJ
ZGOuqHd1F1dAoYJlO/jhQHJm+Gd6XPY6Y/7XKSBKRghnWwc5y/Jlp/c2C7RDnIsvt3vzQq+D0IBG
IdO5WPdXKH9Qf+ztPoACxZCrBkFPgsAL4gp5CIuyY6GMhEHJUyEsrqOCoDVBB+UvcOlqTRs/snQc
zMy+EQ5MUYmrttduDYUOyIQ8LJNrYNffQh3sFELcDadg2EJWoqZO6TpcIHQeh4b1D/peqJ/R3BHC
sH5ifgPtuTXmwa1iccr6tgUu5P6WzINb+2oRe7pP0uKtbFrnamr8Ka1FfzcBX28timSuuRDJDHIw
uOhQWEBNj+QgtXe6PC5puyQ1EVy9Q6BxmY3mLEp0QB3pmD7J3amaq20GDwYLRr7zsukn/ObXZeim
LWP+XdPk5/iG0VgxNGVtxNxxW0bj2QboJYVGUdu7+8DYxWkYqwiljHvI45ntoQ+qQ3j9Afktu05n
voNFjsAL5cem8C8sRsttGzfHXFjOMQa87WsYhegsi10SkvGU9M4vVr+wChrAGX0O6m5x9bOd51Af
7nQ43cXPli0ak+wAC/qrzUD+1XE7MPQiGaJ+TKK+Y38jfpYzdA05k/k4ZrzPVT19R/xDXs9A+Ghe
RlcWwdax7NRe8kcOpdR3KH8jlR4J2f36t8yBLcBjw1sRqJwGQNCMgs65ZzUvgaqe83KILuxvgp2I
zd/aTvXJq4JHkICA2UbWEfSqEFVTLt6iFgc3SW/FTDhZPAgiy9xXVU4PSSWdjSemFieS2DZtM5PA
WbNoZm+xS0ga7xikkMmg9omVfO/cl2qolvdGAT/I9mKmtJ5dlwiQvCbUPOQu8pXNrDec7Y0mHg3d
mLdjJ673CprMVAXfqtIAB+1HhC4aaXROc++7YA36NbRVrU9DH7KFx0njQ1fq5mHZ23b+NgbOp2R9
BJWI+QoyUenUKe+59xId4gGJBm06zwciMq9/8VKZXllTPc4ID7G/BtkhIpNOBvFnGhHYPg7hIU90
dg0Eanrlk4LBFH+ATrRXY+JtIWxgwul2i8PGSJk1oVSkxR5d1nPblLc41AT3Ojw2UnQx4r7WOrQq
u6huTp+6xnzPn/Qofnklb1fTVO/N0LLlnaKvDMraIY3ajUpLCCuLs44h1bVcaC2qaeA9gRpsAguB
4TXxyBBorwOr+MzlXiZDpaWezz4A6uYUHi5JQglzTtvHJVet70RNDc3Zh6njn3+7BX4zXJvgXYbh
sAJamku4Vtf/PvznpxDdyD8XRJBnmGss0wKAgRkxK5Xg1l5nCv8+OP/7o//v/1NMMTYDjecSlWRk
Swa3II4qoPN2uLU1fSYmL7LHOhKpaAmLOjaojYi66wCt5vkwX/79KP3fH/376f/1//79lv/+if/r
twihaRYyf9z1wik4aVps232X3lJiafaJAyjVrgeUeSYm8Bvob5Eu+b5Ku3cxi9/JmHS3LM/mfRwU
4Ua08lrJlOlIQFSwQI4MhFX8FvCBNwOYE2olNETNBdg5A0HD2nUcmBbOU/7Ak3fkiHUP2lCTjFGq
bzM4+iElEbTyDWGs7sCmkjEHvBfupjG7Jvy6SdEdo2PZjsuJYVv89eVABXsU5V/OTI15nGNu7I0P
0Go4+oIUQNf5keTeuDNxn+yqmSmSk3NKrols9IQM351LHbvfJUfHOQ52lfa+Gjd+NiTOHkNa+HWJ
bY3zT7chwDPOBvjMLEGDkLmQmQ3fnlsX5R4zQ3CV04SiyA0kjjIqSjD7H6P6a+PLf52d74Nj/jBc
TXf4yd6TFnhKQXyy1w/NpS4KEsnIkdgsnSvImjgWzShAmtLZz7r+vZj8kdqFa9DuP9BDM5deOAqM
LJ8oF4gtQXiZrgEmmTPeVbyVk3VHReTt+KLe5y4AAZmRn+XYZLW42a+eAcUmNxm8l2hSJ7eTb5WV
kuw2gzpyQAVs6Zdv3qK+y3F+1YrCwfYzKh4VrdkHwM5EklwlzNFjtiz+xfNA0k+rcVLU8g2HyEjN
S0enFZGWjIvgM2kjD7rrnspxtC5tFI6E8gUzi+Hf5FXFrNv5C+vV6lnrnEHWS8IEtg1hD9T65rKr
3nBoQvopuWh2mSKW1tQRBEStXhYzvqaRJC+kdCfoveGysRzI8oGC+iKNave9X4lzzrqlyBinzlF5
/MesZ9x8AlJljtEayRdF7pms7fJqono/FGoGtESPNxH1wP5giIHRoZWIar4XTqLcqwiXTxrFzTLg
/0miOT01cXdpmgLNtyZOc/36ne7mQbLa2RquaVwxyTQBnbf6DIvi2dfecz6je0s/RIwKSNpYfGLW
i+jw/TsIOcQAjJ/+/UWR/+AFKy1/ZuScEhAzMDOY0i44odsg+m9hFgsTDIiykTGGGfeodDSf2nSa
TpPxj55vG5ZWLlv1+lpkPsfZU17lF3jj/LsTM31MtUkYbC0/voStxYNDPYzGle6/iA4Ued8hpt9G
AdFHyXnamobyrSzA82WP0nc+B+1XWy/6H/bOZEluJMuyv1LSe6RAASgUWNTG5tnMZ3duIE46iXme
8fV1YJFVEclqiZTe9wZi5qSTNgDQp+/de673WRfiZEY2HDT1MWXJ+0BI6y4c8p3qvQ/TCzym2FH7
1JmEb4GGOrRByq6GkZllWkieE7KpWu9dlK2+UWZEcz8ciQciF6eI6Ud1+MLWXgT3xNED/SmX5U89
VdsqiKNHjFjOQgfPE/XJto+t8DELmGy1U/KqHOWetYR6ne3DWjGRYjTtRFcSkXa6RmqkllvBOWps
d08Kkb51U7ouvXXKB1fbtWHFxBEOMglb5MrXwVUQwbiXn7ZB/CWpKNmc2VKqx4FWjs/EsUDUsanH
4CGZd1G9AvZlTOgWHCYPzB2jFQO1Zyehz5G0kYILydQhL9zvEe4D1FwtBBAnGQ/GfPo1kla9W/Ox
Qxqsl4yXj4GB09jH7LTUqUiXHnXG1svqS+DbzK2K6C0qoJa6fZStcFOUoJAbVrF09Cfufgb3P2HP
2UDogMlP62mFrxPMK0vsaS5bGulz+2eVDbr+o3Nhwpjt0P9xcAvSdHqDvkERVudMdN1WMIlwTERB
SbnPkik6eI2hM0YoHjoh98080Lgf2gKBipxjJjrHex3iwV7gO4BNIsN2bXbDV6rniqhJpM6kbx0p
mXIImw1cUVLVfeCHFIo4JwiDpmF9sGfntzUfphwIniRXg3s+dABhhK9Twd8lV45VzTbaowEjdkqr
LyOMM5qr/A4KADZW8z3N1o1fAH2aZR9arxasyZBTg2QPk5lnV50d9E0fRcEEr0BolnnDWzVPsHMy
clZ6H38hlwr2nVPo165G/a5ai2ZgCAzPWqWTF94QGTfLQbOAaajY2vS1XbNqDswBdLClMLbbFe24
4Dhpv0b69ewkrKNdh/aVLHEK0ElUPx1A88tEQuO3esGqYr73LYNiXUeMJXsnvMZWeaJ/noAZS0h9
ttpzyquv3Cx/9JT8DnL7CdzW9KHl+dFV/fAzNcOze+vlFHxUKTNtjG8hE5wCdbIT4Rr381eD0Jpo
kv2mi+jgj1gGJpgzS9cownejdT/MXlZfY/2mwHIlmX7zG8tmt9TLlZWZvzyFGJVMFm0RVU60xjrP
3jBDsGXiRVmJwA/oeXs/44mMEZ/wqNn4t/DzKTuPColoJSb3Sc0ScDevnG+i3zdFfWt0+WiXIfSy
yo/hMhJJnZYv9KgYXCWzWwAmPMq4TxndrCEMnrNK0EYPASgw1OfK4M6myujTIMXvKD3UlE1jthuq
7GIvfUQlcZ4/5WjkCk+v0RfXOtvZ8rFHNmq5ZvfDaZyepcStnouADD4q24XMHu2xbU6emNblKCAc
hcJDK4CwaywLHweMwBTF92gHqtj7UCY7Y/zpmskp86NtHvfWLwMov1Mh+Wbzbm/Cng/KbU15bR0h
9twKWzjIVfSE54t9Lp6mn9LfiQkk90SFu1L+1B79QOKYacWtkki1h4qxorJtUs7z7Zj35bkLgM61
MMm2sUFm4EC77ezY+kODXBr5cp2diZVhuhrRTO0qHeB40oqP2gDRE8aGOqh5THE/pOwJD/FbHzTF
OYuj4pxWob12Crqrfzylkb8F5QZFllplhD1wc5rgPRjxeKUOE562MB4jx5Mr0+3QU5VhsU60craJ
EJkXB83S06TifjfEazmQoBh7drNvVP2u1BSTdj1/5gWdGysW1qmMtRfZGu6aPkC2boJfQtnzEjm+
Mg7q2KOCHO8s1NKScTChFRpfDyrHuogRuSYTyCvpXTr0AGbSH8JgjG/OU2/HSIgk6aVO3iKQcIeE
JHWxrnvkmJg3KIkNi15SgWkm52a809LMWTseOXp/8Tne/nAG/gfmvVsOvqn+z/8jZ4zXb4ZBiZ/R
wDZoKMyD2Bb/ahhsAy8JiyaMdrZRY+KZauPcNfohNBr3gY9rQ6hGeIgtEzgUfZu1bQF5dMhnWkwZ
phRKKcTsyRgmKFqi167GRJ2niXEI41DbIV9JU3Lb4Rj2hflPK5SZEJOUVypZ+UW9g+obHUZKeBQD
if3cJC6hHy4xoGaMDp9UJ51Ggg5Bv0HbYhTeR5KZ/bkmVGFvtOa18Cb//OfBSbN6l/jtsy9K5loW
dVKHAo4EP3tivlYX60IXj60iiPPvP0aLWJnfP0bHFMy7LOVAtjXmQJi/+C77AEPEZJBW3PTqi3Qx
8dFWEdlnZkRiMWkFdDi68H16L8YazY9KzBVtfPMRtaNEDpLk+9ZKzEfmr/VVWdMGzQIGFiKucIXp
wRMXLmacFjbuWGv72K0W6Ev82xBHNkEkSb3ObftHIiqYzCIMHgxsiEgugm9JlaApGqb0VYRDtrJy
EKLcotUS+ad3UaLdO3D8iVxFp2bg07Pqcg9UEi0AvZhXx2J+/vefk4nt9vfPyTUdSkDDxiar1Oxf
/cvnlJmtlwfoAnZQjVdDlnaQt+pt0ee83cgYKSVltERx1Bw7HSlr0G3IQ9G3vdmGe9rDFy9z9VPA
hEKNSbW7G9gi2ZQ76cPMTpk3Lr9kkfpXZ10O0/iSDuFl0NOBfHC0jJqXfmhR1D1pvXVEw/P3743/
9//65mzeoI1cWFi/IfMyWNZt1k3I3u0k2SMvpX266XMz/BYU5EpYfl5yKfFFML2yNmZZD4tCC7Xv
Dsxar8spgquk2FmRTNYZOLUj89MOmH2rv1Su7FeqSml1c1oBUCHChtZVffVNlfzlUSyDizLM5jK2
ZG5rRtz8IA0VJ9aYvdkNMbHOFvHPcMCVKy5TXmcr39fVh1ek+9RiGpcN+qveRB+h0YUvVDftNsEB
s7OgyT0mCMEXaJEQYvajjURde6PrYz9hlQBbGoVkprPnIBOHWL2SucluTOy9ba4gFYqjEdwqxyDK
2RfOE4sezCAmBH2ZBKfCBbbLZpYbgoeXsooIMqrL7K2r7e5nx7ALSMO3vB1HNO5IQQ352HToGGIl
iayUjfUEGoH2NFTtg8OGmrgIjKRpiZxPtZ39Xg75VVST/MmtdUf30zva9oChNvTAareO/xx5VgIj
S9oXbHY4LrR0h+kyZJ2gBxlsWLcraKtYVPpNPRX1B7Y3hOP1nmsX/27vNicjwuVidSxHfVW8Z8oG
v4RIAS2WdYgCkhsbsyLdrkGK2UUGAPS8MdcJZUbg5eLj789C83/fiaRSQirTNXRdid+vMAY8oWbi
yd25NEx3OtJlk9bmWXVvSWfcQgUpzPIre00z0TgmAqxJEMb+Dgk9O36HeJJqnjmGuvE9lfR5LWZ3
W6UzJ9cJ0OvScVxNLvYO8kSzVTur6idSs1VTp3OmylrWlbM2c5f+vRd8IGxDtEF3dGml01lv+JuJ
08sd5Kl/c/HN9vrfbiyoKXC92SZwTKGL324smiy1qTVUQIJzfgVlZVyJ7iBOKtHCiy/bY5oZZDn5
2XNuuMjkO719Zkdz1Xo41WNVt7eaKMEWyjfTH+mfSfW152aliUwGz3LRof720w7l4CyEnIZPgftv
YWo4AP0oeuEiKlYuM7G4qi+2GRyMXO5oR8ebZPCYT6tSEvicyk1JGCXzr9XEOOvffATC/t9fPUQC
S7o2fg+6j6SY/cvNVXV6gSMYAn5nFB0sbt85t5XJvMx4t1XTPEy+HRxKP/yhLLQbVli8Eb+0qpQ/
bAhHoyGXusVHEl+bTjwl4MrOKjXM51TBTC+hSzosIkdZVt2bG354yBRuXd99Lwdd3xnliM9Ns/RX
M1IrFClcaXWEX2XMr41J1gdILBnkyWvG4O0KUONN85uQgMg4OtSQz55cBcA2K55bOkKrMh3mLJj8
lhR6fyVdczgN/vjN0esOmWm6qYsRdbi0X+sxktfGsKwr98v3xCKp0TYEp2kTNo/oh8wTrIGLURL9
1Pgp9pBeO7e4ipaTb0miUqbiWjOqWTWjcb5rS7hn7+uELX+nD5Avx3J6LKR4dNoiP7Zl9WiaDQlN
CKIeUzaDhTuhOEYvuWXWetTyAs9Jk4Vbp5W4KQCot5N7bPSSUUGvgzgZnQcp2nir2QS0BI0PtE5D
kIpN0S8sFOiqcE6GrDVES8hfBqRlG/ofXwqQyxo3NSh/2M3Lvk28W5KKKx2HZAshvFoXDkriOoPV
FLJ9h+CXlnCyFeI7ocXElsdkGYbtDskp8r2Qfbk30eyWwic9JeijI5pu0l01muYycLy1KIUBcDnm
VvBKcUX9l9DR0wKMz/V3KQo6X9OIlGvqPnRl1tspQISCM5Lar8XgWGSQFLqIfUM1Bb/KxLih2zwL
JFvXnlS8lYXD1EGYsyjZdt2qpCXPWklzPYw0XMJRxIzWSV1LFWqLMQR+bjf5QxIM5EzY/Gbg2dTq
k/OKUmxhKvZ9KEztU9qODHgKT3v5+xuqMH4j4VLU2cpQli0cS1i2C1j3Xy6rgLgMwt4UsbE6DevZ
RHglpsFbougG0z9ZXx2b6MesiLzVKOpkXSgLTE4gvnUZMcvkFeCUI93lnLvucKs1I9iD8RmWaeA+
S9cJdxXIgk2nerEzTfsNav+SdIH0LHNZX0lEQbpXdjXRMElzcT1t6UonZ4N3G4I4uM3jvgcKUrwV
wiASO0P16zGcd3Qj2jodgYFp0/F7Pu0UEtQSViEzPts54odO9u2qxyp9llbK2DwXhE64+SdjczrV
Tn5ug6BA3c/5GEqhLkbSlEvTDmui/sgxHwXW7XRs3tLeULc+JmgNt9ns09ukwYFkr/qHGut96KK+
FdrNML7Tvuh2Ws60nODCiSLioqhwWUn6fgc8BP2JHa16bshrcqxqlJI2+bCpN+1M2781WYTkhi0Y
o7lxD/dCru4+eKmOpk1bL/GKaZfSsSEzo3dfsdGe47GETmE9ZBOaKwpv8xBIFztgo8od9nmQQD4Y
eQsb9mIituUaE1k9IUw6ocNcCq2g2MDoVYG0R+aRq6Od+foGGfssapuVEIir0bvI5wjnDZ0vJ111
HlrMKCbJwHXi8hKiB5nAVgAPwoyHSjLyo/SHGyMMcCPCgSrPOBoKr+L9jP3/yaL/LlnUkvbfYn6u
1U8/z/4F7/PHr/w3k1vY/7BsUCEmHhz8FnNC6D/xPsKw/kH8sGQdFDawl5n889+5ovY/OBOJSjGB
+3CfcnkN/8T7WOIf9PLZ5rAjsLiD6O7/C5NbuPZvuaK6tExegjTYP5nQhO47kL9sn+K6neK+dcNb
RmLJrPHKZp20nXBf4nqi4qbbkbc4bUqcXi7dRquKX5yBRDWdZDwnJCfS/Vfs9R2Kzaj4NNgEviXM
Ce7M6vuhMvELlzmLjJqBdXKeYQ7oiDdi0M5ssyGuzYdcER02pZGBArVau11V7m2BVqYJuC1FiW3D
ISIKKPUDfLBxBwsHTfyuNbujZ1o/okTzbiUegk1juq8zT2QxySWwH3Wz3RUxnOOtLcvwIXbSPePz
ixgcVsma+2NLfEnWmd9DqhqWKe3oWz12bwSmm/KOJ7szoO9Yr/uje9vWNobXop/lz7l9Nbus2JKt
fok7PT5qATOArq6/vMH7oQfECA+JM9Iuz2M0InZ/sJyBEVmHjaDy2g2BHvJYzAe3G0zmtZ996lfH
0vOJnLBQ9fi8Gw1o2TzhNefDHVh+f3p/hKTzeYibmK+MAW3m29quUeT4zOOpmICNFYmm4MZRA9zR
YPf3QO1n44W1yCJz/Gl5f3M6/xtamiJZk7QRrv08eUYti9tXZ8A0Gkwjc8eAURir2VQgEWUb19Cq
iBy0NrGAzC600ViQO8G2qQ7weHU66w1kBmQMGgiCWXgRNvbe95x6mzGeQEHX5ARhtbaxGHpVHb3J
NFYqJvwp9fHmp77aoiAXe9OFnjYz4u4f/W/fxJ/fTh7GgNyq9pdpZVu9GL2dABsKoHEokEIi7r0f
8KhXayeXkENyTNdtjzQfWeC2LWV1sOeL4f7oz8Mwa9qNhNmvNUpAkhDm74f7G/rtKZK08lBNHvNQ
g5yZQCuQIMUtoN4/HiIjuvUYsXBfGx/WLEOeZhbq/dGfT8X8s0lV1s4huP3+Td/59PdHfx7uJ8P9
6TQO5UrIukM2B3XwfjGqKXOZsM6T+/sP72cHw5J3M4VLVM+zh/tH9+fhz5/hgdP31NT9zK27c+eJ
OGHH96eY4P4nkP29lVMw/rvrFe4M+j9B9PfrPA1nsGU9i9+lCsK10VnFoTIjCKZiNrP85XkSb+yx
eYCl2kOOCXFRBFY7TFSPnz5SykPT5RbKchKs0riZDibxl5D8ONyf3g8G4YRsSwuS2eVHBF5V0OAu
iC/cgc9F6T8w13INvKTkTsImnqXTwNUzIjWyoTkik3wjfwWBIQMhFTL0dUyTSI4p3fSNAcP5/qKs
dROGCTIkLrb7D8T8kd8P5v88uj8lI1nMg9qtUHwJ4/wLhlcz52QAyQKBJjET+7jxyXRJGR1ruuav
NTOfeN8ciK8aD27ZEwVjDe9hCosjpHY+WNMLn2wslj5irAPIqG4W5YNC5oLfQGGBRdL4x0pZz040
e5PmD7Kcv+0gRVY42AYqqPlauv9BF0Zp+a50tyQIvrTFRfTR8zg2E1c06VfxBMmjRM6MoHXddvUl
mobvTaVZS1MDKKB3p9CvqsW80jGk975ChPz7qSSTrSSA2vCqJ7Kqwp0ft6+6VVLNkPEF3eIzLYRk
XJs+0Bh2q+SAU/rUp2Gyyej4MD9tdv6UT6u2J5avHpNzgQ1r6wzDx4AuXgzxh48Nb49eEH1X6uCt
LSb2xfOpMAxXs4oxpLT6hzcKb52zbcVd1V7wZfmbPHLig5HBNkV2S4uYd7do2DVB1yeuKDM6RtXZ
KSGHmVtEF54sxLeT4mzy03OLfE7HYHUMpbYaGNbux8Y4g2l7AjAmlr0kcYjJ7jyRbI31SF4buRjD
rpQ9OrG+PRRODmVlCOqjG4+vMLAQbEZolJwg+4ppSWAhaX9oum8dpkKotemQYDPApyKv4cFztGBN
x+EFyla8LaLxqkVOs/fHvtvQkhWLAmEHtPXgapqReVS1TPdZ7KCYMAmXAUmNaMBeSw8MiywizGwW
Lge89Vrloi3MiEiVQ11uSQ5KQVhDUmHISWZNf819jO/SKpulacXLoQoRagxTRNVPeHVrtihjIqgR
ss0xChOyvjFN2D5OGv8cxYRs3x2h/YzXpLIJ2LUQ7E4mSoDcVCigG3OjMwaF2gY2WRjtzoi8YlMW
/KNjndwaBhsLvviBgWisXYYx4Jf9r4B+4MVJtGSFCLAFAJG+DEUzrGMViY3IrW85k6ENxo4DE7xy
EeBou42w09hy65upwsioVdoFKxojgR4Lfpt27PQlUtc+quqNJE+HFo27VE4rzk4hC0TUtc8qopff
ExuowyR4XaHZJniceuyIjvnWO8ugPeauDpUiM/Z50K10PfyK/QAAAFsPMk3oGHTgLEYkHR3r+a4Z
uIDA4cygg2KlkxC36hBp7rUMgY6ZuGsjtrUzL+ZLWSSqd4bQcGMsa2v6Epl5U6n3kBXqHBOQR7pk
/q1x6w+HqZuHyb/P04OluG6xmxCtEgFLQlC3MxK1o7jEaRVzdeK+VYRytCc8FvJlUp5GmjmWU0mi
uZ0VLzHYolZqB8g1iAktgG+JDqWXhhOBh7isSR55zW33R2JELCc6BEhHl9oFP0ub5tEWGB/XpEiZ
lvZ6spY07xAHtDeAXPBj0RlTGfQ//NloExMhuZsSifx5zwDkra91Y1Vo1sdgswFWroHV46UJE4S6
mvUrrpR8yKpnIpbo+fpAEP0m3lfshhhyZMYhy8H4WZG3q8HhEMdMJHsBLYk0hZsRu0+80FsYEpBU
E5U+U9jwPfh7hP8/o9F8nwrfAJGnn0zdcxDrM4rzTeKXAvyzgtqysw1m/OhdURHrsLC8HidQEh51
s/xVMGVHbKkHmzyxGSULYOVY1SlpjXJdVeo75qFrRFw4voTyHHpI1PKODOkhFqemHQharcMlkV0P
UHAeSSZlw9s1z1a7MtFv4I2tjgEClmqeVfsyH/Z9jC84FvXEqRJKBFhMs7n1+wtvHgSU9PAW3VC/
9fGEFvca5ox5sZ6iQrJGsbPrZGvGrYYSxvyU8hspr96x8pA5yoDRLbGKazSPANxR/fSKUka3/AaQ
weZugW3jZKMmDUAWu/g2ew/8kEp8skKiXkz+lvsWOCiZ2pAIjgm2ThH07a4tECQPsVq5lqvWQIC/
sslt9nwQAGeia4G12C206jbNI11tGagIDJ9NIPlUsBxppKJqcTks+nwYV2biu4duCJEXFGgMWLGP
o8DwEnottrHcXxYtg4KyXQov1FZGRgbeDKLvbWICUz1E2sOockwgu8RDjggVTEDQY69ZyLk+uT+/
P/Jj/uT+tK/x448aJdm8fbkfqE2RCf7PU5bEDMVE9jpYBeV3mkVrDnKhz7KWu2HrfuhnvP1vT8nd
hJo3HGguY8JkNaFdPD6ZJiIvKMpE4fR1eFQtgLmiDEuCoCklmA7Ca+ywStR2C/LJ8l8IBH0xc33E
o1SP6zKm8ioFY4c2CX74swfrbsSa6Kkc7odoGKiAHcqgXca3lJYpXlU8OCujDpH3z1a4DE7jIZkP
QnZ01ILwdHdJZWP3GftzHKyR7sMeXc39xxVmcF9BmoAnszDzcjzY/gR9cj6ECF1X0kQRo+lwjEml
+hoTUBxONsOwRVjIfacfcBFVfzk0c1Vu+CkzYtM9/4mQL2btfAo5c+narsTGAWb6HjNAmuAIdnp+
7mI528SpukLULagS2dEs7g/R9SKJmKvy+1MxO3a9DXHEuC7jhvADY37IvSvQ0bo2x7bfJuRKXhi6
oqa0xJM081fIjt2OVQRl/6D7Z78rz5OVWs+W7y0j07lpac7JnQvtGqnwqwV+tS172j8jvsINChzs
i000XGBFDBcvaH5OiZ1sEqlGFHOpvhYV+6MpaF00mx0q88DTv4UZ5ZOwf2DgKNYWeKMlmcVyKedT
JACJsB371MZuMe48tJEIYO3PlhbdqQTYkgShf8lc0CpdSupRjPaGuq2vN3VlfA5suVRf54/MRNPi
SSvzZapVb6KJ/Gfb0bCyFAhT2I1rCwv7yUuHkvZAwvJCWN2vkUb3uRE0MZkJYnCb94sAjK21Jcmh
R+JXXYNZgtvbkvoTENu2iuSRM4+g1IBbph2KjKsyn+xVaEt/ZWnBcDbc8YHI6jP48AtfhLsDB4lQ
Rvw06wrjZLmPSHFe9AFMTZOWHpidBJH9ZKebtFb5pnaxZZZFOF4jOtMbeBKklOKHqvNhQKBuErg+
IDVBJ03XUo4Ik7QG7bxRLluFG0QHzKv5abUfwNh4mVVd6I9ifsmRjRchcnq6yNG5tvHD6331U440
DVzf20K3Kafm3AB72g2jdatDJz+i1wDIqbGTuXs+pYkyCqIVc538YFPfL4tan47cFfZ155B3qeix
ygQ4COCSr9KYEnJL4nzHyHGjdYG1RuoWMq7H449n9Na76l051i1oB7EfJyK/AanDQQgwWcTDZ+X6
37RsNG/NWHaXzCqW8Ce0MzMwb+uCOg8bwDo5UXGLkT3Wg6nPPkA5rFKqFgQ45aUTWXIkhoR6zsFU
1ORrVBDIas0e4mXMnQobJcBIDHXXdOnbKrwyNDlJMOoXfKVQzsEWWEP6o6EpDXOeJHpgedHFcDBU
ZG0yPMSlj+OURbrnwK55PKmB5HAqinWHFmU5VUiLquR9dCK2JznfayKBBAWthVCyh3cc1IjAkKqb
C9RgCCujotsyW3UXacmroZW9QOZXb+tpNJd6jKt0rJDLxlhgDZoOu7aM3nKbjewUNydU4dgbHyxf
fyzp0uz4Z7M14hSyhROED1qltlmO/5/vbS3iIb4aYb0OmAGfHG8wgR9bByXqh1gf+lOVqR6OH4/Y
osB+0CLGSnaVbRN21BAMIiKG4FQm/eju2PWdtQAu9Jg8Akv1/7DGMoTVV1qOGoHFiKkIgGIrD9sz
RoJgMcu5N9GItLTv8C9hJDds90DOrP0Ux23wKPxh8VaSkeY2+Y/ESfRtPO9xND+6tu51aHr9rIvu
JRg8/VHPPtqG6wsf0KbsUv3S2TnKsswh9bb6jnCmXqLrajaoJki/MoBx9nXqLoyOpvPQi+RaJ356
dYogJlbye6/7yRJGUbXHKOM/F5N/0JISrE3FP5FE+VcvTqAcbEgFaEjSqunILK7yC1ZK5lAjbv1Z
uJE3zadKhHkCfzuhMqusVSRQ3aa06Nf0OtqdzLWvtlAYD+YEdD2zX8GTdTsJALkFR3ERgZwFMeL5
fqMFdv3oS/oami/7i4hStvdjvL1n7eDDRUKajgdLTzgR2gCysCNuVtj751YaGxNS1C0w9Qur0Uft
iepAkPaDgip0DnPOwAaXSQsceiFxBa9Hiy5EpWJtMSZDsVHKfeFGk+zFaOzZAv8oZJWcR3/mS2Eu
23gJvJL9RGrhOmJ0t8p7YiUQquMnqguqFUfxzYaCM+Y9xq9Eidmcw9oQjKddsY3izlzRNYZmlWpi
o9lxunKZrKwKo7oOU98+zt3UYTfrdn8QETqbZNZcU/UutGenSB7O53C+9bPvVs8IlnzQHURYcRjE
d0qMfgeaEEKiBHQRBdkeakG4ylr8x1lcohQNh21WwvpO1E9QPsaLRXXfluwiA02zz0IegiItZ3LU
Jy43gmdhBSBzG5nk12XIsmKQIX1OXbmPQju5dHEuHyivu2VfxRGTVTTsmj7kS8dwf9UTExPSYxtK
3SBcop5TS18jWdDLKbBbkT2XJvrvadSWTkCkvBwMZ9OktoXtD7NtbVDATjbVvD2XA2VfwcaojMu9
FNOZBC4yyZyrzevXJnHsVVDl4gBp/4Xx4sHCoraSSKdoNfig0ls/XrGUnTo/9GEcDgjUAQx4FOtN
Q99aeqQekq1MPrScDezEvOKT2/pt8mMgLXeVAi5QjfGa2EZzNDXr6EYteOfEwFiEY0upBMIkcUzP
iH9BG/SfVj8Fxz4puT+NWFL1OEyv3VSshA8E100xmiLJo+YMKtgH8QQb/JjpeXUW9aXokCn3ttdt
pNONTyh9tnEd9TtaUeQEzWZKgFmk6YZJcEkktTfCsXgDCPyrhBUCYBZWYpH+qnSmTiSs95+yKh6B
nhEFXsYdVA6PoOPBm+laJm1NDcadFQVnVykaDqiswJB5a12hO54of4hAc9m1Gk/spH51kz6cVA0+
hh0jeOIcbXNj0DYxTCCr2VoftZDg3NRizciJ8WxodLQGI96CWf4RV8bGrQgPIxghe6l0fbi2JoZD
67OJovbNaiNWtgmebuOAk4gJUmFS3Fw0lMo7N5PymNXjxtSt7gEk74iNIHO4w1izHbrSVlZR0f6s
xSPebcrL1D35XfA2IlU69CXh4z0i5IXy8vKY6iD5OksL53VGP3dtzHo4JPk6MALwR22iIQXVseVj
CNylot8VmMc32XzCmpWxQsm1JmZrOFturW3jrHjXS6ci6zQKjopXP8C7RfaeGgjAC7FLJu8T7XPx
MnIhgmnhJjtPIxHcbqdC80FnZ7u+lpxjGfMPETGfnGon30r8vqFLmjwTUos4ZbY+qe5L9DU6UEOv
AgZQA1WI+87c9W7WHYMqTudlXlt5jWmcw/l/wVUJXVtMLKQ5xbxj4iVKyYSoGimezRCkgz3UZNUz
rGH7ULbQmB9zOyMemv8Uh09t7ALE4iIu84vjX4akkscqhk2D3H9WuiUPQgv7DfZWbaVcQhN6f9bf
t+iAmLbBKiK0ZR/iNkKSnZxpTJCSgt2hK436aPYA36war3GHVZRRkBL7xs5/GJKiSHQO3jScIlDP
aUkQt+zvqIo2Zu/ziUx1COgGHo9ldKirc4f9Wk7sAz3IbqV6rCWg8rPt/YMWkDzAIYwXrcTfbnr6
URXUwWzPOlaiKcNTGkGBbOz05IWqehA6MnWADYymJa2ub5BQSjgx+bNO4iV6Q+xDke/CkiJGLE8x
MCST4C7r07oYLDqKaQtzglqZBmkdv1vIEbcyncyTl6bYz8f0ewPtZqGPrtq5nZ7Qj8yYnJjZKbQp
Ljzaqyu8thF4nHzzxzB6YGK5j1Wh76XO0CmPrqzJWKMIWjzbqbUmCC2/NHqzMXln22II2RhK/9Gj
t3nOdD6p/j2E9nhyYsh7tmeWayD84DuVyyYt1x5lFKnj/eBUXcQ/V0VLJFfpFS10vLH6lNu5TwlZ
pk61DXulzkZoZ2fettOG2tWK7A8pW3fvzc8aFX1gC6qObOo7GvjcC3rUDanSsguGm/wSmcYjrK/q
GIUNEiz2rGvSS9aFMfaP2XwY3HqdZO2j27FTzYaoupbWa6Hc9ghfqVyxeTCwI4CcmsocTlQSlccp
FHCzXZhlWSJu2G+HJ30CEBuPU7QKZz6FsISxAGSBLbkuFIC0yFmGOqANycCymzGvoUPt6nLvWpat
F+FRna4DRqNdng/fMeuGO4Mv9YLVeqmlI/4GXDjggNBOJFH7ox+k9RBxGoL2058gqC+CBCKRn5Ob
UbAIE0NwKu14aXUTxXmyt2aNh4sFZ1MVSl9kdXulQVgeez8c6W9bMaIDykZJ4zYZ3fYMgRbDFIsB
W9NFAsw0i2W1L1JuwmmiNcBB2LHQcUIPz0lkdtXsYDqB0S/RchFKKnuDdBHzuZfGsahKZ6tFfohj
AM+oUTYMT0o3vsZjd4UK0x2S/2LvPJYkV7bs+is0znEJ6Q7QSA4QWqRWVTWBZZaA1hpfz+XI9zr7
XRqN7HkPCoaMyEBFRgAO93P2XptyIJas0bdR/J2IBKROM8w+vKrIT5AjtcZs+zQwPTBRPUXmnBYP
OuJ4Z2DC2DmiJHQGFx9ORfEnTprfsMRg+hXuRzTL89gO+W3ZYcIaiSXBGF73O6dZbhurjFBNWCQo
U5z2K/rDh3mauoOdcatPWDbtURGpgltNVoZWQTKUxjYyw/41d5prr5GdYiEP8pdZVoc5B5uiExhx
cbLuUUfItRnKjvc6QbCp3P65Cjz3SgEXyTj3kixA/BzHBoqkXp7gppRtTbzT7Fgn1tycHJintdnp
D7lDbddY6ob7Wq6xenQfuony1OhgF4RtaG/n1lFYQCpKtdH+tsKpvBS13IW6Ux4VxcbSucm0fftW
iPK7PpeYEubxvUceNrlTslv/jt5FL2gtEitEwQkcw+Iejf4lcnGBYYjRaLvdLcGrmOxwPxCrwRAo
KBB7dG4ljadz2dnPVXpBqTx9sx3uO2NDJIzm9OfPXr6qaP2t7/cZi6U4Q2HQP0d1Ueyp5lLszVUt
qVLd2L4tdz3uuTNZNODUB+hdqlKmeX3GSJDgX1BRXkahq4AKpUFYf4assaFpFZ4oHurnGbixbyFJ
3hpjxPTdtqdz0hGhEUPHQr0UPoS9B9QcAsd2bR6vmVzMocaj0URbvY+RJuj5e265eGvwvXvNXUK8
0yGkdXweVaUMkIkESVZ5gB2N8RzCY9nWVmD4q2d53URZAuIYDatGqebczjZSnYmTG5p9SYRLw0rZ
MR+4WBQcuX51ltFkzRKTJsBaBsBxZoSEy0KO0iFJMqYaVXWBmOZLrDmnDDcbRWjF/VYYOKnpzdlb
uPOai7f41EFfjEQDgZrkrY/xJ/ODuqXRDuxpwxIkwPfAX7JuPPXSTBX5vh7TLDPZQ6Z7+VsfOrCY
JaWsRpwpGM/rX77ulVVBBLv6IL6ekNWcbBui5rH6AnxbHdzrnqvM4Oveulmd3qVpPi9dfRvV5Obl
1UQeYzhku1mxnUa18QrC7jKLcLNBGefWjcPd67TAcXKBD8MeZr3nC7VbAZT43Kw/LiaT0SQB0QnE
9B+JSOGiMw/gw1DvbVE1Ter5SoZB3DEihZTRmao6TWO6FUx4E6th3edGh7bSvxkzqXCRqpySv9Ke
07VeyhykPXvSee09dN0NneUzALLuvO6lai8qyC5pu+RufYhG4nSK5Gun/hyyGv6x6aoh2oLCs/xB
XT+fEe8Cok45QwnVKg98aI3YjaIZQsjBz1CXnr82g1Vee9NolH8L1YgzgJhZK8I0Bw2ITWDOtEFQ
RqSSCY7i3nZTY/+fArH/rxw4R5jWv1N/bt+79//ye33l7Xv++3/+1/vfBWuHbHgv4n9Ngft84T9T
4Oy/BJRpG1a5Yemu433JxFz9L8eAcMTTFG0cNJdfMjETmRiBATrSLRBcloPM9J8pcN5fkoFESIOU
OERfrv0fkomZuvybGN6VWJgtyRTVloYhON6/KFZJtmyXvNLn45RVdEeRZQR58mTTOMZYTNlSePtQ
M+6KTMdqpAv8hqbd7hVstOUKwJUqs8eKRkKLiWTpRhsQb4f3C0LRLhd4v+Skc9Zmw3QtZfsweiZg
Tq2rtlOEs8LlrhBd80FA7GGyy0SYf1ZIvIQFxWWkbeMZb0UAECkgWM4v7VkdK6XsaWmITKPubN/W
mRPclx9JM8R0CEvFZbD9ZfSwd2M93tkZyBtoPMm2rYlustPePcyobjdtGr7he2Qypm5yvZfFtGBE
cunb7iWJHpmEMCXwKDN2CdUSU36PAlowBjO+uQ3/4Jo9tBbag2iumW9VQFRKg2WxOWm+lmVn+vEz
5QvmAfmQ6WjUYN20U0xiVBHUkH7pVmWJrftBb+CSiFKx0embnaTZfNCm+4OxlcQoIoiEJA5kSVha
9jPwiiFzTzkFYqro5o0MsgB1qJucYhsJq3UzTh05bzCtimiIYT15gAxgUm2pnbmnCavlhilxfVog
FO0aL41v52gGcuN551IMN4AJu4shPtqoTa/WYN8QfSURsWT5ZmLatWuY2h+ajKqLLmpWqpNM99Zq
+4BELmfkAzOcJ9/DcrMZdNv17cKBDpvEb7ZJTS+a5g4sP3yUuIraLfxxYOgSFvpSXYZmRAdLCzci
4silcqpr3c/AQGA8sQKfFkE5U7K4sE0gQKCXtxrYlE3XdjcL+cwn4kPunLKUdPwi89YzkVmU9ndp
5JDqw+o6VV510RDhezQqjozyGctB9wDkfX7G6Iz/ckqQ4o7eZV4c8BtoBfFDSBZWwQvrEmCQpSQA
yo7y3cxQvgeuo9OnpIdqimVgoVOjohE2DTHXnI59VrL4kaNzqKNfTVZuaVhS4sP6jUYo3zuF9ruG
srVJJ1g73DyYQYTWY+cildbkKWE12phJfy3asPWDkdqiLjIDZykYX6/jPAkyPjipscon+vO+H0jT
GSezPy0V2X/JIH90UZQedXThzPoF2MW6CzdLp3+bkKJtBtNkDUJfRJf1r7EIeMnUPnmixLPSBj9y
jUq2XjzBuuGMK+Ib28XRMdKOLtIUCio+oq0xWMRMZE/tgnqIXAs0PG1zagJcVHjS2kM5i5vyPYYL
4g8o2v3ZfEKanx/DgkgWjW6KUROgYJrbds7DQxYHz+Go/XZjeEjpBPnIcuaTkZgHWadP8KrqXd7p
7aYyij856OGllWBAlsDifAl0LOx71wibq+N2CEka1BNFy7g1F+2FN2s98Cl/xGRYlkVsbLjH9rvM
lB+1LA9l7tV3luc9N0ZzbdG1bFHTJijF8+7SpS9QDa9joB/sCm1QR9LNQ/rDmIZf6Qhhfpn6bjsD
d41iHcwr6CDoloT2JJSxMfkuybegNpxN6EDL3kTFUu0xO9AvNglRE/YlcEE64vQnHyBlATrX9oeF
MPds1NG+mIb6MFJo2ECAyvaO6T0XQldKutihHkt3XqdkjbKGvCd8EXFNMlavtA7YNID1Og+NFQ63
1RTBT3EYjHChwmOOjy3tBJhwgMq84iUzW4/QqPpQeZcUeHoEZAAUdLSBJ4oB2Dxiz9vGTJrwSNff
HHdE3plZ9YFMBL/WrbcyAwDTzX2MDWqOjqMF58UxHBotU/o6xEOwpZlN6aRIxh3B9nNdSJoFTvu6
2Ax0Y/fcOQIz/+gq5zjDxZJHl6EmuUtY+R125gc5mLghRxAHYYUJLplfqgyFcExqy+O3JbNcKLZg
mxf3NA8dUlI6pJOegnMh+WImWHHj6mcryfRrQYCHbZ0BQie3GFECErnC8iYVsaCd9LNWwzXm9q03
58RK5PKn5jlHZv/BQTOpuOI9Bz/YwXjG2Q0ddzxrJIsu0vll50DwHUl7Kki0XcOyUoiFeJky/sBL
RPBXXLx1qAhN/Byy2KJIgZ5mNISyCfcUHGWvf+hDTBAmEYHaYreQ1OgWlkSegFU7aRTrfCdZGGG6
rRVaf2pRvKYOAwZ9LcO3mpjcqC7Z4yyjWurorQ8h5iZY0kezBNy1dMDOg8Z6ssyY3icr9rkm31Ir
uI6ZiBwGXdh+XECSbcF+IB3eOzOpi0Dcypp6T5Vju4Dovku6224IKJ3SOEfgAkiFkwjUJrbN7+C/
aTmAE9kjgErwjw6nTh/nc2QaKMuoDY6Z+6SXEJFyaS57p9NUY3g4LWgC9hb+JZjYNrQdtKWy2sRo
E/xQlAds/+VGBOEDwIVTYRKmHFU0iZcTrTSiEukmbqIg/jHQrLihbrhLepiXsQN0v4G77tcUNXBq
3OYQbrU2XVQZz/IXj+W5p2AJ3jj+dIc6ob1wQIn2Hs7yxZsBtFh1swudfCJjsfTTev6Zam647ayQ
BR+wccOzt12Y/qSkcKJOKza18xbP7k8nyo1t37y2LjzEtLs37PEtHJZ5m9Qt8r0rg0KgtDKXTiQQ
yTK/I15vAw5Ds5UQW1g3dZiKEwTFHKpptysYCwADRJi2u3nXBfiamW0csio4xcPJaWqYFBrKdXdu
PybfzTFiaio4EFTS1ahqpiMs73szAXLeWXflMLymc04Bf3Jvwo6Tiw7tTQlD+JBMBaCWxDyFZfnW
9FRoGka3jSwlJN/2xfMo2Fpz+osWOoAkDft8MbwsLJvRPKFL9agMj5M0L2E3Hzi5d24EWaOuiL8d
e+YrOHSrLHssYpJw6/oXqxREGsVENJBQnv0Gb+ezrWIcueYOgT7vBN4yfEucfXbaIHdU+Sa7ykJ4
moM+8HuB1p+EkbNOGwBqxWgdubOHu3I08vO6GTsnJ/0qp+ubdtxwR01wbdbZKQjH6UzA17/frI8J
tepdn+AEYMpJUhUDOLWK7N82q3Sk0blkCfiZ1RJu7STFq8dh/ZmLMzvhIaQRzZo7UKvvZRCYhKsI
jCUQ7VNSPeVpb8MFbcBiq6Vjq5aT6yZtAaCve+sTTjUSH6r+EG3VIger/0IJgVbg/NwRKGeTVLM+
7qon1711s/5G29c/QT3Dc1FPrg+te546xucx1931GaMCz3Op5rQCQvWxJMI6lwNxlbp3wuSGAlVL
QZQUDkt4BDHn9RdgcoJ6doOThGFGyLk6rruK0D//C/Vz0Cf9ZuKetUmVML2BQH9ucmUmXnfXB782
f3tsPeLfHgtiMptawgL+9vjXj24QE7Sb0MIuSwbyKNKgIdoVMn21WQVelRglJgj1s826PquIGVtl
Wl9fa6JKWdnK5lu/5gww2MJsn68dPM5rjoaRnDP1mC7D8tjCSf568br3twM2ShIvlCR+jQP42qyq
MlNJy9bHYqS8eGuz2V/fwnooPOv4aNYDfu6GgXhDIyLwPiLYX7n46166qvazDqAY8Jhfg5KBezTC
0F6PXK2ikKBflBhclNmJIAEoEjJBNfn5tYVhzRfzub9+9olgNKfxE2z1YuIddOrrW5VY696XOmvs
bmgQ6idzsSnh6crO8Lm76rIyKPn4rFP+LEKkVDN23UiZ8C1U6oqiEztvXVqFPiGjsOs9Lh04iy2a
ZYpZ64/rHm2P5mwPSa3D/mPXG7BAmnq3C3DPH62q/K55LsLcmLAbKDPHOW2JXFQRnVrVPNOaBbpD
ylw3/2jBIFPenx6N9mrPTfroxs7BaYJvTYA+XWpjvKuZSu/Trm72lQxoTitqo109F6Xl7HEVPRRW
hVCDIPNDVM7cLnsUX4yXLOZEjP1nUTMPU8M272Q4IzEjkbabJSSiki9jwPcberRMKU03Y5HW2UlQ
G/SZsfViy920jZecDFAUULS0k9v2MdXINr2MPQJTYwjyW9MsuUMKRFRoLnq/slBoBXL2Jyes7qBu
0fXWzUs/Dd8HUzWpqowKb9i0uyQzcaeHM4KusfjDFf6M2ruCx8S6jPym6NjrOkHkPbLobKQR1oE2
aml5BkKE5D3M9J/hj+Nfa0BLD/EtJlL8y01DizQSZX5Mza72F4wDzCg4/XI1KiNRyjEsoJHw192v
B//2O+uznrIwfP1e2YrvTYPoiJLjzfocfXGR+uvuMlDILXHZBCUKwMXFYWOozfrj54ZlycbLUu7z
PVpP9GEGDcGlFqdIP9CHJVje6wk/E1yBsMnvJ30Z9uuBWrAMn4dsUgSEabNMJ0EusDr++lxA6XI7
aKlKtOCxWi3x9Vlc1id79eqvQ3z9SJYYxdw5Jr87VpkKaRABvQjbXaqonVWmUJ7r7tcmQ+l0GMVI
zhEyWyR5cGDW89+lNDmDcFdLUNLU1GNfT3z9KBpvzPymCKtDX8jPX1mfDdP53WwTnYHkny+t2sre
GMzz/Ep9XuvnklQSbHFgX6oYTphvC/sKQREWsvqm1u8BmQhPrN9rmJfevFl3TXXr0S3njVyxadPo
mnleNzP2gbMZReFmaBYw2Z4E8apYiA2oq/OYVCay2/kTcsq8vPw0w0F2/8fe12O2iUzNHE2POHEk
rWuhu1C3Xwgb6k9OcdZJAeU2WB7KPI5JQkNTgbb8NM43pkKsro6kdY8IZUDZ2ngMlavLFsRNOoN5
ZOEa7houDZ9FDhLbTwfWOiCuLq31zTQjTvyy0KPt+r9P9H72ZWXdrn4xelEtCaI/ZmULGXswh5Vu
HlaDFkqfZm+77sOX069J0hCViHL+TUqGSiyYl+ySKYTYs3EA6YLVovWRNdPJTX+vDY51Qx/Ezo+9
uiPoqDnbS5jM5cHTs/Nq3lo3LaQCpEp83Csidn3d+kTvgC0E0qhcX8m6xSYJ8Rbkhv/vfksd/Ot/
XP+v9eX/18fcNuKIX0dY99bXfT329ePXYb7e3tdjSc3FGoTUzFoJdejryOsvy3xkFvL53r9eE2Uu
bA8DdbtW/+Otf/6KhoOaMVIpgBT4D0In3YUhFPuqQeWnBMPlLONdz62XJT6XMtY+FISOF5XHL+de
uUwvY9dFiAASAfQsJBsAuXgZEi9kN5bh03HilFnP3PU8+dpM0r0F+G7umyWBqjk+JBbtnrXhEcNW
JDBGgr4rckTqRYnKplP34QpVFet/9X7WN6E3w9NoimLv4jgNgVwchSYRdWMV2bpuRZQsjUwQGn7Z
dN3Zyuv4FIHmlxvUpclpbWNATrjH6uDBZlH+UAOf3HoM7uKY5cbF6Q6NkTEuRcMh7hAGoaf5xDv9
p/P8/+E8txxLWbX/2//6Hz+n/x7+Lv+PxsJr3FD+/demwj9e9M+mgvOXaQuOYzqMEqarOgf/8J67
1l9CSlvirnAc2g2KffMP77nl/WU7jm3oOp51YRoYzP+tqSD+4miWq0shqe6YQvxHmgrm+r/8C2HH
5f+3sLILi7eh639vKrhISykghGhrl/pBeAZJiASj7uTVUbE6XYh52usLKnz1ISN5pxs3qT0YB5E7
/+wefw6b9OZOprxVEVSGOdHPVRdBydV6HFJztzYc80p7aZt4Nw/ay6IigZy+p9Ab0V7Mpk1PGlIm
hm1gTI+StA0UGOdab5+E+YIWCDpWkYe+LG8yQ/Q7Gd2mf5aleauC6VsgiSrCwJ/5czj9GNv7+LVx
WnLpcfrFBBxJko6SNvyYVI4TfI5NWInH2BRXV4UjuaQkDdpp/hO3aHOkCPZhWzBNlhLhPppSUnbB
GCKiLUnkIXwpIIWpLKR5blUwk8swlToBcA07Wkt47mmxbbKRqW/7YcVd0qPqqhXFH6lin3JeXKsg
KD5pqonAeZOJzsAAfLbRXzPvFw0mlFvDTRJ7LxNtJTJ+WIZmavHJ1/cYBwNJOOr+t1qbc2SgGp5C
JpSItVVwFUk3vW93GtVMOIa+qauEK1MtbjQ9sLeTd0acGhFGVdjfEhWNtShQu3JIpzHv31Sy8IbT
/gVU7bcSV7nKH59l+2fyZHUla++S1fzZzD811hCQZUo7vjepKkOXL8rL4Gg9jDrwjIUXHq05jO9y
vfuFmLw/IAMjRUkFJyrL0+uMwojO/9YEm+abY24cZwa9XbrQeLdTYRzd5MFKITfl3rivaT/dDcSm
nUgyajdWQ+ZY6t3PYzSwvrJgKKtcMoWGVzll2NDajYgM3oodXoZ4MmGXIXhpVMJZQ9QZPk3EiN7W
VhlonPw/+gBRytopz1vzFTNltBc63vN4agD6wiZlFYmOTg+3OaulGVCZM3rP0GAOYwhb29U+qHOT
qmlCFdGDmR6ZzUxewQEqCtyOdYBkdG2Ul8Y0inKP0QKgue7HS+ugPmUyhyn6EVSLtU9VUpyWkxlH
k5ICLClyWC0vaWO31DgzlZKRP4HRbfelMX9MKoVuFSJ4BNOpughULxrrzkT+cWGSX7d6xNdNo9Lt
FpVzt06ntJDsu7DG6Tyom8p6Z7Fx0uVjQq9QzQyn7HvceN9tHe1c42h+p/r43c/UdQ94/GrorOTv
tTZJfHkztaS+Q3Q0ienLVVN9PWVjIvwYXrjZRuWvTOZv2PQCFNY7JPzE06v8v0QlAY4BCd7qzrhu
4GGeYpUb6LRzDWhTwtcj8gNv4JQH8N80CDIJgmaf6MSJ3oLcWuqD0XIMhHnzkibdMWlAb+oqvjBR
QYaBCnUKcsINR8U5IPqrvZR6+9DgOz1QLbl1BUnKXercQn7RDoLpqlYl91IFKLYOjA0IDIyFsIhH
FbNokrdIKiJBzgAOOxXFCPbuLkqQElYmE82Bmr6P+UffZWOza1SYo4Q0vxEtnaFVQZGo0EfMiXd1
rez6guRASTLk5/uMnSe0m8BziTvE42GTw0OiZKAgz9EYvWNv7uHXOU+rY79RQZRjTCzkL13FU2Kq
nM6QG3x3fEyZ+wCWwopBbXdligBWuq1U2KVD6mVaJgSDZrhYJ0lEj1re1JoBLkLFZfZ9xSS9gRJH
kibyPjAY2Nd7ZiPhGFfMyhQvg/zNWZLbUZVy3rZogTmXamhYjDQagnCs49AppAWNzjST+ZHAqavo
l2jr5Ip/RCy8QN1hutatq2MyRAl2MZIdviSbpN5GYrwOn5towqJByYoO2ygZEVAFj7Nxrm37IKKW
L8Oh9Ek6zo4FMKLwERt112bgxoS+B8vKMp0b0dTYN22YVNuZ1tZ1mtInUl2DQ0CqbIq09HYy9PKx
8YhoY6n8OjfI8PO6/b7+BL0z2UsrVvzht7EwjRvTaO3bhbjaTZ1p4aGkzHqkWYGDhmrlI9jZaBt6
OkbHFNCsUZu/uwF2UlM24E6uI4i2DfrX5d2MyltkvarjiAOKD7vdBrVnvfHR+m4/d5dZr8hpyUFA
g3wE3BRbe/B+vd94VYVYyaL2KgIjNH1yQ+pN6BFzN5tI55IBAV/acdZNATZ6Wxv3OjwWLLiUw5dS
yDMnfrv3Wp0I0qUM78PoA/ydcylrpNBzUxm7aOrvm2VxGfLJJYlGEPEO19RNOYUfVYC80p5SzAiG
e3KcUp5NTxNnsboRPfcgm7EkBSF9ox+jX52gdDBCFNa1pD8PTb1NmfxiTtVKzd7RGBd+G3ZkvrXJ
q4B1g+annbb493tIGVm9JdvDPdPOeBNOXlzDXiMGLsYTn1KCxdblmueuBEE4wet6cuYtKt32Dugc
aRQlfhOpi0PamUBbiQfZBPgaz3n2q7C4izCpXrZ16l7GmGQzI/ee49HQjyMzMsaJvrwsruEcM40O
oFGEGX1YnZqveoKPsNhJ7O4MSiN5Iul9FJv38PaHp4LEmEPZho+9hvgpTroZjXNR3FQNP4HtfgQw
Fe8D6jr0kk+aZr0GXRr8aB1z3MTkMN40xmagbgbfni6jtIczBn9yziejY/URd+8wJ8lB0c7R0uY7
C6wdyTsuvbQc2vM018FeR17crQL4oRLT42i1Jyk1ggJK78EeXTIahrq5gD2wwmQDRULV4qz2WM58
qwtkQYKdvePods+l2+e7gYo4p1X2rvXeo6WJ/C4VAJGdob7SeJ+vRXWFe2bR2AnMcy+nG9kNyq3h
2fsytFGctiMg6Lt+ssKTaw8s1Qd+aRHMy6pg/N4vbngPXu9QmLW3czpMbRWnbDDQEcvwxUaCJLKw
I0sT17EwtG9DnBNg5BX5Sx7aN1mSHMI0aa4BmY4b7kLLRW+eoqXBsGyO2a0dRPoWtWh5MVv7ydFB
2KGg1O4ifY5uNMHQ6v6YC6C7TCJgeKcBogAbIF6SEP+IQxX/mexfBjvON32TlGejjfuX3k0dxkxg
A8tSL77N1Ta7Zf2SG9+W3miO4cjXQyA09g95Y5R4dTSU8pijATRuM6INjomzPIEtwWiexumh00vz
LTYPrtWLi9ct4DLk5FzhN180z+Tm23f5lZL5TVAMpJ62KCtAjCx7qFHUWMnmU8TK6oALw7qOQ+Qc
gQ5c9Ukn5dTpMMxwflEQdOZdJML3hsUI8Sswr72mco5JWBJ5ilj/gPWoPJEN6D5MQ3PnJfPDsHjN
MxK9aVdLq79JpRaeo33SaNkFVRvwAZa7L41l/mDo860q7l7iCZl6CLEvh7Bwzyws3y1TqOJ54uwK
AeEnYkANWAkm8SXpnW/p3knDH4AMh7uIKeIOR2+EA80mIYU75N3cW4+0/JwdA77caWWbbHF1iT0l
HtLPswB0XEtfd4b7eA4np9todtccjRA30JJaJgy62XgibKTbpkgNHqaye+vaqASKJKsXnX6Znw92
9MvBuRsPlfvSLPi26Khqk2xeisRoCCOdGNXrpfpOGHSB10ILLzluUGybwtxC9/2QeTOcw9kafFEW
tP3b+qWgslwZ0UcyNmhd8m08M9DbpSm2AbIbknMAMPeukNw9KmApHQsdSvmvUU5mfIDrfes4VXlM
4XUggkCF7DWmD1V+uYn735ARKK6P8DpqMEgWqAU3HgRnB5+rpkXevsiZJAfN24wt7mqHIUu5XhvQ
ESOgdvLZPkLb25pJJC6NtxDRRQGDBZ50v0UqGi8TzsM8D1BH8LykJfFsiZcTdiLr6bb0kneOEiB4
Rk4hZem844g076xoaHegvsMD677dEkzGt461Yb2Ej+EU0tIdiuJY5hEaGR02vmHwuSdQMqtOzvdZ
QZ6OhoJm4y0RiluKPfsskgb8ru7PhGgc9+QE30aOb0UzjNvcYnKoE0tjc/mflsVSIXTdPq9tTmNK
5Avs0/shCx5AYjlcOdqforKSk9BOwD5PYQKVcs0jplO07DnRhk1M1skmD0dQAnNFAkur3ZjafE24
fbYM9ncSCoqfuNG8pc6TXaIYCmfLJxrrAEGYfd3Rs2JlZNLcbtz2xE2iPms9yno8TR/RuBj7NhHS
1z0yN8gQo2k7YDLWoHLcTJl4iPvuefTIfGH66+6mgUTmTITXqkbs29FF4MgLl0To0ZngyLK2/jiB
7A+1qTegG4rkjuGG+UZltI9NMtGEjkiYz6k2EhkK3r0j6wRsAE18Cel2ozHD2NK0v0XW398G3ylB
wGhfrVAUMZBXEfxa5LZ16mb5ELdap0iXEC4GsnukqGiIowK/mtnN4mAY5M6E6KIvo1MQyW8zAomc
3thLEeh3mj1wLkb5NVrqnu8nPdgYqSOPby2pEv42Zxq25YjL0kkpQUrkG2DvQOCEA5c6ioTzmKdX
b7GjS58ufMgBwIkk7R80yYmZGEAxEXxYFU59rMcXaNW8+0K8k+6Qb0YsHVtCB/QzSYGdP7qjdzIQ
r4TYsfwGQANio+q7EZl4A0j5ZdaHBx9YTaacE+hgZhJn8szxkzSxjnPgwKqqhonIajcm3S+/j6PB
3RFSjjlOuCiYF/dnR+jPBed5j4XBvAQOCsOuTserDMY7u+h2tDS9B/zW/c1Qps9a/uhYffQk3DC+
qW3jHtjUQoGzJFwPubTrha0gsd6+mYjiBFA1kX8pr2UkvLvIoRBfDHuPauFh7myY5/IXeVvzxaQw
TcOwxtZGa1wvn8a+tc7pwFOBGe56kYWnXMvik2uOLLvN8NKGmqBZbgXPtkuQlcSIPS3Vjw5gd04a
RNHIiP6UTxUHSgp6vXYIMG+VTXFrljpEd73J9x7+vK2r7rgyMAQjZj4du1kn2CPsHyYJMIkVpX4M
XcIdbNFuIiHJxUXH4Be2eRlKt8MrBE+8xFtcuu3z7M3DLuyQygtiA7b6EJk7k+yoXQELAexEdmyB
OiWdk/zgVm3ucqMAa9ETsxeF/Slq8SWzCjwZtngJo6KnjVhqvkAotF17G+IFmMk0lcxcMLmRXmUh
ImlJ9/DS6FU0GdMafCVbk897zy3Arz7GNJwepsWB+jkMv5BePEdlT9JQ6hwtvIfAbO3fte79drIJ
mJiR/3QEssRo6fZelYgbFsOYqwTKiLoR5itmr8jwvBe0Xe/pGLhHbANMXg0gSW5PSUWQ21lYDSvt
trhgSqzQo/fVe2S0T3wS3+w2J3c1vjAVjECgHsuW2w+lhOxb1N3WZjG/BeHiAP1CKTXXdv6IleLk
leF80mRyHYb+1aD2sTMIJTmBbr5zuMQvmjaib2yMYgf1230oNRyUHnoTp+1+stkuBFiloIqfIghf
6Pz3Gs6VnZQNZ/wwAncnWH1iunSHsdfcgkyP9yFlJ6G1h9TmE51HyoaBaL4LiXI4Qva6iyzbD2Wy
PBZa/DQNTD3nRgsO/bcZOj7L9x4zsFFteSxBr4cGk3DePRn3NG/HfZg61Ae7itGtIw4Tg9wxMgfk
SxRXtkEOrr5YRnfL14QeVlDwG4x3kpHK3b0pp7dhLBlvkJ2SyWaig1v0DV/5fNuPcBsY+h0wzGLw
KbqTzN5XD0Fbuhehkzdmai4zMpq3dVPF381oOLGgyn4QjLSzpWIqxnWEe9qKmam38IKmGjlnTSpa
01CJaae+vTN06i8uf9ZWRMEvYsMxujWkKdnNDAJMy5PTkHQPhbtYMIUt4GuuBiDOouyhe3js6UV0
EDo0HWjcjJS1MKJjwylXl5gOpTLjVb/zkFW/EUIgtNthW1NgvSdUajyMWdNx90ebp3uxc+Pha9lJ
uGi7zjXfs4VsyDq8yQqymmdu6D10Mt+FMy/MvLw10+Aao7e44IJDTN3nzw5yWksnCLLv7ad4dMla
60wyiHtFk3ou6wWAzXnCkiXq6BGbTfQYieIHeWz5g5NzgrLqI2JynyGE3rgDdrK+Ne48fKb9ucVE
v5nqgO467s5hDm/MFjXmTCO3E4but6VVbOioblHmE82Mx25TapxhZRV/aMOIMrJ+MwBe1P38PsXm
jyaEcRI4rT81xV0zwqqGT+cCO9pG2WC98CnDlRr7O8esvk+BfUwnat15/LBwH2SeA3apcK0bh24/
pYwPZMfcO18UKL1yo2dhYkgmBZfqcyjaP3YsYpIAoh1mJ+Un0rH/Qa2H87dJTefQj/2FsnWDNB8m
KPwOHF3RS0izs8jqlyizw20Zay9FNnhMO3vgDilWswV6iDb2363ZCreDcyNjJk1lPGIWtISzH7w4
9ackfxtNJtZhVb451EY05hvOmGNKHa59Ebm0pXhVVS7fzfg+ipgpVNk3zskftgIRDoUV7ivRfu8i
Oz6YRvDqBclPkBr2IdV0pEf9eOQevxm5AZi24aPYY5Jt4hQ0E+PRmUdMNymnJuobYq8lFSM+VjI+
H1LtURpo45zRkheKb6/hLEo/i4qKCgEG/SYHSo4o3w/d5MUu25OZZa0qaLPILLVla/NBwjQFA9n+
b/bOZDluZMu2v1JWc1xD54BjUJPoG0YwGCSDFCcwkhLRN44e+Pq3wLxV716lWabVvAYpk5SSGIxw
uB8/Z++1NbUs6FkWFR+fnsc/WvqDaOgdnxLTWjY932yTTV+pJu8SosoYTFOwD2tZ3jkSPAjy9MIu
251bzyb0RH20cvhwtZK2Me2DpGSrHUd9V2WaOBqE9hiBs3Kb2lsqusnVoH4RLvE2OfW0qoaEz4ng
xFhi/RtsolHXJgN611M7wxZH085ikqKTuzYgREOMsL8zw70UCV2aDvnymmjSHXwwchyL+s1P5INr
4N3XJ27vhlcf4VRwBUwYZMJF6Igvps3CZTpaenFhLmFPoe//DFwKuSmKNpXq8pPhHr1+IuY708h1
bryNHrdH0Ucf0HPrfSJ7HG3WJdZHY28o6S4UfHwbd2ctXevO4X9ZjhGs/BBuYFLWv3wwifcTtFYS
yz970+5eqVRitpj8JCJUyn5/c6m5MQEGIQ1vKrvC4q2tykGgsW7VW+LrJKppLrEDIy0HYhyg3vO9
oe3E/4eSZ4FFmpXdWd3KLKv9MBUmMlogMn0g8bPb5jlIXMLxmHdoVnuDoXZwur2r2uxNt8g3zrQv
LTZxg0ysOADHxOlZEIg0nIV6k41sVIOP/5uQ7dFFIC86DJbeQCh8WV+AIXyHwN41RGrAku0IHO6o
zNKGhcB4Qz0JStrB0Dg5cm6zRABc7K4wlkndtQQ6c/vMbfXClaz6ETsl99ah03a+mKwVAQmEX/uK
d46WFwkTA2JekspQTzYnaYk7Ly8fqO6MZXvRJt9bmXDvcBvQhan1LASJIEcCv9S+Rn2BwDw/5+V4
dQbgjOB/UIeRwJjX9oPTwzIosid9giuXeRLOV2rjS+6ltjaJuVirQrtYwJpqNl6zRILeFvdTn14n
vSnXcZ8ky/icVZlazMTsVegQ8Esuyn2gAgfw0fTmm/pHa5Y9K59LEveYD7Ybo/GLrYbxdmHVHwGk
mU0XnqKunQ/1bty4gPCW8GLJ5apVsFa+VW08J3S3NesvTgOSy/Q03+fUByhjPMznL7ha+Phq4ELt
FO+tnphr6C8s97yDbex/YSb6GhPbfhA64xwvBlDUcpMk2+Rkzl0r2xmLhQv1gqcnt1ei0p5c9YaN
JFuKKXgNCSN0wLYMangwRon23zTfnSoQxyzSLnlS75uhiFESkpRu50jwfWXhSik/WBGZwcTFL8uT
rU1M6gF5nHKPioLBEhbgqXnuO7QDYzs1dxaAkL7xEIRKbUnHdFplRXWLvYbIORLgJMgiTASQj4RF
he6k7znOKOS3+m0syLAaJoU0ORrNTQf49M4tgUQ37nOtdIiCftGsIUrWuyoyj5ZO8ptGu8zSvA8P
QMFrqr/Bt+w2Fv2AHer9dqNGzdhNUxeyNdX+TqGCJum7JO08cV8slT259JzXvlcPL30fL4eJEadP
4EtmvvWFL5blFD4bHfJxkInJDjVKvYkiM3gzyIBxhizDyx7sGEsu+CDkaqzCXR69dpSVp9iLl6NG
D3Zy0iM9eFLoaSNMKA9LgwrPw+eS+Va7VhZTwl7iZzLMq8Yeyf3QILHH5zwqIRz7zmEMlcFMd0Dd
hydV2Xylsh2dZTkUv3KgoJvC+dmXqG2y0g5XRYKjxSDlO1bZfat4xxqonWiVotnJlDFL2sEkRA5I
GrjeAaDI/FJjegONx9TfRl7cxu+QfNtu/zNzwuqgZfr44DTuQ1ezb6lBbeyKHHThtPMwpK/OqUHY
5HjUQ7N9GM2CVlUFmJA/VyWAwsJpZ+dyT0t9Wjm9uQ2YvS37IBv3oi43ZdxlB6NvX8BhY70yb3WN
u7gZ3KduKp5Jp390YkIfgFQgON8FWZ/tA0jmlxIt2yWmLCQH03sMyk4/SvTppLl2Z8G2WlgOhIYd
OxLReg00nIZDVnejvRvOsccmV2n0CPkr8Aw022zeSS0vQ6YulNozRdTaSy0wzlqio5QsOauyCCeD
Zd5ldE0q4esEpAcUwGrOH0YFX9sl1QUUP4Jl5ws9BjVRwRkuMyAeOr1yUZ5l3t+TvUtc964aSwR6
qXroZtfHYKvX9hPScEfarfMmPBFt8ZZjbmjTx9EEb9dj/7W5p6+1OaanpQ0pC1oUhsMYe1onPVoB
hesPUTOR8hlhTb4YTcwIRNbkUbCCxciUIuu2UuPjqXeO7z0Bd4G7wIghq0iH7cmKcvFBHWSiGetZ
uhnFXnioMadJsKrE1MQLFdrPAeIbDjX2jMQ6xi6llz7eTRoTURUXTFMJJ2YImW4bg60uFPOlA0vS
adxkbOsPDaFuizoKp62Ol2vyTBDtI2HsBCQypgup4VmYYfOBacJYuWGOXJKs98lghy6Muj/33kdX
Ij9EF/UEe4Gi2OpB1XKptBPzF/wIupsT48lQc24i/mpj61c/VXelO5OWSAFcywD7SFrS1JNRxSU2
hl3QG+4Dab37ETFjNtGh9dSN/lp2aKzm5pZGdxiEuI+4lTJryax7KC1rq/d/Jq7ZfJsF94rMUGBj
yXubJcVaiSuaWYa+vf8sJ3kd/AoIUqCbd6Uc9qbT29yMO3qfVfE5tTFXh4l0qs6VOL3MhqQ44E/4
+5a1p4frqB3eO8PBvVaSxuO+D25Lvz19h6+3GyS+ij6c8GAU+rDqWjA0II1Q3bUYykDMihVqrDPo
pSX+VWjl3b3U/QfeQbK0/YsITbXtkgZ1LxFJ/dQgWDNwCw0yIYu7uWjBPLkScqSoBhvkJcBeqn4P
YueMzZY0b9n+0pIXhbQ4d2W5qRzrPCUDQrQJwpRLnk5nPdD7JX4YXaDL5ZJAUjkAPfVSh68qLkTH
hq/DVPVrFK3toiHMj2qnJgEn14NlJoZNE5XneJh+agU+XX3sf/INgS21WqiT1bXQ86v3ME1B/8zA
ayMcWZ6cRpwFI8QxEXgcbS60wvevoDYlzc5iPY/2FmGsaPokhBqRtOio6p5prYIlBJkuCk5SafXC
sIZyac0RmnCrKGHjtRl56R5s7Isvwe92dg8qgw9ooiZh0uptm44Gdpgznw/JyyxgFGaOSyODGCJv
dAMu/sT0xhm7a0GcoeEoiTeT33FxEaPc7qEoApweTXXfFeErIz9nHUVvBPdqyGzc+9QXD8qAB6Nb
VyhmFJl2ehIBMgbDpBfUZsGTN3xmWQC0cTTRZfgpYa7cAEFYY8bynHxVGjxvOccRGbxtY5WvSTiK
46xtonZNKYtqcH1F52OLGiGzsiK2la4D+VVtuQrd3oDbkXKvCTGTuW7fwa5wFn7YFRuaJhAznSi5
88PxtZbwgvI+PaqsPQxBkwIIcA5BZOxig2uXPQxIUNIC025Tb8iD7heGAcQ4I7WMAJoA26432w/r
tzbk8hR6MBBShiuEIpE0Vq0IvdlUsuXUHGD/lvn7/H+jHkpV5d4rzTty8VrT2gMvcYt55Y6FLceh
I9E7G+xLSxH2D0NT33RGm1OoPRVN18NVN5/0XY3EvQ1hk1mMKuDC5PsW7kxcO1cvyoYnQp7WQJbi
FeKneKOwPQYSm1IQAOspg47+QBfQmW0MbZXHvEDiBE8Tgc/ruQQ23e9ZXrTiaj7ed07IUCx4V1yu
yXhtQzoZq7QVYOGG7nEwKJLgp+lwnsHHGHhpt2ktqqWRxN66tJE04QOvFmNWzx+bbq+NPtLWNFWm
SxK0J7enKepDxF2Z5qNA9kH8Fsda4ecnP6xD5kWmsY8ou7I5BhmpBpmOGEKT4h7NtMeRgqYTNvud
6YOP4zNZ4qXcyIAOtpX37/3I2FmQ4bqqiS3YdxIABkj2xJJry/LKja0pEwdbvqsJFlrRVtIkaOXI
m8p18MNPhhfQKsnaim2Nmqjxlk4FAhaHgdMfg1yewtEbuF2FuB54ape2i/2xG4BdxrF/3+TiXa/5
GESkYVnl0gA8FL08EuauJrJJ75x9hZeqas+OcRdWOghgWb0PBkx17uvpOsGodTT14L6FSrKUfvrL
Bp20sfXhZwi5tuOqZsWdt4WEGTHI69oHQktKRFK7wiTSODbSXcwQpiuqdtkU+TJyU3KyNKtfu46O
6mhcMpl0rzrAyIiKCxhohK+8IFFMJ11uiUb1HjFjtDf9iOJbjqumus8t+mI8+Y+mNbduwnxnNaB9
LUmUJUOFbgh5TszSXhV5iry6mPFu2DVQ8UxA1YDjO+q5nfJxRQwsstgwptFbn/R6fPYy8RybtAvH
uNkiKFh1Lk2jtANVWrvvXkFccvfRjM4rwb+4cm3kO31kXNMshpA30hfxIucjlHg9okjBxCnUF2Ii
WOcMb+ckylRQsituI26RPdcDh2x8MuVaSYNZXVDDbPSmfUq0cc54mUoL8Nt7Eg/jWuOQOMRMvEid
HGzaX/kpy0OulzxPBEfkrwmoujKPf+bYMao+mDOwmDqRLLUbOK5q+qBr7sT7gnLxNqpTXY3dmwhF
j9JJR2a5pxbz+Hk3LQdRnJSe3Nn05OkwP+Ze8WC1Zn1n4pDyK74BYkuTpRfgFDa8oeaS7Mpd0bKc
KLsq/IQljn4NuHVRETjA7rXXIm/bWl8wDOyj/plzP13prSb2AiLFyslwJEdIENgE0HIl2EiDEG5T
CMl4MoyvaPCjefD5ZOg+7QPHfW3tdhtlDuLmOXya7hzg5oDGsMVYmNHetPQZyW3pr2Nd7VMkMJ14
1aHsMvzQCSpej2HOIdWLHyio+/vUfBi8c9TkJozVmO87dshin/mTYmrpqUhzHRDJhcix6Nc2DphU
H7dJwedaAuVZGXXLbcljI0N3BsUntm5N9+bP+YCTXqWQqtoHVlG2xT64cmsfewUscNudm7UMmury
AoWYLOuq6Rb4GTCIVNELXllDa7Lnasju4V7CGAQZnHPMrEPGecB5m3VEiisfgXpEGXUZ/RFuQAo/
KkuvONZPncp/NK5Ml45HmLUwUawkQ752FCWx6TCOwpQPsxMxOmz9lV8iuMp8F2t19VnHKdPpcUkZ
fhC1EGwMIZ3USXvoBtK6wScx7A6BZhYWfl8oBbaTojAv5puBDYs+T0hcKLJhXfvK5UxdpYopD6WQ
tyST6TRlyDV1O8X8aigWts6+N4rd6IKizUKfYtUUNJdb9tQOweGycYuPjgMfuw5ZoZoXkSxLe9c2
85eEfZHetn+PGqVY9Ho47uga1FW2S8FU7ZxZr5/g0lSOJynssV0VaF+85l6veSasKW9xTAtGa362
QXn1kYWdgpRsuUQCdOzLvN1YUwlS4KIOxELDvh06IQLi2D17FFBkYyuafyXSMFnSYAl5BEfPPuVx
uS9cT6yCzmEnENqpVtkvn5zhDTfpQf9RhRPTOXxUVXUV7dgdK7dq9lpq7KDeUt9nk7Nkb1tHVjqh
zZL2LkUYM9LAjbtiVQgCoEQ+LTsnFuew6RAx0kfjSOUClyPLY9kt0oFlmTUkQOEWXWYNlcvE3Gwc
4muZE9lDNMizWb//ARWaRcEpeJPFRFok3iUmoKFNsTKWAq8Q2fWrctb85ZhsIjtt13ps/Jrw0gNw
maXKM3R9pE+lRnxMWtmIfVaFEFsYECLgxgdV6dVT6plA0TXDxCzEevkeqIFMWgaDnxx0NaySDvsH
Q9lok6Zk0wuvWSobHyfKKMBmiubcEN7s6NE18Iy3pX8lt0NtviWegN8AtYGkFHIAZWub9ORnsSUn
wb09ISEjfO/gWGa3pd89YPeKTrSeaa405dN38FY3NsYuBHQh6F26zmy+9WmAL2rYyocKU9cU+sH+
++X4jktPkl+ukvixr3CTMMOxV5k7Nos/1N/fnpKoa640u9Xm21yimVW50DtfX3Xd1ONXp6eHGIHw
nxVYmofWnw1JFAEj/g2lZLHUvfnRhNy9ckYIuQ78IFDjCNCC3BQbqal7G0HAptCjz1ICmet5OBw4
pkvg8JDax1qtPQ+XaKc2kPjgkDm7Po5oTJJ9MCUsxDrLri3nMNbP/4FZaW7+XuiZufZlKID04XwF
5havA3/8MSsxGNO4T5PeSlSHqDmXRhXYWxd6XRtm2bqetDeDDgTjlfyhMXyQnzjSgDfIEzr0mLGo
+fZNemNepAMvgwMWKQbEYVGvbBDKxDlNxsK3EwovIVeOecWaJ9ex/U/rzLd/RiXhgQdu2E4YaUD8
R69OjuTV0M9Og4cSIC/pxIDjImMziDm2HM1JwG+tETzeAxt+ntx3SwYdqg4kw6lnby0RYxuzxT4x
zK8AmyDH7Ijkz/ONpQ0XcoVmGdZiqey1QuJEmQmkEy9Vs0Y+ODv2kG03Rn+zTMMiFsBbwuHN9zF9
94Of+PKAiYPUCpcATiAFS3pScz5fODofcOFnCSPBx+HIkmgCZ1iaTfnOFfdFkgW/HKF0cgBGC1tv
xwNh4BNxYLG9UY26Ip3u11HmXj2uA4IbSdY3W6LW/GUK5Jl7UXqk86yQO/H0aVxtHuuhuE3EUS37
Qnt16oEcjchHb5y+fyuHyXdH5jxrnfGfV1s79h64OFA8je8imc0BzZRAl2/vNc8LDpMO9TY4o9bG
tA8DDq5OcR8EU4QwLyd5EEbsIc+XvgfYDdnpRhc8CS1HNOMtAy4grcxSiGpTWenj91Nl+HRDejOs
16UeHjXbv1gzEvGbsfatev7+YebGOal/HwzYIBrtwVX4TOiI67hFVLYx5XhLDQ888kB/0oWBy9GD
o39m0WmYvg2/JTi+zoxDO7PjR/2ObRth8vxqqwL1ippXig5G92iPEHD1mN744PTz6TD++AMepwL+
CYHlpcRNsPi2hPW+uhfgMQkQ9F9zSzv5ThztLPYkp8uuKf6EjRFMNXtyqPH9dcEvL+855yog2CMC
Z1Sj2aaDa2fHJmlCal7dsf0HhlGffYwNBMAZMgqRieFPb6c0zIgoUJON8tLK9h71FI05YnmgpUAW
aVbe7o+4xnb4SYOcc5+co8DhQP9+AAOLLUEzCeCSGs1qiFDLoJs3OTN5bI12TVpsWifE5AiydcYB
YVgUXLuEgarXpQHyj42L2AfrW83jBvozI+mPO+q/2KEuRToSvPkfeZtdigij8X/952xv+jd3ERhg
IbHeWHTlDHwvv4XsBh52ShMcLAr1+NcE32TOJ4C27zBMGkNhL+KO9WtKYR8Qnpi0UJiajc67Rxtv
+9evhb/0pxdjw54Wpm25XEVMMb/Yf4nZxCE34rquwafryKddYVebdMyQHCX6ySzVIzeSFTSXaaGh
vqIVFFYMPKx8VRtyQrdcBLeieEx4tO7cKMkJr/4oaTVfwewnZ4dOWd7Vq9geQ7pPg7/uQ4CxLrRa
ELrWDbAqbfEosg5NCrIVY0F959suIsqGSacRNdWykfF4kDmFU59kWNXt5No0wJW96Vz6fvTF5B4Q
jS53hlmG6HKRGnHktDzwzGP1LPeXjdbazzhbsQQESzTB+oNWRuzufSf2acLUQBTU9oSnUuymHJuB
XUk4rcaG5aj9KNDwWmpfzF2UXgFtGxgWZiHAYVnq0QtklmTlpPka6QgOlTDYx47sAPo3e18vnXuC
x1/Nqs/uglArjpHFxWb08yvOfnmgDYGtoOqMcw59ZFVWEdukGOp1Z80n5iSte32eL+aDf+fFWnCj
iZIGzMy5dVsb0OtnuMR0YWYyEpJba5tC6ly5xMftAa8CkODiszXZStc0fpot4gdjU2j6ayqm7KoJ
ebVVOp0ASferprTNtYrKjjWNaxt51tyLrj4SPw+OwL3bg+WSUWGYcMLpHP7kqDAOycjLTOI5yMzI
5NH2rW3k9sDSczbBYmyGE0pBbZnZ4l7vVfFBiHOwkA+cEvk7QgPCFsNwx9RSvHuIHlfSLG+RPyR3
pMZBc4pt1r2f3IX2xEFPa7HITPPJ1PA5pVP8A9vJzi1TuUbV1qAQtKcXAp2rZVSmX1Zpmls9YzHh
RxnRTyfVzXObNyOd45c6WmEksegn0iKyPXChSzv/Kna6nmbH/NOcBXWyTOhVsixA3EmVKtaLO9ER
ZNqvDy2GPBKEANPNf/z777AV0DEa8/CPP6i7mrtyupGUG4euBPKzBD4/EO4WL9tiqkxKUuLrmOqA
2w2/seWAOXa2gcxtqGn5yJsdox/IGUSHIBABz7kQrcb0sRgLdSo8R1/pSQzGraSXOlFJoQIhZoln
Mn8koB3tUHYBhh3sSsdaMpIf7zzc5YsUXK4eNs7ewS2/MbXql9JCk5O9Bh9a0MWoEmC1ZlHZV+pN
VNX+fapY+m3ro/sNTXsTFD52KN7Y+6YH/e31iTzpVR5TidvQmWgWXtGfgweT0CB8u2bg7ePa6wAG
GmVc3ifiSwVd/yxR0gijge+W0KVDmSmOUaxvUh/jSyIbg+MQha/rxPQCR/dDksy6k2Zn3/lB+1hr
QXkaOoc5pjFsotLqN01ZYVtsJ1p5RZWueM+qjW8Trido5GhoKrASwYYcnAWjjgL8qXWOHb0/WEWx
TpOiPcZW9d1jargjgqklX8JezgF4RxeyB3A5o9ogGI22rjN90OKtloj9UtAJxY4QxGgFwsJe/fXm
bPzOtsQAKhzblpKtXscW+9tBkVSG6Tu1jnlbQwo84ie0jTw+6GYWE+hgQpyKk18V6xjHTIpkQEYF
+vcBEpjQozuz0+4NxUUJEGh8Y9byRTfxb16iOeM1/zji9j//6z+F/f0S4Xji4rWlZf5+lsnKocmH
Bmo3GHPEXoBRo5cM8NB6mUc9rVnxWRb/8tnK7SRTywZ02yEVlnbp4n5l6A9pTus9pH247Cb49101
uCdIZMuokOTF9ZZBo5t5FT1DOIcU9LQ6C/NvTkHjT7H3utQt6YEstXXPItjv3w/BUkNKr49DgWwM
fLgdiAsGvIXD5WMlDJGf6uxQFt1dwB5ID0ttibO0mWgiyGP36dG3l892FUUrb3hnnIRqrlAaet0M
T9hfLwkbhutv77dE5qFLzzRcy/vT+40NUfMLv0IJH8MFNVWA2RAczc6U/QpQOw6Zuv8cgupBNbJ6
bZxPGDvNnevU1bbJMXaAPz86QHtWg99pWxiCL5C6j1k+DncSEfe6ghjCwFJ5FNgmkcd+xoUlLwWM
Yzxk5HKqRZm51rYjlgTgXLY1uVO8+M7wq5vutVEOD2UZoIFO7V0QeQ5uWaT+OkTVMHERRtDZj+gm
7SqdSd73W/N/hvy/MeSbrvPXhvwrNtJf/7FnFpj//LdA+D/+4n+b8o1/GCaTDseC3GtKT+cZ+Kcp
3zX+IT2bJwPQmyNdKsj/joM3/8Hf4MF3JKWsjp//fyz5Nv+cjfzEE4CBxf/Gju+4+m9rnv1PWrpt
8Rp4XZb7W4mqkCpWmecRL+bWHE5B+Aamz9GfRtlwzvvFparBKY1W1aFM4hjuvcHZFHTFYA0aBAu6
ZyxdQXaRqnuSBdm4pngl3SFcWBFu95gUHoP05+Q985MTA9RNr9nEdJ3CjLSz4myJ6AH+45mc33Ip
+mHbkc/oecTGqQLTr+tP12iAiW2UD+CDNwTyoQEs+gTZTIBOIT2T4NisGomlyLQQCKgEhzh+t1s7
ndxKgsIdWgC7GvciKyXiJab1plvkYhriq1H6MdeY/YUDdyz9puHKxb9Ap50hLRhXAO+oHIsOpxu+
5q94HOAb1+65TGHBmYNxSdJ0x7n8s4M5W3m01KMahxaW251nZac5bSgxcURp/VZV7VND4NGCoDLP
zX5hbiSwpWIwFvwaxcol2IagUo7TtkdapD26AO0Xvtmd0OIcEeaHqIeZduXdA1Gqp6jBFZnbuzYv
+CuwEhWZVv14iSr3rEX6MSJNjijai+frt1BDM56PF1IRuChvqsy4VRoht0m1rutxS+bSqWqiLwO9
lqdFL/hwrxFpBmYoXtsESvOhprfqFvLsWsM2G5KTk8TvhpiOI/YVL8lPvdFdQ93fm8HeS8hfidi2
zeQEwuVCkXWMCZzyqM96LzpUsbbopvgUwYcWRnQq51ZJsnG7dtPgmIpg9JopRuEmIXrRO/emvixc
51WN9cbVxos+OadmfNFTeKKeHX5ZGesALORxELhBHOPoK3vX58F6JB2AqkTHii6xyfKVCTiixz7Q
VQUuzQ3rNaGBEYj0DhmlJ41LiYWtbMJDDMLUMIODXiV0n5gUoDpsa8ISp+QDkNmXCMIv1QzX+W0s
temmJIvanp4MtYUI9TnqTBiNdJnqKJpz7BTSYICT7FXSLhmCX71ZHFgVQCKckvrCRPRueeRs9Rco
xoB6okNmEegqzsUkzmbIO1gORyNktw/GYxSmXxKh9YISeRkNRCfbyckS021ek5MS3DH1pS2igy+G
T1maJwboQzI8OeF47Uv7lfzJw9QbS6tMTpWK37+/xtii4x1RfjN3CXo6Pq0KvvxaOgsGT9tgSN9d
fTg6ds0IIzmEwEoRSpPicML9celm6KoevYo2/uJ2ySaBLcqlhBpTEJbJweI5J9pk5xcJEtrxNky0
lBHWQGW4RFNywiy+UTFrVaseUXR08bBFWXqlVfxUaRnhjGwHkpvNdPOm9orouQiGq8lHUqFnq7sf
HgL2pp9urppu8ycIz+OopckJFvP7/MbM69HAHu1GPc7f6VaP7aozGBDgPZi/JYRhiNoZPbn2Tph8
NCRfXPpavzRmvyUr3ByQQVkV/97se0oOCam1DKMWfS+QjdVrbxK7yJYfnrGcQvYE0r8eWw2vOWsb
DxnkkumWBuxlfdc8RbTm4snE6JmD2mAroGI+OgI+gs+z3mY4lur0a7Bt9AivPXJ4IxqeTIO8PBaT
p+qNikyMu/RRshuJoVurc1+HUrFe9Omm2/tamwVa9aYS8UGLq01hoVjLp4tbDZdQDE+wQFZNvi6z
4aK1482Ne/QfLbtMEb3LQHvBWPdwVw/ibFf6Z1jhT6RX3ZkIHdDcny13+PSE/5wLMKlofpoc80+L
wIDFrAUR4jcQR87ZYAKuXfy+uLOKbuX0xoZUo52akgOBamdbdE+T0i8lPX88LfOaFdZ0tD6cOHnQ
EUU2lbVTOL0y/Fsg3CAahCwJ3mkHSnr1BuXxvm2no1c2T8SibyZU3zGzcxiDp/k/DWlygRXOYnkN
jrsRgXFUov2s/eEysDYru31SJo9YjIzM58JSuWI3b1ZRzWMFHyaHuJBige6e5g2b1KRVQDiSx8nW
xNPNiLP3Rqln07+1yBRIAEG+ZQ+fZvirjrx9MDgEGCaneU/QPfdM2MVmfohqk2eMfiwW/EC+AjlA
aZBz0nj2q2rFjjMxXHQ6uk2bZ56NCsbEBaz8e8PXSAGc0LQ8hbALF8Qe8ahl77HX83yEd/OwhK+F
5OH8/cQZwxnpSbD0Nfut0bSzQTL6WicRvouQVTsx9LNwtJ4nk8F2UJrxYaDVwZTK2qUDkbW6gMUY
q3fkXd1OxMZnHMD3U2TrIg0o76wWYJvZOweMvMEdmhYiVuiFos9cwExxiOhtntNoGncxPSmiv+pl
2iavuFkvHsHTx7HIjo1RvxHrYS8sBAmoBxj9+YSd55yzjbbMBUIT6G1MsvWnYcasGDF0tMix2z9+
9v174xSN2z5r9q3rPERhbIKTgU36/yGk37/U7OqfTFLbml82YP2ZAIcE+A/UnecGL9TcqLks6veW
Ri/zQNqXGioDV0A9WHrVRPjf/EM/IgTPYrtBPAe3TsIyHFv/4EsCbYr0JYwgqgYNtFjplbjdumTZ
pvP8RI9uhmuE+5FASIk/fOW1+k41DlxmDT1Tt+qmhIG9tsYzt+AMWNBgl/WXU0HDRUEBw2UZj80K
6ZyrVqPL7zToksqwX+PTYqjSajUmiaL54wfEivD5pZp2+N/PLszuDUURjsDc51NnOKaFl7ywwZFo
9k1yTRfvk/B2IafAWoXyvcoNBAVtJw9R3r6BBF7mWhxi6PQYnLpcNJ2B0zi1b87gNquy7OeIEidh
u9FpWZLcHeQs7Ck2P1MkE10uztLGOBR2eNwr5vzl+ApWjV4aj3lcsXnwCORje8286RpUI3CHaj2C
saBXKH+kOnB+UukA6HhGQUA0299gErc2Ju4rMJazyPonsxpRVxbnFCW28uUWOsZ7hMOqr4426Mu/
vhoafy6TPdP1pAPg3HGFa/x2iY1iliEadoZWbvKlkj1K9CfiXZ98OZwrcqa08aioowZXrf/mKxt/
KtA90+P2YNGmsA3pzK/sX3rIns08jCZNDtPYuIwWnvAxdfYpAgj2FwodeorLmeikec55LpX+5sv/
3oOQcs4YkS6vQCcMUv/ty9MFHSz8yMXObCji2WtyzM+aKuEIXhOjvzpW9F4XiNofIpEdK5tdjcI2
jMe/ayPM/Zh/bYZ8vxBMSg5FG+oJ97dPICCxIpQ14Ybzh4+V9yqoTFINX6J+j873apLLhXVqIZVY
tka1ztP2CjF7nRucPikFq2fvIImvS/flr9+i+Y7251fm0ch3XUMAyPitk4QNsZ/iUeY7r+UKpedH
2voPWo0YnQ4XRaggaCRpP76Xd0mCeJSOn1RiT0F9KUT8rqMotEI2gO/yUIrpgq/d0V7KdLo1HF1W
PC6dkTKE2s4BSIkzfjuXII7Xb5NY7BAKLuYqXYdoItPhmoXxQWb6ZbLEruKzwN6ySgvmhWF3jdsK
J+YraYIbxeHny3abg5/ERn5VY79LGwFszaeGRd3boR1xqo2OElhZaGKy4AbB6TOZ9BdnsAnExqpG
VpI02qtPPqjyWv75+L0qFFkN3dK03Q4BFQD+VP9/7J3HcuRKmqVfZV4AbQ6HQ21DC4ZgkAySuYFR
JbTWePr+kNM1U337WpXNfmpxzcosM5IMAI5fnPMdhpwJ/V+aw2tse+ysVZ79m+HN390eShfEqVq6
MKX8y30qk9BldqUyfJn1RuXi2roJ3JXPP5X1cNebav+vL7tu/N11J7ln7todxTPyl+vu9rpDb8qT
iR4N80H0FKUba9685P2t5sW3cVT8MWIHXUx4i0XbPdPuHrDIHgzq+oQViT49BTX2lBx9S3dzXdDY
MrsQyMPNwNx3gYTsigiaRkJeGPmFDem/VjbyJfLq6LOHifOwpRSbP7dHHMwKzuwsJt3hae4KEu4E
N0D5Lwe8WlAc7One0VWRb7cmuopV8S8LX5CGVZP+nu1tcsoQPIX1J/m5lClwWFwLHz+6vpW0ix1+
EQjTvUNYr27OCanaAumQL4t1W8GCqRzv5DkkIdPrf+lNi7ywe5Zoh9LWv2TxcO9t7zkMW8yxFB6W
Mt5kQnVcMSM2jfeKdjRPwo+5aG2KfhuZyTkda/jz41cnKccyFlKYOstqj+jZbP09HNarb0anWKQM
OdWbzM1d3x1SNT4MWvRbk8VO+ubK8dsNFIwPPfEOtgTbfx0KY4codwe8+Ng1zpvV6de53aNiOaIt
4nElWfhPn5Qz/Gsnjt3gUGaPg+Slxe8BZP/sWv4ZtQiuOabfenfsHfHlOeps64wJ/vWd9tcB6nzy
Kdshf0Y4tjSdv9zaSIigJGlGtpvbt7mlG7js+t32itf5VyY7dpf9m9P270592DS8bB0bydGfyfQ/
vXRYoaC4VCOHbUxDVtOY5v/+lfo3jyyiGKlAHOrSlc78Q/zTPxIi1WsSgZJLOR2B8ni/FzKZnvE6
bkvkajajoMdYlDfsq6gmoLfp4lgH8e+5ygYlcowaxNuGu3ZNfHKScYQmzzFtTyfVm81BaGfJIQr4
O6yu6ij6dCz+mbKL2TTp4HKTxXwQx+lwxzR5Z2LOrVixRZPTuhjTU225YIpa9ELTtfXiD+mOxwbB
aA7iYu7LbGO6B646x4XaDQYleY1T0b5NPTI5Gp35h8SWDy7ZOo+G9YwDnFtm3TnFS8GEwWFRFQ7X
2IhObKyfddt889PhCBXulFXGKYCeoNXjcW6bmiA8iclexagbuT2Ok39x2CEuauYFEiP8gukeLKoc
B7JdohTP1u1A6SVk+Bv8ylYb6UnC+IQM7yAlWyqupJMYu3muMP9zAjLjoovMt8xqn9MaWW9pvwkM
pHNT4qJX1PhZPK9/nk9wRb/2r29uXfxNgcMt5mKrpbxQrMn/+22QyQJH3Jhm8OB4fWYgQ/IyqhZh
Q99U2Yj32ZYfc1JJl3rANdKGEDVGsQd++USSSbJSU3euaPPw8x1bZZ1b5Rzq5s6WdlnSoc+tW9dd
63S4BZr/UDvyoXSid3fOMsnQZYJZh3j/OjrxRyT5fFvylbJc3avQ2+QM/jKTbHfJmVcyAuh48qlG
56KirYZb65nn+VQtp+4r92qQl/Ux9Povm5M/5TCzjfykWK4Uo3PQlEnxMWx1hgtM7zxtuLlOd9NB
kraYMNL819yk2nF0qLRha0JzKBiOYH0nJJRqh/mLVQz3MhBXGryhB1HDsGyuxry4W/k0cwvfPBOB
7OvtQVX1Le36r7Elnp0iyKznkQXRTFhxZqW+hSa2zfu7ZfIbk2WOUdR7LBjRNc5nbGo3avdm9a8v
9N+cYhRu8/+AiDLZ/stl7n3C4Jq+I5walULNrkIVeGLtvt/ON7nRDFdlHbzC/zf3F+nf/7M8cyif
eUPrOhKNvx6fuGtHQ6o22zWBeU+r5DS/52AidEgSe8HFSNKT1zereX6Gxm3lGWpXUfAUI4MXJpyA
OXZGbaJYwggLBXQusmPGmpUAoUgtRiqaxSBFAUSY6yWHQakNFJ7pRhY7b51bb/oyOsxHRh+eWk3b
1p21xT5l9/RDCZFCXjp+4UA8B3D4sYvR9lWLssB3kor7fO7iLDhHGSNEbB1Vaq5bTKVReiLHd8VG
+eZT9FBPAED4mhHWdsbVjNSDRVpf1+AgNejHwV4MyXhMbc6N+Rn2jfhj/p2NSdwnXdyjSZxKEu7r
+FOzk9OoaPv4u3HYrAO7WkuL05cYhLnQIbPv2HDbYw/oIaC2ZXJuwLGY3hvzwDnGw3mbJxT4B3Gu
BLxu1bmY0t/zOMTphktGZf6dl+4WycpJbzBR9r+rJNo0fXqyFFUHcugvOJaGNxsMtCUKUi0czqQW
0RtS1k1m9jHhUq378eIHnsXpx1Id7+ZiStxNTbsbxclhFHNkvDgVM1sC3S3RUx/taJ/nqTW5i8t5
2jSWPhm8CpVTu6L3+pp/adegYon1a6mFB4ENtYra2/yGD3k20LSc0TRe5/9PuvRRtAuCdAEbhqeM
cXI3WCfC8WarGELwmLQRXDqsZNVuPn3nyVpOvwj/6YJQ4k8TO7bPzth/6Xn0hE96obfiSTvMpy7G
5JPw0PizOtCn6EOF0UnPWprN4EMRsFhpKNNZ7QITI77Di4if8I+mab7Nk7Y04w/w9GbCfOMVTrgs
rw+qyyJ4ikqLJHo+KxnvBCy9RVjpc09CKpi+uoBXHdVEl6WkHkQInpkjusgYLLTE9iF0/M08a2ua
hPFiuSbihOr2UBTj8c8Nz9JjLiNDXsNDz/fJ6aWYCiisB3M3nhRonwmcYIa4lPBk5pdPpho6SPOM
3JTt6pfQmOvPN9w8fY14qRYDvUONhJswalYQjBdqu7snExueYOJNWnL4T2hzS6bOHMfznHAqvJ9/
fWrphv13x4dtmq4wLQ4R8ZcqPxmNqJTKTHe1PWJC4Iuc+r3hvTDnYuABEGgxN6NOmz4wxmRHA9yK
B2mePc83Vk2I8sJp6AEa7KGLHD98Ept/ju0/H2DLzzKiwK3C34QkfEVodPm8My/vJxePkLAc5Ig9
cXPMg/p1DdxCgm3IERiGZCeojndOVgG1FFjG3KFFyl4WsNTa9praNOm+JAXPhHYQOtMpy0MCbZki
WROPyWCl1UaX5UdRudC8okIsbIYaVc4stMmZbQqj6BfnjB4dA3q7GGS+7aOASXj7BGPy7pa0iN1v
URnFkrxGHCvjMZgMsrgivKtiOZ/qlmqOa8nhNJ85T0RynUVZYfAIPgTSaqdD/yqG2xAphJHxItAP
GH7W8zs8CVGKkIo5x1CXPaXe/N5tkxMhI5v5+QPI9KQbTx17jSQS1/nT5jLJl3NrHB7ii1bZ65yd
wHxXxDZkFj7EZd5fMV6eJwMa64RYDoe501B196xjeTHz8WtM+QGY26cjEBZX3wCYoArK25t4CEub
fMOxx805cSxhsyrr30nTPhtkgMwPdGP/o/T//3v3f7N3N3R6+X96Uv8HCP8pb5vgfy2ZJiRh9t8y
dv/rr/5j8+78h8lHsY23hG7+WaL/Xxo+zlImegZzvf8C5f+Dhm/+B3wv3XQk8HEl+VP/Z/VusJWn
UjU5ECx9BlX8P0XsSkP+tSyCxS9MoZgaCcvQjb/O19oQFmUVhahj8sbf6kABuNEoxBEFLUFHVayC
bpw05bIaug5/hW4+sFbtppSlEVbcLWwEN98opCdnu3z0bLxFLoAvmA068it/AITteWtvPAPZrXad
cCFisjfhsCXOctBY76iIPca8keqtIV/5ZydllOHGYs0EwnhBm+ms0sHQNvqE/WXAQ2SOsbFtwNOj
y3KcZVLxblAVG+Ra76a1ANawIJYt2kk0kpsCIbCd+eaRLpOeH+cLooe1zg+6qJogn5mg2T73woMz
DDhbEDPCWvfdbVaE65hX8oadF7tSOu4avl9dFwlWDnA6aWdYO9b9uxBa7qrEOH4UQ7cwyt7Zp+Fo
bmUwvDAxDBa4+aoHDRLS4ITHgh5+Obp9/a4Zw7CoK2PrR5G7wcmqiHCPUnxxtjsnIX1XMauJjEXn
qsulvq3jFqyqDuJHt0y5VmH9luThw9hpwb1Jsl2EUQLRQ2mwrXP3krvq2Oa2fkh647OqQwiddZnt
dX9vh7r5TBOh0KmXxBhWavMHW4ilZdeCzTvoQGuX3ppp2fgxdfVDarwAK3CPhpbr68jrbzA5GAYk
vHoskTgn5mwgDBFIWenNa0JGeFqtLv2o0n3tYrePA2D7aCrF0Ww1nKZjcgjiJjxjwBzWwi1esMlC
UW3HEr1wYOLSzcdFEKyTtvMe8AKj3PSQPhgAwoH4V49TTu5yMZUPorLvQ07kqmEyKho9Yd/IOVwl
nUY+dNmOqLgAgbgtZpCxL4Ol1eTLKfTMO3zZRSM9Y8++6qZGKNNlEgEtQWVcptlVeJaHE7HkLSfD
eDUGFuPbGMv90JiPFUisG18ofoA5YKXunwvNTWYff4MfOWDP30UWALkewlKc9/hKfGPjV9/wXV3I
CZZ9Vdh7QVe8F6lefIxLI3pIvC571DoExErUHXS5zmKxwzQpYkqUFSJb5XaCwwfBK3gIn/seXJtT
jqc/1FleH5YvimMwpDcnk9AEmieFLeUAqWTOPgyOhW49uLVnHEKtN3ewbe1HD9hGIVN/D+h516qy
eggHXh9GAwkTbvQc7NSuGwepxFA31cI22/rYaNNjmXcx/sq4PE7fEVvtgx0K+tE0fQLZQ+x1OD7m
vvedtk7KzE4QU0G6LLjrNtsEpUt1nIIL00OWoCV4HUchtNWKDF88jftRekdd+2WP7nMZVuUlhqgW
leaWCxX0LeSVyHnQ3LoHD1XjTAGogykqfhGpWmqm6z4QPHX5Yz1wjPYyyCG5ZFv/bNsW+OohOg4G
rJrQF/itI8jNusPoRiP52A1AxRDRfPAGANdxx94Jo0kFxWMg1bjcuEYWPFcSXASwR8cZKG318Oz7
tr6MXLmEmmTPaV/PHEH2te/b30FtoLbPvBqhIzQChubWgyBIA3uesXZbstMCoawtwuEM0TrCXDgB
Z+KU4F02rkc/qvXLMUwieqBWI+WYNVVR9tiDwKw7LCwBq7TGmjIY4mHhhnw/8hd7AbXEOOJuRdB+
16zG/MSXW81P4h14cVbLqvqx0TQzQI31VcNidt3PQuLVCDbk2FfaSxJ5chMaMfyYggSDzMLEgyIZ
3oGvXSdWKutpCDpAhs5v5Xr3CsH7kuRjSNhwpbf5KyhQUrsd0MhR6Xn83MOFr5YY4jG9ldkPuuL2
pWr1RT5jaxSNp1BRu1az9hyC6QAxifCVbo8wNl1rHhyxnhUL1rNkmPNaV4HTJCt7/PGKDLBmCUur
0oNp09Tla2TqMUDjyloJ/gzw8TekjiU6VTIsSjW8ZLbIV+NAAHlteg+QJSU+0exrcspDSwosaSX9
F9yvFPgcm90q6sAEBhH7xmRtQKpCEq1vmf0bKLzRqITlsPBQN7OtHzdMKnkokW/RrtNzGVDN0JZg
L8SduOFH3w1usGdPbj8opQ1sKwIs+NN+qCwBPDzn9QCfCsPm7Pr1+5RjHt/5pNJxXWuvKvRfxhrY
hlm4xn50SZoe+0+iT4YlayrGA1ad7o2pfJf+xMwcCHBVkQinuhtakxmO8egQyHwFykCMX9PVC2VF
5go8KOeVCh+rAFXAMPJoVgTbr9pJAzlKtLoH06zLbHejx/6ccseI3ojdQ6I3UL2US58zOzqEODmd
OV0am8Qcv8jEDnji5zSZ/qpnPL+YFJzKyN3mwkFVVo4Hvzazc6pIhGjSdGJjGxHhbEl5sEnO5ZUd
mXic0dRYU7n2bDWi71LxcjKqV4MGZiebUEe6EIII6LOPMcAh3SBDn6bYRB8/mStpAuUJuMGSkjlj
bs8x0sXVsiL/ZUi1XToQVh/4E1hh9Y37OzhNEY78hDWVpje/x9TRn7N6J/L0Tbf7gvmV/zoPNTLD
89dTwz2DmGhl5mZ9QSebaMaeIBnW9tqBZJ93x4rLXZn4PWScniGOSRti17a1de0pfcJhuI89iCMh
5/emhBx/9fgFUKXrj65lrSOgoG9EN5B37qGEl/FaMo3fKOwhB9Pym9e4U09OODzW8C/fOglExpxd
iFFrPjue9sKxxIwvaF5t3f8OVEcYTByzhw/Zt+Gs8pd+k4tdXFr5Km7ADZHSna8c8JirUnDmidJI
CRipvbfBGn/JsWnOOrvKlRs9WL5UH51gh9fbvUdUsH52SkR+QQCzh5Ae+8MMnDev8D4CQWMqVKqe
sxZvUO4nNmiGST13doXaQfC86H5HMFjp30yWh4sqIAd8GhN93YSaWjKbZKhpDjcQRt3J6KpsJSet
2FkoLScvwMxQYhq0qugJB3WLNEvX9x6Wi0vU832YKrc2cMNxnWDDLeJe/c79iKMxeejl+MMw5sEO
7GJfDsFsG9A3E0ibbR/EIxZ53dtWo04KrT7x5LfNg5UBk8GjWAZkgpBE+Ow23MREWnVfA3izwiqR
KdYoO6GU7wuIEQlGKb4qdlx1WOzhrrTQdyZIGknlHx3kbqEPcTcqQVCTlY4cDVCHOYTQNKPrXGd1
6bSRBENs4SGZS0jHL7x7N3DbYgiAIRNaYd5aoHyy33t55fxyPIbutQ7oAL2FsUZHkZ3CeYIU+M2c
JoktL/R+JC//pWpyDeKjQSjTfOMghyBzKPe1hWbPkdsZhIO6N1dBo6xdmomrE1Al1a+qN6tvo3Xf
PVmEbyLwHOz0BS84zDvxZPYbg/GS5ef3wUFVSpKjXAqsvOs6jXJkbVPw7l0zIzx52IZ+QHQeAxVM
72NtPGm2+Vm7WX7LjG4/wvPiPOIEcQzwJ6pkcOiEUGNBBQ0t9lCrfzPZdBK1TFWag1QjyVSvMB1w
He06tC5Op46Q1DW0Rr8NkErHEmHZKhIR/mvgnOSAMz0ELqk2o6ZQ5zJkh5brhVewWoB0tLvTqgN1
XLBihSkuWGCCvd7H34UD8LPuQTDl3vBaogMp8RJg1Zjc97irToDzun1k22JnVsSHh+oOM6hZ2kL+
RiAELA7wEcYUgb8K89yGNuHbyIZFbMn2yBwHURCgqYWU4f1PLC6tx8RkpUtX5vx3/vzFHk/EIVAp
4pyUP0uF/lT0GPongEELeqwIXQEBAvdM5Dac8uHbwXcEiiAHxIrUZybO3S2hCfJ5iBQktKD/3//h
fCZstHgkdVmA9ZwYt8HItrnjJCLkXO+6LQXYaZAYSz2ilxaqHfrDn/8gpB0OYde/6znWNBXqPgI9
bE8sWGyIxmvS1XpMoBbDsU7C3vIZl2UjcFJhNyWu3oBsI6+PEHIWBY70InrVxynetE151mpCPXVz
yJaYydQylPBc+7o9wrEgZzIgDqo1SyJqZ1+xdGYjNbXlGhnuXDZbn80cF5SiFgIpgaW385rnchij
Ve2E9HSTv/El+KN0tLtVMwaPpWmTq+C3Dgqp21Tat5w4Bjv4tOIufmi+AwSJ9A/RJTVhcTUhFmlP
J0NpACnuISJ7GLoDMxpB1IqF+A4m30nXvGCTxdFuMp3ogi4EZVmADz2NbLwZtnvqpuSeB4imgcyG
ZBUlW720ll1LxDt7xeimkzdemOUPSDBGsZEHHYIQzHWSMb6LvWhchVP3rvXaTHrMBENX5y2TM7EE
bfoWoVzb80jWUT0LiRn49UbzNEWuu9R85z3CADNWUN5Flrwhm38HGLJtCv3B7oNPTGqAElL1qlWn
QCH5asAxeaWOiiLipdV506VtxvcmdjeTgFXbA5QDoGWsfMs7OPPJRrwIkoFuT2NyJE2P9SYzNHPh
YTYtAXjiJkA2R1dcMbPbZYPb71pNbuvRQcnGOwskG8lYLT0gCanEhbQzGiGwtI0/iItC84Wq+KGb
Hc8GCXIduTP4wM2bVpMl5QrSKk0vjZEo3+Pe+bAG48qze83a+NUzCuvgNmgQBnFWFqM7Cvs/H0RS
pr4riSEoPSKc64IXR2Hoaw+/qGlPr9JPgdrnPMcBBvx12TUeHnSw4OZ8+7Vx2tMFMT4I3OToubDD
vUrwlLLwHFMUjWViAbRxCZKItQtK4mVj4ipyR1w4YGRheUt+p7qzJ7QusgOb5ODdG9snDp7HsDWo
cdIZ3OTJcNUhlR/WBkzBRZ9ewplsNINDxksxRATK1YZ2QDXtH4mq9fZa863N9MvKhd79J7NuJOzJ
ITSITBqwfWNKOsCf3z/V9Jaux3mmszIPyihNoognE8FGa2xNPq8oFJ45VOpLoWtYW+czzW37JzWl
76DdLrINm2Xb9+MKfLqxoJZBh07ecubapC/5rIC9wP+iGsLo6/vwAAJzi37mpR8Is3A77YZ/N0K8
ozt6vI4bdjedTXqKk5zF1ExrfyqiJa/Xu4AlsdCs4OTbyXcKpWjBul5tNAGXlVpZxgnWAqQmC5ae
hCKzcVRdwV5GeC92HwarVh9/+uy9Lof0Scofa3Lv6RAir46xAnelz7zciOH/OHKbBJd0xCmKBq9f
DRphSgkJVcGgA0FsPvVS37HvXJWTtLeNdK7RnKOnr+qsNfeqFe8NM8BD7oDNGid70bRttMuJYvZq
fwVHHsSaDozJoo4om20DPmbtx/Q21VgOBC3+FFrpns7t6Lq/oGl1QGRA/7abnsmY7/hHq3ZwZNYj
vB3ZbHJzFAgrQXj47JDb2OgvzRBAJBJIUk3kiEOIj1BS6i+bCtisSJCydjUBlWptplyM0XNABenf
/ZAEjNDmHoDJCPeldfS0GQsUOWDiDL28wA34jsz8RRRNtMY5sChTIJ+AGcxlH3fDEnYB+RXKDy52
nUrmNH286lrZrrwYoUycA1jWwhHiAR1wyW29q5JhXUzJNc5KdHv5T0mvuxgCn8zBzllqyXApXgK7
2fa4VEkUurvIaXHIJNfahalXh78kfmvWCgn5zuAdzNR+CRoONPi/9STPPNebaARwMqQ/RcPtII0S
A3M5Ls0KN6LWDbNAaDVI7OndCAIVuJxAt1yW1lOJ7XMZsCiKPeiCUsEJN1X7MWbDDuP2vJ+ryRef
OK9o48h7W2sNRh+bHLEhp2YxQALSf4Tq24mCb+aGbhA9DX7armPD4AJVb7EVv/fWPCLeq4orp5cQ
ewg3MQH/BT6/cMUqD9oEcgn2INmAJxFccBxoe1TQO19k305V7occKhJiOZzw9VJESC4UlfIiFRYu
qUbs1ayYpqk6iki7Fjkq+6K++FX0TOjPkxNgVeaE30TUNxRHN56Rxi8ekV79WLhPKSutV78j/mbO
+GREUUXFjQHTIZTaZ+hhhWd3tynQCQinhQnFMe83/s4TAMThUnCoaQsWWdeqIfuCndBKEjlE1Yqf
vkJ3qH6iqX5JlbWefLzBTn+vPWvnZsNX6AFR0asRIb3xqQ0lW8l02UXhdyf0mz2Rd+F2+ynO3rtE
T4lRZH5kxtmqbZOPQWN95PbDNxtdjEtwJx2uA43KWUnGprQJexhn+QJJ/gsA+f1YxHufyFW3BjtY
NO95aT73dAF9Hm1A/uwRqezqDomDT5pPoG3T1IaNCFiSoRzZxZrBBcWWHRd6tITV+O0ELhYPfVo0
dmgztknuJtHzuAPqm00XIjoiqyAlg1iV9Yxd+mQMfA32KmUVbSy0qjoZVc+LVcT5YupHHio14nEp
PxupiFYZ93lvMlYZsvtgktHVzFzxmLqsAdwIA+1nVPtM87jDQUgtTCfdjWo76M53ReCY6qDiRDr1
Y57BMy6yC+lOR824JmrdaOU943fP4+bqck/5zpKQFUL5MMBNPRc2BlZhehvlS34BgzmuBMJh1qGx
Juo3XwwzEaus6npBlj17UVN7ygK6IC9S99h4iWNy7HBHlTl/fWIG3WSazjB0+F0QeAqJDCiXpmAk
O9N7MEMWTc+Y9kYkILMwbXH74HeNl7sx7ZHH0923TruG1ROtjCBDMJD/kJe1nldhwBdIHG0dbWe1
t3JK1Z54RZJRQqhU8bhW/XxF2ls964kSp/P2jRucvLgO6MrhO4HrXePeuKSdR2HKMCeDl7AJNY5e
FLfWAh7ituqEwd6Y4AQCnz6JQPoFv2lRhSCGA6S2dOHwauCKOSMwZYanaKcoYXaqKNkRCy+jV/RX
0AjDrVYxllIFT53WEtklonYxEYK2doCGUyCTyxqOQK9qLx8fNB4rmZRwN9OSmawOFtYu1B5ZKP7d
tKXwxM6uZdGHFfg9DK0yXqbAezVuffa4sVgiHiWHLTStB2RtxuCAS9EIJDNTBvz2IQ0daqAWfX1n
vvg633J/tkwdWvdXSSLdixOwIahgFsgZL0O4GFYj2+wBBfnZJvEF6qyEjWjbVQuSw6kxdOaShloH
GZVW1kXGppbhjeSznHE53Ay/ZPhZovF0K59sTy8IFlCmd1UHydG8TO2XKAy17Kfc4S1HsqEZ6BsC
SvJV33XPoxTuQtNuUwECt7YZSQjbDdB6R4s4c+fFDrvvJEeSXsSYxxrseHJo0Yk2MbZHEzqd4WX3
kSlc5fvPBR4EGLHha9wAHjN7dek4tIiDlrgS3aso1bNOmiaoFha7VhXIWW1B6EJn3oo6qvZjoGhb
4u6zCvznxvJohmoAv/Az130uq7Wo6ycnAa/fNq69suHJoTHUR2KmIG0iV5EL6BpwyhjUk7jO04mF
PVvUSlCLGIF7VegoTJ1qbSTYhHAg8YDmcM4JkjvAJtQojvM7I6tsmXFWWRNRNl1p7YIyH9dh9FqN
WkEIirWAYb5MGlyJbRKi0U4R1AAmC11xp8CtlnZhI8tjJkIFknyRPyEXuXwhiKDcxy5NmOnCQhb+
9Ks2U4v72sjPXVBtiFt6gbxXbwwTbbU5wsfP+mKlpd5H0U4JA0DkMp2ByqoYE2zkfCzSNbUquzvT
fmDZ7U9Uj4fBSL/7plvVEnnipFnvysouk0+yaQ5ouyOoKOqmt6yOQ+Kjs6fB5ocSj46dc/Iw1a/A
noXql7T7J0An5oqEabEuTAYKPqZZLZsgSQG0hq2aFoNF+kPPV+1bESWXAGwGNltlCbnd9Y6dPg8+
AbuqGXUoLsu6evIY6YQDB7cd0cAJ2RzS3nvUPPuJ+KgLZQGj/8ldM8aMF2KOCeIZd2tCLQ0SphFg
MFBgD3EbKwWzwWaWXovkI+APkwb0Ox2/TTT1tvDkCnRGyuauuMkQw0tE8a226Ridi7T6VfUNd2zy
blLuWsPwEBKSwPx3WWig5U34y5zK3TWeewMDvRXOxyZ9tQY2h0FsUXOJ8mdKOtqUlC6FcZexjUX7
SGzdK9tFnDwGigQboU37e+Ir6Uz14wxJtRIFn9IDvefeC40PA3m/jNPvVF8NvvuYj0C/YPIsbbd/
kALgbkU6adpZjxUmP9JOwWzGa9vyEX7Wv2o7Xld5fafKU5uwdRBD2SRRwtet6FoXAtFH1zZvQPsO
82dVJpqxHOImMz6csiUkSDYWNFvDQefdGoJk9sLs6KeXErK7K8drLyD3tvWq8bbW1L1JaT9wJd0+
WckRAlAESNS0qVM4fQx8TfpWckQuBiqTKjfXoC/RK839CckSi3yi1SnGEwp5h+BM/ckZp+ewzt7A
aywbI1oNdveQWsXR6POXRD3zreG3HPahQLfBPqQa3IvZk6zD9Wo1BrppdOGfPMN/F7n16DX1r75g
qjVFHeyTll57QEaVKzAm3o68350xhhEyZMB7FULyhWK2XhgVeMCxfLSS9rV0Kr7umjeAvEGQgENM
aJs1Xa2I3GUj37DOfo9Mo17kUflYu4+ZPttygj0Q2o0VwLmkLF70pXkPW7nBU3Lw2uyE3dAg/VN7
HjJCW93+EZcomB7bZVkTVBHwoeg+aMM3W8VlktbNsmj8q9HGN+FgM8aQvhsabE8Je4NaI1sjBlRW
dOpSSlRbbfCdJyxcAwL+GJPdmT0jcNWrP+4M/OpCXqyzp34x2DrCm0DkiBfL7aKdcP1t1stdTpec
Tque41G1Vx+iTMM9ounjKVT6NowC+M3Bs4wovDVjMzVwTuti53naBps5KVxsXchY8Ap40Z6+wiGA
pMlsnzyGwI1GT+tm20ERt8yh+CDzcJ2G2dN84zcaLuWEqQfvtLw7k7O87IxyVRn2G2EWx0pzz2ip
1nXjvLBof8OdBetrONJhc1yV4lXHqbAQ4+8MdB8v6/px5JFne+9zcbpeW/Z6dqT0eCg7tSfbcJvW
OupI71kyfSioX4AinYcwPAPm/GB9/V4PkLCQPi0CmUIi+spUBivXfVCEBlUULgi2D06jfU56/d2m
cLGk81IHzN0ZRnxnjfU8xtZa0+Teaso7e8xfM0Cn9X4J03tUU/07LoOXLIs3sRk/snPe9yn42JFF
K/oKl9hF0W1xAmDoblcsqTaQ0j+lYA9sGU8ZHtwQDTRjmN3UrLB1w9IVtyqp31OeeqLMHtogeiNd
5b1vNHvpK2PVxfYuTtPrxAqW2EvGm7LalDEvoJTk+dTF7h2teMfsHct/kYZ+zbkmhuN887PC8w+W
AdwTgMSCTZrF+7PU02s0PLNf+iGP/lz6pPcl8a+kYBlnR8BV/YdwGgg+R3OiZafJUEe0Yz8hjskq
7o6m1r4ZPFSWxQZq1CGbsDONYdjU4XuWygPEIuZ5NLgthwkP2KupmQ8mXBgx8wNt1GhQ7APb3Rkd
yxTR9BdjKi69rA4NLH0txYsM+IBbAaQBOUl6D5J8eKp4pywmNiL5HKc1Tusm59bm9DQhOI/OnOEu
r21B/3RDgEci/ZJ0DHdptc3Ryufuq6rWyQF5/oUoiJIDHPGLm43kCnCzeDK9ej4Ugeo/2TvT3caV
LUs/EQ8YDJJBNhr9Q/Ngpech/YdwZjo5j8H56fujfLrz3lOFqhcoICFIsizZaTK4Y++11reLoBKs
YvpXrDMGrRJNCH9Q0LQqMpp0ckI9Ue3gghO4d2v32cFviyeyQba9nIjFdUAol/W2NatbGHHbTj3K
ZDg6WHeRyVyC0HpzpkKSz0ALSE2Pyl26MUNHJ625nXv7kkzWnW/UP+QYHcKm2kf5fBMwRdXz/I0o
r/e8ix/K/MmPogA3vEIM/x7403EkSaA0KiYpwvrW6vQhWHvz+DyI+mPAZtHom0Hrt8ievsNC2Oap
/xKRtgRlcZXZgPwmK77YdMEZi+wrE5iRYVFOyaY8jq21iY3wkCqVMxpjsoEuBgL9efDpxeUMo9Py
kgCwCFJqJFaMLRRYNmZVThAGaFM0N9YWVCFabKMij+BRGEvMrRLPTLcufmGRFq9O7HEOBM++2D2n
/TCHvDuwZtoPFRifQjQcfjSeHPuOmvcTpO85wAPr+9NuFLcu1Joya/ahBMQYv+qheXQdZ+dTRjAd
oF0eAX+L2NdVxPJHNKgdf+sK+/fyuenk3pvSP0d1dIkIcVk1gFBWywfmtnhUuRNv4sgnza978KPi
xLYD0Fn8bOXWru3LF7VuxHxxBLHMwUjsl476feZ4Z1i7er28CIDKa6dCtnvxp6UjLAs5/hKruu+i
nYrWErxRWTx6SErsbt6kuf8Dmh0hudJ5MGcMwlDbwYBgvi4TOsNEcWt3fpFzh+VK7ypD73XsrV3S
sh2joclNsUMoikWDWacGeR85+MqJy8E4HBrV3/qBS5vQPgaDvp0MdZmAjIdRu0/QgtpvfUcTewIz
Qw5vPB08ryO273u4tDKH8jMZvB90W48u1Ex67is3VD9q/5kRzSEkMz6wPZL0AxA/bn30TP0Bw+8h
yJPt0EVHr6CD05G/JhjlGDrbEDB/S92U7mnhrRF7vxdM04jmnW+zjBTPdOC/Mu3s7cxVa63IVt0o
xqrrpM2RLiAbYAJVrG2SNblWWN+XJTPU45ub1wXxeLG7NvQt6FWs4QlUXJzAvsXyiGri4kwRLpOe
zFLjy/n1P/LP/07+KWlE/1fyz6fPovjU+hM192fRxu20BKbJr+/6W/npib9ch+mfsgTWD8d2UV7+
Lf30zb+kcKQiikkouWg//3/qknT/cj2BrJocMHSjSEb/SD/tv3yPACcfvegSMYpf7f/875/j/wo/
y7svo7L+x+N/DSq1zP8g/fQsQtEEfAk8pKaPCPXfjU9qaqCoD05xjIQy1tf8ZzE21WmwZXtsyTAi
iv5USmqR9YyGgzTrEt3I8uT1K9cbI596wpjF8PeTowGk+8+Xr1+4Pld0XGfHDqO4UjTI46pk/EFW
nxmGLGPXx193PdkcrcwHOOfSF8xwAxec8ycl8uJ0vXe96WIYFis67BNmcHmbeLI4Ca2NFHA1d4eg
9Geai9ytl09J7YRiRhAeuSqXVQVtH4PVwSAcm5xBa+SCa3vpi0OuMe1tAJQkhq7a+TzIdDuCTjoh
8QXxMlOhI0QvBJub4hzPgp2lrpnLIUZH0WTt0ij8YM+OR36snhuBRaJN1U/jVtrmd1Rg0beJ3AsH
69gutefgEBl2xZQGS0VVZbet2d8NECS32TSU64nc39VkNBs0HERKhXId9aGJ05V2IrEoB4eE6Tgc
YywRaoeHL4AQGb1VjTxPYwjqguBmDCt0p8MsptvX3Y+Z3sc2Dmtag/WM3GB4TqM+2uVgvroBPIM5
VDuLISAckic90JACIIUyF/Z7Xoxk4uf5PeoGCIpc32HJVCR6+49eKPodwTLdehaMI2dEKVUzMo9j
RzyZaPJ6k4SGnM4caYrJNkZBuy47lO1Ds6Qk1cm2Za0uzfnZiB6GNvme0YYsYpgENlRM9BUC5Egv
dkTwDBvl28hUKFuB/oF6Uew+Q+cxV8I+mHFDSyRGM9jZOxS6WIPR8Gd4+jYEoi2TWO/ClG882Lb4
bRSGuyliyz/VWXUn0YrdW+nJ6RHtT4vRb2LKEZrK3nn50FCWEaNVCNGx654flK8ppzQNw8kz9nHm
n8NWYWdoKEHJKPluxeSZpuUS5U0exqYgoX9Y3sWdLjAx3gp6q4cqZvcnvfmdLOuYQA5ytJczaH7U
GUiayRrvzIKghZhOwCaKh4Urav8MW5fsIEkmbaY4bALi+hFDWcwbmz1kgGzdWi7a3XTf5EAxDJO8
J3MRJtTB4gDzqlURTsuOfzdGLQnIqZcewl5uvRYyi9nHO6Yjx5nRYdW49BkM9JvBvW+lR8fDH+P1
PQQX59GK+x9ZB41ymsv7tjXRLmI3oo/J+YNgqcK5e4yQmgj02yKoGLwbVrxWsX4oGnw50xivMeE3
K8NxNoyWORFbDMTEXiUdOqBlppRWtSDTJ31qTMagsSHO5nyobftXbC1IgDR3Dm5p3qC/u3bLIraU
/cTUqfzB0UH52g3x1oxdUCukfG6KekpWBsJbOfmMUwDUxM1b73Qhu9X9NeRegNQL0sI+C7jwTLmH
HdZx9r3luCILoSN7jeLJ8lL0eOE+nv1DJuOVUbL3QPzsIxyu7gmXomcwvenBZ5xgS2s72aTq1LQx
1p0kxRHZmT4ijMqF+57im96JXeyYm6FeDPDYwRB14bgPem8ld8NFSvXJJqM9uB7mp2rZ2tmWXWK2
068Zh9lBSQRehD6wQiGcMwqT3g65LJq5XuVfhG3y58lXfr9UOU6xT0y6aZEPWpwCOCEODbMXnKdf
9XQMc0ZSIQIHUUk23CTcZjanBsIspE/Frbt8SFnn+5n96j4iFm4TmJdlHLyWY+Pcdab9K0NXX2Jx
77ATj33cfpuYXaz7pglRfz8Gox++aLUAGaZ4PNCmPDYcY2Y3ueQnEZQbWQupLw6nfU+XbWYD4vgY
j4be/GmlPMrN8CM01k1sg4xKGU0smtmcQNQgepjCwEBnz8rZm0wTHDToJKKGuuJojOTE6gFA1nZf
5MgcD8NSsRrDELANImmaT9kKZ35OmxB+F+VYuZ2Hmq0xvgc8B/EqrpG70fXtCwo3Z5jcbT94n/gj
bVLPp+wwEbezro5wMNhjusWRxGqoyU3+5ti/jbzGLWzAJmuBzxNxhXKp+u2VhXVKg/5gNKI7hEP2
NOZguEbGP+BHYMUlSB7uHLpI5MBhhTSC4yxYN7tfVY1sMZjlC4yxfjOmwlilekAVXvjWlqO631ks
U5VN/lU2HZV6SLxoDXK7WyOS0+uBMRmHsDEAImU+BrG9v5mRalbkNaSydc6UuAgx3/u+fpdNIle2
oJ0GUB02IaNHIKTFDyQbH+O0q9AhrTtjZFRSMdA2fRzutT5LH6aUQJRQpNlRWcH3pjSHoxd1XGUi
ZHp5tHdw+aNFK9Q6k3N2MLIJ0R0DkgHvI/3COb8zKsNjrGuvAtNaphOgkSEOdCjTFg/eWQtOSTmC
JWui5B4kSL/WLw0qTVyU/OdVMyiaQU770R9H5CI1HAwShmTCfoH0kRQd6W2xiBYJXHyqc65FszUg
tjYBRKUFi8aQ/nbCnqboIDNkfJNaJ2ZnHTXaxerg99Ol6ui5etNElzF7RVgLOLTuNpmtlvql+F34
rrH2HTbkRcTApuCiEurpFuPAU+PqFs9uMt30JHFQNtRrJiX2QyjibWLMzjkljI11+lvskrjtyPql
8St3P5F8ZiS7XuMiNbR5GydE/bTMErc4a4y1Lhgmubb7YBjOwXcADxWltVvKlxOR5hs3zM8JiAkF
aoIz581cJFN1RU5/A47Cp575ukkpJFKdeFtlPVQgLIjOQ5sYDZQPvYMWaCFdYEFc5Qv7Il8oGOVy
IwFj5FzSNyaojHFhZjgpi/qcZvdRVXHkRf47joZ8W7FXGUNH7oPQJG8fjvDSWXWezIXNEYEoMBda
xwBwwrgCPGh9wS7yio8qTrpTt0jg+vSK/AD+QS52v5vAgYQJ6WBxhZsBvcWsynoX+L+CCYKIIzAl
xuyU6Rsji6WeOAyG8YM1X+9oQtyGjHB2IVLYk2vYcu0OfrROXZtr1kIvaWo4JvaEigzfYWeR9sWu
lNl4ugkW9gkZDaYDbspc1u8EQRCb67E8WQWRW7VuHuRCOxmu+BhUrEhgYqCRg6SqTuUD4utwY7hK
cpEAEYOmMjwWCzGFuINT3pYI2RDl6L27zDXAuigJWyddilhcDU9yYb+w/l+uEjwl4cLARcETHTm7
AWTMKFHeTTYNC0yWxO0kGa1TdFTtIrmzF+qMlXkPhW6ZsMaPU/SCIIDuVcc46PrjuKBrOE6io/Jz
ArsWro0AcBMtpJuksdbFItWmtRSTvAUPJ/ch4xht9ZT4KbCciUp6140GvM/UOebdVahqYzildg8r
5nzmQt4RIHhqxyB9DejsscZcXS+cHrcWAUIHWhVtDMXHXHg+ETAqLgxdfYoW0E8evNvAf5KZYlnb
ebjhJCH2+SFvJawFRrbkV+sdovw+gpkx6CwgwL3LV5gv2wMyo+3ct9GubVzSYSFvaMKzNsRn9FAH
IZSUpululZe/53Gj93NWnGaDsDZFHdUi2XLC4r3uH/PE+xxi1ovILOnKCjKWrezk1/J5DKtVWqdP
cW1Y6y+xpV5ERQlgh9hg9r3APHzI4/w3BIxUhoranNNJhNnL7Hc0opm1hbn/Rh0Y7djZ35SFG+9S
AmuRh332aMfJbDsFYYozxIx+t2N2Fl0pT5X5VGEjPIatnE72solABrOLXO0w5ybHvCsXKkxpqjVA
tHrFYcTgKtwWJjWYWVWKZnt6b9ROjYym3xJeUB8M04fsm5Vw8/p+wbPp6Zj7D3CaaWktN0P4M1Pe
BAdohl5SFy8SY2EOjlr4e5SbOOLIpVlgEjiqHL2XbNxsJk87lVXfqSjQiuYsNsretHhSkICS4d7k
s0eGRPFML5x+H1SKCr5UHNeP/cDQouxUfzY84DKzJ45Td1BzZpx03H5QPbxkNW4Vw9VnovZxe8Ga
ydOdiRbyZLm+uUr9qt50EcCNDgFiXOPJ0E43bhlRJ+RdZ9bJSEt1VOUrPpaRLCAav9eT2h7ye6u2
mOqNPp225Si0GqM+AQ9JgSuqCZRqKXaqf1eYmY6EUMl1bhrNOuyym2xkDpG4hs+yAnCHcBXObg+d
PztCxDKYzOEdMX1v/HCTdzmOFlz6RHfEp+kud7JuPbS8nZLhUzmF7q5N2ujcQdg6tvNS8iV0hl3y
nvxIvYQKh0ak5sXLwUHi1Ge3QNJL36jIYj67I/Cy7abkGMJKW5Xaf8GuSL0gpP46zKcIqSoLT7r1
3e8qtt6jtGLWMVU3iSVIFAdgLZv5DCyRQshhzFIRJ3gVCzYmJbVyxmZVDTd1mvXHyH7PC9QpVplD
K/Z+XzWI1xvTjJbERUfeM1jgGF32rjD5/r7Jqu6lL/W4GxCRfz1fuwxBZNRX2+sNCCsSLrKwuyEp
7lqkb2cp7rmQ6pMgK/0kU7rARlt/kOqJVCumZ8bQCrv67LSbvKj7rzDHbAZ1iAwbgg0tCTcnWTHK
kOBlRt3v2teYxegUzKZ9ihG6fd0DvbwO05rVmusQ6WIOMTVhYcarwkCtQVfbQEE1dAcNbqkdGraV
dn2H3i3am26tDjOqZVX7/qlfvvbn5vpclpAEFBpQn/Ft8p1lHpzcJHlgcKd240T+hozvrcUQFBbB
9NOmubKeFslmUqZcQEvX/1YbYbiPXJMrs6+CTVtbgNfJYDhBO4Fim5Zvg0hbrg0+4bElQBwRm5/V
oQrwIHb0CvLUox2bNYgt0IDfsxWrT7SgwEQvN8FylRQR1W5St/PpemMylz8U4ECldnOWjZIylrDs
0/VmcQlKwz1eL2t/nrYYGzqcQ1PO1NFcbuaueipa29+mXkfGZGx/BABPdyKwiChWHFTJzOI7sxST
tQ1+dE6Hc+H2OSCEAswSnHTwdWAG/QLhMaqWwCLZ3h9Nri4Rop0ot++uN7lh/jC78tFpFWQ+XzzX
WPG5cAbbuPGxSSXxuWwcUrmttto32jqNFKV7iIJ7RSTvhZQP1PUiLDYyFfaNmSgNMPElnWT4fSwe
GKcQy+Iu1Rc6Twb9H3bPZEZnjj4Hc3APtlE9VhWlgemtK8R3e1JCnLvAj1lXo+xX2xj7wF+SL6tu
xK62cJVHzHY4eEqcUghfukieHYVYJEUUgnCxROxrvc9QT73U775DgICHxL8qka+6SixiTANzNcq4
PKcmBKsiTNdDood155nj0bGdTzxAT5GZ+we8BswbJBTvge1ZEJXjA8ye41wUH0Gei59FXZ5oCrxO
Vi4Z57l4TxOMQRbh0afB61dsnsZvVVz/Mn0PhsmSI1K2OAFo7JBJVvpHp7XUhVCRcufnE8pLb/Bv
4uqHGDJ5rm7HLLcf2IFYjOJz7L2xj1+cFbGc5uqYWOx8w0osLoIO5UtYgr9yC1LEBxST7G43TV3U
hzRomhuor8FNaCcPzvAxAaN5t+wRdRwJXckon0jF//Bes1AwsfXwzzatI54Qq63yFrHfiKFwVUXF
dNNms97Nhu/s1aT9m6hM4TXpFgBajmQ5RJ7fRyOhI47Y9FVKFKL83UTFfHQd4oxnyhE2IKSrZjp4
KueJKtakwEiUPV5q0s632Niw0HvDj8yI9a1T6Neo9Ow1MxouuIZJC9UP1YauJXXgchE2qChPU5zm
CD/1jrhoAZtM4Gheln/0NPPJawgEgpb9dH2KWmg63dWZ39HX4maaup68XAn805rNDTPH5tQv/dt2
uTFKb+Nrh5OPiCCJCQP6OgdgJswSYUz4nHadcWp6pPqhjHZMwIuTv9xMVnPHrn74esq6Nl0ry31u
RwJtLNVXp+uNudzz3HqHjBHP5HLFqSOCvsvpeP265Ep/0mzPslURUSvk5gh6zNIU11cEJu7VEiQS
N9aIZjLg8DVNLIydGzX56qrCvxY9geaXvt7LRJLt0kK8XHc6JdsalUfgrEcgxSMHiivEL1F70R7f
DUG5rn8w3Mo/WyG+zbKnYejTVmHUSLtlIj6gCvnj9WPmUuX63YFfj6ZIt+eEKcivilg/jLtRpHKN
00TgXMedZo/uZz8hF59s7wyAT9D+mxcXS4dB7CEK8dkIEgJ59w5taPrkzjJh80L3OF6Et0Q6p5uq
rG+Tms/qayhX/LnuQisMtn3gYoKZhuDC0VqBbgfUqkprE2GyjLeNN0e3hBpXIKH3JXrn0MsYotNk
p320WBKXpSa866S6S3o73ZKtjyDNso4qUQ9pmPymqcXgyjil47irIsQsWGgIaKz65zRB0m/XxNp7
S5A0dJdVw59g1RDsRgQzfnNPi4mkIuKX5Wc3AdAzY4ZYQ0jKCoghwIb71E/p9OiADGw/WVs0F1ke
+91Yc4lWeiTwc09TQ5KgZ+ICMfDfoisbv1xHZNOylnsTZPOY/2w114DboHYjfCLrXzore/BuUgxA
+FfVDzCuaDuzm5w4UUYa/Pr+/OoM6pSk29oa09vaz+jRka2xqTRaWXzBFU3eDZ9McZNi5Wm7ZQ2b
yXKbRLqH6Po4CnBGFK9AmWO61xrIblbL6gZFFK1NIxG35SQ2uWVwgHrxjeQ/h1EsS7lrwdOWVFqp
X19ceqWZkXyOJj3dwa9vRuYBa9nk73iLnIOVg4c1s2yD9+Gb0MZ5kh7+qNZ4pNH/uK0D5i+VeAN/
XR2XMhZCt8nuepVYpn7I5/gNX7v1oCt+bU2oPUK2nIYz5WCchY9sBBIJvAAjWRhHj3qujLUdcMWb
HWddVPmTa4UXRU3c6za6jMsfup6w4qlkPZKrjm3Y+qlqb96p9qXwM9L50dwz+nlxbC22UWeDXGuz
y6Bohfgu4nrazQgwPDJCcCtxyRAJ+zl11JGwDkUgLhAq6ZYZabDuzJ3XjK9dEqsjkp4nz8t2woWI
WbFmcVVrkMc4G0zKwyGVY0szX1S7DrZvhEHqAJn6wbIYCMS9H2xNcAqzcC8urTitMfJkedWcco04
MccbnQaXDo86CthGbE2mJmaAU3dykdFMRk0jYEDPT+AkfpcW4wujnhye0MaSn4bf/pJW9M0qymod
GmVGYfw9jO6iDsvNFPaESSDxMSkP4J4NNLCQiHgOlHA++0bkEjwWqQUqR7FOIQ1vrDVZVLBOGc27
09i/x58FU8JVFhYXYzKdmzyMXovkJzvViOZdm27blKMbazuYFrZs1R2RFQjTfbpWtsE8XgOEtTlA
1PxYO6bHfokkN3LZzl38XnYtZ9rgBuvZfUvEMNAekLjmJyIYoMtvOpxKVYpzviqnXQ9ulSswYtLQ
lGilaLMsPnonT9AJvhGt1G8SdN12a/2IJbrrGh4IaVjlS5HTKhcdwJJYII3qmnLXjiOlMt3EYhJP
8yITn3ZhwDlXdfZTEPvNIVi0dGVKjHYH9C+Zi41Lloqbwz2OEjQsFtE7oRhxLzouHakGAi2Tk7Wo
HxSNkYGqR7fQwdwCXx9O+dRmPBRXh7kg/N9TxgMWoPYxsq3XcvK/F2k10nWL/H3Lkq4j9xtw9t9h
YjPeH5D5oxFbNmgJM6OCq1FEBZWE4C/1oktXGbWHnqKTzpgpoIU0jt1A39ifErF1JXlYRgnJYRB+
uOLClkCSMn5opAxOEGwqoZHBxRV86FHYMLNtwvf6PfXHT072TdSY/BmLcTHRWWyuI2OtrFuZn3vB
mVYnz8j3kCaQLoGVnmGFDslezdp4z575OHvIBArsR0Sm08BDgkYO4E3qz9hnsh01Dbm93rbJiK4w
ZaR5mwsMG+gKIn2sK/nbahBkMDLh2EGapUhICCK/O+Z1dome0pR94wAlgrT4onb5b/B5iz6q6ktg
DCttZO+gnihW4vaVIYKzrqV1m9AcRB9ugD5AB2fPWHoksTtZ1t5iUCKkh+wgvIal2pFz6uDBqGzL
wIu+a5rIhZtdyO1IpoRR1yX5Cf7PNsBwHc2VewmT+dgvJ5SmRxQYSCR9gknqiu0ACMk25TqhXVq9
BdfLlWOFhPSN7EGnDnpIaqqt52JiLwIMsi4zh6ogKF+90938WZcFokp4XuNwVMI3n0DBMA4ipkgu
RWIof8ZTe06n0jyy1mxmuByuyYyIGP+t90vtRZGTN1YoYo2SpWXU02PHmBiZJpj25IMJW72LW4R7
dO+djW0kj02ZutgM04d+4hAzRwZ2Bac04llUuVkFAjgtiLQBePtkq/KU502y82oCiqCRPKioMjeo
MBvOrohFVXnlzpkILPXWM3OjU9ioXaYCuJcTdaVJuV6PwMVD8VZn6KEzCwV03YtLzIBzyIoP+ydZ
x/KbVWEu7ZoYRX5pHx3ycuZBgXiXrruKCl1uiVdwVx2MANYYgM+mIqR/7M9tyHRhZM3YiyUOLpq7
Leq9Hzhlz2pmFJwMDd0eBHkB6l6xtA7L3i4zb9/iC9oHS43750YtZXBiJf/huT8vMWbRklYYIqOv
Cy3WV2Zs0cqQQF0nLU+xWaIooItQ42YIKlKmc77Ela08yczjgri86Ov1TWAx/86z5+r67dfX/Mvd
r7dbXl4uzQTX4vQQy1ss+TJiFjNTvOUDl5vr9/55+PVD/Pm8f3nrf7z86/MmIuu2oZhZqoMECfny
KcPSzQmXNx+cBGXD9aOFG4lDPhP+SPD1sznLeK+wheHQaX/SFJsOHVF2e+hV5aGgut5WifvTndJD
37/GdcnVUJI+M0UlsTgNOGvEwviN3qOMZTpS6sbDLnUwrJmO1bIr8Qdk1P/hblHn+lR7bHDwOL4H
y1aF+unvm8RzUYRcH6M68AUZO3wpsvyaMc9yV5swenKHfi+6V7Ac//z69f1UQcf6612y5dOuL7re
uFby/97p60mbYKbIhfFTcQ3+87o/P9bXe/15/J+95j97zjZa76j0Hi5ofXL0VJ8GWo3YTCe5uT6M
luP0inK/Przeuz735+H1uesbXO/9efE/vvcfD6+vyzvioxLJ36JZhiMM2ugrMTcI+W05wJfH/+mT
smrYc/z5erl8U/znm66Pr192a3Y/OOCHZXRANM8smFdzNygVoPTr3euXrjfIBmmRGcc/3/6Pj7g+
lOYg/0eF9iUa+29VaML+b1Ro44f+dwXa9Tv+VqD58i+KPSK62M2QFCgXcMTfCjQUZn+5EieE6Qnr
Gj/4rwo023dtsGO4p/5dgWY5f3mLlA2QpkkaxIIR/Ifi7L9SoNFX+kf0toAeaKO+URZSN1faV4Xa
vySwm2CC+rrksmonTX9wdf9Y95qcmJAyB/TaxfWR3VoBWTwhlzN/njC1+nSZHJwuvMTK4AIFc4lL
yds5HtM3J//A7QxJy1SHqpx3kdk/+TayeulH9ww3H4dW3OD6YIQ8O+ugJ1e0mO3n1HDLdWpa+saR
zUeBqdKgZKkJpBtj3AmCQiAWJ5EwQemq4NBQrZBJ8ToXRA/ZUXGTVmC5gtqh76m/kQbirctiYG/j
j0hFapyWHREkhZ73g5fuHEg5VgdJK5xnhvQ/SWgId25qqdXQKIzF1orsH2szlDFFk8ARr464DElH
JWNw66XzvhPdS07zeUZTyi9W7A0jftI+u8lB2fQayFOca3K16eiBUAynddXlOy/Q77UHMbGxb7qr
ddOKjtjcaW7JQQE7QurXq4ntYp2fy8HgB7BCBA59aF1INTDPKqF7uTyyx9q6XO+JxpXQkswLQF7x
bWa/TA80JvGJyDt+C1vfmHhjztqQLsqfWWyYxxi3hVOGd/g8wztAqvuiHOabmZBbilQ6eoyxzbtw
dnBDsvx9PezKoL6b7FVqxv5OWlOE1SC2n1RPp7ZUvc08qY8ufRm8hkFh3GIbYYcYslFQhhfcXm9w
vxi3lVU+9vJH7o8KMYVq8apnLgL0EEAwCv99Zec8ZzY1PhH+ykkMp3otc7IE5lSXG+mUkjreYn9T
gW6GD0Ap0xqpdzNQ+t00E3ZC2vhnpx/VDerihuUSZnec9dHd2Kj4WzxkREh1mUcwddetG9Ma99lQ
3MF7Ni5uSvoDkfrRfgpjvemU0z4WjWPfM8HvfcYqonk2jZIb8z2Uc/B4fWA5FK5D2d9BjVqJIXGf
+9xbXdOkKF+zszRpp2EES97mCqcSe0saolq+jaWengLZvvRB2f9IhpxMktm273uk9icAKiPeTHNA
r2l2NCIIkjJC47N2DQ7gsfrW18Imvtwrt6YZ0hUk/+DJciVMiqT95poD2XGN9Uh+wvTLq2HYDUwZ
MB/T5iHG4Xs5cIpDL29SxrgQsd2HaEiTdxGgahlE6T1OCeU88rtopwcXZnbRw+RKsJjX/J3v8er2
6zj1nHdvDo8Vo9Ef9O2hjpE2N7bDs1blfIgWiaWnpX5LZ/AegWvd0lCCCDIQuDkaDiGlbPpe8Cfj
ZMd+tfUWnVKeShwPTmiyr+Or/mDtRUcEWWIr75BW3fSqtHidUqO80zZdoLHR6dELHCx5Wve/8g9D
VMFDOmuJxqg+Z3nvf9MjqqxQuP4+G2OP7DnkcHTxq6fIReCe8NGZFsaWlk1PklejT25vPfuWTWx/
Fn7kRlyvmtCe70phTpcoJTTMytFqepxsZzZw6jR62NayzB8fS2MYHwvLOnQOgZSDLhBmLs/DMsNX
Ek9ie30F3g8fxy3eZuQZazI3pvu0UeO9Y7cD/JX49Ocp/pbpPjTjc+y6TDTGono1K4kczCsNQkl4
OCFWpHe+pGrnTCWGPnsli+8W5KK+Rz2XPk9kebrp8O7SPrrgYiqedJF9iwsd3l4fjeEAUzDKMGNw
TowTFhJWIGrUfApv6H2bryjANl7jOE8AULu7xvFfiO9CO+9mmGas7L4tC2xiGnGRS6QGAQ75xW5G
EJB0cqAQsnEi1CJdVcxDzoH1ZFtyoJ731K5UgfNY2W4D0SqoP+kMdEwtbvoaSotrVP56zojfL9ig
3PL3Yx/Y9xGDARBQpl++hLahH41C5EAfTPZjAY5xVVXxoXLlbYig8pfniVsvM42fIw0rkFkqnF4N
u3Bo88MTvD7clH1kb5quto6NtvGVLb3FSKSvNhwDtk8oyNi+eG84Rwh64PBaIR2QqI/D8o3oRKma
N1LXgnMWIykSVfu7NzifLFfcVkPev7gGublmLPJj0we4R3xNlFNoBLgCnSX8gDl90Cq18fravmsm
XQDd4BSuC4+psZ8Xm75rgoNrR9WLwoOwzlUbn8e4+BaUlU8+JvK5KFThiR85eVZORiGeTW9WsKRk
22H8mJtld+/1Oa5NM3qsB5u1OgAXQ9hmdmMl7U1ae/0dsS0oNL2ke20cg0ZJWaDM6eLnUTfD2laF
PlZ1jD+lqWk4m/xG168ys1GpQUWQz8cwNCEgMB+e7xy3uxfhTGrU9bnlIT70EvCk+UKUVXvxlpvr
vaHg5xl6J9q2IwawUVlsZpd7pLIg4Z0rmrpRQPROyNV3LFiezEa7Gy8maDe2rIpWGA3Y3M/ru0wM
B5Xq38I0xd7vO9KLbNzLSM+5DLoZULuAuSa6RUxENmJl3ztI5B5rDnxiDurv0hXDMY3DQ5SZdF/K
GLNYwoV9QJttNSq4qQK2vEWbfLNo1jV3ObKUe4NVdoFniJ3hfoqZgsjmorDPzXnCDK/rc59W2dqN
zcchiJO1SAJxmGXALNpr/F2ZVkcp6++hn+/J5bO2Y58OB2dofrAIz+h5DP82nAjdwmf2WoMFufT2
+GGTem93yLuIlWaemDIZrabHuCcFwOpxfcq25WORHRNHykRe/VRT8jQnhKhOzCCNiJ5MM94D8A25
U/8OYrYZ3f8l7DyWW1eWLPpFiIA3UwL0IuXtBCELb6tgv74XeOK1bp++HT1RUJREJ6CQlbn32q0a
MOuXdPO0G9qiTNT1/ssYp30OPn2FvDvZSIV44spMm53LPA3an3iZEdvCTiBIXs31jWOPDQEX5NrG
cRrUXv0ZiQxZEo5/LLIznityegyE+VGx9hLvyWj0T61QTtJRz4oajn5nvrp1vB0095aEd/Qe+fDt
dESEMIsh8DaxH6NOPGWOtRUYE7ZNB1yhnr6zWtDJyRW/k+OzFdaffQWExcPNRanhGIMWqJMagH5Z
DXF8G80V+IyNOqj9OuzDtwoA7ar86hKbg1l2xD7WYht1IT3oVoMxBLNuoBFqMUv2+yRaJLHpitn5
bc38o8k/UQS+zCaqu7wnZ6UFhJQUV6GWH5rFqzZb2nMl1XtkH3do7r1NYXM+qT8DZLhhegonY13r
7JsjMkB05RD18jqcmfmRJ83RBJ8l8uf+ZhSuj6514mBV7npDec8GcatG6h43Expuezc5JNazEq9c
fXxAjITYVanhk3SErMWdgBI9+5DAIQDkd0tmoZ7MRYCQJw6MtAk4+5Epu3QpgDVtXJ1Tsk33jW6J
1QICQTbDmW3YqEvAjZkNVlvYzR7XemjGdXPdLFO6NhZX1E+wgNieIylcjdpIs37wUGcOIiA7PA6R
KXtq2CCEdq6FV9OIN/wSSO9Rb7i1lN0J9Ix1Eb3giS3Pude/Quo6Alb8LKVab4UyPaicj4Fsh5SP
0dgV+nw11MRCWg0nokccCxuxRWhFRseE0NRIs9KXZCUtDmnIZ939lBXHQoVXUbpq609LmGLYahsO
9ZjGGnTfOVKf1Mo4066kp+YZybqx0te5MfCOkbAghRv5XoJ01dNprIn+SRTGK7Rh5Dua9Yqm+Wx0
TIoIE0oIr/1uTM4RQ2k++zqhX9uhm7QfncJ7c1ztI3W/uALcMD3npdZQfBhglsL9cYvpg4HPlS4x
ehNc2kLw7W4yYQ1L8iO+SWiVhvs0aeZ3D8loSpors8YshYy3qIors4z3Fo6+hUXzGVsJwen0kSur
ftcquwLCOXH5Qvitci3qk/rNTjmWuQ5sXWvcVXF8omB+YUq6dJTvhG2f3dq7zbH5A5JaKGTjq+pC
eGjEwWyUI6UR8vM2/oo1xtzLAYhrHi1hJTZ9l7Yr+sbXbWYfuxn9jLWyFbpsTh5UrrgJSzRwQ1ty
kMxELBkM6gZluFG09CatzTdLTUh3w/WgwNKrxplutOiw5JGn0hsQokHnorNP2+Km78N6y/ARmQJu
2rYoriO7Y8mKaWkDcVO6OCJEIqY/9WZmKMkw33x37gAzB4q2QOKLozBOQyJw+wQ+y2xnO2NIrkWu
Q7/U+hsXli9eUCyx3b5SHLw9vdb4uQC7PSanrukxxEtN29pJFGhmo+6mBle6UhFlZxMjxdBhVYLm
PLPfp01Yt9QblU61xP5Yc/kMPLDOhBIRb+qJ+MZpCcmr2p9sEvCOe5BWRr4JTdP9jO7Se7cz7m2v
TB6yyngOQy7tyO2VQAmHQ2+JYkOVJfaWxyFVeh16f+IEzUY+k7cChxWuOYLYCYc5VM42gPASM/Id
Tgws1Tslf0iwxKx0qzaD3IixTvTAOBsIZxOrSdSPU9B4ycGcYsDEthv6TZ9aW2VE6t4h8o9lQova
La+dbEIz7aFgV0PnmPFfOyq8Uyab+8noo3Wt5teKMuhBY7nXw+AK1BVLcKKXUrS0DB5VhjIuS79v
KOOb3Trdnn3i3sKcDJ0OthKEitckrfRDW7CLL4UKdapFAZcrzBc8sE81mQYUxNMGYnLzIop2I1t3
PbHxv2dkvNjI7HfdMAY/qlj73iwFZbwbm/NOuuybbf75q8ZAFVklzm08hUzNStdvWvfOXiaIUWs8
qbrN5bLNcZ62Nvgt9xq28u0UssA7uXoSndKvyzR0aa6C9lYDGvISsYjJBr2elEcBKkrpvSRoveTF
ynOGL9ZwGkr1h4RmQthlQqRTVkRrrTHZWEcEG3WoNVobSQcmBQRrv99f7jQ8+znTZ2d9uX8oyvpg
i+l//97lx6maHNiNkVm/PF4Lvq9KaEb89ZCXH6ohFaE5qleXh7zcNTQ4IBqQEDONZj80ovKootbB
ml+xLA9bYVj7oa3O6UQjqRy+44JiVk7qC4Hep4SccgCWuiL3lZDXJqmcLm0fZidImTr7xcLelNXz
t5NO342BRaRDSC9gbxvD8D1nQH6qKn7gInYsYr/xJFxHRmUMm0wV3rX+PUETRkwXtLV2qqYEEeXX
PDPqyqG4Yc7XrpoaDk2CRoIRreo7YKh84dYaKydyvWz50k9I9S635hxGXz80jq93TrfrBjW4/PDy
JZay2MyD9dhkYE97PXlHS2Yf4J/v+sFEFVU7SN/R84y69IClwVtWzYgAmSWJutG7kcu1i8T58n3N
Hv9Qd4CF8tvK0lS0bwjvmPkMq5Bu0oQx/5DZObBVi+ps1ovn3Jzjzews/ko8PcwO0rfZxQreG5F+
VHsD19byRf/vWzb9P0qpiJN4BNXp9jjLGHqsSj29zxcipjDOimN96TY9OPVe6tFTPkRHkRUB3O8T
vopPBCSPDio1wGuWPp4LOxiy4mowIGQpSIw1NGHpfDK0oSLoQ7+KlGZtMr7TOzVIqn4Ly4f9TJCD
Nw45NtikYDtZGJ8MkhbLEGTyDKfa7UW+PRF+YDtr6SlvjRZxZXDKczJ6XwTp7RNC0pcSwYJOtWpD
XIn5badZR6dclFW3+OrR6ICzhTHpJTQ9VOWNfO6A3h8lPmJypHpNF79pZJ4ZDaMsMUc9PTr0C2or
aTaAYC69JojvykwPd0Y3nD08pyvFpJDKN7Mwj1C0bdDxmVJfYfaCu4Aiqms0rvv6tR6m19lCEhzT
zl61kMt6NtTMaDPepsMRXDb5QwUUjxncwWIX5eYP08TIGtHgs6b0W/gQ7C/Gg6dfm04LyjOXH6HL
/KlNQ4sksvxGT/eGKvGHGPVPVoNERoztkpB51GUHrpyOgFuy+Rm96lyz8K9GqhY0onu9HKdVXvf1
HprUenRr1LrdVVOEj1Vtq4FqZiifnAqv1PVklu62NV+nMLwnVWMhK8WHKr3pLJSqUtSOH1uxRd2o
oSKV26LEhYiJZTNUxXPYuWR1Gijgk5gOa5w81Oa2K5xFUsUugIKDQx+mWd1CGIQs7XpS91sbDYAw
p0eE4qwjfYtTo3mNaTu4MzR6l8SXVnyalXOQ+GNQAqWfaVW4+CipWLNpCPThZGb52xh27cEQHJxl
1AKeq3ew62MSFTAyk8j2NU1Gd05MqkcyIsaMy1jues9phnog7LqHFDaaY3czPaKBcW3ipzL/Hmzx
rJnIyclJk6iEkUhljHx1h5UhHPDk3Od6qwee2iHrGaEAqsqj6+CiM+PqEE+dDp3POqoJHJ/kriCv
GrnxqpTTbR/Vyl6TL4S67RT53DkJtp56PXTNXs3Nu7QEeaM62nlA2UG4RLJYAqyfVjGg74RrYjKv
q4Z0liI85aEgAY+kQ3ooYFf672YGs5DeGFrzjHaiRrQCVkMtbQyONiuaZUnEJvGV14fRa1dXn5qd
7Q2hXI1mdx1GTy4notFThbiw3mo3vNUQ4QcRpYitiftGqM+mlR5hRd9HehGIHLNZnh1nlIaidTBq
tHtTVu9ZA8BNTULsnAaadJl1r7HpIQCczY8wtaF5gHfyC6t6iOPsvpjrn5iFQp+bnxpBEOqRW7Kj
Hx1HuxpF6NDC/CA09SNkUdC04sf1tJPs6gNZAm9TWr910MBYpwJhlpVfV/T+e60qNmivfScjXA4a
qv7ammO68+b5QbjaPfplMzTXnF2P+OVuc9d9q6Gm+mLxBw8MT3mB84lkop03PXaFdDfRxOx6KVVJ
wfiRisQLjhDBCI3HlktAF2nXpsfAELXzSpvKTTU7mylhK5jO0YlL34Zu222OpEaxPnUuYTUWQY7g
V0M7d1Rv9lSeq3mAyhrdovC+s02KsplOcUfbw2oCe8hu8K0MvBXleoSqLCwEjJ55SjQclonh3Dep
nfrttLeggNDxdelOa6+D6t3FMZZqN9HXDrWhuuAkhwbTopPzdiGQ82mTFeED7MpX+dqOKHjmarxd
PuKuqB+83EMcyoqQ2fFGl/EnyTOotuqKMoe3EDPFJvbBE2UAvw1DVeo96qN2Gmy+KYH6t3PL6glk
em/lxY2bfPbCmk4mGJSVZSkveZK/GkBH2Fp5gTtnT22EpWl4HMpK48+S68uJJHMO/fqH4uOxSPCL
RiOWTYl4p3FvGhuO5zB5dNsVXQcCr7H/aJXVpI7PsAJypljU7AqcNjpSXCaz+aRr7Ivs7IrxGI/V
E0TBEcMVvfHRr7TbuFM/wrjGSR3fJIP2geWGRd5rbiJNct6jJ5uqmrNS5wNsUzrYy3Ybtw+Sxki7
smuVhmDmnfnv7zHaJb4LbJjwWnzJkUnbaPFsRS4Z1Fw7fNuxWyIrHsGrv41WQ3dHewxjGhz98EON
+9Tl9xY+sU0yuUE4ECLBsQU3yACVzNiJ60riKkEHwpc6cjqELeAyNn0/1mCrSMTcTTZOd1HN8xPp
1G3Qf3FB1fWPAnkw2JMDKUfhyeq6xyEfkcypzXlGprmTWGLwxh0JZSZVyWajvYgRClw8tFypSwXN
J9Vdxb3G0G0m2QnFUJzrjA7LKKVDp73O2jtCnKeJEcyqyFCUessK2RC+NfbvtuFmK3eIyefptSs3
pw7NXfhOHCrtaqwsyToqgzHk2tqPJX13ncgFCNkT1x/kL6T/MPba2B1InhZRPAMR7Cc0uCM6bZjn
a4n2GFwf0XwxOdGTXFqv8FBl7KK6cbQVeV3E4RgjK1YLgc57nmGkG4P87BrXhKw6T5xz0bWTe7dC
p0sqjXvZjM+14Z37iFlG3igvdGwttSQpIa7KHbY8ZWVD8tdLLmhJMn0k8bRLZpigbPN+ZmIXiUdl
z8qcz5+ItoJWy4Vg8FI0aZa3D5MP2vYOp9ASH0FIgqG/iqWbwmXja3SJTSoc/nFxlhF06feR5tyt
bIG6EMfdU2x260ryAvpYBZDU0lXG2LbWiioi/MwNkLb3K61apps9HK+mMLYN/tKN1LxPypvHaGaX
K2YliLqZbKt8+hlj+VkQTiYTh9rVS3RCd9CgheGG7NHqjEv/SfPYP3XimoBO/r1HULvYSKrhWqli
I+j6hRDQkTjdZo8O3OBVHFAsdWSk28147FUAhjkGritktGwfkCY+qbUOLW2IvDUTNhz04t2cbdCY
PXkMYX8qRxN1pAvvS5K1tcIrwPI8BRY8P6Y2bLAEvAxlfFCzGuwGa55XsUHLYizZXv1u6oyT4mgv
i5EmVv/t1iqkUfZNWqqvsEk+gjmcNkmDTriP041lw3fI1Jmwq+k8VeK7xKa3UeA3mPT5tfpJk8yl
7cShmZckH/VxFEVPpiVYdNz+VnptF7DUssn97oRL/5+5Hild8FOXFaAwGUEP5BZNxaZoinbV94WN
5gzNYw0KsdQ9IJJ84m3Uv5fdlKzgO3ra4j42OhW1PKxn4dyyoX2Iw+EdkrqzmqS7Noi82ErVeG0L
Z9qGsov8fmzfRE5/S0vg9sYj4nOcZlycNDiJxOmEKglRLiufoQA+q5NNP8YmTXUySpimrPWQSzol
e038qccQp7UpQXN3V8/iMHXWGBT9QpGwvwZTZQfjwBrpCBwGG2IHKYL/AMH0V8PIzB/K9MGBW7/S
6QT4LSDiFbrylmfWmQgEsFVARCnizYKFhXeGwhg259pz3MTX2vkJf1HI2gPbeHCRS9qlOwWdOn52
DndZQNpcAHe+O2J2HYqAxhj3jnfS6kiUiZEZxNWRKObdokdfhXCcfE1roTSgpq91BU1rNd9hOQmD
SZujoG5KudZduwiGRF1EBRST1nPoGLfmCMAgTOgSuhr2Dad8rSIgB91Tl0Iwjclw3eHc1Y5GiyrR
aTbgr6ltH5wa3XDPAnMo5pyQbnK+GOuDXcw5k5k8GbvUUYgXjEwVn0lv4OTlIlPb7cT1R/tO2Pz5
MdHQsWdt2gqFEFCNocj32TRdxYMYdkU+5+vctPcDGW+shu2eWvq26hj2pEN8Ij+q3if5uE8yjxld
ru6jXEN56lKG2ASXOfrsjyTUbZUuQy5uJJtSUCKY7Uhoc1dxgZFI2G025LNQXqrWwZwXZlBzAtFU
R8IGRl+NaKgYrautcW/rhz7vcV9nM2tRhb9lktMHEI/5lKs9zvgKKXVxBz6HjHaYYWGXjQxpOTEg
7FRVml2VYXIfdgOFB3AW2rN07UwL1wI8hiTONinTyZVsuzv2sZtOVT2czUxqCc3KD31ZbefkIPTy
xioZLNTss1eKm98NfeQ9h/JAD6eqLeWL7hy5UvaWoBQ02VxmTE9chzq4FRwQyZbne8f8yKoJclsi
HvdHE62r0ZcfIN+DSqQRYBGHNVYx5JoUeK4v6dmCMcEl9K527H3vlIjvZQcjxQSZm9rUmyHAAJ+/
otnmfKL/KXdWVyyp0QAANK5RdiX0daWHDB3o+AzMIyNH+yiVSBy7WrluSJ9AJ/joTioz9zAn6Tb1
rTbf1LylXVRFMe4e56iYwMXniHYI0oh91ug+kqMZoEJxM3XzleEkecBwZ6VKcVO0GaMOQuE1fEFc
HYhddHoiq7qMHVPrzGvi1O4NtzT8JoLTlic1COAwYpSoGI+NV931scSWA6eAVcx4TMJmMy+ISJOh
477XcLK2Hr4Aev4bVZBbFpbzTa6cUfeVW467k5EpZ0QFKD/G9qzPPX0J9nCIdxJUf7Py3sTpo/tC
Q/+YK0+DOe2Niu3eEFm2r3tcetRvYwDqJ0X+hGj30gti4tBhz4AwUKMQQt5w2/egAryM/+RsjFSu
bmGvTZsYA6bRz73uMn4rjQ2utwZxy7wjv+C2nyJ9FUceYOICkotR2S59JPe8uNY3QqXa08v4RKC8
c1Yyh0wQCxGUAcYo7F6J90q2E8xHDvOQRsWJuL9XuoPsRCRRB7buZ3rnrthRgJwjJZLJh3nOe1zH
BKsI1945RYHFn+Gygo2lh62r08nmcntEyKr5teg/7MpUVpbZ4IrsX1jba+aT+KuE2/ipkyarwlDd
deF1p2Lrhn0wtPEuVAD9jBn1b9b1Wy8HKdlQxnYJWyqa8o0Bl4WZJaY/ndko6W8h0eCs2BZS0Lan
8U1sGNfnkDRZo0SdnUK4GGv4U1mHJBSpyc50xE+kpbS5sh+E8G6wSKnd3oYS3yQH9N7oIkoghebH
lAzXnqUcdC0lnRZftJv0j5Io9NSkbRkPKc7f4XHi3ei9fJuSd2nJeg0IF4C2iu3KdtDclmW+rsh6
By4AjSUr0jtpFPa2QP8DLgqLpxeU/NfY7hf3mQl8sp5xs/eVA0u4yr70mCmPalcPYTjukE28dozf
gQSyEHkNtME03lFJq87soN7umXdX1Q+DqidUwizlPD9dWzzo3ZOjjaclS2cTTrTrhh45elnBaUny
d3vCfZLa+tHT1a/QLqloqf2pb92H3t7GvWFvqnS4mabm7HkSWGYS7xDWdOuQJi6JN7rYupn4ygim
YfNJBZyr5Px2jXlMHJiThcw2jaOEhAPq95LcBaYqDArVlIt2+Mxgqt3QrOB/I+GjVxALM4EZqeDi
adLR8JMRApLrSDK9uCy58ci6D1KG6zji/HRbF71YK1wxrZH9ZE2U36oqxDejOFIeDIRXUckQiT5d
OXn5IdKMg03cL8EQjKoMFCF2zwHHQ7MypMLctkfbaeh0mN69EueksPXiC2kXmyjsFCvdnuR2Mgxs
dgL6m6WDd0goNjXtaVaVrzYazYOoq32retmdewXqdIzLo4gwfVapTb8zureNbztPxU2VzrdRBwMI
MEE4xuN5nFecIuy4BERiAx4PRtYZug5GirnoT5UEJ+UagPbIuVdXjS0BY4jqGR6D+gLL4a41rI/K
yl6igpAKM53UData79xZNFi3BgCOI9KohkkOBWdVSutkFyyQmUmcA2rgQHWAfESWi9X1ORPzCKsA
/IlqNR8VXopDUYOxDLsbWRuShYESs1pCSutWgSkt6yCKrG0skUhOoo7WTWOuSiU/hxN8a62fpmvN
IcI2gtITJq26t2f1msYBPex03rYwkRsWY0JJm500gRElyaAuJnku6nhHwFgJCuxBXFVJGn7FBSO2
samxaHhbxQ5zoDGiDlRdWXfNOCyRMtvRCs8KgLAF9lNxcqfnabLvtSo07sy82nsDWPEx0u4TZlG7
ccldnbBaVZatAb8uDz2D/QPZrycFTlEAkeZRo0Nomf28yUJVWVhA2kE33PcUS7APvT3f4FhneIhj
g2Q0di2Q8TSzIyOmwEOCvis7emrypM0iBi4t30UObzZmpSltvG9TS4eMrMct7jXha7mJZg1OArl7
ntijA1FZSt5yJBV+MZTKhtl769cJYyBugf9O1BvRFMBnBpIXCDrprUa7Jm9hPRQfoWplT3mY3ya5
8WHl9lrWBQSiHPtJG66zxtt08XCXcyigqJUtCQzL7leBqWxjOpfPStN568QuN6ED7yuvdIvUNwqj
uv2CHURh6mGXNyUQY6lzpewPQ1XDmAeDwDrFbqqMn8knY/U1kPYVBNeOy47zK3FleTaT5LWuuC4X
tKshb4EXENmh4KDeGa55UFEm7Y2G2nqoFg772jEon4iJezPYDAO08u0ax6ZaMcVI5Euot8nay+Sr
0NvQD2nhYf2Q30NbE7AlypiYXknEQ0LTrikpkLsBb6rjbAqF43UeOpIUEJLkasuL1UvPj6DA8fpT
xhDOsWaxcRYCe9+ozyrVfeDguVcjSOjN0iY2K/y2XSUfisSTGOfsiZ6ThQUg7iYcUfxdmoWHyQL2
SvTaY6lb5MhW4Mpq3SDLeVbKjYq8H0ln3KwjY3pvZfEjyQFFKOXcVK1qbm1vtjZ5za8jXHnKEkrA
YS6fuoHPzTSA6OYOuQtqQ49XJ5TYrYcHtYfA0AQQ+SdSKVxkCMIiLDUL9/jnR96oGR89WO+c5VZx
uNyin4JY8/+/T2f3nq1+f3FaHuH3YWpKId9uYlketbRsCKvkWS6/Uzc2QrvL9/Tx3cn/fcYwq/nR
5ftkivnR5Q/+cfP38f/8BMgFzrX9//kq/rzIP8/I9U7M63/eE5lhGjgNHpKj3RocH8trvDz7nxdy
eTYdS0Sx+33iWskoIS6/2mT23P75/P48+OXe30e53FKdseV84CDde/1bBLH44Bai2oPY1/eSpHaW
GWhQl1uY2Ko/t37vc+eZ4Kvf71NEVnTV/vs3L7eiZaX+vU/AecQhZO4u9/95hMtP//zx73P9/t1f
D2MBC4HVGWm+ZtNHJy1c06gbouvfF9LoChOIy2P942YlOFbXv49WtiV+/9F6JAuPrXmfQZJwOyhl
SoPJavmSLgamePny132/315uldK5cohwIXHnP396uXX5+8uty4P8fjtThbL3KSXtlv88z+/v/XXf
5ducRhYd+OW3/3qsy33/9ieebCBgCSv26YBsf5/8z9v9fW+k3aaz/9fD/Pmlf3vYy9Nns3fwRFdv
7cqWwKgoyzRTIRFi+dYJgdNay5e/vlVHaYBu/J8/HlTwq+4m9ZaOiwos7fJHv1/+uo+EURjrI/C6
32f462l+//avp/q339M8InZRdf7n1aIvbA6gTC93X/7ArAdmgH896D9+/teTXL79+8eKV9S7ibTw
f/0I/u11/evDXH7x97VefudyX4yCbD048AsSrMjofJERaozQVuUgGX1g4W7lTSSHZPNnuRiMJ8WC
MQYcRq8fL6tBtZDO4rSq9jC8HZhlS/ehwCqcKbQU2bLZhrJcxIAvaNq7xHWwZfrbHidkSEcSAdsj
3brWZItt1+tey6wt7/msZ7TOVLd4UMmX3BEnt83G/oEUJVqOCi1NpywZI5KggHoh2tRhfy206kQ8
KMqyjppZFNPNVPdfJj7kjAxfRGmSvQdzWHqAZBbk0wTAr0GRpqvhttDULy8fH7TayzZxgyiiGCvE
Ra21AkecrPWCKinKTsWS/driccQ9U8dXZI8Up2iZw1QEjwxTcS40tAAMscnkAdhyVCmFmaLX+HBl
eFs33X5UJwcI6azemi609XngldlsV0fnmdKErY3MNCTsFDq6i3uapEkqMWbgfcFWn880qNirsNO7
NnWoeMx8lHWIXY9yECko3hfCdB8NM9+XdX1CpYvhWZivzdAcqmoCMND1ydri2k6FchVHTKSgCkcB
O/aKNMf9FHdXdCXYY6S0ARUVAGKUavj7mQKE0kw2Q8NnZ0ljF7px/EBsgz/XOv77kBTPmo25cKdr
ohF/hMMH4/beKzN1xqO9dxVBG/KTnMdZGC5aDY2R2dmV3qsxoqeUfUsbPzf9TxpSQKoqFcFImuw2
JIVIqeVO6oy/ldYF5GzzSZu002sxmGtq4ydqyXEjGrXycym+nOSmiBbTKFpbkgppJW8NZZrudAUz
LFQGKvN89p0wexM9IVqM74tdrdAgqDvyndxZG7amzDcuGo21bvLGI3SNwAhvx8W5D/JDvRpnNJ8R
VgDwhPyjaxKhcT8zg8RMH7kqYwPOJamzs4+VHxkS4dKOp+UI0lNbnvJ4/maETZksGA805hu5IOG5
0rvPptBHX+f085EB9qtxQioXx8R3mSrZ0yHuGsYUQ9DiDTGFGAMQnhvDzJTtnBFIZsuJoUjBbBHl
y3OYZIj5CTJEs9ajHtR4wTyXjZIsKOXc+93YT1gfLXR0yqaIRHg7aQAlG/ejzgmSiMDPTr2yIbxv
CWyhLtOME/2E+BiTlGJ58ReGZnghIIfW2ji/eA25nLa505RvxwP2pidGsjc0tViw/bezJEXbmHLg
tcSZaWAOIGR3LtV3pdB5JVV61SjZZ9YQzTo3FMY0HuuN4j5BTgOMmxLa1ubEZ5l9SS9Eqa7mJZZ7
kGRfJZp2HY10Jwqmr536bjUmZQ+Gc4jh9yJrHhHT575Hp9L26ldN9mdmaMTWGXKTy/6pUkMo0yKl
Mx5CXUMFz36DzNyVFxEfKSfGHakT7yxzCZNuNFCW5hPgq8bEtpbn7JFE0agBSTUHw9WIGwVwqxkI
LvN8eoar8x5GTcvUuPpK55dZh2LooA5Vk5jZvf7oNvEjRvjyWCYSMPgROrhq9967HDs3oF0F/QMY
a0VBbof6T5mjp1bt13Swzugyn4EEXEG9jPxCg52sor+Ts5muFwqDrMVViD6E1hShQHFsr5K5jHfT
h00mX5g/ZGX3pnUlcyE53ZipQi4ZnkGbTiImCdZuk0FYA/JIKzsarO0QRBwTflt1qOPSd0Ib0P/U
CGGwWezrEQsWNq3Gl+wRY5Wa3cHvI6qjUW/agowd1ChyPYQQcJYRsj0WgVF2LAQKHYc8fxnABgaa
R7SyaGlHCFE815Zm+JacghwwZwD8cQ7sVqUhQ2gUBMdxDYLhyU71235cmtPPvc3Ut0nIgxMIIhL9
q1KyryLRP0WD7ZuGq9+p5Eh2ToFjpqNcIwgVFARCGneJzCZP9kVDpTAW6DqJO7pX0+bcCDAmsLHq
jkanoGGlD7zgWN94AuudKvV2PSo2fU3CYZhbETJDzpvhROxbo3FP6krMf6TMbOJlGsLPLAlwP9X2
LVN1RziYh/KKDBgaW4azbxr7XSQkvI/mDZC+IjDVfBdrDgm4oZRBNxDWaLvDAWTaKrIXsAFX3XVn
pOjagfkFtsLsBnHfhL6hHIPQUD7dhgFf2I9bg8xKcxrQKDmQdcf2wdRmQCyFua1MfWvNwymLy8dy
VDemliNEj5GHTE3+mlgcZkr14qlVeuj9KHZXVt3coQF+gNP4NC1YFrMVD+BJPqvRftYrdDW0hgug
D3Y0ngBbOgSKQIBByqrZ9qmqkdFUgklqxVDGNgUZlChUEns7JIAwEpRqr0zt37wof7Dr7mq0SfhS
BwSu+U6Y+Ws2ckykUmz0jtrA6K/iGRERPPa12tLUymr9JiE2wGg5P4kvtPIdu27UhzmzvmSwkdhX
E8Gm1tskx7dIMBN0ciShLsGJMmHiW2Sfg5M8Gs34Cmr4O2VI20cGCPBk35nFA/NVJnJqdVfjKu0S
hel4pvHFiEmGRpBSzUm/BubUgaiYt6YXvQtX7KMOWw7dzXXpFkg/pPMtTDET2cbgvJNIGEqT8ZOK
3EIhR7Qp1TIIF4+QLG8zYiZXGsKINaao7Qii6bUQxKI1jDWrkTE9JrXIVyazIpCGa7OiEznesV8O
FyKXo+8WHXVThyUpTdlRWp9qgfFIHV46XtRerZ+JiwQENeVPXqscWfnukzYkEqFz+Oijs1ZTJlj6
VqbDbqzCjdhB3t6A3CMdlQ6Kn2C5Wg2MCd/iicFg59TnxF3UC5K4RTHZwehdEYJ8n3cAYRkKYVLh
7B3c8DvPATVnAwSmsX1GFXKle/Kmc3Pf6YbbWkZvVoGYoCOjx0+H/NXxPPQHmD19MdPUMkx6wzPH
xsK+WrGIPTetNlDRjCA71CtOya3ZTfMe5mNYFWe8AahtMAPhmeF06Z5tSVtuzomFElF1nac0SHD5
8Gma6DmNAu6onX/Xi3GlkPmA9Lp7TGjE79qYqQqCHgfXAh4DdOdl1B+RbsWAfcI3bDABSy7ZckWz
cUR/MlrvJP+LsvPakd7ItvSrNHQ97EMTZDAOps9F+qzKLO9viLL0JujJp5+PkuaMpGl0zwCNBkp/
ZaUjI3bsvda3CJ7a6AAtfRbj+WK07pBWy+T+OU9Rp/qhNFbOTFBR7/AhSz5GKXEQ5KisNp0t1arB
w06fhclqfo+emqTCFDETGuqV29TxXdtv28BrH9jgqCRv1Zc5dt0JDPIa6od78IP2wRATpznVvaH5
XU2TEWOX7d7qRu3C3meqEU/8K5I5AnShqYHqKkvCG0yDm4ciTKMJ1CHjM2Z9CFLzFARH7x99QOCS
or5iB+/6Ch04tTEELnydEHOSmGi2ct+Hw/WoEi4XHd9ZLD+bpuNeC4KUMaE+EUP8I5uY9rjFuDx1
HoPGv0Jw8mGNqFLmuqH0xiQUxP6Oce+5C8G7UiyGNNl6FV5RgqyS2j3bcfpErf3ke061diGJINMd
P+lKMWzxCXP2FVuNN21Abb6HBEAn0rs1woT2uKeRbhNOWg0kPNC7dfucaZNHurbwqcE88tuSMP4h
s1W0l25p1Svm7sbKGodHtxy2lg0kfMoN9lbJOdjrbrChMuw10huH3jgz1w9aYsWeMdu1JlSYgpZA
KXS5DujQjeUXjyiIPjgp67WbamSvFhN/yUVj/NiB/R6X6THwmA7GUXtZiau8MmFFRYiJs5xCdHZB
WDWpv1aYcpLZPdedesiN7pvRjqPEKR6DLZJ3MjUQWGI12rZ9uCDwBCIS/TrWyUVXzHezQ3Omr960
MFCrKkRjMGQeK4FkdKyCR5+ghpU2Q+pOTPloZTGA+2g5TBACiFMYr8wHMgFWceG+J11O8ukwARDz
7J1wpgfbxLyUcAdGfMKpiMNFcvbtIijZZABlOCNGlocShDy+EZh085hJ7tI8H/Q2t/icxCCuwjE/
A5LHGef5NuVYc25S99mAMSCwkSFXJfayuTSsnWeOjAGIYRYlOQWC4xiLVIkx0McHOj35i3d3CGCy
pyxshnMJE+q1j5wP2zOmXWD39/Cpt1NLrPUUZmAbaypCV3H1l8akthQmcAOjlIKKRLgYSV+ZOj8O
44qVN3bfDLV/XTfJTnDt9WSbtzHqeoIf5SZVzO4NxVUiXfvd9f3vmPkSVsHy6NjDoZ9sxeTButOu
QjplKUTF8MeIw3aXB2zjGIQvAqzD6KcMxu1pbSGKlFbvUwck1dpSSHgQdwA400fCSC8NBIrgboB2
ZdVjkhXnyPQu+hp4U7nEz7YEgGIe1isvWyx/yWZVNvMVrYCXSnxNSJKqfE5AaSEmc5ruVhbDq2yG
zzhvDzNDbc+23tB3whAk7H5NzixJaTW2vnlgIMDFU4l70g1vO4ahqynJzz2OJYMZJaGc6jVx0Z+g
f3oI2rtOEKqoOLrD6wVKbELvZah0zlxxEhaTzzRst948YtQw5XXFqaMHLEEkjHmjxPBo98ajqbpi
F0bTHQ63fgPa4DYntafvkwDE5fziqzufXjsik1xCwVsMC21CgU2B6Ul8SYldbqbBvUA2tiKEed/K
CP0QrufsUeMAvTCB7HFNrusqcrZjYnES6xG84TcgAMf26DxfNCGmS6vB5xfG81Z1eE8JAxi0+WJk
2QWEUnsfjNO+HINd2WeYXrTskFS1n5GG6+k6R+oLPOEUGEvQBlUlp6/h2kyPVNLu0ViUJ32sUMj0
pBk3xHBkCtSvo14K7aDB85OvSUYvURtt4Z2S59ETypYoG9HV9FyKONsGNqkmtr8qeghvDa4WL2G0
J7qXtGDCHjDt3AQJ35ryarQwigjvmtA4JQ/8WrKIr7z0cRyXqL4SQWsFkG/de+1a+U0F7q8rEAmp
C1F+VYEMV2lUXbVhtHNSN8b0Ol5WqQ3vlXDXKOk4tKFH1u1nPEyPKSo2GKpKkc+5bCIGPC2H3EW8
mc1VMe0UpOmJZBS0ni28szRkFFoGQK+Crcj6CjCtx2AgoBcSx19lkJ1MiaaJI5jLsd6tyFtvDtFY
tiufOntVl/bX4GDqyB4BSxd7hG9vEjWLnAHPTSo/pk71VTID2sky+0oyrL5DP+w01MM5RKiq+b8l
cWI1mvN1HamDBALbvXErElFRvMd2sLPd/gcky1Wg8HnFrFGWrLd5L5+UNV5OtYGSQ3OKLwni6GuB
rozpn2R6lSp7byyt8KiaThmiy20WF90uRsDoMWwmUGp44h5FDWJViFwG4W1r8mJ4HLGwXbiBgna0
MvMRD6qxiZn+PQkb7cigg9s2+lLjs/adZ/QzDzLvqDahrrjoLNZNEMQrRB0oktBSSk4LFLzcm2h2
S73XtbdzXk1SUbTlPI15Z/CB1nclHx5NQefWyNJp0wrnpYf7YYWAJGe0WnwzKjxhIXgIZ+9gLbo3
EUYNpTAhKghGfM6wmBTxd3WEhLYlrseeaMwovK2+WXgDWJuDdk5j1N9mgpOaV8NvTwbwccJ8iUBT
rya7vHKz4WFEp7AjjOEmAaLoKHRkPjNZwRh2wyEQHjKF5+TcW+9Iqd8lzuXG5MJM3ScZefe2B+M2
jM+RmvdpiwWFZJCm5m4JsU778PEd86Vr3Q9DIgnhfR0xVe1w49KMSdj/Qc0TZGD3R91dpdo7NywA
ShAMU7fWa7AcXn0jPM01Wg2rPKW2R7px33xWely0Ak9Zp9EyRMi1BoA6pklAfR5wtVDFdEWpDrOJ
m8plglwG7Uch+tsq6mb4AC5nmu5eZuISkQVRlAYmlhCpvc/EkhdmkPSeJ98UABZDGbslO7n8jPLo
kLjpRY232Ezdr8iv6VPVdbURmRXuxnhvT9VV6qXjutbZsepH/CQmYMvSfU+t5qK2mcQql5iWFP9t
0jofUVDc1rG75SVcdtG1hIbQzMOpMKDfpB7SjRj8xeDcBa2BOyP4mQvjwV48azh2Hoz0rUfj4M42
AQlmRc1lo+3Mq43TWp+ya4+2iu8h4oTHski/2mD5sKPsbbL6Z8DGLGEOTuOm5D3Hw9WUDucyie+x
ULxTQrybi8xZlv3Oraa3rgqHlW+ykRu5SgEokkU12xJ5c/drp3LcjyyZG2eiNWvG9gWqdboJ0RuB
UfEyUz3lWXiJCvoOYrdYSdN4ncPhZGpieVVxtlnCgaLs27JEYjDYqGrabTzEL3FWi/WPdqtP18k+
gqoihsMub3NDr5Cwsbh4uGMCzB+gx+Zi2AbYXj06ellqVZdOlt8jhlwVEg1JgfplGrAwRVbwnCSo
Yt0O8gtMQoL3iA82K8T0RhnuPV2Ahl6380jorIzT3RzKSxJI3z2h35COX/d54G9jrlPukGfcDnJr
dBtVlGfCyMO9XSdrOZCJIY1i7STzlREQNJj18167ztbtIP2w5RlbN1v7NncXKsr+4PYozBc99ehj
sVveVOWou1HSvAHTxKmcio6ruDg72RMEmU2UlTd11L5EPdrX5RKcJ22vCsqjXehxodDLv8LuR6rz
/BLI9orO7XXQBCanBIIiMm1t3aS6zER+30b2az56JKu0EWXtUO19kg4jAem8L+J71AvswyZNGZrH
1YHT2D3Y35eqTT45/T4MftseJX4Qp5iXoIDsxa1OdRW8Uh50xyiiRAlo1J8MX2xrdFTkmLopKCb7
UBuCtl4C+i6xdXjKJ+NUysq44qz5POb0dudO7uoqJpTK9ZYgNYQ4GGrojIssPRQ1me4GAwL+AAwr
45Nz72rq+gcRB/5hnI2rilM5cWQpTUwikvt44NBIUKMzNca6ShDdV1CPpya3LowMLbMmM5lJhOSg
5kfmPg+s/TQpfXQNHzn+pPw1DrD8zpgaNDWQOfa//vjbfyOjOuG+XCJiZEaeYV1UNntV63KMz8t9
FhFFUowvvojPDH66nSfxVGk1HUuZE+PuyzePPrKFgXolnc448H52s0Wh2omATh+8eo42T3NWN/ue
Cr0e2MP6mgZk3N5XY/netSCgYo/dZyaSS1i92svgR0qSWqaM0ZCmbzw3ukcuiYqgwZtidFOLhYnS
3husb9zA3DRU2HkQfDiJAJvj0UKHqiQUFnnCPHhPHsuSD/ZvWEq2yEC06R9kID8jZWN+AWs/sQgH
XXB05vgEph70qrKfVXrVIUXAI3zWy9PFywTG8ci5HKK3QflPvoCI4RcHkiWRqU/JaTa9u7y6rhIw
DChrSALH4Y6R6VhXgpamvMbDuKql/1WPQJFFCMnLzW4JjFzojjltw7G+FICbcUE43BGqIF7abC+6
Ht2jDsmILickawjduK2dY9GLb0VE2M6En4JOXKcRnVAv6FaWrBquLEeu7AnjHQip6zrpX2AjUw6N
CbZGJ/8Z4rk5t2m7D2lvmy4nZSdUbLCwkBWuqq2KzJd4kmcV/qCCSi7NevEicOCsYr9geUzu8+Ep
cLCl9D5ntChEHlti/R7bEpVwiTJDJZydJbI8GDL7JDat51SxWqctkLqUFgs0KHdvEXDS0X3xenHF
GfvBM/PnJvezrQEaeNNbIChCA1aYb+/jRQqXoMjkSww5tJsHQeeQJhU6TdqeGH/njFkJluaKZJrZ
8K5GN033KIN4lH3pMAvbmb73PmNIzAdalUHPcKUPeVSzMN7akTOc4UBYKjJ/nXqetQ3m/sHKSgpV
R+MshvSzcmhYudVXmuibWhXDIZsWd1GGZ8QWxzZvCSoNGUw1M80nKdP3jiYfu01pYDalY5aV0TFM
+qWAtl9dD/8r3cpwz2/XN2aOZmmwkbcto6fgTdNhwbhkULu2J4wDmAYxVIYZND2KkdsAzAuQOZqd
nWmofX/Vk6e1rvKO+JTCran5GXt4/eAfO03HL567gXkZF4xyQpIxI3JrKO9WY512tzpnCNS4DV/N
UBKhmJxDF64CKPLTmCFHHmhrUksRRNFjoeE0tY+0ADtA9uy5ZeyOo5RFTNoSj018LoR5rSrh7IXZ
6V0/kVeiEwwaabGNbCIk55DNIQxFcznQb099LA1JOj55BT5Qs31kasb3X8zA5ujIBjHJXllJW51z
a47x1SMsvN8VplOvB13Ep1YyP9X1Ej3vjMZlzVUMAwxYYIvckwPEi1LEqLpL/Vm27uXcH92UlTSL
QXWTOnDAc5awhJXThWiWmVBtGqvOyvFtybSmrs3c1QIOJ0eRy8IYhH3JvDFvudE4ZnnuU55hG5NW
EawJsChsKBHuUOGb5RZtKlL8vOA6G3mKdOIWdrKa1FkhHFR0+oS/9rn1+GwDq/Wg7KVoaLjtN/n4
VHu8Y+3ylHaKwWwMITY3jGQ8v392lWshBc9PPk3Jy7C8NWmhcEUx6OZb2UZpA+URJMI24Lmtato5
miXUWqosyaxn65GGsE7C/iA4uK9MIze2dieKPcNiKM/FTiHDjKKe59Pvpifau5wQwj6ZnsExnKpe
9lATkhI9JdYKUtCwwQMQGOOZXzJ+RE7Il+uGH5VDYKH0SZdhhkrjUNmqBmBB29yrvuw24yOakpt+
cer6gf+URb1/wKdEugnJfKsWDerG1vrQFZd1wZXsBrimuJEgs1RnMRFvVo4FqQ02zk7KCpdrTlTW
F/F676b904/zV1foW0VUgevqm7nxSDqLMZY3wTvaPR4tbA9D90MAWWozViyZGRWPZwz91cCM2cM/
lUT9tomMV1ULH6lCba5Z75AUCEMSCuF/RqlgpsPYC0w+lQ7nHFJZqFg51+7tkrUyH6d0w7Z9TJxg
uvCw4qxijj6i6Chmw3LckfO4z6r4vjUyc1f7N7YwKAzN6akfAVQ1Jl3hsX5seyYi3oDvLiwaMEDE
pHpjNvPqw3PUtK+w0ZsGgHkf3/ic9jkEsyv2/fgsbI4DHX61VaQMavZDXbrRdQjS2ygdxgbUKkOD
nrfsX4FHoOkOzmlH/rrovgafhn6V0ILvQ+OhpSlAwJtahXbh0fxwHkn6oNuatfkWLci7wdG9juQE
OSwWxzxJbolzXmj50G3kXBE7qehfWz1nPqhxNP+r4tt0ho+2N6lYvOFgsfbs06KE9Zl94CgPeCzm
EsPnZGzL+o53lHBV4SuqKzfbRw4YT/jjqZEcchO2UB04N7pRyUWJLnntaPhIeAGnikwTnLxw8vHa
RO0wXFVYs0SNkGUEnRV179NUXrPDJlTBhH1WZQwTtUAHUu2mpGzI1uXcgQWrujHn6itp0IK0UXJv
mypYR5rWa1S6EPo0jRMMdN114a3j3Pik1z68GeGB6SsydkNc9Q1jtnksPqWEDyoFR6O6udKLM4dg
ynkfQrW7jpf/c+m+5YaCXb78hE/ls3fpPCy5BGwF/gPggvGQIxBfpUggaBClO99QkAXrftpUmnU4
qKyHpIsTrgPzuamiYWPZtlyHzsH38IyJWT0TfQFUpqanXTb5sK0DDjL5MFMLreqx1Ec9Ng+9rOa9
jQFp2wNTGlMRMjtmOgcLRO+5eXAR+1iUWh/vr8UkjhKONdZDZc/JKy23Tt10V33l32UFH2gx41et
rPqqVS0BgTFISh6PAN5oGW/oIbmug4kmP21GHIUfQ2fBJJWM5ZPOenI8LVF3vFW6CPbRiMG6BF1W
y+uciRhxpwI5Mcr5oDJ2PSNWKzOaTQm0LMG0FXg91nByz+tuBHCugYcFV0DJzqHHWYVjGTrYCl6s
QRRAaaGHVhVJf/H4zZILjE36N5ZT3+oupQ3jQeKYmH8K9qUwazkJ4M0M+pskwDUeu06/aYucENYM
/Ju2/B/p9ngP26exRWkmSNJbywmFbTOxPjvzlxgJvXOgsyY/0uMCnfPsU4OPp/nZUvsZqP6LKSR5
vXqsU8QULReX3TyMaXOpahQ++DS36MwfrRSuAZHPn6Kv8ck7Fmg5ZTuEgElSwatVxvxl24feUSH5
uaiS8dGasfCFRJ+4WckHIMUX3IB9R94CTpEM8LqfbIYke4AQwdxU4uRHRo6cbrruHaYHrgheoxsU
KKwq62CYt53dboy+PgMey/bIMo5TH1xXDQNiSS8itYi/oKeXsPxPz3nhftfzeBbgDahSSUOJLjEk
FyuuTgNBULNLBT6tdKnOmKNce0mEpTttMGz2zkG77dGCmNTl470xzda5QwtkVy7bQHyAS+FSvDvf
duqAM4YVYZTtTJ8rZTPgc7NJzdaInmo/umyZpdFze7dF257Qf7La+9POaFu1aeAoK7Hg8OPbjPjy
dchaXxItLqyj12ds5QCSt5lVkXYcY60bsSvZxnfodu+pSD9aiMpc/fZ+0HwvIh7WMHHSnTc34Gpp
QiZJvjWMhAmag5/PLkGCCFxsdBiY2Lp8zD2aZYRPrLAXSZs88v3fyY8av+QmpF9Am5amf6NMfIcc
q9zwe2zGu8aW31XWPvtTc88UAgppYhAqL1vmzrjLdMBxQFiLeoc5qoHn2hPgjcxI+SuyFDVHflJ/
kB05l5W2PqxgALNUoBNbpllFS4oEJzVgYUV17EfvsieMi3xhyR1UoN7LWbgDz3hxuvintnFiw7Ie
iehA1hbgnq+/C9k8ExJNN7oor7Ug146dkzU9g193yEV/HgFK4J0dGJ5sOz9GUmeSfhlSqOpKZlt3
sbmw+HxJ+5uBpr+NZnUekaRtCkt8Znl4i1k4uoAhdDG686+G8nMFIIzCPT95gALTgujudnLNLbI5
slVp/HSFt7eGMTw1baV3YaPv8IFtTZdcmyoVFzWH0rDVRD53oAdypVtWeIxkyXcEcQ3TQnt0CoP3
DU5ReHRxKG85hHnh1pgGLBCRuqSzsR6bYtkHYxLdZfEQVfWNQyLNCNSBlxFvBny0G59u+bqm5+cB
zF1pxuXreIKhJ530lHj6NoR1u7LHionVyBBjJIIG5dSeRCQAJdV1O5sW1OZ+h2sCvFpKUVY1h7IA
9dHRE44LyDvtWGz9aD7H8KvXJM8UW7NqL0I/ORJFjFAdxZEFgHELv+Y55rCYjfhd+oYSoA3hwFH0
A4D4Chno6QSwggqNeGNM9rvX6mthtoecwOBta1HvZi3uEOpqg8jNEtb2cNOGzkclLkOHVXOMB8k4
7EehcSiFC7GyV99yat9pfgntPzFB2Y9FyKwkvXQ4lEYhZcQY2tcyGa+JrL6OB4K0O+tYhVm+s2gP
eLl3M9qY4WhP1ftKm2S9OaDNavu5GeHdaBqmbg5mpe2TtSq8q2J27gMnuROsKTuf+Ly0nveqIumS
nVz4yborGZCRi7JNErqRWOASLBK2Hp0NMkp+8kOKnQpdzJIyb7b5MS5BVfckRrYtVQnNRlWMSACM
7CTG+itI+q+0YVZBFJWl7zLdddw0E1aY8gXd/Vc8ut9dX26JW9s4ZlbtTWNkXka0mqU5tXvRBy1Z
BvYYyGieGddOORPYJ58SOR5M8m4xZeqN0dqnmIAp8LJodDo2RLfBa3v6QUu91WbFhtHU616JnavZ
Yc3hA8n6TZZ+CGcBHKRHmrq3WMJsvr/yeQ7UpgZ9gNXJelRljRpJvUYd0nYmnScDTMIKoV2HcHY8
ubl/j9eKBnfuP5p1f+qC8vqXv/3Hf/3P//gc/zP8Lm/KbArL4jde/mdZTXUcRu1ffvyvhzLnf78+
5r9/51fi/v/56Rx/1ijvf9p/+Vv77/LqPf9u/vpLy6v577/Fs//+6jbv7fufftgWbQwPqPuup7vv
psva/839X37z//Uf//b961/5d6kHrmnbv35Uv31SyzP8/sjlLfzjl6fvOsfD9qfcg98e83vugbT+
Dn4T5JxjWhDlXYfYgd9zD6Tzd75baUqP8alpuR7PVCAcjP7xi3D/DhRAWL5wpemgWvjlbw1H3OVf
7L9LW1mKf3FJRXCF/P+JPfB++Vv125d9/PrHL66tXNdSSvICwTMLYQr+/fP9Li7C5h+/WP/Dx809
xyXkldBTn363RAvcorYdcbPq35Mz/nQJ/Y052U0ZFy0Pd5Y/9ocnQzttObxT0hxIF+Xz8P/8ZEHX
a5us+OAw1Va6s/2lZOrRj1noAbcaOJb5RVDasSMcD7y4KvwXbYzHLEdxFfekYUt6Dxkz+HpAcIvO
dAPJJdyIlMXAL+JH+tcPFYOqtec5lzH9oE1l62HT1QyMBaKMcZTQ6N34VIb+YWioHwwaIxyY65s/
XAG/3yt/fKNS/pM36nqmb3KgthAH/eVTjTzEVE7qq8MUIhJoqbOdxCc0LQYji/E8tRAzuAghERT+
kFN4qJbWU1wwgws4AsZVC2QxPxCJ+pOL/JRl/bDxU7w2Xk1AZmHn5MyCbrPJXbHLZgDySWOvw+Bt
79MuE0fbd449Uj4QoAL7fOvA/0hJuauYkzkAL0qHAQu5mkomT/FiFPothDgqcPUzWTfXglyxrEa1
Y0jY7a7gZbc959BBmmhwU4KTZdi+TJouTBTqQ+RbjwXbJfMvGO50HQ8JMvmVchyXh8Q/VjIdimq4
wRsLIIco8o0NcmP+1pm+Sc3whykI4q80vq86Gg7D2FORNf5mEulrqRdxEpLdHvTsOvfQfv2b72q5
6P56UUrB9+TSquUO/ctFadaicvJ2VlD6DZ/1PnhInPRNtbh0kV+iFcVOWBfQ4MlzdTe48lZpifYW
rduhMSSqfIBvSDQPYer4kLUi81CTUxVAFNrY8XCBbdPbutp/GRu0AzaHtpXZTyj8kxwFVLinphxJ
fW/p0Ey31nNvIpq0ETi5iWo4A3Hi09LhmF9y3eve2NbDoLazUB9ZJMYLp9Yv8OhOABV8oHpugmKT
ppibXuZ2tTj2bvKSC0+OTAOn/kTO2htozpugmTAhXpT9cJxsb2Nb2VUSGNccIU6uXGe40xyz6deI
kJg/2x5UG75FUVCeRr66Na2Bwcy0tPKT5FqpaSMhc41N+kPJcMEXdZcrrph/8z39k6/J5whmESEj
pGebf147gIJ03SQHdYidCrW9yVnWD90JSCo8TfseDN7Lv35C65/dxMTVOK4gWJrMlr9cGC4gJ07L
PKMzUpF73s3sM1QWy83gFd0zw6UrKDFMWH20G9OC7USjiHfTxlNTMHGIwx/iKEMdHvru9V+/tn92
zSpT+ssRnyXGYd/446pNh70ociND9mCfVEPpIyNeGjsZXVFXupRPwEiLOf8338E/eVphWsJxpe9A
zhZ/+Q4U42c/Gwz/gNT4B433g1mxHvhl8tNogJHhmDKr9R/+9Xu1zOXP/uUOdW3+s/SWber/2qOS
0LIJv/D8g9mihInD63BABxoN2SmoTHJVKitbiR6xqECtKB9StAgrPdrkLUAXtyyFGx1rhWJb4rbL
z15SXuqERSYwCU0mBuWUWWo/EZ+HXGVC9mRiA6kyL91gVr4RC1o5m+LnojZuC+FdFD0f9STDbENo
+1bzvNtsRMsPbmaXVEPLtXlDBiO+XY/aPc3yo/LYAELnsjBLTNtv4cS0SRYhg7kIMKZkcKxLXGue
X3+26EaqFGd5Bw8iWGDeAWhUhCpvLRF+qcsrG1KZblINrzpAIUq1TGAnPEViytNNEreYdnM0tyn8
MNRvHjqWaVl4snE+iZDNwBSYeCa+Ng5chkdGWcy4joS36cHpy0eSIfhdttaVwp0jW/YcbfTmqovV
A7BmXpjiw3W18+JNM5zsZXeYCCAfNOQNWzHcidJDTbAAxx5SCgSJA0tr/t9cEbb4S1QTYyiiCywu
RFv6nlLucu/+oWwJ7CDrIuL8DuGi7hmcXVL01+iL570RMEHp1S32o4lhfXV2HAS+USvP8zAbDK/D
4zQKtem3We87y3gSeqFvHix/AGKWo4rKETFAIuyZw6AJ6cDRGGaH2tK2HruksdDSp8xldh0L+qbt
EjhHoleMltDkwDGM5RIDz8CJ6bC9dn3yRPKsRWsnXY4Xct04s88OgiYryqeftvAupB2bG+GqD5Kn
aizyqlwUNqBiUAG2ezsV9Zn2+hedRwSewfSABhQZpu+CBqLpjN6qmu8dM0KrVNz52l/EjzUSuxLW
S2XZL6rLhp0t5A79Nu4YThDbFm+J66PTnztKrJBAjna2GGkRnIyzp9tFvfFMm5K5VDTt/dx5pBvz
GkBpRZDmPpPMgcE+i++TBB2FRgLmBcYGixjUOhp4XmNc6RlPHRkkm76VtzwvQdZSHcKuZjznTyRv
D/dOUh3olm99M4/Blg7nGkMl3kaJF4ePSjy1Q0ajXfd3hXZ/GA/T4kCpUFTECmAITDae5HXDA76N
KKzXBBTRDCV8IqVRvM5mm8dGE+ZkevGIyjZ8VktKNQNzYxGxMonbIto7GnRkqyo9jmPOlcxj1/Sq
3ynNIJ8Dq0/aKVuqU2snLGBYHCOJuWIg70f6ogs97I3Nwgib42KdJiDEE6c8jlItVFsuibiCiosC
BRdAgvTVIbwJHnMCeTK1Gai45rFaNmcnJuk1i9qtL6qIRl3+Qo9klYw6emJKd5+4+jImZjnxInut
U0hPoPoOOQALYp+xLFS7gRSISHAxTHhQTFmS5u2OKZfdQZscygO/7Nb2pG5V6MF1MPp7Gi1qTSP4
Med2BQvq3EaDNEgzTS8tQFdo4S68lD/DVuLtq0A8udolSYk8gsaKDJYhZ1+Y7C561KyCdkiuV4RO
0QU+V8aPRTpeJhbh5UNpOqDiq8fRRtA2q4zexlg6q7yz9hJL3EGk7KVRCiYcueG4Y3gOSAO5VgFA
e5jg1PazvIZ3cDlHzvXUd9vKMN5zQJwUrSt2G2gMjk31NOaczYP+tbeLu9Dk+89r07wk+eyikebR
7qlQXaqV0q3yXdEZ907Ayoze51qJsDigdl9nSXyb+AX3kz/cNYg2yQHBQiAMG+HYkhlhcVejQz5M
aUyrfDUyrGFmOBI3WwUTWL0hOacJUQppvte6fK2dslk1sY0sB20KqF00aWPmvKv2Ioi6LxrTw7Ee
uI/V2OwbECKZ1veF7x5vd4OKzhCwab0bxRkIFCz4dlPJ6CnN4dhKdBK9GWBDqghzuuw8/drq7kE1
9hsNs1TPF3oCpRirEmTdJGkS1EWynuXwnLnupmsDiu52j7T9ah5bpuIFDMUEqQ7yF7Jvo/yxznpE
C5l6T32NNjwd7zM69asc4ZGH0G1RdPW7jKW+MMA7t3U2b6Y+srdhGiA3Ha09+PgUw1yDmiU79UXw
QEtkPYzlzAAGmVJlZ690IPnexVNlDjnW1rhcGRBCkaYMz8pmNzESM72tDFUcZEkwlLL0Lfp1Y1dy
OkBeeTDGFifGtA44N6JCmJAj2B49dgExjL+JQr5B4ej0dxpHarKIbavSRtgq2kdskLcGEJHUaZNN
AdkiAWy7an1/i7MCFeYsH8nxKY5zkQtCmmLWyLmp0L/jj6Cbc/TbKNtaCvMv7uf3IH5Aotuuh4lF
M3JuC2LPOXR1K8/ZtyN5slYE5k+zkia1d5EuRCMyYVrCABWtuhTyDIGDG1cKuUUn7FBKoksfhsdK
IeNs7A7Q9Nxd0GqDoMV2Oxlgw/muUjV9GPEbd3mzJZ812bhKPXWNuh0xNa1ClT42Vb0Xo8XXTyba
6tas8/DoNfk+1bHcOtFUbqJKg3aBf2rm5skkdH5NHcmYrKOvOjsvlSKARqDjQBSDp5YE6b67dL0C
ZVn46QDGysLPXGCEyDXaEKqpR3Av8boll35TucOFHTTPpqE+gzw+eBUqsCkwnsBYDCtplRvO+r3e
lmN66EzxghrpIWd5IdDDv6alBlJbZgfVq006cIxMMyKq5E+S2Ogw/fp/sXdey5Eb27b9IuxAJvwr
y1uyaJrsfkGwHbz3+fV3AK19KLXOkX7ghiKgMqwuA5OZa805Jh+0L16HWWPqoA8Z8vBaGOGbH7yh
MElzyrR6YtJbN7ydKEdIaKHcL68dUC9Tie22DWTkaURTYHhMDQZhTeC7V3Tx6A0Fw2toD6gsNTIU
+xhvYe2YtIg69aJ1KY61PtyTOZ+uR57PsTpNbfLT6m0kpCmBRYAkXws1J2zo1kZWJsnuZnMk4xob
gdTxnLruaaw9qL28GbllnGpB+ikscQFVJWigKngJJcs1Yw5IGj63WkGp2HmTgbDetPqGhOeRHmG9
oamAm1dT3mrA04ZcP8s+J4W2wxa/HqY4hgDqjhurpFGieeJHGOv1sZve89Z+GAYNGAlVhINWjm+t
E5zb0AcTiKMm18JVYWkvE2kqeOLB+A0lIlsmPCCGlLlmGEgBx5gPSYlxMT+YNSofjZVrY25929Ip
m4bNvACsf20sRavELDJ6crZ1Y7qqtoUBYtZNENJ0SqOuQyEd7S5SOb5udxwJhyPYklsfm2AuUGQx
6T561w93o+OrY49SEuavu0Nphsc31Ql4qJh/t6q4TmOijtAC1DHOyJnyUgVbZP4n3VY6uw4hVGUF
e9P1ToFLOiGwrWsoyAxOqvxT7WawHmtyDyJfMnIMdHdDJ6yItha7zpCX0tIv8F7X+SBJF2vlJZYI
oZLshUOcYddMMKIE4Lq6gNmIRWe50sAlIf89KZeGUoMqFzHlD3KtHwaVkXnv5j8skV4c8kAj1h5q
IozSHy9Mk0Y0/+HDUDQveZM8VUl0IoLyRz2Mp0hi3XTlu9vZX8wjPMe3pPdaekjFD5kGD7JFsiSH
jOUPBvgYfwSzjEvf2Yzr3cvY4aOru1NfzdMUM1zHumLooxiGcBmtIvkl2pRwMW15FxXBmiq97Avr
vulo6d0EgxGLQY9FDKuWyDIEAZyuMjcPPUrIY0nrYCasdDPaxJbYnayu+GQzE8LRFNABZkeT3XMC
91CstAgg2QyKOy6bfADcr0fJlXk37Lg5nFl1XMbSwdpRpIHjoZMkT2+/Joe+Lp7jpKXJz1xl2bvL
reVYIZBVrKPJZ55tBB2Z3gLOFok22XG55ZqdQZnHxugUeuj8vGdbguazMvVVFplAdRYeAIeBi6f6
M/T5J9/1d/lc0NDj5Gfc+88smPawvTB+5Rae0ODFo+m2m2xvFmtb+2hkdMsRkN5hoSOJgPoO+gwW
rj2RWpwEhwXXScOipefOYt0Ec6bBLNhYkn70NByWGmYbzx5DmqABQimXvMU7QpG2qu7eWLUxPdLJ
DrLVxSYBI+YJg+vmBjK/WPn8PHUb/+xNCnKzt2vsY5olNV+glTASSwJ4AkUXyWSKeXRYXpLoxolI
duKmsn8m87A+l/6WRaKPiqq0EY+YeI3cwhQoG1hyq55/W0SYzLK+PeDmcdfj/HaRb7wIMW08UulY
vbg0dClzIfl+rvT0C0lDzGvhlN3pafyt8YEijvBo2/Rgj3y/uL6GumashgC5m9R1glVb/TGWLjU2
tIKI6e41wJV3XsHoSu54vkIbp2+I2gPUCwVyDNS2gxLYt0Kthe2Fa1s++Ah3GJ6ZwsVR+e62/pNV
5wAtTWdVG8neSbv3zJ7wiffyQEgezfronBKKSoKiRFaZy1Vo4whzqKfCUitYQc1HDKZBe13NdUxb
EdURbntB9QCSVonSacSAPUWrQHctygiUo2nAoS/I9fQwWpzj3VxWHApg7/4w3lqH9pRNRSAfplMp
AubrPYUKO25efbfcIVZgIaoXnwQSTdpzMFPiZDjVxGPg12PUHmpzUxhMmqi55+usdoBpanwoW2sf
xp5cmVMnOLmX3RNypYlC6CW2H39p2RGbXuWfpM5QFlMZHKzintyhnGhbNcwhSo/KHNGyqJLTIzGu
muEic6NwElXMpl3PfdRmdfkILXPV8qs4MVUM2vGfoy66aaRU/DrqkjHEOqjDyh6ZnQwjwVxC/6kU
84ew/1UISWoOHoX+icMLPc1cXwQl8ZzGBP4hIMElrM2Be83BtTAc8FZGOC+p50oMMv5bXdOALmeX
FE5pCkk/Ik2/5uZT2KP5mwOalp80isF7Ah6YC5V0w+b+cTQHAHrPRQJ+PSuY+PTh2cnmOq5GQoLd
wJ7gAN8MLXEM43iN6b0jQWUtl0UmTXs9laR1qZYmnLikJcJyig13FgMF3qJ5cGvZr0txO6cYR2V7
OADtIVuACo9mZ/mmQDWCdzebE7nijQT+AYvXjPaihcmSTgllo8w6dO0AKWaKvwQmVRihnXtBUaKO
i2OamY++i/wIPAHDceicqkGEG3ri8Il7LLoZ4b0EQLR7z38Kmybahb7ipEUXz/Ir7wqAvHGRbNOB
lYLyxoOIpkOtWW9kUP1kVYDzJPePbZB8HYKkPwA2jVFTq5+ZDpyUA9gKKaxpXvIlGjBQ1z7L45w3
SaibIdW7DaWzywyqczqw35WyIoCZYNXnA4/6BU7z5LT0ZFIt/kl5hd08uM9RKq9EoN3wG8gNE6gm
zdqNg+0dh01ytxxjysR2iAIODQM4w6iv5QaV661pTFYCRfJTV1xpu/picKkkcCOTa3/Cgoae6SSR
960p2OsZ+kCJkW/s0zXANupqWnmYEmTBesiu84rmG26Qy1zF9ZNzW2Fp7INXPeOkHm2cXXMEhNc3
cx2NWTCu7YPtW+F64nzmGzY/KoIxV+BLTxZdY1YlhtjHJgVSD+M+CH6uK6ES1B9otWVBT/qaV/qb
IXpM7PG9rvojQ+zaB+/Lgn+Ob4bMSsUQVRKzxJFlDjxrfydb7T5AvFFEh6La17okIbxAujPsghI0
KJ2C18hsbzpE7IKKlJBxQE4VchmHZQdE7pD98cluiULpQE2vB/tzLVIaHen0YkN5FZnz3rvat7ot
CHUQmokOVm0r42ALpoVRHFGKsoxVzfqmlPFriRUX0cT4BcG5dtdALu6N9JxkgnVNLhAszIag3m5m
R97eauVzVecr8PVXvSIocIoIuiS9Is2is/Ji+85P671X68GpKuyvokvfyGE/ZxG6dG8mN8Qpx6Mz
gxl0VPEist6Er4Lt0BB15JnVjpItGFJFgsaMmDfbrmcmnBSnkfiFo93eIpN6JhjU/aSyaSMt44ev
ZOUSs1IRTyz4qD5d/uOyCfSqQyD8P/cXfTOwj6PWFO6prkS9M7TgseYTHEWWTivH5BrSj9p0auAI
cC2p1lB3KIgqXT+SBjAB80DkfFzueyEKYQNnXYJQneqikZ99GrKgA3J6dQ70GjQ5YSSDTT7oaFDJ
aJ00QxzbJMFfwYgpjqUVyONya9kA+aJjyti9SdtJHpeN36Uha1wEMm2YGL8eW55QYXSm5j9ugpg6
YV0AbwuMp6Az0BmvAyBVGWdeMkf0URbZ5z79SUqmLI2bWdTukuQzC3wLRu27hSL1sbE8nP2G2RHf
TYg3FO76uBSC/78o4V9FCe5cEUe/8X+IEl7fm5AWflvkf9UlLC/7Q5cghP0fjxI6hVzXM6xZR/Bf
XYKQ5n8cwzakuwgP/itJ8P6j69J0HdYWtmBLe+i/mgTrPzSBBcZOqOimKfh0//1sf7TLf2lJPqQm
f26fi7+KErj00xERnoAUIrC0CvO3zpsqFMX0prNvCW5M0tuT6dC0waENCPkNOsbNjMayif8N6ZpI
OCUKeiv0sxfoHYJ/8n0JFY/TTr9gjP35p1/yf2nuS+Mv7ajl03noL2h1e6bND/Rb8y2wRjN1wta8
2aIgPbMwL1jAMRS6mkWogLgVpv9oCcqxeUFFeyqoj1CoEPsuaIgWyNxokwTMn3xFD8u14hkJ5QF8
wclkiCG87/wI1SPhOYoenlH4X//l4/+1iffHxzd0XXdd27HZ/39tndRBm4A7FuaN8b78XKsiplyP
EjJxZtGtMuU6EKH3ENL0MYbPU6C3Dy0DZ4ZB/2yEZoSclUBfUO1XrNkrktg2rTtLlMoaERaZk3nm
Q/aRVX3o++YRj2dz8gNBCXSWzJW6c6ZxefuX7zT/5B8dwvk7OXTOhc6cE+wM9f6/fidpRPDg4tS4
caDnu7rRnVVfOwHJxtCBJSp0hyYB3JtBbMvEdfd+UWlHS4QTAV/+sIvc6sUdp+rE3G/rxZXAB0Uu
cETZPE7MRzutQXCh5Rs9AAj//NGXLvLfPjrnjskZxVn1eys3L0mMCkpP3hDurXRbix8nsRuyqqYZ
RfXRCfrwBNKBNvM0L+LT8QvAptYdtiztevwqwtugKIJDHahxi5iVglYyRDsKKauKr3DSYnnRelI5
aNN5d7LOw3tXMzaI4/VTSMTD2kELvcL34sF1ddItxwblSzMkaJUWMIdkQ55rJr1NFal4lRAbva1s
cP7aUBZ7x7i3AkpUqVkgtPcVVQzIjpWPvLyj7nSopuAahbbHqoNNQt2pt7OdZYfdqk70yzRW0cGK
tHYrsKSbvk7aclBMX1jhYUwfotdeK7pLTHzDhkvFuGvAwuG8FvEWvWN/v9wakv4hiVvozIbWPBoS
Q7pe+ZC+vJ07E4qHOV7aTp5tZcJTGBOx0YTZwsGoq8PY6PWaed/3CVD7gbnym8yRDqrRNekqEQyf
NfX+n/f3LB7726Fq47lD7GUJ/W89dHdwjW50QnnTZHfunY4KlFvXO79JGf/R7riOvA6GCUxqal7C
CNNvkpFDWxBmgYfNF5ewIN4X5oRAM8lSVdwGUormjHPDm/C9gqrBNO29/svH/msP/tcZhnjNQ6HD
JZn///UMI6kY9adVi5uyoHbrdvgYJPa94VDYlHbmbiuSM9nxsxLLcfOLSR0Q5s5T473rni5hBEU/
3aCo94OLKavJPCrNYbYxqpz2QUj15J8/rvhffmVDIFJwbJ3UEFaFf/24PX6zhBKrAD/iVg/6BONs
mlcp6Tns6Ia5bo7YPHePbm6ehcqTswjilyhx28M/f5DfJG/L72YIpBomQhLXsX4XkZDl0DI0sZdw
i1PEE+a5fk3D2AYwPzefte5T1lO5ZbEaqeQSyNFbtUiH7pefcmrabTQN6bXOW4pxE1NzKkWxPGDC
oFbXCECLsXZm5zBBzPN9P2bOQUb9Y08F/JpXVOt8AVLKB3RfOxUYLi2fjlqcvsUJPoN//qqLAue3
K5lhwOMyLOFYxt+uZCysCq/Sff2G5veb2Q3xaZh5O6o2nHUaWwQKJT/twr1pWhVvSnQNX2LbuIip
tzdwKdW2jAG0TzCmDqHDQq3NKBkobdwp6tLrSgMy9s8f2P77QO44TC4YM/gPbs9vKj1REv2rGb28
1U3rriVZyDsu0jvldN9K1nH3rmUa0FBQwndOYm3wvhanrI5N+BNy3SXWg2AJtzGL8Zvl9u5ZEEVG
W734goamh5bKTjFcIzlAW78fEGMT6dAbB9d8tVv0h3poUHMugBblvMO+awxQBrAKMywb21o3MGkL
Jzt32ZSdKcwakC9PjhwfsT2455aC78aNa0ErzMnwaWxz6svXysVYqfU0UUYypPRcPuRNYP3U4m7F
Wl7ctM45GjFFySIWT8ILjJds1GqSbgrziPkLG342XsBbaccsJC10/lJyNnr+8+9uzteK3w4UYqic
WUpkGURW/SYjilPgvO7kiZvnlTP1VfWPE0SIk3Lqem9r9vioef2A8aRIz9Ok0LMN0wHji4dUM6sx
m2Fs7xrzqFyxM3Pt2nVUUC0TLU2sB/0hruCRuQXVtOClow1NNIe3LauuXNvUackOY26YT+ZTkNve
tkfBRr/PfnZd/KjAgZXRyYtblOReTP5wQX6xVUOyL90ifQJAaKy81txmcHa2I+Pg3RA75SZDOXCQ
BcqEf/6lBCrfv/1SKJ5cNE/8XtaijPqTzEUbZdfb+DRuY5m/mhVZaOR6vSXwDk9NJcw1MCU07ENN
kFKUZScLX37YYT8j3aU8TX6K6KCcLrnhTP+imlxUkX/eh7ZOV9Jl4YBsWUeG/Ns+JIZR0qSdGmo8
RnGKh6R5QGpMVzR58SvNPdcO4anazEguo5pqbJrvWFhD9rRxPC2Hb2kkkCsmYM6UpY1L7SLki7pe
P0++d5nd2qvAt9Md/kkyt2EybokKwerWhQQeGGhJTP1xMF4Hm3FRG/CbqBLQbeK071pO/qrw73Io
PrsstWg0mpALR2T9U6U8AGAlejFIDFYzH/yGna90UpZXGcEKI915BPZeuBUONbQchQL+hxkmnOnj
eiBnAWfXdE2S9ziZunOEJCHl0szcA8djIenRg69HV0SEXYnYwAuGmpSymZsQoEixyHWgAlkEayeP
0n+7/iJY++1wYbmkc0IZXNUQ9Njubxc05SYe+oApuGnJAMZUI5kHhBy+izzEZaidceF+j/yx3TqK
4Og2jo6ekYfPrdLqAykwoK2cry5m9Ks1gePFdKbUmsYL00ahHxwHyxZ036ndWvjGV7H9NW0C1ja0
RDaTN+jXoom20DOTB118bttKPGIpe2mhwF664iH2knu9xxzDD6bvwrj+FnVkEwFwGvHmWOHj0Ev7
KWu1Y0LX5k7GkjBVczP20bh1OaXvjCLqLvnEV+pNjCJFPMMoqVox4sSnLiZ+bEwfSfJKQfEzS+pt
b4+8bRXDN0GES7im7U75Tq9LHW+3KaFHOcPZwNdx/nVLdrcxM8HdjxjDI98/iwhkZjIm9xZ146yA
ymlotbNz0nxdBh1RoWRdbuATCaS/8hHUI7DmFYbrc24PM80kfhWDU+9jWRxp+Ra4xbEk1mriSEtV
s0NtjRrNie5huKJNiMt+58SNgxoE1UzQxKRcDT6LsQ64d2KN8VovYEbSdhZ4Vt9Q0ItDhwx/pRod
htgoablq0xkTTbapm03jMR+o5wYDXYQ5A7QjmAal5t3oe/bGGLNvqktQZdch39Myr6PZnTWLTwPo
oQvqeyMK5xDchshCYzDoutr5Xaa3BVHWIHas/kcsh/SkwwbL+pSqlOuP6xpJhq207gYUC3dtx9lb
Zs53EWs+rAMgHmqAqujr/TXuPeOhb+MvqOHeczcPt3hf7NuUg71krXToXfvBrP03eH/qISqGLU1k
qHOCAyI2NSzbBLfg80q3VtF8N1MpUV0pfLM9DgCqlXQ9dAXFnlq75haQFyexNywjWJH6ciUSU23i
EvmSnqRQbCb7gaAatR9Lr72Ua9Y//s7LwzOqqR+uoByGbSe+pOjVGcCNZhv6DSXMKWquKW5AlSFq
c4WbnSSSDsoZSAN9xltyseGhNkN28cvm0kUOxW3THW9OgyO/lNqKXL5ha2NzuXdTyH8osUoYYyEh
ybjfMO1lEHkngo57n1VYoA5k+CbXIf1ZpJxgY4qcTpBMS0jWxWfKVQTNeJkMP1h3lmmvI0lN565i
Bs4FmeamZtin1u673VB7xM4mdX0PYb65N1OaF8qQ/KwUvU91SkBNQdIekkabQ00fP5m86qzp8I5K
pbmvo8b3J+qlRPVylyhTf0jbVn+Y1DQ8xAcrp5sftfxITUzRu8tQMWUesURJGAXXsqeVUJjWOQvt
947spI3lqH3Ujva9SHsqtkVD/8fSLLyeCh2hY8B6r71vEz7ptDfIMne1HclZhNePLRlsDkf+Zpy7
/YYKuNaG7Q+njcerN2+ckkygyqUoxNrOOfnkbez6Mf0+ZUHwoNqhPWjSfygw6WuVMp/xRl3q2g8u
kW2Iu86r+70I609ZlcgnO5CnEJ/rNdJ3DrWHu96QaEI5bL9GSn1H2OKAGaYjI1qvP6sS6p3iSilE
DW7PeglL1kIJEpBVRvvU9JTzsMxlgji6b0YtuvpODY3Tx0FQZv5upghh6jeY3/WVueJCYG9CFC/H
gXx1lJbOQ1eMXyqCOVJ8yk9mQmC3ZTeb3lBvVjhVBKjiqhVdBeK2d4rnwYSG40DGJKmJ61S4Jh9k
30hobk7Y+Fsn6deGTQegtW1eRj7qHvXnD0xnxqGr/QejQBXUeJ1JX1e+aKEaN6NLz3mKiFlE5lDg
Qv24yeqd+zsUI/mR1WwFOamjxzyLNJa7shnxrCw33di756qstqZHKo2Vu0rfQN8pj7/u6yiqwY5A
Up0TZypJfM2yCUcN3FfjbMdZatLNUpOPTQ0hMiqtg5MTtYPeTjUbx5XffR15h2kwL7Idn6Asy5mO
0bxxiPnFfu4gP5P9vhLRqpp1BuHQE7sus0McaNMmm/r3Xw9TKKdxk+zKWXRALASyFIMAzY4GExUT
vBdplTXHzATkxJIeHQC9Bkr1XXNcNqEwmqOms2mhzdvZgLQvxczoew0NiIK8mgEcYmAGL7WN7sHt
qdV7eZZuYtfIj+mUMgAhWVgbIC9PTs7JomoaqqWanmTIhTqTaFi14Zh3o4WWsy34kskfm9/uqgHZ
siLBF8t6E28GsxzvoF5+ktqcR6j84rhslNOXv24td+tJM/d9g6YmRv+qzRvG4vK43F1uBQNJiLAF
eSamE0XPqFkZTn5fj+IpnsPGCMUIZoGvthu42K9lSNcwlN66w3a7I2roWcxEpz7omnWfTHiiUNVq
bkuPpdA2jvihl/ZlGNBZGjqi39oBnJS4AL5aCFwwbiuApSYp3201QLxHvu0OcXFNvWdCQ6JtQL7E
RpPp++A1OziCFib62dvSw3Xwh3LroGO+C0uE0KFFavtUzLzWCAJmlfFDUa84DrX+E2zsu4fWPtIc
Ts+QFW6COKGOQTi0wZ7msrkO+oGY3bg+I3TKDxa8Ibdi7E9NUe2j/D3XUAS7gF9hXoMAtYJupRX9
WY7pslZHcZxqT7YVAWrzSQWtg9IiWcuBx2U0J0pDe5RPHBBLzlE0q22SecPwdfACKF/LQ0izZ24c
f7fcWh77+Ntfr/0/n/74F6yQ4mDbowv7/T2zJcLo423KSo92M2H0T/92svyNrPqUZqNzLKeZO/Lx
j+Omx3IbVj/qppSKUHK+RcHlCYNcTzAqOrf9r3dZnvl43fJRlrtJUErm/MFaBBOS9jpGwp+P2xjR
0wlT49woY4HkFu33OCbNdzRwr2EDwKkwxwTBPEPoPG+UlESsxvqCsueCP4mtnHoyx4WLfdwTEnEz
ov8Yr+ZJtxMXgDBhC9TKKYaV8lsYR/Yh0kMLc0hlHYGoI6LI8ZtttTZ8GlyXM3l5etl0rIOOLvnR
K1mVs4jIiMzV8gyjoHVEvXeqY8IKl79bHlo2y93Mys29hpK3mf+R5XH4RH/cKlM0lPRGwYbP/9Dy
AmbygFtZLa+ycnL3FoLH2NXaA6RzdbRqBk+EVo1EMY/KKFPWPn4LBkQymeVuKD8R9hVY6ISXm1iO
GrVqSncxlfDc8uhg66W+iQOmuUB94ruuMrz1orRaNl5BYsXH3UWH5VgmPuaPB0k0+vPffLzuQ7X1
8c+MQUMLuJkl+IOOKJHIa4oIcj7UE9quap6zPyO4iraSHsAfAXBLJtKyySsoAb9S4Zb7S77bx9O/
3V2eWJLaPv4kWBLjPu7/by9hOoC0RdD3DTtqHb8S37IM2e+vm8oY+RQfr2wiMHAWQ45ldlzlJYBe
F1Dgr8/58Wcfb6pF6Nk+7i63fvu7pRv28difvvjyzG8vGTzwasq4eEYJVc2j4PjrzUc8/aL8FZBX
+lCmnpbMKT8jx2i//DJlAsl4r3SkUZlj7Zd99rFHl7teS9r1XVakbH/dXh7++NPl1rLfowIcHEWW
+QV9L7Q5szlTOyOO9r0umfcPyis3TYeImIX4ojOsQUYTuDcfAaOScfO2SBC95eJDlz3YCNQ1xFLN
ip8ctHDD5CmX4x+bunFn9dX/3Peh3a20BipaKci+cpTFCmP+p+fLE87K4ohZLaAu4ZPADH3AggsZ
6e6wWn7VZb/UTHy3siqeS1Z1v9JNAeK3IOZe0qiFb/HfDMSPvbM89qddVC6H6fL8n27+iguMuu6L
2wXfHLDiR8uKitNUqBGUqkuoc+Xkt270TyNQLcRJpL4XSZIEdyUrLrDrLvyiLXYSZ2f7RGSNcw/T
TIY5n7ILNyXci10Pw3tVMJW8i6WqL7QgLmMlq1frQbN94+zmN19YwQER+oE8ImcFPA/yQyi+KtGY
16rQn62BdA7ZXrtEn2MLzVvl1nJPoeVrtI0aa7qaTpJugJ9A1EjpEjVVTch3ZYNADZ9Vrc0eIPM5
Hip0zEQfFVys7ro0Rl+I/HqjRYz15D59QT8iAC1AsxhNwz/ok3ZK/ZLSmK1/8ULX3vYyVvvWFZ+t
JFCImaO7TsL3K4LZAKCqbd3BavV1HwbuwIKeUIb3SI1fcq0vsNxQgdJ1Fk90mEjxsj17WzcJK/zE
kXejUYwHQNLfFA3g7QAsao6GDR70ZhOSqJCbaLWD6RN0Qecw5c733M8m8r47b++jbgVg6z0SDRo9
Oo2qdmUfv/SZicoJ6uJaTGUAW6RwN3E2WO+yp2BmCBXsmiA6DJwMwMOoVkVhiqA4Ki4kOb1akwnH
Mfc91LEjCGq9BtntkgZS59800ksufTmi3MrjPXVQQj1odZoKnWsaYfyN7f6A2/Fmenr23BGuwrTI
/DrKSf9Up3v8scUJjIuz9QhEWbty2nWIy5m79IBL3GAzTAlDYQyKtzGoGbA/vinHIA2itE4R0ENC
55Mt3aGfWUGdMtFx++hNLlYWCRZ3x4w+0Dnr3PwTBveVZmAjrt33NIiI1JGI40QRpDungoEydufE
5qKAk6d6kM2EPakRu7QR3rnC/Oy22sg821fAkvv7fsIf5YhxeozCem/hRdQcq7vJForHaEz0KDM3
OQVt1HCoxSz0GOg017kq0w8OeUwTM87JpCQeu2tvmPzw7vemewZ0/inoHXEghfVQwfHbdhM1RN1C
IVn75Ae78LdP46B96fZpYt7QonvnNMRDoWdhf4rEV03TSGbraSdMTUCirmo9bOCVdTBsIvYecI0p
6ZIDHpVXjyI2AZdu8z3zgugae+IT/RtmsKzQt0IM8O+s4jpWHFgTam8jqwHI1M5TWBrynL0rWs6f
Wu+rLKfHKcr9m4jML0Zljg/B6OP9nqYLLbzsas3x6MxV+kNdoM2ciuZTDeH0SVYgA8ARnxt9/EYe
AKimLrQvk5aBVBjoI3k6qZc0158BGW8GPR43eZagKmyKT4PhlgfWpwdEEfouMsYzamT6F1FP3LDF
+jevT73AhiFlzKfjB0Y8aGqQPNVLXKb1czLexb4cHxIDInHQ3NDlE3RlH7G4p5SK6YqK1GGKlJIm
rqZxV0Mk39G0GVdMNoO7EJz12SVQdUesHAzHGeHlRfYqt9DqScbVOmnhdyM9OeH8fx17CSemAcXe
S+Jtwczp6wmH+drwTePEPGpc5ZmM9zgBV2gaV74gKcvK4jeI0LhAlIusum7ftILIANlD8NOc/MfU
5m9h6Wz5k3xrwN6mddeVp4osmEekB0+yltQTuEtAzcwvYlZGL/7r7Fe45qV77cKkOUyO9hkPGKz0
Eo75hAOwNOzomKQKplLmfpN68YyF7LkNJncblM6+sNQlzso3aMVX26rHnU7+guaNn3UiDNcFUppN
7NX+em4/CuOHHh8GzA/vgvTfXF20EMBAfSidTjxH05fIMYxD0ZtfBtnZ+y7uH1sr/mlhddyPKX0T
q6Cam4XrnrXsM7k9xAA5U33IpkcXFtQGShWgRTtXTwNo2dEAzJcbdrNzWLWmpB68CKnvHSTXaSyf
QwMNOe2As1VJLEeu52BVBJ81ub1+mgL9UBAE2FvTqzKrZlMGTXu1+hzhWVF5RB486YNZnwMwWfg+
R8ShvYsVmBXgpDnBLqYehS0Wo0wEG11PtYtFbF3blU+ycSlpGeV92BHn40aCrEX1tRim+uZSruvk
8MRUzt4MdA/GdJjejCbBUpyeAfKGTzgqF49XdayaukT1P4QvmuH3NwfkYKQ85D/K7m799A3PRv1V
a2CclRWY1DbhoKUambOMxm3kOOO0qonmoQaUlLepZUxz06ZcQYL0aDFQTejUrW9xwiyP+EZQn4wx
/5HEZDvZMJezqYDxPeZnsDEa2ErmUFJF4brxOWHKIt5FJe9jxn15wdjQbQdr4LzA3ExpOIlfJpxp
dVCEK4IX43vAqjWHdUbHA3DZehjz+xHLP9j6dM7GNlaNLU9dw8Dg2CUZk+303bZa0PECa8EUvWPd
cA5BPl+2wcFtsKVyfjOpZOpVewT8jZTuJ0QPHfklzKEeHLvdQZworMPowvXU+5kCr5vaUwrHyjXN
n/nUDZ9KKz4mOk4r00+jxwbWIw7LAK5grB5CL3mfbW2Xps/1u4Y+9bG9QeeYTjaos5gL/Y62C0t5
09lVUx5Q78az0FIVlfahL+zhhdIKh68Gqq5G01oYAc4a257nSsM7xXl9l8Ys4d1q8C5m7CEeUhLz
ZjJe6+EWlJ95S3UY+BW2k1BvoU3Wy6SH+H2JGqBzb2BWNCmZEn8LHzh3kE8nTC80qH5Z7Tt3Ikle
oRn6dPSkWoWDbLa1PVGa0+ntln6I/LcJMYzJ9M0005d+MJnBUmKFEdCup2iAShiOz4mVS8Rl+C+H
Ibgfa6qfuIbLVawZDqi3dE9GvbujLExxBTOObr/TvBNXHQAXPyRssOGzkcOssAHaBThGZkCreRtH
bKpVizLeexiDHlxInj4VAYdyP0eDN4LLP1MYjopJ3QtlxEePtfLQOs09HPJmQ+zcp4hVMxVkFT37
dncJYOitKmtSOzV52CPMvRF736NqTHd6z+naIiDaxE5z1RKC4gmO2MSN6bzq5k9mdTgD5eCscyvn
cOnKHzRzHq1O6t8JtKWQ7NmvjF7lbH5dC+AZtzJ1XkKVqfcwsP27LgaT3xgVc8Y+cU9mYqNllZW2
8xysDJo1eIcm+H/sncdy3Eq7ZV+lXwA34M20vGUVi07iBEHqSEj4hMsE8PS9oHNvx+3oQUfPe6L4
9UviIatQmZ/Ze+0TV6j5bjbVdyAhOaedPsUplpjJnQ3GbPFwmRMRXaRf3gjgoK5HPbJNiyE9dDmd
RkstTTYBY2RSd4xuqbzi4jDEA3gMK3yem6o99Mu4xJxTtmyWrHdF0eDjHv2NSEAydhDHVqLUCCAy
wk7iPPN/kr/3GYrFcFX4zeVv9ifgvDNRkXAac20eemgMeGece1iV4d2r9B50P2MbnZ5ZCR4YZTNX
ceefTVTCv+AwICei2VgDY7gacTI8uT4+NYPzINczXBee3x8aA+9R7efFkWUV/3pkYVdQ7IsCEx/s
owuiBObFLn6W7E0G8Cx7sy+2fWAiRIrCuxyj6ZTb5k/c9XJTWFwoAUvValQXSoWe70Bivw/GfxrP
uo3TTmqAOFkZxOcmj+6oQG+2xbDFaqpjPpPC0JfdBkdacG+y+qe08nM6AO81LRvL8Ax+OWP7tu9w
mKwoqzI0Eb06Cqt8ZJOhjtFCSh2N8A8Fj3M2WiAGbeTOx9HSR5+77Qa869g2mqoC3w8j3PHL71jA
uMaQvnlmfitxco5jTNnkd/MubbHD5yRmhTVpJBgmCTIuINuBxSVl7JPQi+B3BejYrX+mjjk+/My8
Ebr3EwpvdAsi+VFFORpu2yXYU3YT9aaGA5J53sGwhjOBBHIrUqR+orJAljR0wFwsyC1V+YQW6ySW
r1l6PUihtd9E1qsq5IEYu5JN2xyeeuGx+jLDB4jbbTHBBynqHk/IhHYOcWG5N6Wy9xb00y1q2z/M
xh9CVLxYdcDbB1vEl/50mBPrZ63jK+VRdwodf99myfxkpqgN2vGu8kuQlD8bV1t3W0Q4b5pGQgCo
5xveDH8lnTbehrArY4fMQqt39vHU36ceF3XuxafaffGbwr1afY+lIrHqq73kzKD8z2s/vUYxOnqJ
amoH5BMQryXWQRgK/BPIMxNMIlvXEMWO8xWMit2x5PBatkHYPGqh5KZdivHcGJ++lcP+ZlicDwHX
aCng30N4ecIT9ssKa8B7yr+oUB/MsJuPg0+aCa/CxAqYSAFHpJu/zzgy2U2elPKoU/0HGeKeXDj+
LfBpFCQI8kebdXU6UlOa7rnBYtkk/bxBhmNSHNX5yUc96sel9QBR/S5C48KWpiZH7dOQCDVDhpB3
BNHAWeFGgAzilxyx67Uppw94L5gUhF1e5tI7lGFDf7ZgttwMJVIR9mvhTuWB9uaV0EwKix9d6yKV
jCycZL6Mdy66ka0GcknoORKa2lanTMfONYub9/8cDRSGc0xy41zzf475hb+ndhNy09mT0aWiH1ll
NM6bnMvmkEfhP2z8DxwGwxk/wXOT59Y5yXwswNl0npyAN9z0jKsb6RmHPngpazQerp5+0193B2Py
vu2xKjaZQfatFjUZmwaNu+f9YMFHiGEuIgS55j/1TEBdMFfGzgS5dB4GnN18bg5S1TkbMYMkQmOI
N6YNk5vUia1TucyFambwblvAxdFNvoJB3xwZAdvHpue3Qo4uOoLJPME1w6DogkjuKiIsMxYfezpi
ONN8uGBuy+Jc1bhMALnc/aI0yHIlILJld1OlBNhZ0YgYCZ/VGGw7XBEsIpwPr/7HxJodEEl66enG
8HnKD56Z7tw5j56pxnOeR0+GZEqDK5+0UmGO9wmHcd8Lf81jCuw0cd1nLyL306G4cbPqWvTODuOP
c/BN6Nu0hGI3S1ywIl6o3ExeT0Bmh7UqOup5ZF27hFg1LF/pB26v/IrZMSZ/sSf+nJynbSGCaC8m
E5RoiEvICKgzJarfM19scmM+YlMzHfzOR+3WkpRhLAOSJb9bpiq+jjK524m6iTSO4ClbSJQrsKfc
uwB1JaZU8vmI/XLsU+ValKQExBwihIJbJyjQyXkDXk3AE2VBoFWfY3E3JgmG18nAswDPhp/5AEf/
u9bsWJOuGvd57A2XqMyjA4nERHP31h+jM6HZdUQLDG1z02QLbPw0Pc08peuxDTGo+KzP82W5LeLC
ejLKQw7Y4CJZeSGExNDHfmg81UGk72LOTj7zGUPom+78NymNq48RaecGFvG+kXlE3DFd+yxyV32Z
DFD0ipvRwKD3l4YkgUj3VM7DxzyIXaByEs1AZ5RlRIqbO9hvmiMR4kP6CnKdxa8KCC+2m88ISmzr
Fr9sgKn04/ZL4xnpAbqfuYf0RfiUM5TPg09FgmMaGzS2sBoMOZW5jBhWVHfkl84xXjDuhRRbijE8
kr2fbQNmD2vUOtkGLeXSMugBaKofdGQe6kBd7RGeVFXb24BMggMxOy6zLBbnuq1mnsiJbn0pSjLL
yk6JpEdgfcmmXbaHRiC+nFPEjiQMvjoewJOYNT8LgxhnaYYXo89P8SgIAY7DjWsP8T4brIENBhaG
joh69nfmV0QF5TUtr3Eufyg8SqfBs7OH5bAMkcBv2mn915IQhjQvpgtRX8ik2qgk+Xa9XLFmfCQc
F0+kj/8pJ9hKDi15mI9IeQRZE5NCcNkNQBTJQQUmQqu3Zo8CjrxITwnY+DW5idklxEU8CayX9RSv
cBHP+7B7IzOOEzdMyc0uYwc10xys+tjuT38tz13pBqe8nyjT8GvucMNZLJzcHZ/oCqEkH9SWXR78
PLsaWV1hyE0yczibOdnMAnVTcU/6UWDr5pjVk0sKfSDkvlbNS14EISLwKxlU/gGdd8nC1939O18z
u0cWUVG3wEBu00y70BpFtpur+GOSrdwmdkjETiG7m6Pv3EbpxeiCH39HMEWgF7K+bR3yn05dWOxw
EQTV656P2+yOLBGVuemSfNgb7e+0JUtqTLV7r5T6xyv9c1TEettlJkp9vPfrYPRevK4y1qSQIZto
cEv7dfSsCCY95rKlZ3XGmCmp/MOP/ew06RtBwfamY2S6hlROJynJKOwVUxS9SDhEbH6C0gFVmOQm
sltYLqUz8uxASrzZg3lKJ3c3zm0Kep0FCrlW884QcXOwYdrDJKKyBktcPKAWvoUqfURj4h6TJB23
rqIA8U1V7syIwNG69J7GLhjOkiWC+eTWBEB40vk9ILG4WCWRExZonShCPZGaLY9b5JOeWhrYOXNu
uJRKBQJCALl7sMgsC5cCQ6Fx7KR3Fbkqz1ke33RlQjAmn03Lqz2L8OKUzJHKDPeJl81Qu5YoeBOw
at/OzXFI05iau/79Vwwfj+F3Jf3uY8WsKgPbCGkAfhPX29/cAQ1PyX7zxlH/IRJ2PdExIY5z1UFZ
3xRcKdRpUKBOOxZXJ6zvyk8ZNtYFMLQaeWrOp3nNtHldaqywtQ4v5PBWD+a2pH+nfrChmnrrsyaF
XmmgHki98ILg6KcrZXtuEjwSQ+Cm27aIYeh0BTCQpkPxEI6sPlr/4scENZolmiRwerEaTDbbEbv9
KBGvEysJpLqL1Z3E9awh8QBV8XDoTOsyF9K9xsiiR5wq7vQyFUIePdEmO8ZKAMaW0SPsWdCj/d3O
R6b04Ch2kH1+NDTDsLiNd0Uo2D5E83lOcnnr0kW8GBkb22HpWWkrOenoIYMsOP/9pTBcnrmufBSQ
1VFuur8FPSrCYdRzK21UX1P2RJVcX0iFHz/ylJQGmP6VJbA3VHn0Kt3opeCDcE46kmm6aPlU5wzj
xoIRF1TwG0q47mbLcB/FZsEZvzVDxq4GJhvgqX+aSJnYl2cusg4YXV6aZ5Ys/XGaWwoSIBAnD80/
EUMXYsKLt3TM8uf22+6afUXY8Bu3s3Uh4CVdtSQ+GHb2YqKsx08/sbKx3OkaWeQ3zEukWEeOl+oA
af+dLVgEdrSNcTC1TEl2RmEo2H+YYZsezH9GYYhzozjtc8d4qXp+Zw8e5mUruk5lfjTqNEBy3zYn
DHCfaQOU3SpbPlEhBnAdMuVNR3ulKWoDtxoPeByYYQniDnLw/gxs0sOUlQQZEZZ3QCGCXGgqmS2V
Ia5YnygKmhEfwEDzYnbOuNeW2PXCCR5VMO2dHq1eHVpPZZV/9vOioFGye1TAviqt4frQq51l7YXH
rGJQaKV1f24Msa9H27yJqn7nJcBePlOCT451dwQ/fsWGco24vdw1YUbaeBW4G4eKeI9Gtz0BZpFi
hLTR+PZlKoxv8mf8fRXKmfDRttrJ9B3r8XgQsZ5WfeUrBqvpNa5ygVNa9ZcixEgcj0P51ObfEckl
aWiXXwAJFdTfdoPjJ7nKvNdbgomynQcMd135KdinEROHoS3nh0doMqOOj7wu4lPRGa+O7MF7JZxb
AeC5PVHqGzFG83M7KuCt45+KpfxWCboLRj7T3RdxdhtzSDpB9aM1ZXeqsYwhzTOR0aSzQiNb9aRZ
SnurYDeuAGJZWnlXTEcA76P8V5mQNlmHk3Fj2f8SFaw+GNe1T+MS2hgTFtW2L9w5EYCiMjh39jbu
BAHKuDQPKnow985fDONPMfX1np2hIgaaVkfL/DIyGbkWJjm7YZLytIGuu/i5c8sA1t5AJ5dPRff2
729sxXOBJBssDII9362Cs+EgWDUq7W7/dWvTnL2mtuYhsRJiRnvoQmog3ka3uNX/Gi5sTQVld3SU
rIrqfWgib8z88NIoVlZ2YtQX6Egfg2aSZ1rmvWZh1YnBh+DZGOtAWi2TKPvwt1PkR0D1m5FJ2/W8
vxnnfej1CGz9YG+n87AOlnBqkTK8G7Px7iV0nEn83AprvPEdUKGTZVFou9jmcT1u0fzua96sNTWN
RX49uW7+3HzNZaZ244CEAw6jv3Pb/GeynCdBEBMO1BvPSQczH2LweEDHSKaoCoKDmhrohcNzUTma
GMne2Dca2n2zrB1lx7Wvl4x6V65YYlGxVpTFSGJgow1cDgy7wpWB/2JV9YSqq64+m4bP8Il7GK4H
mqyg2mZxd268Idp2EtmcUvjN+JnQJPZqHw4M5JLRelcLXKTRvxhg5ofJncQu1mW4tmRLzkWKnN+x
e+citXWW5pzd6JMlrUAKEEVA6IGlUWMWTRi49p71ykBfMelmxnrwAj29upmbPSccWQumX5nB9KI7
j79hkjyP9nmt5FKekemAbZ+IIJSmc2awIqmncBO3A7ocLDSTJezXwOEnRcJbuhCNSocxrw7lb9/J
3aNBXfxUablmEEe0T+p/OngUAx8Q2OD0HExDeLaWw7MMzOFg8r4Zjb1u5eRT/Fn5piWW4GDXAfO7
8qxQ8+GiFR4a6cU+mTIiZIl1qpMmuyvmGWt/ZNTb9Vl/ksgt2Gn6ZCH16Wam4bq0vv0R+59j4vfv
vFlvqQ41+4pWrzxnQF3gj/SdpnB3wrXflFN/u3ajn+Jwb5dRR/9MAyTjiPrDLx+zwJA8EkLhDfKn
HRhbXaYvpa1JyR78/j7X5dFtSFH3BNlSy2aOfECN3kGHh94iys21U3A2jW092cTLB9Pr4CJAn+oi
4oAsplstRgRavv7pQZ25ZFG8sWvnYNApXQr320COu0+IvWAp0XBtDgHZHUmyngqfzJcaugbptPF7
uSAvBe6RyiJmumpmvU1bknjCBAVzMbsJbChH7itoIVGvz8Ok9P01Qax09giwK7N3Sqdmg5iZVKq8
BQRE7n0YO6xKDN852lX5hlR6PEcwbM4Tm6Kx85zToPPm2iJY2Ufh/B2AnDmbtlOe//4vAJHVWefW
e9KAGv0X/UC05L8QiHEmXmlBOgxZ0V0Dgjp8H6Nt76ETgPwwrW0b2ViYJiinh/qhsQ+xSeZtrpRA
lphFCwO2wq+Qz9br1CbtugmwsbcJmL2xEuOVBKj1X3tZxXr1Zc5+IcQiqCX2f3b0KyKyfsoxGB5O
ARAz0MAZey1X0jeCs5MvpoKUYWBXz1db9frZyT6RJXovcLH37hTB7DEHwDvnWnbDxqptKEH9nzot
fwgq/z3rB6a6qNe5lOdgR217YmVG/VWmpzQZf7gmee2AT8cNaH+ayDL7+quPGBNilGKdNtfZ1eRD
J9A4Iw0wvQlhF4VCvYoosy+G4KRkDPU18I1kaPVWqCn+WD1MH8/jY9ya/qJX6c/Kdd9La3wgzyNo
h8DkLJ1LoHbGZrJJ5YEnd3XBmW66Hvdu5A4Ajycaw1CdyaoxzuD8LnJI8o1e4obdmqrb6QfsGlF9
Ymf8luB7P1Em+ZueLTfTU26HPphXf3WyUGSeUsCbu3QRLkO3lKwDFwzPUAJix0e3Rd8d7jqyztap
JltlqgS7ZPk6FGGzTUJOicqMMZ6znYL2NPXrfCiTVTcyMG8ji7GiJhJItXm27UrowkNee89p6hfo
U71jRmy1Hb85HXxPj9N+HfkoUoAJMxutpi+k4c3B9E6JYfhXRlmU/baxTTvTfguL4HfZoIvi3twv
aOJy6BpU72GK65KZ7ux53ANTfUBYpQ8aCUIlGDw36uBo0zwY5TdGl3qv6vQmGMiucJZ0h45k+87X
+3zIgl/60NXtVs96eNR2ewuFbjetZxQbPTD/BCwB1TJXpEjlkUWlbVu3RvXXzMW2XNY/SNQEJeC6
pIdZUq5sGfQ7HdPlBYgmpqhqtoeo6PG9+CBgxyQaUfSVxXWshl9jZjGXjPOjMwVvjcWKpAHOCVY6
wy0O/GrbS4+B6t8cyNre+GFkXWlQnluSqmGitD8Tx3yyiVe794RTOalOrl1o3adBzAxqCdzlIJxO
IsFQb1Ym+zD2T/R/i+ZRPxluAI957h5//QS9a70i8KyPfU9d5LrZS0Zk32Gu/PfeXfhXMphwqRj/
eJqbohR5QwZRFGG30dj02Dqt/cJyLlXffyVt059TNS0CUu9f4/P/J6L834goPpSy/2au/D9iWj5+
d/3/eE/bhKilr/8NivLvv/yvsJaAcBUiWsKIGNq/BJL/BUUJ7f/wPceF7Qr2w+YvYGv9LzKK+R+k
mVhmgGrXd8BqYDf/TzKKE/yHFYU+GwU/Ml078qP/FzIKhxpUlv9mCfVc1iygV0iFCSzWlyR38+f/
zRKaTK5Gx5WIIzll2S6069+laoif17hJgr49a8QJ20IS/NUMw1cPUogB5yWnlHliqI+v56gHhWgl
IcwXoENV5THBnSXAJp3sqG052OPbMGJto+KIV12SROu8kTH7b8T6Oomvqc9AZfZRyJxsh/1tm1Ad
DnabE3oxf+gvrBCS8SzI54ELeQAaHyTywDKTygkbCmxgZue9s5mb5tiGY310XaPcqMnoV3alv4JE
lBcXwEXm49q04vGskmK+6Bk/VZBzLYjmBtDfYAiP14oUekEGgy5s6xiJTuyruLoatdVs0Dr4W8t+
GQTWMScfFHsERS/izPfRx01QTr67bXDWLBUZPtAJmD5tV7Qdnahdo9Ap925YN5AXIC0SzA1P3x5f
8sELd0BpWkXBPVVNuraHr3YqXCpevFzc8hy7Nop0CXluGPXWn+QVaCcIkpTy3W/oYy2DlTDbfhIy
m0bxPmEHSIcMgjDwXFsmO4Gk6dVR4aMMO670Aqi4R3Vue90VYe3KOpTSfpW90hdTGK+WbW2nvnv3
hX72gFwo7YPoYN/UToBhG6Q+H/NfJPS0bUzjrGV08ykT1BC9gRP7crmulUROlzvtDl0Khos+PC5/
6hQoJnoRwD7pPnXGANGrKOP6MlIr03Kf+qU4Nf2+Y9xcI0cZyZOzKiDegsFj75900nOdOOqU1F5x
Dk1G0IpE67rLL/Nk04+NVo32BlBOw6Y7tQ2QhrXs8ae51j5TM8lfITqd2EIeAglwVyuBiLhj0wZU
nFUXeI612QTeeUiL5gfWbDw5554VMw9cgj6Y7m8jrVkDQgGGOtnJnpS6dB2Ov5jmv5p2KXfWMrqF
bXe1W2Bosek8pGVf2Ds8g8C+1bmAbq8/3aQItgTQ/2ikaG9tAcgrncG4OdAYc4oML2WPOixSF6OL
2AxblIAkg1xoWBZQvsDYY+0x7s+8ks2pU3JeuTraOxNxN9gYxTZx2D8NSbwth+HDppk4JhhctwMB
0ZwEfMxGiVgEyKNs40tMEIWyvWYTNNj46ADjrt1bHRlBteug2ShrIGoBE5tUvOSdi6RvpuzqO2tF
jt9T75bNFSHeTvW9fhOv+KsZFD3C0jb2+KTJIpbzP1kPgIhVwT9e2DyROQAa2OSz6HYlkrsWz6+C
x8cES29rgNg/tHePC/QC0bhIS+YOvEwc4CMj4Dn/kWUPsMFIb7XcKLIOtvB7noI2I+MgEet2+qis
8TcL+mAvlPfU+ONxsFoEtxZaUo8Wes4BRotR3adJQB+mh16r0O5X9HgLvPuA5KNBzJw8t73YRWb8
3KlbbHfzto0WmnHxFFQ1e9ncd9a2hNobuOiSFMLoTVI75Tqiy4WuZh7M7otxu7e2uq+RYc4mMIMN
a54vE6HsNklmHH22uwviYR/AO2e10CUHI6ygcybtL/QnYARL190X7XxsbLQRhYbmaDrxY2yi+E2U
QJOKl1I09bbHA0QN4qK7EMmpq4DdtLX4LbFRWJF2yNeDel04wc1JYnUahX4PIqc8AUyP/axBx1as
FJHiaS7CZ4WgMZeqRM4ys/mI2mRZWBMjLOhDtewvAAt/+9mf1PDfMXuyXpqiHpqn/VsPyKFKdiaT
T4dteOZrUJbdVne/ktTRT8h+83VdAK1jgY1+0bc2Ee7wymecDSR4EzHLEuyAHAzWmxCPa9jU836k
yESq7SbPBDsGzJ17A9SzTNGbizYt9zEZAX7fdiuFjWrlgiTJA7rc3DmPEpECQ+11K9y3UqKfY3TX
bLqMSSkLnBjsOQgGe4tECzmAZQCxtMydgAFmOsHApjx5a8xDF7IUVHo/SmhKbHWSjeKWjNvYfi4j
E/0LmqmGkcapg5OxsWDuLl4ag5UdUafbRDMlAnkP9pI5LdB/Moqn6qUtWE0VUZLt5zz69KNAHco/
1Kw/stBlq1RAnpwk7MzDOKN3xvN1K9g2FD5KqXHZDMkBPy3b1LZH48imAR5mAjHQlyRARcAq0gLI
Ib7oe8HAJfNQ7xYpTHCYXHFu5vvASKwnJZyjarnWUG/cHVJ27iC8UEiS9uEy9BvJdD/7S9c/B+lx
6CvkNhihL6kvrx1YUt+4ucR1Z4LpZeAO3JCoKl0zekk7wyEHysjvxmDyS6HLo5H5B0F8pZcF9DzD
yxw0bzh2XvOYByXJP0RdhbiDgfVbPJbW2Oy0HKZjjZgVh6qzLxODUGvSNRqiSTAMHjlX6UgMkEBI
ekLQVM9IryTxpuiw2qdIs0+sZ9biYcDfa+doNxHgAjFleo6HBuvmRJA4NAuiappwx0ftk63TY+gn
A60Wz3/UKNxNPJjUHPoAubtfo7g7wf6364E5aVnfPALG6zqXm6GCC1xrGhFX/kZIPeyasf7dDJOP
jIbRkUUYR6tcLB0esDC2Jic0/9VJdeJnOTqv7RDmO7rUR0IBkhbkgQxRNGwF9NNoqAF4leYRlcul
A8i+driOUvKJN4qWkUtBXQP1I7XTQwxhalOCLvXL5OCNZXnDZ8Ao0U4+myDodqll5AdUkIKXRbyp
GrXcVNqfIobrBfJdaSyYUTd++G2ORbopX608+PDIVuYLr/0TaK/44EhAsA2D+YMf9cNuTpY8Usti
2Jh+ecasmRMnv2ooyvs2zPeO7Zz9RtP4hbxiC0SS4V30pjApBmnoX2zftReahUXsSsQ15tnvZUHd
5fvFV9YzZYVFvAoawA0euM61YahHOfXvxaDmTd3Aw6/RNgYswKYk6i/JiO0Vc+lbEzksljNOrk4b
+bXOEE8FwSyv9Qj5FxmwLb8BcjpPxLyy+fP7zciC5DRPGNhS8ZxaeAxy6X1JlbZbq52fUwOmp5eA
IUh+kDzOidh8+q1BJhSUDkfEREBjVGNab3QHiHvXzoWxK4r5uUjJ0myczIOXYP0pS6aEWN9pWWeS
vCifCKcIsqPsxLYIF71C/AF+K9q1drYLeJ+PVCvFJbRGSiTOOnC47a7sEN70HUIugsrqNS3ytGsm
1l5te01iUGtz8J3lEqT9Ii7WoJNzm7XRqFChI30hoe8basina9f+sUPbyBIqPVtlxBBzlrhVbuRJ
5etKz5JWs3rETXOzAig+3pA9shkjjniO3bzcIkGgpCwYB1dwudfW3BJaQtRnwMSm7lyoC629MQdo
tY3p4HExHzVrhqee2gf0/bGNQu4xDZfZs5fDPQOuCjEr3iBjN7W1Huv2mUHWJSxBEYAEAMs84n4w
AEbomHWRa3Qdt+xM4u6ojAMn0rCdu7n9WbrNByUvtR0SmrWjWBUSmntHkLiEMhhIeDDOStdpXvO+
D1eVyoYroACFfNMI+XTzegeYhSX/hqkBa0kF3T4ANMsPhN8yHOPd3JcTm8gs3biOs8pHB4jkPJJi
ldmEHhqsVclC8JFBf3rqGDRgRZzhvTW7nZEFFKmu/aSS0EFqBYNDk7BK8lBLrjYh40Cvx1XntTHG
E6z0VkRtZsyMhyZCpXojyG8ZYFoK66H5bOTorSpHDgsij3vNSMTWLzH3q1i/u2kAcaq6ktUCjZeh
xg+4rb9USDWa5eOtE+r34HSkNrs+lOjSu5s0Gxdv4EQhXn4sEyj3sc+cZPkjnr86drsjg8nvzlFn
M+QZReJqbERhf4viYmAgxcJRp4TtNB+TN/3G5vFg1y+XihWj6GhfuqtrePuqqa4EO/M9gVXeeBnb
yo7FQWCKb4QDM4Dy5hM83jFEJzjOdybhp26QX3RRz76a3jWuONOA7maDjiyaz97Q/Z7NBzOtOXqU
Ktl7MdmGaLqEmcE2Y5O2nh++jB7emHwhAeEVJv7YQ2OEx2HTJl+xMRyjFt8QM6eE9iZwFzpTgRTF
GjYRgATchSezCI5pybbUZoXHmHiDlungx+I7st7Ged7OdG8K7KXExQ4i/s0NxnS1xBJFr/EU/aL6
/BkozhBYhGuD0bl1jVzG/D6Rw1wtoQnPOK7gR3D8BfF9RllYCfmeGiwmDMCBYXd3o0QR1B082P5v
CjETG2BV7PYz+DFjtg7JlewSdVq+VFaUz9LtN8p3ThC9p4U5v8B2x5vno1jS7T2b7R9VWx8yjAye
wrAYc0Ib8bZAeg8P+qn2ANtbI/wQzoWRV5PH0W+YotnPtWm9O017wHRecGl734Ae4rq+QvHAR9fk
r5GLBlC2Nywmd+LUGPf9HGS9BfV7ScBiBJ2xkUhZZinTy482rbKd5ZivojIxgnAqW8e4tn0Obxeh
ufvZ1PKV0fwVCz62v61N5HwoA9ZESGEjogdU430PZXSh/mX0LEY2kC4DvsbfoUZD6CXWpPgRazdy
FVAIYMtvKO38DMqoPWyxgf+KvPG5iEcmAhltnx3cPea4jlSvaUouVsnQYHlrKqK4vKjcle0hIrej
Zntl2M1LVjMVtjT88BE6ho1bUxrlaaztE1H1B/wfGLztj3Bm0ZJxtpPNsV5ec0OHr23t7hdRQyyv
SsuvAD9TZUPdUj5hfh65VlN0xyaCLwx8aqe2UYzXZKrWjEHeKCvemV6QGNTTPSNiuee+2kH+qFi8
ud7LQ/qiPVcofrdjnwPNLPN7DhPk6EA8q5m4XI3cNC+p12FzmLtjrzg0JLlYeqaPquFOhLxNhekf
E5xjmd9JGmWjWTuh2nP3D6fE6a9pYt7GgQkAFxfgcImcWBsvaW2jqmF9ZcQof/oOI4LNg1/jzkA7
H5+rZLzMOQz/Cm1VWze/a59vIJ6Q2/IZmseguHVN8IGaTR1qughSc8iMGLpl4RoNgPvmJxwTq9yI
D/YAWZY8hy+Cxp9TMlzioi63psWuKpF7JleUcYnz5AnC94InP7y2DWVBJmyaeXGldvxGXslW/ti1
lHGZ5rbw0XcTDuc/ETQ+gNVGLz8W6WGW9TdSxfBYulKtGfDptVXqnYi6u0wase6N+sP3s/PI7HkV
d+Z3a7BqNNNbE5JeFcVVvY5779VNQhJZmrtyMsLNTZhPk/HqKwJSHf1ud4xg6o5plSmjnZHat8DD
cjbU8yd+70WbxI6uDyc+bcOB5xKmtrkYYYjp0VV+xSocPqWJdc5jW+xCFHwtPp2TkRc7hb13XYOu
2BY8d/gch72Q9icIFopo+ctV7A/G1t9kdYFf0Ay2mU1Wb53XX+SLkRvVszULLnm0IFCTtH+t0vwY
Rxk5J21/Lph4bjxTnJJ5b2oRrlLlz6ugWzgIebJhN8seLo72iKno2y39T5nhP4LUQXgiIAZc/yR+
MOrcljnYLK2s7bhQGj1ajnp8yYRiy1LG67LqP+FHEzxFYaML8KquMR1h4NdrNAvnSTBg64f4Bzu+
FVpAsjlyc1dFHSaZFkS+1eon5HUp/SjDyXSuJR3Fn1LxAR2Chk7SUz/8Pqdf0C8F1qE1yoSB4FUs
jB150fwXA4ec9dnf/U/2zmu5bTRd17fSNefoQg4Hs6o2CUblLOsERQUj54yr388PWZbl9vSsNdbB
ql27y40CQQoEEf7wvQnbuAvkgZnLpyFUCbEMyoHNoDXxVlU9ZneTsaVPJRLRhrTSgYOfMRTHvITO
thehJLFhbMfB3FdBgpdSaq103cO7rqa8Af2muxza51zrkUeBjtBz91SrtJOy1e2dglG16+g1ZOuW
cQEJ7U1BoRKuHmyp6twaMN+nFLvoh25YldI6Vsonw6MUGJnR8zSYFlILVV8yEn2yPOMltZRs3SeY
k7S2FR11hXxVOfVWxgbL1Vv/vJH9Cy2UwII77mrHghuOeLtglsNYcGiXCpaui9iPzkkjeQprCKJ2
RBZw7p+Q+riO1Uo8olrqVpbAhAvwTMjgu0y99qZsNcFb9dCiERoKUiULGk7UXCS5dt0STrWgbIte
WtVcEPJ904G1Q6OBGCNLkLwYmUi4WsmYYpkh4zZZizdG2slLa1N5zW1e+9RjfZOEoShd6TG8EVWr
kVpSGYVBuG8RU2NY9SyBcpkTFSkz8nFRMrppQ0F163XpFolLupDCZFxY1ZDthc6rADdkQJaWK7TS
K2TD9jLoHLxzd6VH0ispOFX5VEkEY+Nh0Isp04WT4JJviYUPCkdWUGKsTaU+1yA5b8NIgZwTMbbI
TWvfB/W3NRDcCV49zFjHk6Q9DwozQuY6rmFT+5wXaZCY+1FXzb06ltyA88bGCcGKNR71mjaTGMmw
XWsUrHaRppZ7v1VOKcgY67zES6jI5MClNIO/kIhQ0sVC8324N3CD8d/IBlY1Hy47VRgmG5Gy1cdw
3FBOLvfF1G37NIUtk2WEZAmnnnmtbxjU2OMuKejAgOR3bX6RKmUILhlXR17vMBWZvz0QsVgFdkZm
ljuJS03ehsbJ977nOVES/5bs9L6NUShwd6FucbbBlQ5sctE7FgzRarKX8BalBWVoOOKm+m0RZExb
QVbuNOEDMgh3hGC2yphXrdkIo6zDDLoHphdhQ/+TqcZxGcooeWvdOAK7jDY8ecW+wbYO9VbnQQxr
9aWScRLnRctTs+pV+fC+STXsPaPcYoPglJLa+xuAwN/+at4WjakCNY6m/f2NnlB1VysZzOUFzZuw
3WEqme/fF06loW+fX4d4PpSVCnfN4SmwhXVaqrbSxmqlPQatjYuZZuzaaXllJV56kvuMhzuJ3rSn
gF2m3lEKbwDj2HCRyN20UlpFcSG5am6FpAd42gZ5xfAa6xWg3yVewjg3OJJEwxOjjvLDizSj48dN
Tr5MvAqQmzFSRF+KamVS6U/78NhC2LNIJ4q8GFzBaurMl0mVCCrMuh1zAuO4HcNN1djpqqAqJQ1X
qo9GM2V0SxUStj5+6eDPmBegGMAbLL0ZoxpFxYjVATflUaRrQgFL8rBBBSIeo2vFS4pjqYgp0FsB
UYjqfvQH0QmggjDIXVvlXnuuJzBb5ClYKflYrYssW08YKdHfaNEW0Jde1fL3k+ZA6YNysZy6Fk1m
Kw/LNJa3mTy2+5xUUCLYbuQB0lpEPQgzMYS+F8wTtWVgFNYu8VqmS6gyaSQ18KANbrkscgZxqv/I
3Dc5LyQlXJte4gDaQB7UiR/PiudSzc9q+dTX1W2pMVXRxk1iUfdMjdtYabpFXGkvqWReVUyqUfcd
wZtJALKJlZd0b6knETJi9QbR3ggJYpHG9g4dbwV4gi+V3w3X9Wjto/iaTFPqLVp/5rX6pVOhQHIi
JFgjOuL8lmI88/0MukDnZTcjdsUacq5l13YPQeqci68tbBw+EM4RloiqPQij5ywnQpQKPkDceO9B
YoXyjvRRTq+A8u90+Ha83S+SQL7PWlrWfKqe+0q7b/iFRkRhRJjv4ZJbfwlGati5elU1x3kbmqS3
KnCHxvpO/LqlTrnhJDbNaeNMzcHq/HNHYnCeY8tEaRfzHgzzsIL0bWZuOuaSxnXhMf6ZeDySQvjF
FvJN2QybTsWkMAjb57pvGF4xz6UCTl+JDbYgfdTNtRqJoDmRuMYccKdCaQ5VuNoBQI1ZCiPFMH2J
0c2CmHRwzsZFFGLuGvgkPzOrIJqygq6ljNeF6jyZvjEd1QU1KAUazhKL2wbBABZjTk8SSt5gVysF
FRWHjdFSpkevTHp2bHeIJELzHNYokwLhLQmWkeQZURUVWUSZCInKQPbEqQMo0g4E+WLZJz2cpjmz
VCSlzsJqDbLdetdvzCuljTaglPqJCgQXdY209FRq3p5CwdeDwGRCcxTXo8rDbF0FFRr/vMZL277r
KvlAW0lEYa596fLKZi7Lby6rbpGgQydpC9JpgnqgQmfbJ9BkvOra1GMKCKPJwEY787MCLWpfVmvq
Nfh1RQYW6dS8TSuXyY2JHscMkp9ak8Jbf7ViCqETYVljmnfUBXG3CJ0JHhxAhMxVdLXBXyCKfJhg
ui1yx8ZizyHgp7z0Wu25TzvkE3gXM6AmJKnBPE4XJpC8FYYWvqdx/aySsZTb+q0Z8pB6YcfjmN9W
lnLmQAhbIwzBeA2Gd1LeMslCcQB2Dy9Xx3mgr6Kd4+G9GzOlTFPjGkRd5yal+OvgpuhOeHJbVrnS
UMAvwrpj6ByGbvlFbqfSNYiv5j7hktjVkWHld4i1T/UwxV4W+9Bguqu7cqfq/Vmj+OuwEVoH1daX
cdjCKjSUbWcG11FglGvbrMQwVSS0SfrG95FPNFJJwxmJsTuzLUfdENFOYQTdzMLeUs2+lwIN6Y9N
Z34Uw/+uKvOhZAhWG5lGXxq7XmFflo75aFsgN9w2mda+qPl0UZTnlpqvRp0yIGo6Kn68ERkxQHDp
3YsbHnXoqg2dlYQZn6ZL+6GGYhu0Oto0y5XG6FB3/tYxyVLBIMxtTWpxWPuejx6VGAYLqmuMww0R
BGhJY+kyjZPjonuUfK9a2CQBToa8G8tIX5qVry2wuzv18BHTRNqy0foIXe1kgT2l62nSNjbHU+pU
F6ZlnmtJc0Ew8yLLTBcBw9n8vWNDeilZaQGzvWRdWfllUMv5glDJhTIx5NbJilwgZCBxTcbBCeh6
3aKNt2BKg7r6NWwCNIdOs8ltNaDnEXNEgyKboZarqL2sLZ4liKXoQavsxMm8SxNGpzb21SbVD2Qo
4BhhGE8F7VY/gtpW5U2EIVFdBUcGpuOa0+3DgFZxcM5tqkkaTDseXdT2oLCHmrhMabQeGtv+aieP
co7xHdjZNZbjKGvw8s0sBZ0rqHslb2lce4rCVFgHmdin6oEyriCpRkwjm01GQytl5SHy00vIFGeV
YyzRUGBsBNMMdSnaHsYgx4Hs7wmsuTZk/Y7c8SXxcgSNczeGo5W40I0fRh82A/RN4Ri5KIBhFhLl
U8bkK9DXfWRgcpECd7aUjNukuIm6AfvOS9lonmSfMY6K/rqvMa3A47RrNwkBHDKdgRIA2ejjroA+
znWhLmljQbwskWgkFf4d0QgmVkTqpkIcibsM5uphuBpl/b6cZIFeeUc5ppwZ7rmtRdq6b4ClyKiO
yuJL1HZ3dUycKUEmZ1pQIZyMwou+yZ7x5gB619t7OylXdVM/lqP+kJLgmiUMCxBsl2b3BZcpPMQy
LJCTIlszf7ToAMJhmfTxIUBX6YBOINUDaMiqR4Pr6dmoGgIA/SFXVnaixFt7vPIjqbmIcvm4GFxV
LsslWJ92lngK0uuSID3mbdPS4FHKNTe0uKJFO2CF04fcCUaFs2+I2k0tSB4OZQCvBlxSiQ9NCSPA
o6MAFtPWZlOeyCl4sc6JgU4Q4YHZg9+q/pcabrY8lkdZw8hHt+kpoZAcUXk9N0SwmRXsokE/9F2s
c6qv7VE5UDTDQrLvNhIR1fSX2ZN4vj1oyGjxzCUlNgLSVUz9Bt28xnd+1wUdrY8JCtdr47Eh0kDt
ykwXpmqNNKXt1rca46xuYyagqvSUl+zFkG4zITioS3TFeCBjgKPfQQ3Y6plZibSWcRdQMp6H+1bz
rJrUpxofryRHUkTXfJZ1ngiBpsnEVk0hylVCvUWJWXmsUUxNmJdNDvTJKFuZEHmWamU40DqUHcqs
aSvtMWu9iTEfWvt5jI+nfS6jLSAOnWwGok3zaQKRIaE1zb1rJzTv5QBcwCdYd4R43MjdkVnbhBqX
ZBO1AfrJrHgZy4wmQ50uMrwXrTDGmTONj3KmQ1QVgEIau1xYWgSryTpodUgct2W4FhRFCknRCh/x
bYZiQAfhX2JaZaIit9UF6EG/ySXjDtOXHqMzgk8iBXzSCu9KdTprGURuPFvFfUGNLxgCwVEYrXuI
N9uKJJclw60KgzIsHnINjLsVDtMQJpP2dKS42rXlQJMBZ5xyBTp+2hUurk4ye3BZln65UrzcI6Fg
jUc+lO36Xp0iArMHbXIliEm1I5Qg2G0oGjb9oCd7LCCaPegNMuDpGTDoqKiZVeS1cap48DM0e7jh
VkDQhwGXQZgltB9MVqKbXsZjEvqOvwwzOjLyf1bR0Ocu9DD0e1i8MWrml9NE7TK4Q95I3aeuEx4V
nhU0JTGDPEuCMGU6ONNEWbkt/N2EQyvxl9leLiH3d/CpGS/qPXUC89wZIYbkqHAS6lYbMGd50ynx
JeK+x8KPESEbOyc+rZhkX7TKdDQEvrYDMmtkTFv8JmVkQ4eF8gI5IV7TO70gl7yQjcVURHClqOYV
bco4MpAX+GXfNJSFehXpHMLuEpd6uNTVbVMTnqkZ907xZOKY4Ep16C1kNbxMw+ky0yjTVWCWmHz1
l158Yef+0URNxJIoi+HwfWS2Sb/GdPNrNRF4IhxcaJYRgiHP3xlG+1V1Ukjw3rjRI/lGlx5wwnmR
9WnZZ2p2pGUwZ7SOoEQFXzvHV8kYlLVV2Gen6pTcCrm8l5FPKVFsi6baxVYuW0tmYK7bwt/2dXPa
KYPs6qNKcbBp1l6ghCvq0fZCjVHeTZpMmzhmbqDRh3DVGNtEuxp3d4qiyLgSD88/Z2MOWNGSiLux
h1vKM9QI4aKvUYg8ZiqwTFp4V/1g3Ssq9i9tedNmSN3hwlQbKTVPofdSix6flYqKbIIzh1eB2vik
xy7T1itpJnZTIbeb2G57xEq+gf09HYmU1OdYDeCOgjKLFPNu3WADUzrU6n07OiAuXKhtet8n0J+8
9gFh8DprKnD5wisZUPUnAOLEToEcyKVvXoDNWlr2YmadvYzJeV62LTqHnumnP6XbeiIDJsRyLp3w
GcbGT9kS93tG+gEDLUqdhrYO6nDT9diBk6r8iKUxpO8ELaUfben7/E2u3LSOni6BiSGfJClGYFKA
IDg9j4yA+G2tu3Ay9aqznusoRYmKbTij9ceiae/NaOkVVXqSGBFjG/6foCwtiNpNNp43HWtyyzRX
xdMyU/U9cPc2Ds1V40zU0muZuBKFhCgb26ropBpWZp7ehCFBKqk2LQq90lxHnga3CZZem30tM3wQ
nNZXILybj/o4IKBPsR3vQuUy0OVmN/QZTfNo3rePdq4G27gETaLE2Fr4xhBpTLmnYcqVFZjDM6WN
+xvbKE8C1Qw3tm0umgmPGaO8CT1UjU46XZmqFO9Dnl8GfEm0atQCG1chH6+SVl3BkiHZtAFZy7aK
1vRL8K2ryUeGavhnRkVlnZT7g2mr4a5Tu7NaMkDnh7ZzkyGNlkE4jK4gVjtZZ11KBpEEpnyMA1KP
MyN3LhnOyzav8EYccN1Vki1gDgr7sSeMRNqqRddexD5HpkYdDL0ODNdHtSQPzzP7+P8Ttf8tUdtR
oTT/TXTlSJRD5n+kaM9/85ZbKet/0hEKDjQWQ5YlIrf6l7r55z8kRVF4y0KDojnkiFnE6bwxtI0/
ZUXTkZU4pqxj+/TO0NblPx0HdydZtjVo2jZZYv+D7MqP6YqGbMsG1FfNMSAD8j2aSPT5gZ6NKxhF
VAdhllbeE/CO6eSCAn824Kl5jvnED2fm/DVu58egTO1jktJfv+0nMniJvqEYeiEDOxm/Dt3CvM3h
pmApf4FMHRKEcZfjcnmibdBNAmrfk936AvF7R4IRMw9mPsvguL9VjgfX2kFqzZdMCiaJcMBVfvT3
h6qY8sd0Gg6WxFCum6ppumNw8X6KDBqVWoHCoisnFoklxCZPNeVXFlAeKb/qklXvO5+gmgLvX6Ko
rvFGHXYS9vuUTITPf6P01X5eiyARLXxgZzeAQe+WOiUytQ1jRMwsMJaE8qfL8C6yYS8Slvf4p6KD
jwCh5m2ZR3erwMx2y8hx3DissTSCik15MWWOIazT54U9WwhnOJ0SRA1bQRM+wKGcU3SfJUPz6+67
034hdxSAyn4dwzHaIxKelrlShEutksr9++I1NMGKzLU/5adzGMK8wAhO2ZDku33fVCkhwN6E1JCh
+eC4ykBAgpzIxb61CmZybVsQvzlY/iIUX4lwUt1mZYFtDhb+5PXGgHvzct4gCxxg0rsQX1NlxAKm
8mjhunUuQg/Ao4ufPf1ni/+6Os4bRd0ZNbNg5JMEFdaBxYRYLEqxwN+H3BQ5pHuS5Go/xy28RjC8
v86p5aKy9e7KpNziTKCKAVuzpzrW7KkanMhh463nTc0koRC0Vc1c4YH9xZbLGlwn/mp3Ubkyxat5
07x4f6mU0b3R001Koig//1xDnISo8QfcRMQvn68KMMkx9jEhbCF+73tygdeJ5IJ5o2zHxZrk6Kv3
X6jGEsqo+bXV9ILAqbXPRYAG0CtrFORDwU36/mPnNUVPki2PA7NrEiAYn9WvMRD4B3WbDuMxeyj9
tWMZt/N7SYjzbF1oi06tda4aQuhBoDhBlvDVjtr4a7vNb19fgjRm+3GjijvBEOka89p8d6gUQ7Y9
+Uzz9nkTVxzgxuGe952YU1QK0Kb0kpZI8KCRQCQ67PB8yYIMQSSEbjSxKwUlVTkNBcO+7y1W/QzR
MZ5YxI874bAPSTfZ9zpIJVLzrfU94WMO/Jhv4G5qL1LDa9Y/3K8kkXDXzgdV50Tr1F51Mh9NPh/S
94UhgK735A9PoNRhDmDbjdw0nk1TkeZiriJezovh+9qvPgL5Dc/XmowAPed6ySPAlo8DXULxnEgn
0wGQdbh153cnsfbTy8xjdgznEiJZ1MEYTpgyaaB2TPjEDk0KpIiX2/v33c9rwh992ybd66eqgDCF
fhijZaVzzfoaneEoFvPavI3aAs13hp0tRjIBlGHxwUlp/YVROsnq9e0fPtnILxJOG7tItFlzDMS8
hkKuqO7n1RHSFQVL8f68KG3jAPcLgxdfYmj7/sb81+X7xve9zZ+R7FTB78mO3PnMx99Pv4n/G4+d
etkGJVNc+tmJQhHtlG+IJgog1tn20AL7+adZPvf0/Hvnhap1MewaGVWK+OG6CY1yEYyi1Xt9P1Bt
VMHaXT4OohKgHZOouSIxgwZr/uz8qfl1rgCfvr+c1+Ztr7v74W8yqU03xGrilqwyq5Wl9RCJh+xX
u3nfhrWAjalq1TxDskSa4iDxF7epjZWqcCM+zK8isUkW9yvcL+wcxcte4Xmb194XP29LBZKL/oxg
Xc6GcL7lDIi/y6bg6yh+/C//dv6z93fy+e/eX89rP3/Vx0PyWz2QHU7DqHbLSla/5rRmK+ha1V4L
lJU1FMkWC/F73QsNyOlgnPOCSSRtCNNmK5HUoQCkYSaA6R3WWzme/VMI3iA3Yw3/o2ppKFjYhnyp
RUy+X/HoGZQWCxks6hWZfn8Dl7WXOsR8c46YkDGwXWZ1NCznmImsJxt01WBKDPbdVm4rbu55MWcA
vL/8YZvo9SroZbRXIoQgsjyZeDlOctYTndOOyPprY4JoV6Zr1SGGN2nzdVw1D5yObicpTCHMINlQ
bh4QxuwBmzra9O5KP9Ox13/99k5g1Nb8BJV6jtlkjGraHgg5CQ1OT4VCbjRKa5sJQFhtUHCTvVGB
kNcg7vPqjLjPC8QsBpwqf3JtfKeGfvS2Rfc0nyBDkzLUvFnBXE89TUTHP58lU/R3sVUjQpuijV/X
xirtja9tpJVCIbVg2nso68Bf9xYl/rget07mttSq9kQOBREPby1GWAOennvHalMZqpl3SR6DIBSy
TdwORIUl22qIOOBampxdrx73Cl0IVLCatJr4wlSc24ax7jj6TPH6o7xSYtjzKWxMNIulYAQosMtf
FxNep45hxtuuGbfA5zZ2CNkiUKdrUO9uDfC+73rkSQoDnFxB1wW8hFF4Zl1EelUscXMHCBd0gXkx
h1E46fDt5esb6MOZeGfYN0VwB+bF6x0wr4ZmzCA47pHHw0RltiGdWoGlLmX4yS5ClOMeOsTSUgnz
IKtnh02kf9YMhrIwoC0BnzNuNVvrzJySYUP9iEKwkipf60HG1FMM1eaFMvfSIuVqfsmkn4xZ095k
uf5M2eA8S5DIxTh7ktfDWhmlA1V1pF8B9eN9yi8gMgtYYP/DazKViVh63Ryje3x9z6bp6Iwq2bxv
mv/wdR+IzkEfa6hzMFBzY1mLvqUUiySxtQlgjtVWj1rM3cjfQSbCiEjuHXyc5o8WMaON+UPzGn5D
cEzEtvc35s+9/sk0hM/4epNEKHZrlSV53DgImQWsRFss5CnTOX1ilZtdATvIUpcxW7Oft1kSgC16
t2OE0sZu3jS/Gfh9ixEAH8ul2KeCzOElbQUH25ZXFQZju6w1zgcPP0ruFLp0lZgDghA3eMvG2MLN
25rqxbf9CkCKkfm8yUgViRhPB3BOfOL9jfeX/RkpWVgBKsmqIy6rx9uUyEmEowtro5C+m2x8EBvt
iER2QK/+LiM+MD2BbJ7TO27wKbxOTpl2XEorz6EUBnRzCboWDJtG+EwuyBMpTYbn7lhd1v1xFULi
AzhxI38/dreteuiQqgbxhtJWrK6C+FaPzpRogwYyxbkzOrOiTaPyzGws5cjucMT1eL6Ps+i0HI5b
uJwQyh0YxkeNtLOdpWlc+DJYokuoREwmyphTQ1l7/K61ucdFfKlP9NjL5mmCdb5Kv1L3q5pNi0Ok
9CA4B/z+q8bagactZezpqKbGd2q10KKF7wY3pr8oH8Gr9QgtwzXBIgG+i1SBYUCjK4GGuSb9Rtc2
lrw2012LmR3xrs2i1M9s8oluqugcbmZyIq+LxbGxLw72IjodwIcXBFwsyfvbG8voYTyu3ejruAZt
g1Sxyl0JSGQBfDw8QGNcQgR4Vi6yVb+L72W3uC1dDOa3iFeCM23bbcHjF+G5tTJheJ4z6STFYYco
50TZFo+YwQTNKQaq2FCDqyQhNoy7mvi4Y5j/RbtWGGE3bg4e7z4SsXtGxtd6ImF+qa/iC+nUfxmf
g9via35cHg/M/JfVKr1HWWkyzb5pMtc4Va/re919wf78aNc+eDuOCpOuDeKMC545whnO9xq2WiQa
4Dm9IsEmz+myXPJzNfxQVmZ530TbMLjswVRLtyJIrtx6a0dwDNNNOoCyWEvzigADXInlZz2/CCjb
fvHzNVJmE+X1iHBggcq5b7fA8zhxDtYiojgw7IVIjExRnB4VCK7VQ3V0bF3gjXiR7XDvvzKHvQ3F
eRXulB6vkDtt2uY+Lt4rWkgUktYNSiPvONg6F6qbnfjr4YF8CzD8Yz9CuUts1tYPXYC0EWt3l/jl
ZtjiKtR7OxwdcvMSz6DsABNVntZfEDxH6kVG9HJ+2q/lp0JaFdMKJqdMDwGFHZ7Ro/VMWCJR0Tky
IAttwpHHULhfameKs4hvy3F5ZFx30kI6UtaFm98ZzwH9IGAtLGXn2LskPdb6gjXY6C2TB2SRkibe
1I90Yu4exmunOFb1rXzM2OsieSB8DqdZeyE/Otky2XcHmbuyPMbYg9EPFmNusXT8XcIYBexnwK5z
ESpMGRfqXbZpOhePMOvWfOwu0nP7vtwNJwgMwQKK7JjHH3tqG4LcVWcuUjzKn/1l9SL0kcqKzATo
G4OyTvI16lKOkN0nOF9AhD/R9toFjlLAjU66xXg8fJFP+oP0lJzrq3zJJO1avfef42s8RSDhtdCm
F83SO43vyjv0AxdUBxAGrdojTJPN03yLSHe6T3b66e14aVxJW+08eqHwa/nAlgsK8F9BO839sM5X
JYavkE9umk13oW71I3kXY1B3S7pkd2B2HO9qd1joK+lezpfWmjDcReu21yHMbzyMlswKIjydEuym
RAka5hM3PZrmh3SHW6QKRGaipl/Ix9CSN/4dab/xwr/KyWQxl/kqxY5qAV1s0y8Q+K1Jw7twvsQu
jrQr05228QO2lSupwO/+TEN8gbhjSaPp+lDtlr1rQqtd5Mc8bhhhn5IjDQR0x314jDQWJ+IVJQnw
Bp/y72Y6jQLE4mtjM1w8eVv/mJnnNttiWr9JQLnPm62862l5KiIsFxMtoIYn+kJ1yyvO6a45Qpgb
44u0zLhT/S1cBZ8StexGPNbnzj3mjOOAucCy1NaeiSsxhfxFeWoRELREQlRvQGHbjb+Kl+Um+tKf
5NUNc68Ibi57dNbGHRnzeFWjISWSyfV35bG3Tvfmrc4xbzBH2A7x8gwqsHWEbQrW4PQp2LS6uBtS
jgToiFYv41l87Bz08/jGP/E3waMI5TkdyO9DKP3WL9pZScFn7iI1mg3CfpstxaO9rFvVJtC8U8Vm
YNOImYonyHUwTxBZ9r0GocZsV6Fqg2TYjK3hWvcqceSIYTUqYHsQKLisYs0XE5J5jXztJtu+rmKk
QKpc0h3Fek16hfhMMs9u/vVfa4BXy7JWBemQNM68NTE5wqPMtr4iWbWYUAUOARrfF1Elt3tJSyA/
iLX5jbouHuA1w2UrwXudvtIhzE/rII7VXU3lyu4lZTlNOi3lvIpRxoQODKWyZeq1vqoDBpx96UF3
tyFQBIWVpIs0C0CINWoQBG/x2rN4y9ISd4xj7JYrwbiVBVUVj/p6P681gZgUvL9GIM7sI5CPzA4e
G/a+I8EBAhwVC0vwYue1922K0/WbtGrPyVt2sWWol+bIBWZ6wky3zJTCHSNFIrXqzDdlGQvehDEI
NuU7IOd604qpzLxoYkT5o6Sse5F/9r7wxVTw/aXaB5ylTj6bq2yDmB3Oa9WcFvi+UTfrECuMShgX
M/cz1XYJrKmTS0UluBElwXkNJLHeh0QHYKWDO6apXGHc4a1th9JUQXIDJAy6Ca8tSpyfiFzXNdrj
9pYwpF5YtK8lTDU37wUk2SawZ4xN8TCGbYr+ifTDdKISozUVrbpTMl3HiMpsu5AUmlZ7fSn3oTBn
Ny6czru2wNXgJQ+9EEQo10Vll2swgGEPDjDsHWXQNlpob/1JXOFKN+7SsbBXXTJAyIxEvU6PNTIB
YWW5tshEdMSVe1+8b+s6edyp3jFWpqirO5FhqLf56I56icSqPrWY9Wh4OGO9SIc9l+gECoJADAXS
bF6l16KY8lo8fi8mY1H/YBgWDauUQ4ODRbvHpQpfNTjrkVk+jk3s8Iy02CjktXbXYZXEzI2FTKpz
Jvftqq5MZTWXVecLPC/eXyJtC/mRTAxlxuTz5VXE1B4elMLEqIS3VIy9jReoTXmnFEXn14WoIRtF
xUYfDDJ1YBXBk8ESc1Ko0M0V1kiNqv3ra1Kp09X/W2DcN1RRmBqtsgYfmYv2pRovX+oW7/U3sEq8
ew7ds7nO/7MP/f2O/niZv/kV3nvCQLgRR+CHefYjVMcN/wMu9P2Q5uP9uz0kB35W+/zyz39ozp+G
rOHibABmwZBFqDRvlxwHCM/GgEk2wOsEZPfjRf7+Vb/49X//w15P499/5sOhH54BKN2wJjL4qfnx
xxsc2H/v1/+0ix9+vfWnauhEbVNfnv9TPp4EFFZ/moqlWoquvJ6F/20nQVUs+3fPgm79KWuaoTiW
/noWtJ/OgsxZ0IFYTQH+giX/8ID8q0fgv/Wh7w8TpdvkeX6Mwpf6V0/bv/rA23301/e/3UO753/+
QzwlHz4onqrX735/yv7rw00y/8Qf3nz7yfP3fPvzb2fhr1/94bveftXbxm34Uh2qp2Cc3xi/Hebp
IeVh/D/J4fGQfvBLo37P1Xg/kn/+48Nx/nD//5sd1/FP+9UBhH97vxWawOzjjh0dEP73dxwfsvpQ
v+1JXEYFlP/t9S9pD99ZDn93KpaHJPwKW+mjLd1rW/K7R41BT14dnvO3oxRHbZmCRvD7e86yl6cm
fGo/NIEW5Ivf37n7Qgb7oXp525M4bNvWPuFkvzXbf+Rf/+DktOnjx9OOY80n3IVMxqvw+eNdqMga
nJPfPe2blxwF1Mc9q7JMK/i7e95yxsPwbT/z7a2Zog/+3R3vng/BhxtQ0RFXfcJ+kyREqvTxidRt
YQP524ecPYeHn1oR3bY/4frt8v7jxdMdm3HM7x7w0V/bJhPbv0/YMUfWPsXj257m+8LkLL9t+M/b
PSEJq/9ymh3V/oR74+QQZh9aD4Tpn9G9nAgrx0P2/PbrxelQZf0zLuHJoa4PMPHrF+IfPu7f0D/j
lIRPQegfPo7WGU5+whN+EtIXkKz14c4mOxcm3W/f2SdhXYt/uIy87Ww+6Qo0lrcN//k9KPaet9XP
u/6UA8+z5qc25NvQ+Hcf9tOXx+rw0+hJVW2cZX/7bJ++dIeP/RYOEoLD+PvH3P+xPZB1hqPIhweT
/YuJ3Gfsf/9S1S8fWipVU4R/7mfs/ORlCJ8+dGPs/DN69NOX/o8veRW/HeZ8d2tUtN42/Od39ylV
n+CP5aHK6Sk/PpyaqXzaF7gHyD4/7179hCEJQXIfzzj2D5/Q8ZzFCSOSj7MaFWvmT2hkz8CNfy6I
GJ9xKc9fsqwek+7w0zRBNUz1E477MsifX/7Y1X/p2yzT/IQLeYXN4q9vRI1e4hMu6esX/PVGFLv/
hPHgNWf/pa5fPrRcZEirn9AyXr8MH2eVGgf9Cfu9aQ7BWxMi2hTI7+on9PW3L1VKz/Zhz3TFn9AX
3/7KnN3QPuP+uzvQ72R+8/HRxKdK/4RG8N86y/9QN/1PSiV3Yf2UZ+AtH8450eOf8GDe/Wuxxd8e
9a8qTd8LbH+tP72VWH/1Zx+La+ITT8nLofqv/wsAAP//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entury Gothic" panose="020B0502020202020204"/>
          </a:endParaRPr>
        </a:p>
      </cx:txPr>
    </cx:legend>
  </cx:chart>
  <cx:spPr>
    <a:solidFill>
      <a:schemeClr val="tx1">
        <a:lumMod val="75000"/>
        <a:lumOff val="2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140970</xdr:colOff>
      <xdr:row>0</xdr:row>
      <xdr:rowOff>30480</xdr:rowOff>
    </xdr:from>
    <xdr:to>
      <xdr:col>16</xdr:col>
      <xdr:colOff>19050</xdr:colOff>
      <xdr:row>15</xdr:row>
      <xdr:rowOff>144780</xdr:rowOff>
    </xdr:to>
    <xdr:graphicFrame macro="">
      <xdr:nvGraphicFramePr>
        <xdr:cNvPr id="2" name="Chart 1">
          <a:extLst>
            <a:ext uri="{FF2B5EF4-FFF2-40B4-BE49-F238E27FC236}">
              <a16:creationId xmlns:a16="http://schemas.microsoft.com/office/drawing/2014/main" id="{18691B0E-D27A-38A3-2A3B-3B01294CB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80010</xdr:colOff>
      <xdr:row>16</xdr:row>
      <xdr:rowOff>76200</xdr:rowOff>
    </xdr:from>
    <xdr:to>
      <xdr:col>11</xdr:col>
      <xdr:colOff>628650</xdr:colOff>
      <xdr:row>32</xdr:row>
      <xdr:rowOff>15240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B98257B0-36C8-80BE-A957-D8E8974F73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587490" y="28803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495300</xdr:colOff>
      <xdr:row>12</xdr:row>
      <xdr:rowOff>99060</xdr:rowOff>
    </xdr:from>
    <xdr:to>
      <xdr:col>10</xdr:col>
      <xdr:colOff>678180</xdr:colOff>
      <xdr:row>36</xdr:row>
      <xdr:rowOff>38100</xdr:rowOff>
    </xdr:to>
    <xdr:graphicFrame macro="">
      <xdr:nvGraphicFramePr>
        <xdr:cNvPr id="2" name="Chart 1">
          <a:extLst>
            <a:ext uri="{FF2B5EF4-FFF2-40B4-BE49-F238E27FC236}">
              <a16:creationId xmlns:a16="http://schemas.microsoft.com/office/drawing/2014/main" id="{946C713D-44B0-4FDD-B1A3-EC5307939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502920</xdr:colOff>
      <xdr:row>5</xdr:row>
      <xdr:rowOff>129540</xdr:rowOff>
    </xdr:from>
    <xdr:to>
      <xdr:col>10</xdr:col>
      <xdr:colOff>678180</xdr:colOff>
      <xdr:row>12</xdr:row>
      <xdr:rowOff>83820</xdr:rowOff>
    </xdr:to>
    <mc:AlternateContent xmlns:mc="http://schemas.openxmlformats.org/markup-compatibility/2006" xmlns:tsle="http://schemas.microsoft.com/office/drawing/2012/timeslicer">
      <mc:Choice Requires="tsle">
        <xdr:graphicFrame macro="">
          <xdr:nvGraphicFramePr>
            <xdr:cNvPr id="3" name="Invoice Date">
              <a:extLst>
                <a:ext uri="{FF2B5EF4-FFF2-40B4-BE49-F238E27FC236}">
                  <a16:creationId xmlns:a16="http://schemas.microsoft.com/office/drawing/2014/main" id="{758F6B09-C940-F9E1-1AEE-5E44FEB96358}"/>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1844040" y="1051560"/>
              <a:ext cx="5974080"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678180</xdr:colOff>
      <xdr:row>5</xdr:row>
      <xdr:rowOff>121920</xdr:rowOff>
    </xdr:from>
    <xdr:to>
      <xdr:col>18</xdr:col>
      <xdr:colOff>518160</xdr:colOff>
      <xdr:row>36</xdr:row>
      <xdr:rowOff>30480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2F105DB-6462-4C49-A008-2A42BE87DA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818120" y="1043940"/>
              <a:ext cx="5966460" cy="5341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16</xdr:row>
      <xdr:rowOff>167641</xdr:rowOff>
    </xdr:from>
    <xdr:to>
      <xdr:col>2</xdr:col>
      <xdr:colOff>487680</xdr:colOff>
      <xdr:row>25</xdr:row>
      <xdr:rowOff>137161</xdr:rowOff>
    </xdr:to>
    <mc:AlternateContent xmlns:mc="http://schemas.openxmlformats.org/markup-compatibility/2006" xmlns:a14="http://schemas.microsoft.com/office/drawing/2010/main">
      <mc:Choice Requires="a14">
        <xdr:graphicFrame macro="">
          <xdr:nvGraphicFramePr>
            <xdr:cNvPr id="5" name="Retailer">
              <a:extLst>
                <a:ext uri="{FF2B5EF4-FFF2-40B4-BE49-F238E27FC236}">
                  <a16:creationId xmlns:a16="http://schemas.microsoft.com/office/drawing/2014/main" id="{7E125116-3B26-A42C-066A-F380132234F3}"/>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0" y="301752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160021</xdr:rowOff>
    </xdr:from>
    <xdr:to>
      <xdr:col>2</xdr:col>
      <xdr:colOff>487680</xdr:colOff>
      <xdr:row>36</xdr:row>
      <xdr:rowOff>30481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15D5940-D14D-8715-C7BE-7B3E96CFAA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587241"/>
              <a:ext cx="182880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129541</xdr:rowOff>
    </xdr:from>
    <xdr:to>
      <xdr:col>2</xdr:col>
      <xdr:colOff>487680</xdr:colOff>
      <xdr:row>16</xdr:row>
      <xdr:rowOff>152401</xdr:rowOff>
    </xdr:to>
    <mc:AlternateContent xmlns:mc="http://schemas.openxmlformats.org/markup-compatibility/2006" xmlns:a14="http://schemas.microsoft.com/office/drawing/2010/main">
      <mc:Choice Requires="a14">
        <xdr:graphicFrame macro="">
          <xdr:nvGraphicFramePr>
            <xdr:cNvPr id="7" name="Beverage Brand">
              <a:extLst>
                <a:ext uri="{FF2B5EF4-FFF2-40B4-BE49-F238E27FC236}">
                  <a16:creationId xmlns:a16="http://schemas.microsoft.com/office/drawing/2014/main" id="{95F5DCBF-A31D-2E09-DD73-36CA4CCCD5CB}"/>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0" y="1051561"/>
              <a:ext cx="182880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280.772143287038" createdVersion="8" refreshedVersion="8" minRefreshableVersion="3" recordCount="3888" xr:uid="{35AB57CC-9590-4B24-9568-A3A77CFCF0B4}">
  <cacheSource type="worksheet">
    <worksheetSource name="Table2"/>
  </cacheSource>
  <cacheFields count="14">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Days (Invoice Date)" numFmtId="0" databaseField="0">
      <fieldGroup base="2">
        <rangePr groupBy="days" startDate="2021-01-02T00:00:00" endDate="2021-12-26T00:00:00"/>
        <groupItems count="368">
          <s v="&lt;02-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2-2021"/>
        </groupItems>
      </fieldGroup>
    </cacheField>
    <cacheField name="Months (Invoice Date)" numFmtId="0" databaseField="0">
      <fieldGroup base="2">
        <rangePr groupBy="months" startDate="2021-01-02T00:00:00" endDate="2021-12-26T00:00:00"/>
        <groupItems count="14">
          <s v="&lt;02-01-2021"/>
          <s v="Jan"/>
          <s v="Feb"/>
          <s v="Mar"/>
          <s v="Apr"/>
          <s v="May"/>
          <s v="Jun"/>
          <s v="Jul"/>
          <s v="Aug"/>
          <s v="Sep"/>
          <s v="Oct"/>
          <s v="Nov"/>
          <s v="Dec"/>
          <s v="&gt;26-12-2021"/>
        </groupItems>
      </fieldGroup>
    </cacheField>
  </cacheFields>
  <extLst>
    <ext xmlns:x14="http://schemas.microsoft.com/office/spreadsheetml/2009/9/main" uri="{725AE2AE-9491-48be-B2B4-4EB974FC3084}">
      <x14:pivotCacheDefinition pivotCacheId="1982136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x v="0"/>
    <x v="0"/>
    <x v="0"/>
    <n v="0.5"/>
    <n v="12000"/>
    <n v="6000"/>
    <n v="3000"/>
    <n v="0.5"/>
  </r>
  <r>
    <x v="0"/>
    <n v="1185732"/>
    <x v="0"/>
    <x v="0"/>
    <x v="0"/>
    <x v="0"/>
    <x v="1"/>
    <n v="0.5"/>
    <n v="10000"/>
    <n v="5000"/>
    <n v="1500"/>
    <n v="0.3"/>
  </r>
  <r>
    <x v="0"/>
    <n v="1185732"/>
    <x v="0"/>
    <x v="0"/>
    <x v="0"/>
    <x v="0"/>
    <x v="2"/>
    <n v="0.4"/>
    <n v="10000"/>
    <n v="4000"/>
    <n v="1400"/>
    <n v="0.35"/>
  </r>
  <r>
    <x v="0"/>
    <n v="1185732"/>
    <x v="0"/>
    <x v="0"/>
    <x v="0"/>
    <x v="0"/>
    <x v="3"/>
    <n v="0.45"/>
    <n v="8500"/>
    <n v="3825"/>
    <n v="1338.75"/>
    <n v="0.35"/>
  </r>
  <r>
    <x v="0"/>
    <n v="1185732"/>
    <x v="0"/>
    <x v="0"/>
    <x v="0"/>
    <x v="0"/>
    <x v="4"/>
    <n v="0.6"/>
    <n v="9000"/>
    <n v="5400"/>
    <n v="1620"/>
    <n v="0.3"/>
  </r>
  <r>
    <x v="0"/>
    <n v="1185732"/>
    <x v="0"/>
    <x v="0"/>
    <x v="0"/>
    <x v="0"/>
    <x v="5"/>
    <n v="0.5"/>
    <n v="10000"/>
    <n v="5000"/>
    <n v="1250"/>
    <n v="0.25"/>
  </r>
  <r>
    <x v="0"/>
    <n v="1185732"/>
    <x v="1"/>
    <x v="0"/>
    <x v="0"/>
    <x v="0"/>
    <x v="0"/>
    <n v="0.5"/>
    <n v="12500"/>
    <n v="6250"/>
    <n v="3125"/>
    <n v="0.5"/>
  </r>
  <r>
    <x v="0"/>
    <n v="1185732"/>
    <x v="1"/>
    <x v="0"/>
    <x v="0"/>
    <x v="0"/>
    <x v="1"/>
    <n v="0.5"/>
    <n v="9000"/>
    <n v="4500"/>
    <n v="1350"/>
    <n v="0.3"/>
  </r>
  <r>
    <x v="0"/>
    <n v="1185732"/>
    <x v="1"/>
    <x v="0"/>
    <x v="0"/>
    <x v="0"/>
    <x v="2"/>
    <n v="0.4"/>
    <n v="9500"/>
    <n v="3800"/>
    <n v="1330"/>
    <n v="0.35"/>
  </r>
  <r>
    <x v="0"/>
    <n v="1185732"/>
    <x v="1"/>
    <x v="0"/>
    <x v="0"/>
    <x v="0"/>
    <x v="3"/>
    <n v="0.45"/>
    <n v="8250"/>
    <n v="3712.5"/>
    <n v="1299.375"/>
    <n v="0.35"/>
  </r>
  <r>
    <x v="0"/>
    <n v="1185732"/>
    <x v="1"/>
    <x v="0"/>
    <x v="0"/>
    <x v="0"/>
    <x v="4"/>
    <n v="0.6"/>
    <n v="9000"/>
    <n v="5400"/>
    <n v="1620"/>
    <n v="0.3"/>
  </r>
  <r>
    <x v="0"/>
    <n v="1185732"/>
    <x v="1"/>
    <x v="0"/>
    <x v="0"/>
    <x v="0"/>
    <x v="5"/>
    <n v="0.5"/>
    <n v="10000"/>
    <n v="5000"/>
    <n v="1250"/>
    <n v="0.25"/>
  </r>
  <r>
    <x v="0"/>
    <n v="1185732"/>
    <x v="2"/>
    <x v="0"/>
    <x v="0"/>
    <x v="0"/>
    <x v="0"/>
    <n v="0.5"/>
    <n v="12200"/>
    <n v="6100"/>
    <n v="3050"/>
    <n v="0.5"/>
  </r>
  <r>
    <x v="0"/>
    <n v="1185732"/>
    <x v="2"/>
    <x v="0"/>
    <x v="0"/>
    <x v="0"/>
    <x v="1"/>
    <n v="0.5"/>
    <n v="9250"/>
    <n v="4625"/>
    <n v="1387.5"/>
    <n v="0.3"/>
  </r>
  <r>
    <x v="0"/>
    <n v="1185732"/>
    <x v="2"/>
    <x v="0"/>
    <x v="0"/>
    <x v="0"/>
    <x v="2"/>
    <n v="0.4"/>
    <n v="9500"/>
    <n v="3800"/>
    <n v="1330"/>
    <n v="0.35"/>
  </r>
  <r>
    <x v="0"/>
    <n v="1185732"/>
    <x v="2"/>
    <x v="0"/>
    <x v="0"/>
    <x v="0"/>
    <x v="3"/>
    <n v="0.45"/>
    <n v="8000"/>
    <n v="3600"/>
    <n v="1260"/>
    <n v="0.35"/>
  </r>
  <r>
    <x v="0"/>
    <n v="1185732"/>
    <x v="2"/>
    <x v="0"/>
    <x v="0"/>
    <x v="0"/>
    <x v="4"/>
    <n v="0.6"/>
    <n v="8500"/>
    <n v="5100"/>
    <n v="1530"/>
    <n v="0.3"/>
  </r>
  <r>
    <x v="0"/>
    <n v="1185732"/>
    <x v="2"/>
    <x v="0"/>
    <x v="0"/>
    <x v="0"/>
    <x v="5"/>
    <n v="0.5"/>
    <n v="9500"/>
    <n v="4750"/>
    <n v="1187.5"/>
    <n v="0.25"/>
  </r>
  <r>
    <x v="0"/>
    <n v="1185732"/>
    <x v="3"/>
    <x v="0"/>
    <x v="0"/>
    <x v="0"/>
    <x v="0"/>
    <n v="0.5"/>
    <n v="12000"/>
    <n v="6000"/>
    <n v="3000"/>
    <n v="0.5"/>
  </r>
  <r>
    <x v="0"/>
    <n v="1185732"/>
    <x v="3"/>
    <x v="0"/>
    <x v="0"/>
    <x v="0"/>
    <x v="1"/>
    <n v="0.5"/>
    <n v="9000"/>
    <n v="4500"/>
    <n v="1350"/>
    <n v="0.3"/>
  </r>
  <r>
    <x v="0"/>
    <n v="1185732"/>
    <x v="3"/>
    <x v="0"/>
    <x v="0"/>
    <x v="0"/>
    <x v="2"/>
    <n v="0.4"/>
    <n v="9000"/>
    <n v="3600"/>
    <n v="1260"/>
    <n v="0.35"/>
  </r>
  <r>
    <x v="0"/>
    <n v="1185732"/>
    <x v="3"/>
    <x v="0"/>
    <x v="0"/>
    <x v="0"/>
    <x v="3"/>
    <n v="0.45"/>
    <n v="8250"/>
    <n v="3712.5"/>
    <n v="1299.375"/>
    <n v="0.35"/>
  </r>
  <r>
    <x v="0"/>
    <n v="1185732"/>
    <x v="3"/>
    <x v="0"/>
    <x v="0"/>
    <x v="0"/>
    <x v="4"/>
    <n v="0.6"/>
    <n v="8250"/>
    <n v="4950"/>
    <n v="1485"/>
    <n v="0.3"/>
  </r>
  <r>
    <x v="0"/>
    <n v="1185732"/>
    <x v="3"/>
    <x v="0"/>
    <x v="0"/>
    <x v="0"/>
    <x v="5"/>
    <n v="0.5"/>
    <n v="9500"/>
    <n v="4750"/>
    <n v="1187.5"/>
    <n v="0.25"/>
  </r>
  <r>
    <x v="0"/>
    <n v="1185732"/>
    <x v="4"/>
    <x v="0"/>
    <x v="0"/>
    <x v="0"/>
    <x v="0"/>
    <n v="0.6"/>
    <n v="12200"/>
    <n v="7320"/>
    <n v="3660"/>
    <n v="0.5"/>
  </r>
  <r>
    <x v="0"/>
    <n v="1185732"/>
    <x v="4"/>
    <x v="0"/>
    <x v="0"/>
    <x v="0"/>
    <x v="1"/>
    <n v="0.55000000000000004"/>
    <n v="9250"/>
    <n v="5087.5"/>
    <n v="1526.25"/>
    <n v="0.3"/>
  </r>
  <r>
    <x v="0"/>
    <n v="1185732"/>
    <x v="4"/>
    <x v="0"/>
    <x v="0"/>
    <x v="0"/>
    <x v="2"/>
    <n v="0.5"/>
    <n v="9000"/>
    <n v="4500"/>
    <n v="1575"/>
    <n v="0.35"/>
  </r>
  <r>
    <x v="0"/>
    <n v="1185732"/>
    <x v="4"/>
    <x v="0"/>
    <x v="0"/>
    <x v="0"/>
    <x v="3"/>
    <n v="0.5"/>
    <n v="8500"/>
    <n v="4250"/>
    <n v="1487.5"/>
    <n v="0.35"/>
  </r>
  <r>
    <x v="0"/>
    <n v="1185732"/>
    <x v="4"/>
    <x v="0"/>
    <x v="0"/>
    <x v="0"/>
    <x v="4"/>
    <n v="0.6"/>
    <n v="8750"/>
    <n v="5250"/>
    <n v="1575"/>
    <n v="0.3"/>
  </r>
  <r>
    <x v="0"/>
    <n v="1185732"/>
    <x v="4"/>
    <x v="0"/>
    <x v="0"/>
    <x v="0"/>
    <x v="5"/>
    <n v="0.65"/>
    <n v="10000"/>
    <n v="6500"/>
    <n v="1625"/>
    <n v="0.25"/>
  </r>
  <r>
    <x v="0"/>
    <n v="1185732"/>
    <x v="5"/>
    <x v="0"/>
    <x v="0"/>
    <x v="0"/>
    <x v="0"/>
    <n v="0.6"/>
    <n v="12500"/>
    <n v="7500"/>
    <n v="3750"/>
    <n v="0.5"/>
  </r>
  <r>
    <x v="0"/>
    <n v="1185732"/>
    <x v="5"/>
    <x v="0"/>
    <x v="0"/>
    <x v="0"/>
    <x v="1"/>
    <n v="0.55000000000000004"/>
    <n v="10000"/>
    <n v="5500"/>
    <n v="1650"/>
    <n v="0.3"/>
  </r>
  <r>
    <x v="0"/>
    <n v="1185732"/>
    <x v="5"/>
    <x v="0"/>
    <x v="0"/>
    <x v="0"/>
    <x v="2"/>
    <n v="0.5"/>
    <n v="9250"/>
    <n v="4625"/>
    <n v="1618.75"/>
    <n v="0.35"/>
  </r>
  <r>
    <x v="0"/>
    <n v="1185732"/>
    <x v="5"/>
    <x v="0"/>
    <x v="0"/>
    <x v="0"/>
    <x v="3"/>
    <n v="0.5"/>
    <n v="9000"/>
    <n v="4500"/>
    <n v="1575"/>
    <n v="0.35"/>
  </r>
  <r>
    <x v="0"/>
    <n v="1185732"/>
    <x v="5"/>
    <x v="0"/>
    <x v="0"/>
    <x v="0"/>
    <x v="4"/>
    <n v="0.6"/>
    <n v="9000"/>
    <n v="5400"/>
    <n v="1620"/>
    <n v="0.3"/>
  </r>
  <r>
    <x v="0"/>
    <n v="1185732"/>
    <x v="5"/>
    <x v="0"/>
    <x v="0"/>
    <x v="0"/>
    <x v="5"/>
    <n v="0.65"/>
    <n v="10500"/>
    <n v="6825"/>
    <n v="1706.25"/>
    <n v="0.25"/>
  </r>
  <r>
    <x v="0"/>
    <n v="1185732"/>
    <x v="6"/>
    <x v="0"/>
    <x v="0"/>
    <x v="0"/>
    <x v="0"/>
    <n v="0.6"/>
    <n v="12750"/>
    <n v="7650"/>
    <n v="3825"/>
    <n v="0.5"/>
  </r>
  <r>
    <x v="0"/>
    <n v="1185732"/>
    <x v="6"/>
    <x v="0"/>
    <x v="0"/>
    <x v="0"/>
    <x v="1"/>
    <n v="0.55000000000000004"/>
    <n v="10250"/>
    <n v="5637.5000000000009"/>
    <n v="1691.2500000000002"/>
    <n v="0.3"/>
  </r>
  <r>
    <x v="0"/>
    <n v="1185732"/>
    <x v="6"/>
    <x v="0"/>
    <x v="0"/>
    <x v="0"/>
    <x v="2"/>
    <n v="0.5"/>
    <n v="9500"/>
    <n v="4750"/>
    <n v="1662.5"/>
    <n v="0.35"/>
  </r>
  <r>
    <x v="0"/>
    <n v="1185732"/>
    <x v="6"/>
    <x v="0"/>
    <x v="0"/>
    <x v="0"/>
    <x v="3"/>
    <n v="0.5"/>
    <n v="9000"/>
    <n v="4500"/>
    <n v="1575"/>
    <n v="0.35"/>
  </r>
  <r>
    <x v="0"/>
    <n v="1185732"/>
    <x v="6"/>
    <x v="0"/>
    <x v="0"/>
    <x v="0"/>
    <x v="4"/>
    <n v="0.6"/>
    <n v="9250"/>
    <n v="5550"/>
    <n v="1665"/>
    <n v="0.3"/>
  </r>
  <r>
    <x v="0"/>
    <n v="1185732"/>
    <x v="6"/>
    <x v="0"/>
    <x v="0"/>
    <x v="0"/>
    <x v="5"/>
    <n v="0.65"/>
    <n v="11000"/>
    <n v="7150"/>
    <n v="1787.5"/>
    <n v="0.25"/>
  </r>
  <r>
    <x v="0"/>
    <n v="1185732"/>
    <x v="7"/>
    <x v="0"/>
    <x v="0"/>
    <x v="0"/>
    <x v="0"/>
    <n v="0.6"/>
    <n v="12500"/>
    <n v="7500"/>
    <n v="3750"/>
    <n v="0.5"/>
  </r>
  <r>
    <x v="0"/>
    <n v="1185732"/>
    <x v="7"/>
    <x v="0"/>
    <x v="0"/>
    <x v="0"/>
    <x v="1"/>
    <n v="0.55000000000000004"/>
    <n v="10250"/>
    <n v="5637.5000000000009"/>
    <n v="1691.2500000000002"/>
    <n v="0.3"/>
  </r>
  <r>
    <x v="0"/>
    <n v="1185732"/>
    <x v="7"/>
    <x v="0"/>
    <x v="0"/>
    <x v="0"/>
    <x v="2"/>
    <n v="0.5"/>
    <n v="9500"/>
    <n v="4750"/>
    <n v="1662.5"/>
    <n v="0.35"/>
  </r>
  <r>
    <x v="0"/>
    <n v="1185732"/>
    <x v="7"/>
    <x v="0"/>
    <x v="0"/>
    <x v="0"/>
    <x v="3"/>
    <n v="0.5"/>
    <n v="9250"/>
    <n v="4625"/>
    <n v="1618.75"/>
    <n v="0.35"/>
  </r>
  <r>
    <x v="0"/>
    <n v="1185732"/>
    <x v="7"/>
    <x v="0"/>
    <x v="0"/>
    <x v="0"/>
    <x v="4"/>
    <n v="0.6"/>
    <n v="9000"/>
    <n v="5400"/>
    <n v="1620"/>
    <n v="0.3"/>
  </r>
  <r>
    <x v="0"/>
    <n v="1185732"/>
    <x v="7"/>
    <x v="0"/>
    <x v="0"/>
    <x v="0"/>
    <x v="5"/>
    <n v="0.65"/>
    <n v="10750"/>
    <n v="6987.5"/>
    <n v="1746.875"/>
    <n v="0.25"/>
  </r>
  <r>
    <x v="0"/>
    <n v="1185732"/>
    <x v="8"/>
    <x v="0"/>
    <x v="0"/>
    <x v="0"/>
    <x v="0"/>
    <n v="0.6"/>
    <n v="12000"/>
    <n v="7200"/>
    <n v="3600"/>
    <n v="0.5"/>
  </r>
  <r>
    <x v="0"/>
    <n v="1185732"/>
    <x v="8"/>
    <x v="0"/>
    <x v="0"/>
    <x v="0"/>
    <x v="1"/>
    <n v="0.55000000000000004"/>
    <n v="10000"/>
    <n v="5500"/>
    <n v="1650"/>
    <n v="0.3"/>
  </r>
  <r>
    <x v="0"/>
    <n v="1185732"/>
    <x v="8"/>
    <x v="0"/>
    <x v="0"/>
    <x v="0"/>
    <x v="2"/>
    <n v="0.5"/>
    <n v="9250"/>
    <n v="4625"/>
    <n v="1618.75"/>
    <n v="0.35"/>
  </r>
  <r>
    <x v="0"/>
    <n v="1185732"/>
    <x v="8"/>
    <x v="0"/>
    <x v="0"/>
    <x v="0"/>
    <x v="3"/>
    <n v="0.5"/>
    <n v="9000"/>
    <n v="4500"/>
    <n v="1575"/>
    <n v="0.35"/>
  </r>
  <r>
    <x v="0"/>
    <n v="1185732"/>
    <x v="8"/>
    <x v="0"/>
    <x v="0"/>
    <x v="0"/>
    <x v="4"/>
    <n v="0.6"/>
    <n v="9000"/>
    <n v="5400"/>
    <n v="1620"/>
    <n v="0.3"/>
  </r>
  <r>
    <x v="0"/>
    <n v="1185732"/>
    <x v="8"/>
    <x v="0"/>
    <x v="0"/>
    <x v="0"/>
    <x v="5"/>
    <n v="0.65"/>
    <n v="10000"/>
    <n v="6500"/>
    <n v="1625"/>
    <n v="0.25"/>
  </r>
  <r>
    <x v="0"/>
    <n v="1185732"/>
    <x v="9"/>
    <x v="0"/>
    <x v="0"/>
    <x v="0"/>
    <x v="0"/>
    <n v="0.65"/>
    <n v="11750"/>
    <n v="7637.5"/>
    <n v="3818.75"/>
    <n v="0.5"/>
  </r>
  <r>
    <x v="0"/>
    <n v="1185732"/>
    <x v="9"/>
    <x v="0"/>
    <x v="0"/>
    <x v="0"/>
    <x v="1"/>
    <n v="0.55000000000000004"/>
    <n v="10000"/>
    <n v="5500"/>
    <n v="1650"/>
    <n v="0.3"/>
  </r>
  <r>
    <x v="0"/>
    <n v="1185732"/>
    <x v="9"/>
    <x v="0"/>
    <x v="0"/>
    <x v="0"/>
    <x v="2"/>
    <n v="0.55000000000000004"/>
    <n v="9000"/>
    <n v="4950"/>
    <n v="1732.5"/>
    <n v="0.35"/>
  </r>
  <r>
    <x v="0"/>
    <n v="1185732"/>
    <x v="9"/>
    <x v="0"/>
    <x v="0"/>
    <x v="0"/>
    <x v="3"/>
    <n v="0.55000000000000004"/>
    <n v="8750"/>
    <n v="4812.5"/>
    <n v="1684.375"/>
    <n v="0.35"/>
  </r>
  <r>
    <x v="0"/>
    <n v="1185732"/>
    <x v="9"/>
    <x v="0"/>
    <x v="0"/>
    <x v="0"/>
    <x v="4"/>
    <n v="0.65"/>
    <n v="8750"/>
    <n v="5687.5"/>
    <n v="1706.25"/>
    <n v="0.3"/>
  </r>
  <r>
    <x v="0"/>
    <n v="1185732"/>
    <x v="9"/>
    <x v="0"/>
    <x v="0"/>
    <x v="0"/>
    <x v="5"/>
    <n v="0.7"/>
    <n v="10000"/>
    <n v="7000"/>
    <n v="1750"/>
    <n v="0.25"/>
  </r>
  <r>
    <x v="0"/>
    <n v="1185732"/>
    <x v="10"/>
    <x v="0"/>
    <x v="0"/>
    <x v="0"/>
    <x v="0"/>
    <n v="0.65"/>
    <n v="11500"/>
    <n v="7475"/>
    <n v="3737.5"/>
    <n v="0.5"/>
  </r>
  <r>
    <x v="0"/>
    <n v="1185732"/>
    <x v="10"/>
    <x v="0"/>
    <x v="0"/>
    <x v="0"/>
    <x v="1"/>
    <n v="0.55000000000000004"/>
    <n v="9750"/>
    <n v="5362.5"/>
    <n v="1608.75"/>
    <n v="0.3"/>
  </r>
  <r>
    <x v="0"/>
    <n v="1185732"/>
    <x v="10"/>
    <x v="0"/>
    <x v="0"/>
    <x v="0"/>
    <x v="2"/>
    <n v="0.55000000000000004"/>
    <n v="9200"/>
    <n v="5060"/>
    <n v="1771"/>
    <n v="0.35"/>
  </r>
  <r>
    <x v="0"/>
    <n v="1185732"/>
    <x v="10"/>
    <x v="0"/>
    <x v="0"/>
    <x v="0"/>
    <x v="3"/>
    <n v="0.55000000000000004"/>
    <n v="9000"/>
    <n v="4950"/>
    <n v="1732.5"/>
    <n v="0.35"/>
  </r>
  <r>
    <x v="0"/>
    <n v="1185732"/>
    <x v="10"/>
    <x v="0"/>
    <x v="0"/>
    <x v="0"/>
    <x v="4"/>
    <n v="0.65"/>
    <n v="8750"/>
    <n v="5687.5"/>
    <n v="1706.25"/>
    <n v="0.3"/>
  </r>
  <r>
    <x v="0"/>
    <n v="1185732"/>
    <x v="10"/>
    <x v="0"/>
    <x v="0"/>
    <x v="0"/>
    <x v="5"/>
    <n v="0.7"/>
    <n v="9750"/>
    <n v="6825"/>
    <n v="1706.25"/>
    <n v="0.25"/>
  </r>
  <r>
    <x v="0"/>
    <n v="1185732"/>
    <x v="11"/>
    <x v="0"/>
    <x v="0"/>
    <x v="0"/>
    <x v="0"/>
    <n v="0.65"/>
    <n v="12000"/>
    <n v="7800"/>
    <n v="3900"/>
    <n v="0.5"/>
  </r>
  <r>
    <x v="0"/>
    <n v="1185732"/>
    <x v="11"/>
    <x v="0"/>
    <x v="0"/>
    <x v="0"/>
    <x v="1"/>
    <n v="0.55000000000000004"/>
    <n v="10000"/>
    <n v="5500"/>
    <n v="1650"/>
    <n v="0.3"/>
  </r>
  <r>
    <x v="0"/>
    <n v="1185732"/>
    <x v="11"/>
    <x v="0"/>
    <x v="0"/>
    <x v="0"/>
    <x v="2"/>
    <n v="0.55000000000000004"/>
    <n v="9500"/>
    <n v="5225"/>
    <n v="1828.7499999999998"/>
    <n v="0.35"/>
  </r>
  <r>
    <x v="0"/>
    <n v="1185732"/>
    <x v="11"/>
    <x v="0"/>
    <x v="0"/>
    <x v="0"/>
    <x v="3"/>
    <n v="0.55000000000000004"/>
    <n v="9000"/>
    <n v="4950"/>
    <n v="1732.5"/>
    <n v="0.35"/>
  </r>
  <r>
    <x v="0"/>
    <n v="1185732"/>
    <x v="11"/>
    <x v="0"/>
    <x v="0"/>
    <x v="0"/>
    <x v="4"/>
    <n v="0.65"/>
    <n v="9000"/>
    <n v="5850"/>
    <n v="1755"/>
    <n v="0.3"/>
  </r>
  <r>
    <x v="0"/>
    <n v="1185732"/>
    <x v="11"/>
    <x v="0"/>
    <x v="0"/>
    <x v="0"/>
    <x v="5"/>
    <n v="0.7"/>
    <n v="10000"/>
    <n v="7000"/>
    <n v="1750"/>
    <n v="0.25"/>
  </r>
  <r>
    <x v="1"/>
    <n v="1197831"/>
    <x v="12"/>
    <x v="1"/>
    <x v="1"/>
    <x v="1"/>
    <x v="0"/>
    <n v="0.25"/>
    <n v="9000"/>
    <n v="2250"/>
    <n v="787.5"/>
    <n v="0.35"/>
  </r>
  <r>
    <x v="1"/>
    <n v="1197831"/>
    <x v="12"/>
    <x v="1"/>
    <x v="1"/>
    <x v="1"/>
    <x v="1"/>
    <n v="0.35"/>
    <n v="9000"/>
    <n v="3150"/>
    <n v="1102.5"/>
    <n v="0.35"/>
  </r>
  <r>
    <x v="1"/>
    <n v="1197831"/>
    <x v="12"/>
    <x v="1"/>
    <x v="1"/>
    <x v="1"/>
    <x v="2"/>
    <n v="0.35"/>
    <n v="7000"/>
    <n v="2450"/>
    <n v="857.5"/>
    <n v="0.35"/>
  </r>
  <r>
    <x v="1"/>
    <n v="1197831"/>
    <x v="12"/>
    <x v="1"/>
    <x v="1"/>
    <x v="1"/>
    <x v="3"/>
    <n v="0.35"/>
    <n v="7000"/>
    <n v="2450"/>
    <n v="1102.5"/>
    <n v="0.45"/>
  </r>
  <r>
    <x v="1"/>
    <n v="1197831"/>
    <x v="12"/>
    <x v="1"/>
    <x v="1"/>
    <x v="1"/>
    <x v="4"/>
    <n v="0.4"/>
    <n v="5500"/>
    <n v="2200"/>
    <n v="660"/>
    <n v="0.3"/>
  </r>
  <r>
    <x v="1"/>
    <n v="1197831"/>
    <x v="12"/>
    <x v="1"/>
    <x v="1"/>
    <x v="1"/>
    <x v="5"/>
    <n v="0.35"/>
    <n v="7000"/>
    <n v="2450"/>
    <n v="1225"/>
    <n v="0.5"/>
  </r>
  <r>
    <x v="1"/>
    <n v="1197831"/>
    <x v="13"/>
    <x v="1"/>
    <x v="1"/>
    <x v="1"/>
    <x v="0"/>
    <n v="0.25"/>
    <n v="8500"/>
    <n v="2125"/>
    <n v="743.75"/>
    <n v="0.35"/>
  </r>
  <r>
    <x v="1"/>
    <n v="1197831"/>
    <x v="13"/>
    <x v="1"/>
    <x v="1"/>
    <x v="1"/>
    <x v="1"/>
    <n v="0.35"/>
    <n v="8500"/>
    <n v="2975"/>
    <n v="1041.25"/>
    <n v="0.35"/>
  </r>
  <r>
    <x v="1"/>
    <n v="1197831"/>
    <x v="13"/>
    <x v="1"/>
    <x v="1"/>
    <x v="1"/>
    <x v="2"/>
    <n v="0.35"/>
    <n v="6750"/>
    <n v="2362.5"/>
    <n v="826.875"/>
    <n v="0.35"/>
  </r>
  <r>
    <x v="1"/>
    <n v="1197831"/>
    <x v="13"/>
    <x v="1"/>
    <x v="1"/>
    <x v="1"/>
    <x v="3"/>
    <n v="0.35"/>
    <n v="6250"/>
    <n v="2187.5"/>
    <n v="984.375"/>
    <n v="0.45"/>
  </r>
  <r>
    <x v="1"/>
    <n v="1197831"/>
    <x v="13"/>
    <x v="1"/>
    <x v="1"/>
    <x v="1"/>
    <x v="4"/>
    <n v="0.4"/>
    <n v="5000"/>
    <n v="2000"/>
    <n v="600"/>
    <n v="0.3"/>
  </r>
  <r>
    <x v="1"/>
    <n v="1197831"/>
    <x v="13"/>
    <x v="1"/>
    <x v="1"/>
    <x v="1"/>
    <x v="5"/>
    <n v="0.35"/>
    <n v="7000"/>
    <n v="2450"/>
    <n v="1225"/>
    <n v="0.5"/>
  </r>
  <r>
    <x v="1"/>
    <n v="1197831"/>
    <x v="14"/>
    <x v="1"/>
    <x v="1"/>
    <x v="1"/>
    <x v="0"/>
    <n v="0.3"/>
    <n v="8750"/>
    <n v="2625"/>
    <n v="918.74999999999989"/>
    <n v="0.35"/>
  </r>
  <r>
    <x v="1"/>
    <n v="1197831"/>
    <x v="14"/>
    <x v="1"/>
    <x v="1"/>
    <x v="1"/>
    <x v="1"/>
    <n v="0.4"/>
    <n v="8750"/>
    <n v="3500"/>
    <n v="1225"/>
    <n v="0.35"/>
  </r>
  <r>
    <x v="1"/>
    <n v="1197831"/>
    <x v="14"/>
    <x v="1"/>
    <x v="1"/>
    <x v="1"/>
    <x v="2"/>
    <n v="0.35"/>
    <n v="7000"/>
    <n v="2450"/>
    <n v="857.5"/>
    <n v="0.35"/>
  </r>
  <r>
    <x v="1"/>
    <n v="1197831"/>
    <x v="14"/>
    <x v="1"/>
    <x v="1"/>
    <x v="1"/>
    <x v="3"/>
    <n v="0.4"/>
    <n v="6000"/>
    <n v="2400"/>
    <n v="1080"/>
    <n v="0.45"/>
  </r>
  <r>
    <x v="1"/>
    <n v="1197831"/>
    <x v="14"/>
    <x v="1"/>
    <x v="1"/>
    <x v="1"/>
    <x v="4"/>
    <n v="0.45"/>
    <n v="5000"/>
    <n v="2250"/>
    <n v="675"/>
    <n v="0.3"/>
  </r>
  <r>
    <x v="1"/>
    <n v="1197831"/>
    <x v="14"/>
    <x v="1"/>
    <x v="1"/>
    <x v="1"/>
    <x v="5"/>
    <n v="0.4"/>
    <n v="6500"/>
    <n v="2600"/>
    <n v="1300"/>
    <n v="0.5"/>
  </r>
  <r>
    <x v="1"/>
    <n v="1197831"/>
    <x v="15"/>
    <x v="1"/>
    <x v="1"/>
    <x v="1"/>
    <x v="0"/>
    <n v="0.3"/>
    <n v="9000"/>
    <n v="2700"/>
    <n v="944.99999999999989"/>
    <n v="0.35"/>
  </r>
  <r>
    <x v="1"/>
    <n v="1197831"/>
    <x v="15"/>
    <x v="1"/>
    <x v="1"/>
    <x v="1"/>
    <x v="1"/>
    <n v="0.4"/>
    <n v="9000"/>
    <n v="3600"/>
    <n v="1260"/>
    <n v="0.35"/>
  </r>
  <r>
    <x v="1"/>
    <n v="1197831"/>
    <x v="15"/>
    <x v="1"/>
    <x v="1"/>
    <x v="1"/>
    <x v="2"/>
    <n v="0.35"/>
    <n v="7250"/>
    <n v="2537.5"/>
    <n v="888.125"/>
    <n v="0.35"/>
  </r>
  <r>
    <x v="1"/>
    <n v="1197831"/>
    <x v="15"/>
    <x v="1"/>
    <x v="1"/>
    <x v="1"/>
    <x v="3"/>
    <n v="0.4"/>
    <n v="6250"/>
    <n v="2500"/>
    <n v="1125"/>
    <n v="0.45"/>
  </r>
  <r>
    <x v="1"/>
    <n v="1197831"/>
    <x v="15"/>
    <x v="1"/>
    <x v="1"/>
    <x v="1"/>
    <x v="4"/>
    <n v="0.45"/>
    <n v="5250"/>
    <n v="2362.5"/>
    <n v="708.75"/>
    <n v="0.3"/>
  </r>
  <r>
    <x v="1"/>
    <n v="1197831"/>
    <x v="15"/>
    <x v="1"/>
    <x v="1"/>
    <x v="1"/>
    <x v="5"/>
    <n v="0.4"/>
    <n v="8000"/>
    <n v="3200"/>
    <n v="1600"/>
    <n v="0.5"/>
  </r>
  <r>
    <x v="1"/>
    <n v="1197831"/>
    <x v="16"/>
    <x v="1"/>
    <x v="1"/>
    <x v="1"/>
    <x v="0"/>
    <n v="0.3"/>
    <n v="9250"/>
    <n v="2775"/>
    <n v="971.24999999999989"/>
    <n v="0.35"/>
  </r>
  <r>
    <x v="1"/>
    <n v="1197831"/>
    <x v="16"/>
    <x v="1"/>
    <x v="1"/>
    <x v="1"/>
    <x v="1"/>
    <n v="0.4"/>
    <n v="9250"/>
    <n v="3700"/>
    <n v="1295"/>
    <n v="0.35"/>
  </r>
  <r>
    <x v="1"/>
    <n v="1197831"/>
    <x v="16"/>
    <x v="1"/>
    <x v="1"/>
    <x v="1"/>
    <x v="2"/>
    <n v="0.35"/>
    <n v="7750"/>
    <n v="2712.5"/>
    <n v="949.37499999999989"/>
    <n v="0.35"/>
  </r>
  <r>
    <x v="1"/>
    <n v="1197831"/>
    <x v="16"/>
    <x v="1"/>
    <x v="1"/>
    <x v="1"/>
    <x v="3"/>
    <n v="0.4"/>
    <n v="7000"/>
    <n v="2800"/>
    <n v="1260"/>
    <n v="0.45"/>
  </r>
  <r>
    <x v="1"/>
    <n v="1197831"/>
    <x v="16"/>
    <x v="1"/>
    <x v="1"/>
    <x v="1"/>
    <x v="4"/>
    <n v="0.45"/>
    <n v="6000"/>
    <n v="2700"/>
    <n v="810"/>
    <n v="0.3"/>
  </r>
  <r>
    <x v="1"/>
    <n v="1197831"/>
    <x v="16"/>
    <x v="1"/>
    <x v="1"/>
    <x v="1"/>
    <x v="5"/>
    <n v="0.4"/>
    <n v="9500"/>
    <n v="3800"/>
    <n v="1900"/>
    <n v="0.5"/>
  </r>
  <r>
    <x v="1"/>
    <n v="1197831"/>
    <x v="17"/>
    <x v="1"/>
    <x v="1"/>
    <x v="1"/>
    <x v="0"/>
    <n v="0.4"/>
    <n v="9500"/>
    <n v="3800"/>
    <n v="1330"/>
    <n v="0.35"/>
  </r>
  <r>
    <x v="1"/>
    <n v="1197831"/>
    <x v="17"/>
    <x v="1"/>
    <x v="1"/>
    <x v="1"/>
    <x v="1"/>
    <n v="0.45"/>
    <n v="9500"/>
    <n v="4275"/>
    <n v="1496.25"/>
    <n v="0.35"/>
  </r>
  <r>
    <x v="1"/>
    <n v="1197831"/>
    <x v="17"/>
    <x v="1"/>
    <x v="1"/>
    <x v="1"/>
    <x v="2"/>
    <n v="0.4"/>
    <n v="8000"/>
    <n v="3200"/>
    <n v="1120"/>
    <n v="0.35"/>
  </r>
  <r>
    <x v="1"/>
    <n v="1197831"/>
    <x v="17"/>
    <x v="1"/>
    <x v="1"/>
    <x v="1"/>
    <x v="3"/>
    <n v="0.4"/>
    <n v="7500"/>
    <n v="3000"/>
    <n v="1350"/>
    <n v="0.45"/>
  </r>
  <r>
    <x v="1"/>
    <n v="1197831"/>
    <x v="17"/>
    <x v="1"/>
    <x v="1"/>
    <x v="1"/>
    <x v="4"/>
    <n v="0.45"/>
    <n v="6500"/>
    <n v="2925"/>
    <n v="877.5"/>
    <n v="0.3"/>
  </r>
  <r>
    <x v="1"/>
    <n v="1197831"/>
    <x v="17"/>
    <x v="1"/>
    <x v="1"/>
    <x v="1"/>
    <x v="5"/>
    <n v="0.5"/>
    <n v="10000"/>
    <n v="5000"/>
    <n v="2500"/>
    <n v="0.5"/>
  </r>
  <r>
    <x v="1"/>
    <n v="1197831"/>
    <x v="18"/>
    <x v="1"/>
    <x v="1"/>
    <x v="1"/>
    <x v="0"/>
    <n v="0.4"/>
    <n v="9500"/>
    <n v="3800"/>
    <n v="1330"/>
    <n v="0.35"/>
  </r>
  <r>
    <x v="1"/>
    <n v="1197831"/>
    <x v="18"/>
    <x v="1"/>
    <x v="1"/>
    <x v="1"/>
    <x v="1"/>
    <n v="0.45"/>
    <n v="9500"/>
    <n v="4275"/>
    <n v="1496.25"/>
    <n v="0.35"/>
  </r>
  <r>
    <x v="1"/>
    <n v="1197831"/>
    <x v="18"/>
    <x v="1"/>
    <x v="1"/>
    <x v="1"/>
    <x v="2"/>
    <n v="0.4"/>
    <n v="11000"/>
    <n v="4400"/>
    <n v="1540"/>
    <n v="0.35"/>
  </r>
  <r>
    <x v="1"/>
    <n v="1197831"/>
    <x v="18"/>
    <x v="1"/>
    <x v="1"/>
    <x v="1"/>
    <x v="3"/>
    <n v="0.4"/>
    <n v="7000"/>
    <n v="2800"/>
    <n v="1260"/>
    <n v="0.45"/>
  </r>
  <r>
    <x v="1"/>
    <n v="1197831"/>
    <x v="18"/>
    <x v="1"/>
    <x v="1"/>
    <x v="1"/>
    <x v="4"/>
    <n v="0.45"/>
    <n v="7000"/>
    <n v="3150"/>
    <n v="945"/>
    <n v="0.3"/>
  </r>
  <r>
    <x v="1"/>
    <n v="1197831"/>
    <x v="18"/>
    <x v="1"/>
    <x v="1"/>
    <x v="1"/>
    <x v="5"/>
    <n v="0.5"/>
    <n v="9750"/>
    <n v="4875"/>
    <n v="2437.5"/>
    <n v="0.5"/>
  </r>
  <r>
    <x v="1"/>
    <n v="1197831"/>
    <x v="19"/>
    <x v="1"/>
    <x v="1"/>
    <x v="1"/>
    <x v="0"/>
    <n v="0.4"/>
    <n v="9250"/>
    <n v="3700"/>
    <n v="1295"/>
    <n v="0.35"/>
  </r>
  <r>
    <x v="1"/>
    <n v="1197831"/>
    <x v="19"/>
    <x v="1"/>
    <x v="1"/>
    <x v="1"/>
    <x v="1"/>
    <n v="0.45"/>
    <n v="9250"/>
    <n v="4162.5"/>
    <n v="1456.875"/>
    <n v="0.35"/>
  </r>
  <r>
    <x v="1"/>
    <n v="1197831"/>
    <x v="19"/>
    <x v="1"/>
    <x v="1"/>
    <x v="1"/>
    <x v="2"/>
    <n v="0.4"/>
    <n v="11000"/>
    <n v="4400"/>
    <n v="1540"/>
    <n v="0.35"/>
  </r>
  <r>
    <x v="1"/>
    <n v="1197831"/>
    <x v="19"/>
    <x v="1"/>
    <x v="1"/>
    <x v="1"/>
    <x v="3"/>
    <n v="0.4"/>
    <n v="6500"/>
    <n v="2600"/>
    <n v="1170"/>
    <n v="0.45"/>
  </r>
  <r>
    <x v="1"/>
    <n v="1197831"/>
    <x v="19"/>
    <x v="1"/>
    <x v="1"/>
    <x v="1"/>
    <x v="4"/>
    <n v="0.45"/>
    <n v="6500"/>
    <n v="2925"/>
    <n v="877.5"/>
    <n v="0.3"/>
  </r>
  <r>
    <x v="1"/>
    <n v="1197831"/>
    <x v="19"/>
    <x v="1"/>
    <x v="1"/>
    <x v="1"/>
    <x v="5"/>
    <n v="0.5"/>
    <n v="9000"/>
    <n v="4500"/>
    <n v="2250"/>
    <n v="0.5"/>
  </r>
  <r>
    <x v="1"/>
    <n v="1197831"/>
    <x v="20"/>
    <x v="1"/>
    <x v="1"/>
    <x v="1"/>
    <x v="0"/>
    <n v="0.45"/>
    <n v="8500"/>
    <n v="3825"/>
    <n v="1338.75"/>
    <n v="0.35"/>
  </r>
  <r>
    <x v="1"/>
    <n v="1197831"/>
    <x v="20"/>
    <x v="1"/>
    <x v="1"/>
    <x v="1"/>
    <x v="1"/>
    <n v="0.45"/>
    <n v="8500"/>
    <n v="3825"/>
    <n v="1338.75"/>
    <n v="0.35"/>
  </r>
  <r>
    <x v="1"/>
    <n v="1197831"/>
    <x v="20"/>
    <x v="1"/>
    <x v="1"/>
    <x v="1"/>
    <x v="2"/>
    <n v="0.5"/>
    <n v="9000"/>
    <n v="4500"/>
    <n v="1575"/>
    <n v="0.35"/>
  </r>
  <r>
    <x v="1"/>
    <n v="1197831"/>
    <x v="20"/>
    <x v="1"/>
    <x v="1"/>
    <x v="1"/>
    <x v="3"/>
    <n v="0.5"/>
    <n v="6250"/>
    <n v="3125"/>
    <n v="1406.25"/>
    <n v="0.45"/>
  </r>
  <r>
    <x v="1"/>
    <n v="1197831"/>
    <x v="20"/>
    <x v="1"/>
    <x v="1"/>
    <x v="1"/>
    <x v="4"/>
    <n v="0.45"/>
    <n v="6250"/>
    <n v="2812.5"/>
    <n v="843.75"/>
    <n v="0.3"/>
  </r>
  <r>
    <x v="1"/>
    <n v="1197831"/>
    <x v="20"/>
    <x v="1"/>
    <x v="1"/>
    <x v="1"/>
    <x v="5"/>
    <n v="0.55000000000000004"/>
    <n v="8500"/>
    <n v="4675"/>
    <n v="2337.5"/>
    <n v="0.5"/>
  </r>
  <r>
    <x v="1"/>
    <n v="1197831"/>
    <x v="21"/>
    <x v="1"/>
    <x v="1"/>
    <x v="1"/>
    <x v="0"/>
    <n v="0.45"/>
    <n v="8000"/>
    <n v="3600"/>
    <n v="1260"/>
    <n v="0.35"/>
  </r>
  <r>
    <x v="1"/>
    <n v="1197831"/>
    <x v="21"/>
    <x v="1"/>
    <x v="1"/>
    <x v="1"/>
    <x v="1"/>
    <n v="0.45"/>
    <n v="8000"/>
    <n v="3600"/>
    <n v="1260"/>
    <n v="0.35"/>
  </r>
  <r>
    <x v="1"/>
    <n v="1197831"/>
    <x v="21"/>
    <x v="1"/>
    <x v="1"/>
    <x v="1"/>
    <x v="2"/>
    <n v="0.5"/>
    <n v="7500"/>
    <n v="3750"/>
    <n v="1312.5"/>
    <n v="0.35"/>
  </r>
  <r>
    <x v="1"/>
    <n v="1197831"/>
    <x v="21"/>
    <x v="1"/>
    <x v="1"/>
    <x v="1"/>
    <x v="3"/>
    <n v="0.5"/>
    <n v="6000"/>
    <n v="3000"/>
    <n v="1350"/>
    <n v="0.45"/>
  </r>
  <r>
    <x v="1"/>
    <n v="1197831"/>
    <x v="21"/>
    <x v="1"/>
    <x v="1"/>
    <x v="1"/>
    <x v="4"/>
    <n v="0.45"/>
    <n v="5750"/>
    <n v="2587.5"/>
    <n v="776.25"/>
    <n v="0.3"/>
  </r>
  <r>
    <x v="1"/>
    <n v="1197831"/>
    <x v="21"/>
    <x v="1"/>
    <x v="1"/>
    <x v="1"/>
    <x v="5"/>
    <n v="0.55000000000000004"/>
    <n v="7500"/>
    <n v="4125"/>
    <n v="2062.5"/>
    <n v="0.5"/>
  </r>
  <r>
    <x v="1"/>
    <n v="1197831"/>
    <x v="22"/>
    <x v="1"/>
    <x v="1"/>
    <x v="1"/>
    <x v="0"/>
    <n v="0.45"/>
    <n v="9000"/>
    <n v="4050"/>
    <n v="1417.5"/>
    <n v="0.35"/>
  </r>
  <r>
    <x v="1"/>
    <n v="1197831"/>
    <x v="22"/>
    <x v="1"/>
    <x v="1"/>
    <x v="1"/>
    <x v="1"/>
    <n v="0.45"/>
    <n v="9000"/>
    <n v="4050"/>
    <n v="1417.5"/>
    <n v="0.35"/>
  </r>
  <r>
    <x v="1"/>
    <n v="1197831"/>
    <x v="22"/>
    <x v="1"/>
    <x v="1"/>
    <x v="1"/>
    <x v="2"/>
    <n v="0.5"/>
    <n v="8250"/>
    <n v="4125"/>
    <n v="1443.75"/>
    <n v="0.35"/>
  </r>
  <r>
    <x v="1"/>
    <n v="1197831"/>
    <x v="22"/>
    <x v="1"/>
    <x v="1"/>
    <x v="1"/>
    <x v="3"/>
    <n v="0.5"/>
    <n v="6750"/>
    <n v="3375"/>
    <n v="1518.75"/>
    <n v="0.45"/>
  </r>
  <r>
    <x v="1"/>
    <n v="1197831"/>
    <x v="22"/>
    <x v="1"/>
    <x v="1"/>
    <x v="1"/>
    <x v="4"/>
    <n v="0.45"/>
    <n v="6500"/>
    <n v="2925"/>
    <n v="877.5"/>
    <n v="0.3"/>
  </r>
  <r>
    <x v="1"/>
    <n v="1197831"/>
    <x v="22"/>
    <x v="1"/>
    <x v="1"/>
    <x v="1"/>
    <x v="5"/>
    <n v="0.55000000000000004"/>
    <n v="8500"/>
    <n v="4675"/>
    <n v="2337.5"/>
    <n v="0.5"/>
  </r>
  <r>
    <x v="1"/>
    <n v="1197831"/>
    <x v="23"/>
    <x v="1"/>
    <x v="1"/>
    <x v="1"/>
    <x v="0"/>
    <n v="0.45"/>
    <n v="9500"/>
    <n v="4275"/>
    <n v="1496.25"/>
    <n v="0.35"/>
  </r>
  <r>
    <x v="1"/>
    <n v="1197831"/>
    <x v="23"/>
    <x v="1"/>
    <x v="1"/>
    <x v="1"/>
    <x v="1"/>
    <n v="0.45"/>
    <n v="9500"/>
    <n v="4275"/>
    <n v="1496.25"/>
    <n v="0.35"/>
  </r>
  <r>
    <x v="1"/>
    <n v="1197831"/>
    <x v="23"/>
    <x v="1"/>
    <x v="1"/>
    <x v="1"/>
    <x v="2"/>
    <n v="0.5"/>
    <n v="8500"/>
    <n v="4250"/>
    <n v="1487.5"/>
    <n v="0.35"/>
  </r>
  <r>
    <x v="1"/>
    <n v="1197831"/>
    <x v="23"/>
    <x v="1"/>
    <x v="1"/>
    <x v="1"/>
    <x v="3"/>
    <n v="0.5"/>
    <n v="7000"/>
    <n v="3500"/>
    <n v="1575"/>
    <n v="0.45"/>
  </r>
  <r>
    <x v="1"/>
    <n v="1197831"/>
    <x v="23"/>
    <x v="1"/>
    <x v="1"/>
    <x v="1"/>
    <x v="4"/>
    <n v="0.45"/>
    <n v="6500"/>
    <n v="2925"/>
    <n v="877.5"/>
    <n v="0.3"/>
  </r>
  <r>
    <x v="1"/>
    <n v="1197831"/>
    <x v="23"/>
    <x v="1"/>
    <x v="1"/>
    <x v="1"/>
    <x v="5"/>
    <n v="0.55000000000000004"/>
    <n v="9000"/>
    <n v="4950"/>
    <n v="2475"/>
    <n v="0.5"/>
  </r>
  <r>
    <x v="2"/>
    <n v="1128299"/>
    <x v="24"/>
    <x v="2"/>
    <x v="2"/>
    <x v="2"/>
    <x v="0"/>
    <n v="0.39999999999999997"/>
    <n v="7750"/>
    <n v="3099.9999999999995"/>
    <n v="1085"/>
    <n v="0.35000000000000003"/>
  </r>
  <r>
    <x v="2"/>
    <n v="1128299"/>
    <x v="24"/>
    <x v="2"/>
    <x v="2"/>
    <x v="2"/>
    <x v="1"/>
    <n v="0.5"/>
    <n v="7750"/>
    <n v="3875"/>
    <n v="775"/>
    <n v="0.2"/>
  </r>
  <r>
    <x v="2"/>
    <n v="1128299"/>
    <x v="24"/>
    <x v="2"/>
    <x v="2"/>
    <x v="2"/>
    <x v="2"/>
    <n v="0.5"/>
    <n v="7750"/>
    <n v="3875"/>
    <n v="1356.2500000000002"/>
    <n v="0.35000000000000003"/>
  </r>
  <r>
    <x v="2"/>
    <n v="1128299"/>
    <x v="24"/>
    <x v="2"/>
    <x v="2"/>
    <x v="2"/>
    <x v="3"/>
    <n v="0.5"/>
    <n v="6250"/>
    <n v="3125"/>
    <n v="937.5"/>
    <n v="0.3"/>
  </r>
  <r>
    <x v="2"/>
    <n v="1128299"/>
    <x v="24"/>
    <x v="2"/>
    <x v="2"/>
    <x v="2"/>
    <x v="4"/>
    <n v="0.55000000000000004"/>
    <n v="5750"/>
    <n v="3162.5000000000005"/>
    <n v="1581.2500000000002"/>
    <n v="0.5"/>
  </r>
  <r>
    <x v="2"/>
    <n v="1128299"/>
    <x v="24"/>
    <x v="2"/>
    <x v="2"/>
    <x v="2"/>
    <x v="5"/>
    <n v="0.5"/>
    <n v="7750"/>
    <n v="3875"/>
    <n v="581.25000000000011"/>
    <n v="0.15000000000000002"/>
  </r>
  <r>
    <x v="2"/>
    <n v="1128299"/>
    <x v="25"/>
    <x v="2"/>
    <x v="2"/>
    <x v="2"/>
    <x v="0"/>
    <n v="0.39999999999999997"/>
    <n v="8250"/>
    <n v="3299.9999999999995"/>
    <n v="1155"/>
    <n v="0.35000000000000003"/>
  </r>
  <r>
    <x v="2"/>
    <n v="1128299"/>
    <x v="25"/>
    <x v="2"/>
    <x v="2"/>
    <x v="2"/>
    <x v="1"/>
    <n v="0.5"/>
    <n v="7250"/>
    <n v="3625"/>
    <n v="725"/>
    <n v="0.2"/>
  </r>
  <r>
    <x v="2"/>
    <n v="1128299"/>
    <x v="25"/>
    <x v="2"/>
    <x v="2"/>
    <x v="2"/>
    <x v="2"/>
    <n v="0.5"/>
    <n v="7250"/>
    <n v="3625"/>
    <n v="1268.7500000000002"/>
    <n v="0.35000000000000003"/>
  </r>
  <r>
    <x v="2"/>
    <n v="1128299"/>
    <x v="25"/>
    <x v="2"/>
    <x v="2"/>
    <x v="2"/>
    <x v="3"/>
    <n v="0.5"/>
    <n v="5750"/>
    <n v="2875"/>
    <n v="862.5"/>
    <n v="0.3"/>
  </r>
  <r>
    <x v="2"/>
    <n v="1128299"/>
    <x v="25"/>
    <x v="2"/>
    <x v="2"/>
    <x v="2"/>
    <x v="4"/>
    <n v="0.55000000000000004"/>
    <n v="5000"/>
    <n v="2750"/>
    <n v="1375"/>
    <n v="0.5"/>
  </r>
  <r>
    <x v="2"/>
    <n v="1128299"/>
    <x v="25"/>
    <x v="2"/>
    <x v="2"/>
    <x v="2"/>
    <x v="5"/>
    <n v="0.5"/>
    <n v="7000"/>
    <n v="3500"/>
    <n v="525.00000000000011"/>
    <n v="0.15000000000000002"/>
  </r>
  <r>
    <x v="2"/>
    <n v="1128299"/>
    <x v="26"/>
    <x v="2"/>
    <x v="2"/>
    <x v="2"/>
    <x v="0"/>
    <n v="0.5"/>
    <n v="8500"/>
    <n v="4250"/>
    <n v="1487.5000000000002"/>
    <n v="0.35000000000000003"/>
  </r>
  <r>
    <x v="2"/>
    <n v="1128299"/>
    <x v="26"/>
    <x v="2"/>
    <x v="2"/>
    <x v="2"/>
    <x v="1"/>
    <n v="0.6"/>
    <n v="7000"/>
    <n v="4200"/>
    <n v="840"/>
    <n v="0.2"/>
  </r>
  <r>
    <x v="2"/>
    <n v="1128299"/>
    <x v="26"/>
    <x v="2"/>
    <x v="2"/>
    <x v="2"/>
    <x v="2"/>
    <n v="0.6"/>
    <n v="7000"/>
    <n v="4200"/>
    <n v="1470.0000000000002"/>
    <n v="0.35000000000000003"/>
  </r>
  <r>
    <x v="2"/>
    <n v="1128299"/>
    <x v="26"/>
    <x v="2"/>
    <x v="2"/>
    <x v="2"/>
    <x v="3"/>
    <n v="0.6"/>
    <n v="6000"/>
    <n v="3600"/>
    <n v="1080"/>
    <n v="0.3"/>
  </r>
  <r>
    <x v="2"/>
    <n v="1128299"/>
    <x v="26"/>
    <x v="2"/>
    <x v="2"/>
    <x v="2"/>
    <x v="4"/>
    <n v="0.65"/>
    <n v="5000"/>
    <n v="3250"/>
    <n v="1625"/>
    <n v="0.5"/>
  </r>
  <r>
    <x v="2"/>
    <n v="1128299"/>
    <x v="26"/>
    <x v="2"/>
    <x v="2"/>
    <x v="2"/>
    <x v="5"/>
    <n v="0.6"/>
    <n v="7000"/>
    <n v="4200"/>
    <n v="630.00000000000011"/>
    <n v="0.15000000000000002"/>
  </r>
  <r>
    <x v="2"/>
    <n v="1128299"/>
    <x v="27"/>
    <x v="2"/>
    <x v="2"/>
    <x v="2"/>
    <x v="0"/>
    <n v="0.6"/>
    <n v="8750"/>
    <n v="5250"/>
    <n v="1837.5000000000002"/>
    <n v="0.35000000000000003"/>
  </r>
  <r>
    <x v="2"/>
    <n v="1128299"/>
    <x v="27"/>
    <x v="2"/>
    <x v="2"/>
    <x v="2"/>
    <x v="1"/>
    <n v="0.65"/>
    <n v="6750"/>
    <n v="4387.5"/>
    <n v="877.5"/>
    <n v="0.2"/>
  </r>
  <r>
    <x v="2"/>
    <n v="1128299"/>
    <x v="27"/>
    <x v="2"/>
    <x v="2"/>
    <x v="2"/>
    <x v="2"/>
    <n v="0.65"/>
    <n v="7250"/>
    <n v="4712.5"/>
    <n v="1649.3750000000002"/>
    <n v="0.35000000000000003"/>
  </r>
  <r>
    <x v="2"/>
    <n v="1128299"/>
    <x v="27"/>
    <x v="2"/>
    <x v="2"/>
    <x v="2"/>
    <x v="3"/>
    <n v="0.6"/>
    <n v="6250"/>
    <n v="3750"/>
    <n v="1125"/>
    <n v="0.3"/>
  </r>
  <r>
    <x v="2"/>
    <n v="1128299"/>
    <x v="27"/>
    <x v="2"/>
    <x v="2"/>
    <x v="2"/>
    <x v="4"/>
    <n v="0.65"/>
    <n v="5250"/>
    <n v="3412.5"/>
    <n v="1706.25"/>
    <n v="0.5"/>
  </r>
  <r>
    <x v="2"/>
    <n v="1128299"/>
    <x v="27"/>
    <x v="2"/>
    <x v="2"/>
    <x v="2"/>
    <x v="5"/>
    <n v="0.8"/>
    <n v="7000"/>
    <n v="5600"/>
    <n v="840.00000000000011"/>
    <n v="0.15000000000000002"/>
  </r>
  <r>
    <x v="2"/>
    <n v="1128299"/>
    <x v="28"/>
    <x v="2"/>
    <x v="2"/>
    <x v="2"/>
    <x v="0"/>
    <n v="0.6"/>
    <n v="9000"/>
    <n v="5400"/>
    <n v="2160"/>
    <n v="0.4"/>
  </r>
  <r>
    <x v="2"/>
    <n v="1128299"/>
    <x v="28"/>
    <x v="2"/>
    <x v="2"/>
    <x v="2"/>
    <x v="1"/>
    <n v="0.65"/>
    <n v="7500"/>
    <n v="4875"/>
    <n v="1218.75"/>
    <n v="0.25"/>
  </r>
  <r>
    <x v="2"/>
    <n v="1128299"/>
    <x v="28"/>
    <x v="2"/>
    <x v="2"/>
    <x v="2"/>
    <x v="2"/>
    <n v="0.65"/>
    <n v="7500"/>
    <n v="4875"/>
    <n v="1950"/>
    <n v="0.4"/>
  </r>
  <r>
    <x v="2"/>
    <n v="1128299"/>
    <x v="28"/>
    <x v="2"/>
    <x v="2"/>
    <x v="2"/>
    <x v="3"/>
    <n v="0.6"/>
    <n v="6500"/>
    <n v="3900"/>
    <n v="1365"/>
    <n v="0.35"/>
  </r>
  <r>
    <x v="2"/>
    <n v="1128299"/>
    <x v="28"/>
    <x v="2"/>
    <x v="2"/>
    <x v="2"/>
    <x v="4"/>
    <n v="0.65"/>
    <n v="5500"/>
    <n v="3575"/>
    <n v="1966.2500000000002"/>
    <n v="0.55000000000000004"/>
  </r>
  <r>
    <x v="2"/>
    <n v="1128299"/>
    <x v="28"/>
    <x v="2"/>
    <x v="2"/>
    <x v="2"/>
    <x v="5"/>
    <n v="0.8"/>
    <n v="7250"/>
    <n v="5800"/>
    <n v="1160"/>
    <n v="0.2"/>
  </r>
  <r>
    <x v="2"/>
    <n v="1128299"/>
    <x v="29"/>
    <x v="2"/>
    <x v="2"/>
    <x v="2"/>
    <x v="0"/>
    <n v="0.6"/>
    <n v="9750"/>
    <n v="5850"/>
    <n v="2340"/>
    <n v="0.4"/>
  </r>
  <r>
    <x v="2"/>
    <n v="1128299"/>
    <x v="29"/>
    <x v="2"/>
    <x v="2"/>
    <x v="2"/>
    <x v="1"/>
    <n v="0.65"/>
    <n v="8250"/>
    <n v="5362.5"/>
    <n v="1340.625"/>
    <n v="0.25"/>
  </r>
  <r>
    <x v="2"/>
    <n v="1128299"/>
    <x v="29"/>
    <x v="2"/>
    <x v="2"/>
    <x v="2"/>
    <x v="2"/>
    <n v="0.65"/>
    <n v="8250"/>
    <n v="5362.5"/>
    <n v="2145"/>
    <n v="0.4"/>
  </r>
  <r>
    <x v="2"/>
    <n v="1128299"/>
    <x v="29"/>
    <x v="2"/>
    <x v="2"/>
    <x v="2"/>
    <x v="3"/>
    <n v="0.6"/>
    <n v="7000"/>
    <n v="4200"/>
    <n v="1470"/>
    <n v="0.35"/>
  </r>
  <r>
    <x v="2"/>
    <n v="1128299"/>
    <x v="29"/>
    <x v="2"/>
    <x v="2"/>
    <x v="2"/>
    <x v="4"/>
    <n v="0.65"/>
    <n v="5750"/>
    <n v="3737.5"/>
    <n v="2055.625"/>
    <n v="0.55000000000000004"/>
  </r>
  <r>
    <x v="2"/>
    <n v="1128299"/>
    <x v="29"/>
    <x v="2"/>
    <x v="2"/>
    <x v="2"/>
    <x v="5"/>
    <n v="0.8"/>
    <n v="8750"/>
    <n v="7000"/>
    <n v="1400"/>
    <n v="0.2"/>
  </r>
  <r>
    <x v="2"/>
    <n v="1128299"/>
    <x v="30"/>
    <x v="2"/>
    <x v="2"/>
    <x v="2"/>
    <x v="0"/>
    <n v="0.6"/>
    <n v="10250"/>
    <n v="6150"/>
    <n v="2152.5"/>
    <n v="0.35000000000000003"/>
  </r>
  <r>
    <x v="2"/>
    <n v="1128299"/>
    <x v="30"/>
    <x v="2"/>
    <x v="2"/>
    <x v="2"/>
    <x v="1"/>
    <n v="0.65"/>
    <n v="8750"/>
    <n v="5687.5"/>
    <n v="1137.5"/>
    <n v="0.2"/>
  </r>
  <r>
    <x v="2"/>
    <n v="1128299"/>
    <x v="30"/>
    <x v="2"/>
    <x v="2"/>
    <x v="2"/>
    <x v="2"/>
    <n v="0.65"/>
    <n v="8250"/>
    <n v="5362.5"/>
    <n v="1876.8750000000002"/>
    <n v="0.35000000000000003"/>
  </r>
  <r>
    <x v="2"/>
    <n v="1128299"/>
    <x v="30"/>
    <x v="2"/>
    <x v="2"/>
    <x v="2"/>
    <x v="3"/>
    <n v="0.6"/>
    <n v="7250"/>
    <n v="4350"/>
    <n v="1305"/>
    <n v="0.3"/>
  </r>
  <r>
    <x v="2"/>
    <n v="1128299"/>
    <x v="30"/>
    <x v="2"/>
    <x v="2"/>
    <x v="2"/>
    <x v="4"/>
    <n v="0.65"/>
    <n v="7750"/>
    <n v="5037.5"/>
    <n v="2518.75"/>
    <n v="0.5"/>
  </r>
  <r>
    <x v="2"/>
    <n v="1128299"/>
    <x v="30"/>
    <x v="2"/>
    <x v="2"/>
    <x v="2"/>
    <x v="5"/>
    <n v="0.8"/>
    <n v="7750"/>
    <n v="6200"/>
    <n v="930.00000000000011"/>
    <n v="0.15000000000000002"/>
  </r>
  <r>
    <x v="2"/>
    <n v="1128299"/>
    <x v="31"/>
    <x v="2"/>
    <x v="2"/>
    <x v="2"/>
    <x v="0"/>
    <n v="0.65"/>
    <n v="9750"/>
    <n v="6337.5"/>
    <n v="2218.125"/>
    <n v="0.35000000000000003"/>
  </r>
  <r>
    <x v="2"/>
    <n v="1128299"/>
    <x v="31"/>
    <x v="2"/>
    <x v="2"/>
    <x v="2"/>
    <x v="1"/>
    <n v="0.70000000000000007"/>
    <n v="9250"/>
    <n v="6475.0000000000009"/>
    <n v="1295.0000000000002"/>
    <n v="0.2"/>
  </r>
  <r>
    <x v="2"/>
    <n v="1128299"/>
    <x v="31"/>
    <x v="2"/>
    <x v="2"/>
    <x v="2"/>
    <x v="2"/>
    <n v="0.65"/>
    <n v="8000"/>
    <n v="5200"/>
    <n v="1820.0000000000002"/>
    <n v="0.35000000000000003"/>
  </r>
  <r>
    <x v="2"/>
    <n v="1128299"/>
    <x v="31"/>
    <x v="2"/>
    <x v="2"/>
    <x v="2"/>
    <x v="3"/>
    <n v="0.65"/>
    <n v="7500"/>
    <n v="4875"/>
    <n v="1462.5"/>
    <n v="0.3"/>
  </r>
  <r>
    <x v="2"/>
    <n v="1128299"/>
    <x v="31"/>
    <x v="2"/>
    <x v="2"/>
    <x v="2"/>
    <x v="4"/>
    <n v="0.75"/>
    <n v="7500"/>
    <n v="5625"/>
    <n v="2812.5"/>
    <n v="0.5"/>
  </r>
  <r>
    <x v="2"/>
    <n v="1128299"/>
    <x v="31"/>
    <x v="2"/>
    <x v="2"/>
    <x v="2"/>
    <x v="5"/>
    <n v="0.8"/>
    <n v="7250"/>
    <n v="5800"/>
    <n v="870.00000000000011"/>
    <n v="0.15000000000000002"/>
  </r>
  <r>
    <x v="2"/>
    <n v="1128299"/>
    <x v="32"/>
    <x v="2"/>
    <x v="2"/>
    <x v="2"/>
    <x v="0"/>
    <n v="0.55000000000000004"/>
    <n v="9250"/>
    <n v="5087.5"/>
    <n v="1526.2500000000002"/>
    <n v="0.30000000000000004"/>
  </r>
  <r>
    <x v="2"/>
    <n v="1128299"/>
    <x v="32"/>
    <x v="2"/>
    <x v="2"/>
    <x v="2"/>
    <x v="1"/>
    <n v="0.60000000000000009"/>
    <n v="9250"/>
    <n v="5550.0000000000009"/>
    <n v="832.50000000000011"/>
    <n v="0.15"/>
  </r>
  <r>
    <x v="2"/>
    <n v="1128299"/>
    <x v="32"/>
    <x v="2"/>
    <x v="2"/>
    <x v="2"/>
    <x v="2"/>
    <n v="0.55000000000000004"/>
    <n v="7750"/>
    <n v="4262.5"/>
    <n v="1278.7500000000002"/>
    <n v="0.30000000000000004"/>
  </r>
  <r>
    <x v="2"/>
    <n v="1128299"/>
    <x v="32"/>
    <x v="2"/>
    <x v="2"/>
    <x v="2"/>
    <x v="3"/>
    <n v="0.55000000000000004"/>
    <n v="7250"/>
    <n v="3987.5000000000005"/>
    <n v="996.875"/>
    <n v="0.24999999999999997"/>
  </r>
  <r>
    <x v="2"/>
    <n v="1128299"/>
    <x v="32"/>
    <x v="2"/>
    <x v="2"/>
    <x v="2"/>
    <x v="4"/>
    <n v="0.65"/>
    <n v="7250"/>
    <n v="4712.5"/>
    <n v="2120.6250000000005"/>
    <n v="0.45000000000000007"/>
  </r>
  <r>
    <x v="2"/>
    <n v="1128299"/>
    <x v="32"/>
    <x v="2"/>
    <x v="2"/>
    <x v="2"/>
    <x v="5"/>
    <n v="0.70000000000000007"/>
    <n v="7750"/>
    <n v="5425.0000000000009"/>
    <n v="542.50000000000011"/>
    <n v="0.1"/>
  </r>
  <r>
    <x v="2"/>
    <n v="1128299"/>
    <x v="33"/>
    <x v="2"/>
    <x v="2"/>
    <x v="2"/>
    <x v="0"/>
    <n v="0.55000000000000004"/>
    <n v="8750"/>
    <n v="4812.5"/>
    <n v="1443.7500000000002"/>
    <n v="0.30000000000000004"/>
  </r>
  <r>
    <x v="2"/>
    <n v="1128299"/>
    <x v="33"/>
    <x v="2"/>
    <x v="2"/>
    <x v="2"/>
    <x v="1"/>
    <n v="0.60000000000000009"/>
    <n v="8750"/>
    <n v="5250.0000000000009"/>
    <n v="787.50000000000011"/>
    <n v="0.15"/>
  </r>
  <r>
    <x v="2"/>
    <n v="1128299"/>
    <x v="33"/>
    <x v="2"/>
    <x v="2"/>
    <x v="2"/>
    <x v="2"/>
    <n v="0.55000000000000004"/>
    <n v="7000"/>
    <n v="3850.0000000000005"/>
    <n v="1155.0000000000002"/>
    <n v="0.30000000000000004"/>
  </r>
  <r>
    <x v="2"/>
    <n v="1128299"/>
    <x v="33"/>
    <x v="2"/>
    <x v="2"/>
    <x v="2"/>
    <x v="3"/>
    <n v="0.55000000000000004"/>
    <n v="6750"/>
    <n v="3712.5000000000005"/>
    <n v="928.125"/>
    <n v="0.24999999999999997"/>
  </r>
  <r>
    <x v="2"/>
    <n v="1128299"/>
    <x v="33"/>
    <x v="2"/>
    <x v="2"/>
    <x v="2"/>
    <x v="4"/>
    <n v="0.65"/>
    <n v="6500"/>
    <n v="4225"/>
    <n v="1901.2500000000002"/>
    <n v="0.45000000000000007"/>
  </r>
  <r>
    <x v="2"/>
    <n v="1128299"/>
    <x v="33"/>
    <x v="2"/>
    <x v="2"/>
    <x v="2"/>
    <x v="5"/>
    <n v="0.70000000000000007"/>
    <n v="7000"/>
    <n v="4900.0000000000009"/>
    <n v="490.00000000000011"/>
    <n v="0.1"/>
  </r>
  <r>
    <x v="2"/>
    <n v="1128299"/>
    <x v="34"/>
    <x v="2"/>
    <x v="2"/>
    <x v="2"/>
    <x v="0"/>
    <n v="0.55000000000000004"/>
    <n v="8750"/>
    <n v="4812.5"/>
    <n v="1443.7500000000002"/>
    <n v="0.30000000000000004"/>
  </r>
  <r>
    <x v="2"/>
    <n v="1128299"/>
    <x v="34"/>
    <x v="2"/>
    <x v="2"/>
    <x v="2"/>
    <x v="1"/>
    <n v="0.60000000000000009"/>
    <n v="8750"/>
    <n v="5250.0000000000009"/>
    <n v="787.50000000000011"/>
    <n v="0.15"/>
  </r>
  <r>
    <x v="2"/>
    <n v="1128299"/>
    <x v="34"/>
    <x v="2"/>
    <x v="2"/>
    <x v="2"/>
    <x v="2"/>
    <n v="0.55000000000000004"/>
    <n v="7250"/>
    <n v="3987.5000000000005"/>
    <n v="1196.2500000000002"/>
    <n v="0.30000000000000004"/>
  </r>
  <r>
    <x v="2"/>
    <n v="1128299"/>
    <x v="34"/>
    <x v="2"/>
    <x v="2"/>
    <x v="2"/>
    <x v="3"/>
    <n v="0.55000000000000004"/>
    <n v="7000"/>
    <n v="3850.0000000000005"/>
    <n v="962.5"/>
    <n v="0.24999999999999997"/>
  </r>
  <r>
    <x v="2"/>
    <n v="1128299"/>
    <x v="34"/>
    <x v="2"/>
    <x v="2"/>
    <x v="2"/>
    <x v="4"/>
    <n v="0.65"/>
    <n v="6500"/>
    <n v="4225"/>
    <n v="1901.2500000000002"/>
    <n v="0.45000000000000007"/>
  </r>
  <r>
    <x v="2"/>
    <n v="1128299"/>
    <x v="34"/>
    <x v="2"/>
    <x v="2"/>
    <x v="2"/>
    <x v="5"/>
    <n v="0.70000000000000007"/>
    <n v="7750"/>
    <n v="5425.0000000000009"/>
    <n v="542.50000000000011"/>
    <n v="0.1"/>
  </r>
  <r>
    <x v="2"/>
    <n v="1128299"/>
    <x v="35"/>
    <x v="2"/>
    <x v="2"/>
    <x v="2"/>
    <x v="0"/>
    <n v="0.55000000000000004"/>
    <n v="9750"/>
    <n v="5362.5"/>
    <n v="1608.7500000000002"/>
    <n v="0.30000000000000004"/>
  </r>
  <r>
    <x v="2"/>
    <n v="1128299"/>
    <x v="35"/>
    <x v="2"/>
    <x v="2"/>
    <x v="2"/>
    <x v="1"/>
    <n v="0.60000000000000009"/>
    <n v="9750"/>
    <n v="5850.0000000000009"/>
    <n v="877.50000000000011"/>
    <n v="0.15"/>
  </r>
  <r>
    <x v="2"/>
    <n v="1128299"/>
    <x v="35"/>
    <x v="2"/>
    <x v="2"/>
    <x v="2"/>
    <x v="2"/>
    <n v="0.55000000000000004"/>
    <n v="7750"/>
    <n v="4262.5"/>
    <n v="1278.7500000000002"/>
    <n v="0.30000000000000004"/>
  </r>
  <r>
    <x v="2"/>
    <n v="1128299"/>
    <x v="35"/>
    <x v="2"/>
    <x v="2"/>
    <x v="2"/>
    <x v="3"/>
    <n v="0.55000000000000004"/>
    <n v="7750"/>
    <n v="4262.5"/>
    <n v="1065.6249999999998"/>
    <n v="0.24999999999999997"/>
  </r>
  <r>
    <x v="2"/>
    <n v="1128299"/>
    <x v="35"/>
    <x v="2"/>
    <x v="2"/>
    <x v="2"/>
    <x v="4"/>
    <n v="0.65"/>
    <n v="7000"/>
    <n v="4550"/>
    <n v="2047.5000000000002"/>
    <n v="0.45000000000000007"/>
  </r>
  <r>
    <x v="2"/>
    <n v="1128299"/>
    <x v="35"/>
    <x v="2"/>
    <x v="2"/>
    <x v="2"/>
    <x v="5"/>
    <n v="0.70000000000000007"/>
    <n v="8000"/>
    <n v="5600.0000000000009"/>
    <n v="560.00000000000011"/>
    <n v="0.1"/>
  </r>
  <r>
    <x v="3"/>
    <n v="1189833"/>
    <x v="36"/>
    <x v="2"/>
    <x v="2"/>
    <x v="3"/>
    <x v="0"/>
    <n v="0.35"/>
    <n v="7000"/>
    <n v="2450"/>
    <n v="980"/>
    <n v="0.4"/>
  </r>
  <r>
    <x v="3"/>
    <n v="1189833"/>
    <x v="36"/>
    <x v="2"/>
    <x v="2"/>
    <x v="3"/>
    <x v="1"/>
    <n v="0.45"/>
    <n v="7000"/>
    <n v="3150"/>
    <n v="787.5"/>
    <n v="0.25"/>
  </r>
  <r>
    <x v="3"/>
    <n v="1189833"/>
    <x v="36"/>
    <x v="2"/>
    <x v="2"/>
    <x v="3"/>
    <x v="2"/>
    <n v="0.45"/>
    <n v="7000"/>
    <n v="3150"/>
    <n v="1260"/>
    <n v="0.4"/>
  </r>
  <r>
    <x v="3"/>
    <n v="1189833"/>
    <x v="36"/>
    <x v="2"/>
    <x v="2"/>
    <x v="3"/>
    <x v="3"/>
    <n v="0.45"/>
    <n v="5500"/>
    <n v="2475"/>
    <n v="866.25"/>
    <n v="0.35"/>
  </r>
  <r>
    <x v="3"/>
    <n v="1189833"/>
    <x v="36"/>
    <x v="2"/>
    <x v="2"/>
    <x v="3"/>
    <x v="4"/>
    <n v="0.5"/>
    <n v="5000"/>
    <n v="2500"/>
    <n v="1375"/>
    <n v="0.55000000000000004"/>
  </r>
  <r>
    <x v="3"/>
    <n v="1189833"/>
    <x v="36"/>
    <x v="2"/>
    <x v="2"/>
    <x v="3"/>
    <x v="5"/>
    <n v="0.45"/>
    <n v="7000"/>
    <n v="3150"/>
    <n v="630"/>
    <n v="0.2"/>
  </r>
  <r>
    <x v="3"/>
    <n v="1189833"/>
    <x v="37"/>
    <x v="2"/>
    <x v="2"/>
    <x v="3"/>
    <x v="0"/>
    <n v="0.35"/>
    <n v="7500"/>
    <n v="2625"/>
    <n v="1050"/>
    <n v="0.4"/>
  </r>
  <r>
    <x v="3"/>
    <n v="1189833"/>
    <x v="37"/>
    <x v="2"/>
    <x v="2"/>
    <x v="3"/>
    <x v="1"/>
    <n v="0.45"/>
    <n v="6500"/>
    <n v="2925"/>
    <n v="731.25"/>
    <n v="0.25"/>
  </r>
  <r>
    <x v="3"/>
    <n v="1189833"/>
    <x v="37"/>
    <x v="2"/>
    <x v="2"/>
    <x v="3"/>
    <x v="2"/>
    <n v="0.45"/>
    <n v="6750"/>
    <n v="3037.5"/>
    <n v="1215"/>
    <n v="0.4"/>
  </r>
  <r>
    <x v="3"/>
    <n v="1189833"/>
    <x v="37"/>
    <x v="2"/>
    <x v="2"/>
    <x v="3"/>
    <x v="3"/>
    <n v="0.45"/>
    <n v="5250"/>
    <n v="2362.5"/>
    <n v="826.875"/>
    <n v="0.35"/>
  </r>
  <r>
    <x v="3"/>
    <n v="1189833"/>
    <x v="37"/>
    <x v="2"/>
    <x v="2"/>
    <x v="3"/>
    <x v="4"/>
    <n v="0.5"/>
    <n v="4500"/>
    <n v="2250"/>
    <n v="1237.5"/>
    <n v="0.55000000000000004"/>
  </r>
  <r>
    <x v="3"/>
    <n v="1189833"/>
    <x v="37"/>
    <x v="2"/>
    <x v="2"/>
    <x v="3"/>
    <x v="5"/>
    <n v="0.45"/>
    <n v="6500"/>
    <n v="2925"/>
    <n v="585"/>
    <n v="0.2"/>
  </r>
  <r>
    <x v="3"/>
    <n v="1189833"/>
    <x v="38"/>
    <x v="2"/>
    <x v="2"/>
    <x v="3"/>
    <x v="0"/>
    <n v="0.35"/>
    <n v="8000"/>
    <n v="2800"/>
    <n v="1120"/>
    <n v="0.4"/>
  </r>
  <r>
    <x v="3"/>
    <n v="1189833"/>
    <x v="38"/>
    <x v="2"/>
    <x v="2"/>
    <x v="3"/>
    <x v="1"/>
    <n v="0.45"/>
    <n v="6500"/>
    <n v="2925"/>
    <n v="731.25"/>
    <n v="0.25"/>
  </r>
  <r>
    <x v="3"/>
    <n v="1189833"/>
    <x v="38"/>
    <x v="2"/>
    <x v="2"/>
    <x v="3"/>
    <x v="2"/>
    <n v="0.45"/>
    <n v="6500"/>
    <n v="2925"/>
    <n v="1170"/>
    <n v="0.4"/>
  </r>
  <r>
    <x v="3"/>
    <n v="1189833"/>
    <x v="38"/>
    <x v="2"/>
    <x v="2"/>
    <x v="3"/>
    <x v="3"/>
    <n v="0.45"/>
    <n v="5500"/>
    <n v="2475"/>
    <n v="866.25"/>
    <n v="0.35"/>
  </r>
  <r>
    <x v="3"/>
    <n v="1189833"/>
    <x v="38"/>
    <x v="2"/>
    <x v="2"/>
    <x v="3"/>
    <x v="4"/>
    <n v="0.5"/>
    <n v="4250"/>
    <n v="2125"/>
    <n v="1168.75"/>
    <n v="0.55000000000000004"/>
  </r>
  <r>
    <x v="3"/>
    <n v="1189833"/>
    <x v="38"/>
    <x v="2"/>
    <x v="2"/>
    <x v="3"/>
    <x v="5"/>
    <n v="0.45"/>
    <n v="6250"/>
    <n v="2812.5"/>
    <n v="562.5"/>
    <n v="0.2"/>
  </r>
  <r>
    <x v="3"/>
    <n v="1189833"/>
    <x v="39"/>
    <x v="2"/>
    <x v="2"/>
    <x v="3"/>
    <x v="0"/>
    <n v="0.45"/>
    <n v="8000"/>
    <n v="3600"/>
    <n v="1440"/>
    <n v="0.4"/>
  </r>
  <r>
    <x v="3"/>
    <n v="1189833"/>
    <x v="39"/>
    <x v="2"/>
    <x v="2"/>
    <x v="3"/>
    <x v="1"/>
    <n v="0.5"/>
    <n v="6000"/>
    <n v="3000"/>
    <n v="750"/>
    <n v="0.25"/>
  </r>
  <r>
    <x v="3"/>
    <n v="1189833"/>
    <x v="39"/>
    <x v="2"/>
    <x v="2"/>
    <x v="3"/>
    <x v="2"/>
    <n v="0.5"/>
    <n v="6250"/>
    <n v="3125"/>
    <n v="1250"/>
    <n v="0.4"/>
  </r>
  <r>
    <x v="3"/>
    <n v="1189833"/>
    <x v="39"/>
    <x v="2"/>
    <x v="2"/>
    <x v="3"/>
    <x v="3"/>
    <n v="0.45"/>
    <n v="5250"/>
    <n v="2362.5"/>
    <n v="826.875"/>
    <n v="0.35"/>
  </r>
  <r>
    <x v="3"/>
    <n v="1189833"/>
    <x v="39"/>
    <x v="2"/>
    <x v="2"/>
    <x v="3"/>
    <x v="4"/>
    <n v="0.5"/>
    <n v="4250"/>
    <n v="2125"/>
    <n v="1168.75"/>
    <n v="0.55000000000000004"/>
  </r>
  <r>
    <x v="3"/>
    <n v="1189833"/>
    <x v="39"/>
    <x v="2"/>
    <x v="2"/>
    <x v="3"/>
    <x v="5"/>
    <n v="0.65"/>
    <n v="6000"/>
    <n v="3900"/>
    <n v="780"/>
    <n v="0.2"/>
  </r>
  <r>
    <x v="3"/>
    <n v="1189833"/>
    <x v="40"/>
    <x v="2"/>
    <x v="2"/>
    <x v="3"/>
    <x v="0"/>
    <n v="0.45"/>
    <n v="8000"/>
    <n v="3600"/>
    <n v="1440"/>
    <n v="0.4"/>
  </r>
  <r>
    <x v="3"/>
    <n v="1189833"/>
    <x v="40"/>
    <x v="2"/>
    <x v="2"/>
    <x v="3"/>
    <x v="1"/>
    <n v="0.5"/>
    <n v="6500"/>
    <n v="3250"/>
    <n v="812.5"/>
    <n v="0.25"/>
  </r>
  <r>
    <x v="3"/>
    <n v="1189833"/>
    <x v="40"/>
    <x v="2"/>
    <x v="2"/>
    <x v="3"/>
    <x v="2"/>
    <n v="0.5"/>
    <n v="6500"/>
    <n v="3250"/>
    <n v="1300"/>
    <n v="0.4"/>
  </r>
  <r>
    <x v="3"/>
    <n v="1189833"/>
    <x v="40"/>
    <x v="2"/>
    <x v="2"/>
    <x v="3"/>
    <x v="3"/>
    <n v="0.45"/>
    <n v="5500"/>
    <n v="2475"/>
    <n v="866.25"/>
    <n v="0.35"/>
  </r>
  <r>
    <x v="3"/>
    <n v="1189833"/>
    <x v="40"/>
    <x v="2"/>
    <x v="2"/>
    <x v="3"/>
    <x v="4"/>
    <n v="0.5"/>
    <n v="4500"/>
    <n v="2250"/>
    <n v="1237.5"/>
    <n v="0.55000000000000004"/>
  </r>
  <r>
    <x v="3"/>
    <n v="1189833"/>
    <x v="40"/>
    <x v="2"/>
    <x v="2"/>
    <x v="3"/>
    <x v="5"/>
    <n v="0.65"/>
    <n v="6250"/>
    <n v="4062.5"/>
    <n v="812.5"/>
    <n v="0.2"/>
  </r>
  <r>
    <x v="3"/>
    <n v="1189833"/>
    <x v="41"/>
    <x v="2"/>
    <x v="2"/>
    <x v="3"/>
    <x v="0"/>
    <n v="0.45"/>
    <n v="9000"/>
    <n v="4050"/>
    <n v="1620"/>
    <n v="0.4"/>
  </r>
  <r>
    <x v="3"/>
    <n v="1189833"/>
    <x v="41"/>
    <x v="2"/>
    <x v="2"/>
    <x v="3"/>
    <x v="1"/>
    <n v="0.5"/>
    <n v="7500"/>
    <n v="3750"/>
    <n v="937.5"/>
    <n v="0.25"/>
  </r>
  <r>
    <x v="3"/>
    <n v="1189833"/>
    <x v="41"/>
    <x v="2"/>
    <x v="2"/>
    <x v="3"/>
    <x v="2"/>
    <n v="0.5"/>
    <n v="7500"/>
    <n v="3750"/>
    <n v="1500"/>
    <n v="0.4"/>
  </r>
  <r>
    <x v="3"/>
    <n v="1189833"/>
    <x v="41"/>
    <x v="2"/>
    <x v="2"/>
    <x v="3"/>
    <x v="3"/>
    <n v="0.45"/>
    <n v="6250"/>
    <n v="2812.5"/>
    <n v="984.37499999999989"/>
    <n v="0.35"/>
  </r>
  <r>
    <x v="3"/>
    <n v="1189833"/>
    <x v="41"/>
    <x v="2"/>
    <x v="2"/>
    <x v="3"/>
    <x v="4"/>
    <n v="0.5"/>
    <n v="5000"/>
    <n v="2500"/>
    <n v="1375"/>
    <n v="0.55000000000000004"/>
  </r>
  <r>
    <x v="3"/>
    <n v="1189833"/>
    <x v="41"/>
    <x v="2"/>
    <x v="2"/>
    <x v="3"/>
    <x v="5"/>
    <n v="0.65"/>
    <n v="8000"/>
    <n v="5200"/>
    <n v="1040"/>
    <n v="0.2"/>
  </r>
  <r>
    <x v="3"/>
    <n v="1189833"/>
    <x v="42"/>
    <x v="2"/>
    <x v="2"/>
    <x v="3"/>
    <x v="0"/>
    <n v="0.45"/>
    <n v="9500"/>
    <n v="4275"/>
    <n v="1710"/>
    <n v="0.4"/>
  </r>
  <r>
    <x v="3"/>
    <n v="1189833"/>
    <x v="42"/>
    <x v="2"/>
    <x v="2"/>
    <x v="3"/>
    <x v="1"/>
    <n v="0.5"/>
    <n v="8000"/>
    <n v="4000"/>
    <n v="1000"/>
    <n v="0.25"/>
  </r>
  <r>
    <x v="3"/>
    <n v="1189833"/>
    <x v="42"/>
    <x v="2"/>
    <x v="2"/>
    <x v="3"/>
    <x v="2"/>
    <n v="0.5"/>
    <n v="7500"/>
    <n v="3750"/>
    <n v="1500"/>
    <n v="0.4"/>
  </r>
  <r>
    <x v="3"/>
    <n v="1189833"/>
    <x v="42"/>
    <x v="2"/>
    <x v="2"/>
    <x v="3"/>
    <x v="3"/>
    <n v="0.45"/>
    <n v="6500"/>
    <n v="2925"/>
    <n v="1023.7499999999999"/>
    <n v="0.35"/>
  </r>
  <r>
    <x v="3"/>
    <n v="1189833"/>
    <x v="42"/>
    <x v="2"/>
    <x v="2"/>
    <x v="3"/>
    <x v="4"/>
    <n v="0.5"/>
    <n v="7000"/>
    <n v="3500"/>
    <n v="1925.0000000000002"/>
    <n v="0.55000000000000004"/>
  </r>
  <r>
    <x v="3"/>
    <n v="1189833"/>
    <x v="42"/>
    <x v="2"/>
    <x v="2"/>
    <x v="3"/>
    <x v="5"/>
    <n v="0.65"/>
    <n v="7000"/>
    <n v="4550"/>
    <n v="910"/>
    <n v="0.2"/>
  </r>
  <r>
    <x v="3"/>
    <n v="1189833"/>
    <x v="43"/>
    <x v="2"/>
    <x v="2"/>
    <x v="3"/>
    <x v="0"/>
    <n v="0.5"/>
    <n v="9000"/>
    <n v="4500"/>
    <n v="1800"/>
    <n v="0.4"/>
  </r>
  <r>
    <x v="3"/>
    <n v="1189833"/>
    <x v="43"/>
    <x v="2"/>
    <x v="2"/>
    <x v="3"/>
    <x v="1"/>
    <n v="0.55000000000000004"/>
    <n v="8500"/>
    <n v="4675"/>
    <n v="1168.75"/>
    <n v="0.25"/>
  </r>
  <r>
    <x v="3"/>
    <n v="1189833"/>
    <x v="43"/>
    <x v="2"/>
    <x v="2"/>
    <x v="3"/>
    <x v="2"/>
    <n v="0.5"/>
    <n v="7250"/>
    <n v="3625"/>
    <n v="1450"/>
    <n v="0.4"/>
  </r>
  <r>
    <x v="3"/>
    <n v="1189833"/>
    <x v="43"/>
    <x v="2"/>
    <x v="2"/>
    <x v="3"/>
    <x v="3"/>
    <n v="0.5"/>
    <n v="6750"/>
    <n v="3375"/>
    <n v="1181.25"/>
    <n v="0.35"/>
  </r>
  <r>
    <x v="3"/>
    <n v="1189833"/>
    <x v="43"/>
    <x v="2"/>
    <x v="2"/>
    <x v="3"/>
    <x v="4"/>
    <n v="0.6"/>
    <n v="6750"/>
    <n v="4050"/>
    <n v="2227.5"/>
    <n v="0.55000000000000004"/>
  </r>
  <r>
    <x v="3"/>
    <n v="1189833"/>
    <x v="43"/>
    <x v="2"/>
    <x v="2"/>
    <x v="3"/>
    <x v="5"/>
    <n v="0.65"/>
    <n v="6500"/>
    <n v="4225"/>
    <n v="845"/>
    <n v="0.2"/>
  </r>
  <r>
    <x v="3"/>
    <n v="1189833"/>
    <x v="44"/>
    <x v="2"/>
    <x v="2"/>
    <x v="3"/>
    <x v="0"/>
    <n v="0.5"/>
    <n v="8500"/>
    <n v="4250"/>
    <n v="1700"/>
    <n v="0.4"/>
  </r>
  <r>
    <x v="3"/>
    <n v="1189833"/>
    <x v="44"/>
    <x v="2"/>
    <x v="2"/>
    <x v="3"/>
    <x v="1"/>
    <n v="0.55000000000000004"/>
    <n v="8500"/>
    <n v="4675"/>
    <n v="1168.75"/>
    <n v="0.25"/>
  </r>
  <r>
    <x v="3"/>
    <n v="1189833"/>
    <x v="44"/>
    <x v="2"/>
    <x v="2"/>
    <x v="3"/>
    <x v="2"/>
    <n v="0.5"/>
    <n v="7000"/>
    <n v="3500"/>
    <n v="1400"/>
    <n v="0.4"/>
  </r>
  <r>
    <x v="3"/>
    <n v="1189833"/>
    <x v="44"/>
    <x v="2"/>
    <x v="2"/>
    <x v="3"/>
    <x v="3"/>
    <n v="0.5"/>
    <n v="6500"/>
    <n v="3250"/>
    <n v="1137.5"/>
    <n v="0.35"/>
  </r>
  <r>
    <x v="3"/>
    <n v="1189833"/>
    <x v="44"/>
    <x v="2"/>
    <x v="2"/>
    <x v="3"/>
    <x v="4"/>
    <n v="0.6"/>
    <n v="6500"/>
    <n v="3900"/>
    <n v="2145"/>
    <n v="0.55000000000000004"/>
  </r>
  <r>
    <x v="3"/>
    <n v="1189833"/>
    <x v="44"/>
    <x v="2"/>
    <x v="2"/>
    <x v="3"/>
    <x v="5"/>
    <n v="0.65"/>
    <n v="7000"/>
    <n v="4550"/>
    <n v="910"/>
    <n v="0.2"/>
  </r>
  <r>
    <x v="3"/>
    <n v="1189833"/>
    <x v="45"/>
    <x v="2"/>
    <x v="2"/>
    <x v="3"/>
    <x v="0"/>
    <n v="0.5"/>
    <n v="8000"/>
    <n v="4000"/>
    <n v="1600"/>
    <n v="0.4"/>
  </r>
  <r>
    <x v="3"/>
    <n v="1189833"/>
    <x v="45"/>
    <x v="2"/>
    <x v="2"/>
    <x v="3"/>
    <x v="1"/>
    <n v="0.55000000000000004"/>
    <n v="8000"/>
    <n v="4400"/>
    <n v="1100"/>
    <n v="0.25"/>
  </r>
  <r>
    <x v="3"/>
    <n v="1189833"/>
    <x v="45"/>
    <x v="2"/>
    <x v="2"/>
    <x v="3"/>
    <x v="2"/>
    <n v="0.5"/>
    <n v="6500"/>
    <n v="3250"/>
    <n v="1300"/>
    <n v="0.4"/>
  </r>
  <r>
    <x v="3"/>
    <n v="1189833"/>
    <x v="45"/>
    <x v="2"/>
    <x v="2"/>
    <x v="3"/>
    <x v="3"/>
    <n v="0.5"/>
    <n v="6250"/>
    <n v="3125"/>
    <n v="1093.75"/>
    <n v="0.35"/>
  </r>
  <r>
    <x v="3"/>
    <n v="1189833"/>
    <x v="45"/>
    <x v="2"/>
    <x v="2"/>
    <x v="3"/>
    <x v="4"/>
    <n v="0.6"/>
    <n v="6000"/>
    <n v="3600"/>
    <n v="1980.0000000000002"/>
    <n v="0.55000000000000004"/>
  </r>
  <r>
    <x v="3"/>
    <n v="1189833"/>
    <x v="45"/>
    <x v="2"/>
    <x v="2"/>
    <x v="3"/>
    <x v="5"/>
    <n v="0.65"/>
    <n v="6500"/>
    <n v="4225"/>
    <n v="845"/>
    <n v="0.2"/>
  </r>
  <r>
    <x v="3"/>
    <n v="1189833"/>
    <x v="46"/>
    <x v="2"/>
    <x v="2"/>
    <x v="3"/>
    <x v="0"/>
    <n v="0.5"/>
    <n v="8250"/>
    <n v="4125"/>
    <n v="1650"/>
    <n v="0.4"/>
  </r>
  <r>
    <x v="3"/>
    <n v="1189833"/>
    <x v="46"/>
    <x v="2"/>
    <x v="2"/>
    <x v="3"/>
    <x v="1"/>
    <n v="0.55000000000000004"/>
    <n v="8250"/>
    <n v="4537.5"/>
    <n v="1134.375"/>
    <n v="0.25"/>
  </r>
  <r>
    <x v="3"/>
    <n v="1189833"/>
    <x v="46"/>
    <x v="2"/>
    <x v="2"/>
    <x v="3"/>
    <x v="2"/>
    <n v="0.5"/>
    <n v="6750"/>
    <n v="3375"/>
    <n v="1350"/>
    <n v="0.4"/>
  </r>
  <r>
    <x v="3"/>
    <n v="1189833"/>
    <x v="46"/>
    <x v="2"/>
    <x v="2"/>
    <x v="3"/>
    <x v="3"/>
    <n v="0.5"/>
    <n v="6500"/>
    <n v="3250"/>
    <n v="1137.5"/>
    <n v="0.35"/>
  </r>
  <r>
    <x v="3"/>
    <n v="1189833"/>
    <x v="46"/>
    <x v="2"/>
    <x v="2"/>
    <x v="3"/>
    <x v="4"/>
    <n v="0.6"/>
    <n v="6000"/>
    <n v="3600"/>
    <n v="1980.0000000000002"/>
    <n v="0.55000000000000004"/>
  </r>
  <r>
    <x v="3"/>
    <n v="1189833"/>
    <x v="46"/>
    <x v="2"/>
    <x v="2"/>
    <x v="3"/>
    <x v="5"/>
    <n v="0.65"/>
    <n v="7000"/>
    <n v="4550"/>
    <n v="910"/>
    <n v="0.2"/>
  </r>
  <r>
    <x v="3"/>
    <n v="1189833"/>
    <x v="47"/>
    <x v="2"/>
    <x v="2"/>
    <x v="3"/>
    <x v="0"/>
    <n v="0.5"/>
    <n v="9000"/>
    <n v="4500"/>
    <n v="1800"/>
    <n v="0.4"/>
  </r>
  <r>
    <x v="3"/>
    <n v="1189833"/>
    <x v="47"/>
    <x v="2"/>
    <x v="2"/>
    <x v="3"/>
    <x v="1"/>
    <n v="0.55000000000000004"/>
    <n v="9000"/>
    <n v="4950"/>
    <n v="1237.5"/>
    <n v="0.25"/>
  </r>
  <r>
    <x v="3"/>
    <n v="1189833"/>
    <x v="47"/>
    <x v="2"/>
    <x v="2"/>
    <x v="3"/>
    <x v="2"/>
    <n v="0.5"/>
    <n v="7000"/>
    <n v="3500"/>
    <n v="1400"/>
    <n v="0.4"/>
  </r>
  <r>
    <x v="3"/>
    <n v="1189833"/>
    <x v="47"/>
    <x v="2"/>
    <x v="2"/>
    <x v="3"/>
    <x v="3"/>
    <n v="0.5"/>
    <n v="7000"/>
    <n v="3500"/>
    <n v="1225"/>
    <n v="0.35"/>
  </r>
  <r>
    <x v="3"/>
    <n v="1189833"/>
    <x v="47"/>
    <x v="2"/>
    <x v="2"/>
    <x v="3"/>
    <x v="4"/>
    <n v="0.6"/>
    <n v="6250"/>
    <n v="3750"/>
    <n v="2062.5"/>
    <n v="0.55000000000000004"/>
  </r>
  <r>
    <x v="3"/>
    <n v="1189833"/>
    <x v="47"/>
    <x v="2"/>
    <x v="2"/>
    <x v="3"/>
    <x v="5"/>
    <n v="0.65"/>
    <n v="7250"/>
    <n v="4712.5"/>
    <n v="942.5"/>
    <n v="0.2"/>
  </r>
  <r>
    <x v="0"/>
    <n v="1185732"/>
    <x v="36"/>
    <x v="3"/>
    <x v="3"/>
    <x v="4"/>
    <x v="0"/>
    <n v="0.45"/>
    <n v="4750"/>
    <n v="2137.5"/>
    <n v="855"/>
    <n v="0.4"/>
  </r>
  <r>
    <x v="0"/>
    <n v="1185732"/>
    <x v="36"/>
    <x v="3"/>
    <x v="3"/>
    <x v="4"/>
    <x v="1"/>
    <n v="0.45"/>
    <n v="2750"/>
    <n v="1237.5"/>
    <n v="433.125"/>
    <n v="0.35"/>
  </r>
  <r>
    <x v="0"/>
    <n v="1185732"/>
    <x v="36"/>
    <x v="3"/>
    <x v="3"/>
    <x v="4"/>
    <x v="2"/>
    <n v="0.35000000000000003"/>
    <n v="2750"/>
    <n v="962.50000000000011"/>
    <n v="336.875"/>
    <n v="0.35"/>
  </r>
  <r>
    <x v="0"/>
    <n v="1185732"/>
    <x v="36"/>
    <x v="3"/>
    <x v="3"/>
    <x v="4"/>
    <x v="3"/>
    <n v="0.4"/>
    <n v="1250"/>
    <n v="500"/>
    <n v="200"/>
    <n v="0.4"/>
  </r>
  <r>
    <x v="0"/>
    <n v="1185732"/>
    <x v="36"/>
    <x v="3"/>
    <x v="3"/>
    <x v="4"/>
    <x v="4"/>
    <n v="0.54999999999999993"/>
    <n v="1750"/>
    <n v="962.49999999999989"/>
    <n v="336.87499999999994"/>
    <n v="0.35"/>
  </r>
  <r>
    <x v="0"/>
    <n v="1185732"/>
    <x v="36"/>
    <x v="3"/>
    <x v="3"/>
    <x v="4"/>
    <x v="5"/>
    <n v="0.45"/>
    <n v="2750"/>
    <n v="1237.5"/>
    <n v="618.75"/>
    <n v="0.5"/>
  </r>
  <r>
    <x v="0"/>
    <n v="1185732"/>
    <x v="37"/>
    <x v="3"/>
    <x v="3"/>
    <x v="4"/>
    <x v="0"/>
    <n v="0.45"/>
    <n v="5250"/>
    <n v="2362.5"/>
    <n v="945"/>
    <n v="0.4"/>
  </r>
  <r>
    <x v="0"/>
    <n v="1185732"/>
    <x v="37"/>
    <x v="3"/>
    <x v="3"/>
    <x v="4"/>
    <x v="1"/>
    <n v="0.45"/>
    <n v="1750"/>
    <n v="787.5"/>
    <n v="275.625"/>
    <n v="0.35"/>
  </r>
  <r>
    <x v="0"/>
    <n v="1185732"/>
    <x v="37"/>
    <x v="3"/>
    <x v="3"/>
    <x v="4"/>
    <x v="2"/>
    <n v="0.35000000000000003"/>
    <n v="2250"/>
    <n v="787.50000000000011"/>
    <n v="275.625"/>
    <n v="0.35"/>
  </r>
  <r>
    <x v="0"/>
    <n v="1185732"/>
    <x v="37"/>
    <x v="3"/>
    <x v="3"/>
    <x v="4"/>
    <x v="3"/>
    <n v="0.4"/>
    <n v="1000"/>
    <n v="400"/>
    <n v="160"/>
    <n v="0.4"/>
  </r>
  <r>
    <x v="0"/>
    <n v="1185732"/>
    <x v="37"/>
    <x v="3"/>
    <x v="3"/>
    <x v="4"/>
    <x v="4"/>
    <n v="0.54999999999999993"/>
    <n v="1750"/>
    <n v="962.49999999999989"/>
    <n v="336.87499999999994"/>
    <n v="0.35"/>
  </r>
  <r>
    <x v="0"/>
    <n v="1185732"/>
    <x v="37"/>
    <x v="3"/>
    <x v="3"/>
    <x v="4"/>
    <x v="5"/>
    <n v="0.45"/>
    <n v="2750"/>
    <n v="1237.5"/>
    <n v="618.75"/>
    <n v="0.5"/>
  </r>
  <r>
    <x v="0"/>
    <n v="1185732"/>
    <x v="38"/>
    <x v="3"/>
    <x v="3"/>
    <x v="4"/>
    <x v="0"/>
    <n v="0.5"/>
    <n v="4950"/>
    <n v="2475"/>
    <n v="990"/>
    <n v="0.4"/>
  </r>
  <r>
    <x v="0"/>
    <n v="1185732"/>
    <x v="38"/>
    <x v="3"/>
    <x v="3"/>
    <x v="4"/>
    <x v="1"/>
    <n v="0.5"/>
    <n v="2000"/>
    <n v="1000"/>
    <n v="350"/>
    <n v="0.35"/>
  </r>
  <r>
    <x v="0"/>
    <n v="1185732"/>
    <x v="38"/>
    <x v="3"/>
    <x v="3"/>
    <x v="4"/>
    <x v="2"/>
    <n v="0.4"/>
    <n v="2250"/>
    <n v="900"/>
    <n v="315"/>
    <n v="0.35"/>
  </r>
  <r>
    <x v="0"/>
    <n v="1185732"/>
    <x v="38"/>
    <x v="3"/>
    <x v="3"/>
    <x v="4"/>
    <x v="3"/>
    <n v="0.45"/>
    <n v="750"/>
    <n v="337.5"/>
    <n v="135"/>
    <n v="0.4"/>
  </r>
  <r>
    <x v="0"/>
    <n v="1185732"/>
    <x v="38"/>
    <x v="3"/>
    <x v="3"/>
    <x v="4"/>
    <x v="4"/>
    <n v="0.6"/>
    <n v="1250"/>
    <n v="750"/>
    <n v="262.5"/>
    <n v="0.35"/>
  </r>
  <r>
    <x v="0"/>
    <n v="1185732"/>
    <x v="38"/>
    <x v="3"/>
    <x v="3"/>
    <x v="4"/>
    <x v="5"/>
    <n v="0.5"/>
    <n v="2250"/>
    <n v="1125"/>
    <n v="562.5"/>
    <n v="0.5"/>
  </r>
  <r>
    <x v="0"/>
    <n v="1185732"/>
    <x v="39"/>
    <x v="3"/>
    <x v="3"/>
    <x v="4"/>
    <x v="0"/>
    <n v="0.5"/>
    <n v="4500"/>
    <n v="2250"/>
    <n v="900"/>
    <n v="0.4"/>
  </r>
  <r>
    <x v="0"/>
    <n v="1185732"/>
    <x v="39"/>
    <x v="3"/>
    <x v="3"/>
    <x v="4"/>
    <x v="1"/>
    <n v="0.5"/>
    <n v="1500"/>
    <n v="750"/>
    <n v="262.5"/>
    <n v="0.35"/>
  </r>
  <r>
    <x v="0"/>
    <n v="1185732"/>
    <x v="39"/>
    <x v="3"/>
    <x v="3"/>
    <x v="4"/>
    <x v="2"/>
    <n v="0.4"/>
    <n v="1500"/>
    <n v="600"/>
    <n v="210"/>
    <n v="0.35"/>
  </r>
  <r>
    <x v="0"/>
    <n v="1185732"/>
    <x v="39"/>
    <x v="3"/>
    <x v="3"/>
    <x v="4"/>
    <x v="3"/>
    <n v="0.45"/>
    <n v="750"/>
    <n v="337.5"/>
    <n v="135"/>
    <n v="0.4"/>
  </r>
  <r>
    <x v="0"/>
    <n v="1185732"/>
    <x v="39"/>
    <x v="3"/>
    <x v="3"/>
    <x v="4"/>
    <x v="4"/>
    <n v="0.6"/>
    <n v="1000"/>
    <n v="600"/>
    <n v="210"/>
    <n v="0.35"/>
  </r>
  <r>
    <x v="0"/>
    <n v="1185732"/>
    <x v="39"/>
    <x v="3"/>
    <x v="3"/>
    <x v="4"/>
    <x v="5"/>
    <n v="0.5"/>
    <n v="2250"/>
    <n v="1125"/>
    <n v="562.5"/>
    <n v="0.5"/>
  </r>
  <r>
    <x v="0"/>
    <n v="1185732"/>
    <x v="40"/>
    <x v="3"/>
    <x v="3"/>
    <x v="4"/>
    <x v="0"/>
    <n v="0.6"/>
    <n v="4950"/>
    <n v="2970"/>
    <n v="1188"/>
    <n v="0.4"/>
  </r>
  <r>
    <x v="0"/>
    <n v="1185732"/>
    <x v="40"/>
    <x v="3"/>
    <x v="3"/>
    <x v="4"/>
    <x v="1"/>
    <n v="0.55000000000000004"/>
    <n v="2000"/>
    <n v="1100"/>
    <n v="385"/>
    <n v="0.35"/>
  </r>
  <r>
    <x v="0"/>
    <n v="1185732"/>
    <x v="40"/>
    <x v="3"/>
    <x v="3"/>
    <x v="4"/>
    <x v="2"/>
    <n v="0.5"/>
    <n v="1750"/>
    <n v="875"/>
    <n v="306.25"/>
    <n v="0.35"/>
  </r>
  <r>
    <x v="0"/>
    <n v="1185732"/>
    <x v="40"/>
    <x v="3"/>
    <x v="3"/>
    <x v="4"/>
    <x v="3"/>
    <n v="0.5"/>
    <n v="1000"/>
    <n v="500"/>
    <n v="200"/>
    <n v="0.4"/>
  </r>
  <r>
    <x v="0"/>
    <n v="1185732"/>
    <x v="40"/>
    <x v="3"/>
    <x v="3"/>
    <x v="4"/>
    <x v="4"/>
    <n v="0.6"/>
    <n v="1250"/>
    <n v="750"/>
    <n v="262.5"/>
    <n v="0.35"/>
  </r>
  <r>
    <x v="0"/>
    <n v="1185732"/>
    <x v="40"/>
    <x v="3"/>
    <x v="3"/>
    <x v="4"/>
    <x v="5"/>
    <n v="0.65"/>
    <n v="2500"/>
    <n v="1625"/>
    <n v="812.5"/>
    <n v="0.5"/>
  </r>
  <r>
    <x v="0"/>
    <n v="1185732"/>
    <x v="41"/>
    <x v="3"/>
    <x v="3"/>
    <x v="4"/>
    <x v="0"/>
    <n v="0.5"/>
    <n v="5000"/>
    <n v="2500"/>
    <n v="1000"/>
    <n v="0.4"/>
  </r>
  <r>
    <x v="0"/>
    <n v="1185732"/>
    <x v="41"/>
    <x v="3"/>
    <x v="3"/>
    <x v="4"/>
    <x v="1"/>
    <n v="0.45000000000000007"/>
    <n v="2500"/>
    <n v="1125.0000000000002"/>
    <n v="393.75000000000006"/>
    <n v="0.35"/>
  </r>
  <r>
    <x v="0"/>
    <n v="1185732"/>
    <x v="41"/>
    <x v="3"/>
    <x v="3"/>
    <x v="4"/>
    <x v="2"/>
    <n v="0.4"/>
    <n v="2000"/>
    <n v="800"/>
    <n v="280"/>
    <n v="0.35"/>
  </r>
  <r>
    <x v="0"/>
    <n v="1185732"/>
    <x v="41"/>
    <x v="3"/>
    <x v="3"/>
    <x v="4"/>
    <x v="3"/>
    <n v="0.4"/>
    <n v="1750"/>
    <n v="700"/>
    <n v="280"/>
    <n v="0.4"/>
  </r>
  <r>
    <x v="0"/>
    <n v="1185732"/>
    <x v="41"/>
    <x v="3"/>
    <x v="3"/>
    <x v="4"/>
    <x v="4"/>
    <n v="0.5"/>
    <n v="1750"/>
    <n v="875"/>
    <n v="306.25"/>
    <n v="0.35"/>
  </r>
  <r>
    <x v="0"/>
    <n v="1185732"/>
    <x v="41"/>
    <x v="3"/>
    <x v="3"/>
    <x v="4"/>
    <x v="5"/>
    <n v="0.55000000000000004"/>
    <n v="3500"/>
    <n v="1925.0000000000002"/>
    <n v="962.50000000000011"/>
    <n v="0.5"/>
  </r>
  <r>
    <x v="0"/>
    <n v="1185732"/>
    <x v="42"/>
    <x v="3"/>
    <x v="3"/>
    <x v="4"/>
    <x v="0"/>
    <n v="0.5"/>
    <n v="5750"/>
    <n v="2875"/>
    <n v="1150"/>
    <n v="0.4"/>
  </r>
  <r>
    <x v="0"/>
    <n v="1185732"/>
    <x v="42"/>
    <x v="3"/>
    <x v="3"/>
    <x v="4"/>
    <x v="1"/>
    <n v="0.45000000000000007"/>
    <n v="3250"/>
    <n v="1462.5000000000002"/>
    <n v="511.87500000000006"/>
    <n v="0.35"/>
  </r>
  <r>
    <x v="0"/>
    <n v="1185732"/>
    <x v="42"/>
    <x v="3"/>
    <x v="3"/>
    <x v="4"/>
    <x v="2"/>
    <n v="0.4"/>
    <n v="2500"/>
    <n v="1000"/>
    <n v="350"/>
    <n v="0.35"/>
  </r>
  <r>
    <x v="0"/>
    <n v="1185732"/>
    <x v="42"/>
    <x v="3"/>
    <x v="3"/>
    <x v="4"/>
    <x v="3"/>
    <n v="0.4"/>
    <n v="2000"/>
    <n v="800"/>
    <n v="320"/>
    <n v="0.4"/>
  </r>
  <r>
    <x v="0"/>
    <n v="1185732"/>
    <x v="42"/>
    <x v="3"/>
    <x v="3"/>
    <x v="4"/>
    <x v="4"/>
    <n v="0.5"/>
    <n v="2250"/>
    <n v="1125"/>
    <n v="393.75"/>
    <n v="0.35"/>
  </r>
  <r>
    <x v="0"/>
    <n v="1185732"/>
    <x v="42"/>
    <x v="3"/>
    <x v="3"/>
    <x v="4"/>
    <x v="5"/>
    <n v="0.55000000000000004"/>
    <n v="4000"/>
    <n v="2200"/>
    <n v="1100"/>
    <n v="0.5"/>
  </r>
  <r>
    <x v="0"/>
    <n v="1185732"/>
    <x v="43"/>
    <x v="3"/>
    <x v="3"/>
    <x v="4"/>
    <x v="0"/>
    <n v="0.5"/>
    <n v="5500"/>
    <n v="2750"/>
    <n v="1100"/>
    <n v="0.4"/>
  </r>
  <r>
    <x v="0"/>
    <n v="1185732"/>
    <x v="43"/>
    <x v="3"/>
    <x v="3"/>
    <x v="4"/>
    <x v="1"/>
    <n v="0.45000000000000007"/>
    <n v="3250"/>
    <n v="1462.5000000000002"/>
    <n v="511.87500000000006"/>
    <n v="0.35"/>
  </r>
  <r>
    <x v="0"/>
    <n v="1185732"/>
    <x v="43"/>
    <x v="3"/>
    <x v="3"/>
    <x v="4"/>
    <x v="2"/>
    <n v="0.4"/>
    <n v="2500"/>
    <n v="1000"/>
    <n v="350"/>
    <n v="0.35"/>
  </r>
  <r>
    <x v="0"/>
    <n v="1185732"/>
    <x v="43"/>
    <x v="3"/>
    <x v="3"/>
    <x v="4"/>
    <x v="3"/>
    <n v="0.4"/>
    <n v="2250"/>
    <n v="900"/>
    <n v="360"/>
    <n v="0.4"/>
  </r>
  <r>
    <x v="0"/>
    <n v="1185732"/>
    <x v="43"/>
    <x v="3"/>
    <x v="3"/>
    <x v="4"/>
    <x v="4"/>
    <n v="0.5"/>
    <n v="2000"/>
    <n v="1000"/>
    <n v="350"/>
    <n v="0.35"/>
  </r>
  <r>
    <x v="0"/>
    <n v="1185732"/>
    <x v="43"/>
    <x v="3"/>
    <x v="3"/>
    <x v="4"/>
    <x v="5"/>
    <n v="0.55000000000000004"/>
    <n v="3750"/>
    <n v="2062.5"/>
    <n v="1031.25"/>
    <n v="0.5"/>
  </r>
  <r>
    <x v="0"/>
    <n v="1185732"/>
    <x v="44"/>
    <x v="3"/>
    <x v="3"/>
    <x v="4"/>
    <x v="0"/>
    <n v="0.5"/>
    <n v="5000"/>
    <n v="2500"/>
    <n v="1000"/>
    <n v="0.4"/>
  </r>
  <r>
    <x v="0"/>
    <n v="1185732"/>
    <x v="44"/>
    <x v="3"/>
    <x v="3"/>
    <x v="4"/>
    <x v="1"/>
    <n v="0.45000000000000007"/>
    <n v="3000"/>
    <n v="1350.0000000000002"/>
    <n v="472.50000000000006"/>
    <n v="0.35"/>
  </r>
  <r>
    <x v="0"/>
    <n v="1185732"/>
    <x v="44"/>
    <x v="3"/>
    <x v="3"/>
    <x v="4"/>
    <x v="2"/>
    <n v="0.4"/>
    <n v="2000"/>
    <n v="800"/>
    <n v="280"/>
    <n v="0.35"/>
  </r>
  <r>
    <x v="0"/>
    <n v="1185732"/>
    <x v="44"/>
    <x v="3"/>
    <x v="3"/>
    <x v="4"/>
    <x v="3"/>
    <n v="0.4"/>
    <n v="1750"/>
    <n v="700"/>
    <n v="280"/>
    <n v="0.4"/>
  </r>
  <r>
    <x v="0"/>
    <n v="1185732"/>
    <x v="44"/>
    <x v="3"/>
    <x v="3"/>
    <x v="4"/>
    <x v="4"/>
    <n v="0.5"/>
    <n v="1750"/>
    <n v="875"/>
    <n v="306.25"/>
    <n v="0.35"/>
  </r>
  <r>
    <x v="0"/>
    <n v="1185732"/>
    <x v="44"/>
    <x v="3"/>
    <x v="3"/>
    <x v="4"/>
    <x v="5"/>
    <n v="0.55000000000000004"/>
    <n v="2500"/>
    <n v="1375"/>
    <n v="687.5"/>
    <n v="0.5"/>
  </r>
  <r>
    <x v="0"/>
    <n v="1185732"/>
    <x v="45"/>
    <x v="3"/>
    <x v="3"/>
    <x v="4"/>
    <x v="0"/>
    <n v="0.6"/>
    <n v="4250"/>
    <n v="2550"/>
    <n v="1020"/>
    <n v="0.4"/>
  </r>
  <r>
    <x v="0"/>
    <n v="1185732"/>
    <x v="45"/>
    <x v="3"/>
    <x v="3"/>
    <x v="4"/>
    <x v="1"/>
    <n v="0.5"/>
    <n v="2500"/>
    <n v="1250"/>
    <n v="437.5"/>
    <n v="0.35"/>
  </r>
  <r>
    <x v="0"/>
    <n v="1185732"/>
    <x v="45"/>
    <x v="3"/>
    <x v="3"/>
    <x v="4"/>
    <x v="2"/>
    <n v="0.5"/>
    <n v="1500"/>
    <n v="750"/>
    <n v="262.5"/>
    <n v="0.35"/>
  </r>
  <r>
    <x v="0"/>
    <n v="1185732"/>
    <x v="45"/>
    <x v="3"/>
    <x v="3"/>
    <x v="4"/>
    <x v="3"/>
    <n v="0.5"/>
    <n v="1250"/>
    <n v="625"/>
    <n v="250"/>
    <n v="0.4"/>
  </r>
  <r>
    <x v="0"/>
    <n v="1185732"/>
    <x v="45"/>
    <x v="3"/>
    <x v="3"/>
    <x v="4"/>
    <x v="4"/>
    <n v="0.6"/>
    <n v="1250"/>
    <n v="750"/>
    <n v="262.5"/>
    <n v="0.35"/>
  </r>
  <r>
    <x v="0"/>
    <n v="1185732"/>
    <x v="45"/>
    <x v="3"/>
    <x v="3"/>
    <x v="4"/>
    <x v="5"/>
    <n v="0.64999999999999991"/>
    <n v="2500"/>
    <n v="1624.9999999999998"/>
    <n v="812.49999999999989"/>
    <n v="0.5"/>
  </r>
  <r>
    <x v="0"/>
    <n v="1185732"/>
    <x v="46"/>
    <x v="3"/>
    <x v="3"/>
    <x v="4"/>
    <x v="0"/>
    <n v="0.6"/>
    <n v="4000"/>
    <n v="2400"/>
    <n v="960"/>
    <n v="0.4"/>
  </r>
  <r>
    <x v="0"/>
    <n v="1185732"/>
    <x v="46"/>
    <x v="3"/>
    <x v="3"/>
    <x v="4"/>
    <x v="1"/>
    <n v="0.5"/>
    <n v="2500"/>
    <n v="1250"/>
    <n v="437.5"/>
    <n v="0.35"/>
  </r>
  <r>
    <x v="0"/>
    <n v="1185732"/>
    <x v="46"/>
    <x v="3"/>
    <x v="3"/>
    <x v="4"/>
    <x v="2"/>
    <n v="0.5"/>
    <n v="1950"/>
    <n v="975"/>
    <n v="341.25"/>
    <n v="0.35"/>
  </r>
  <r>
    <x v="0"/>
    <n v="1185732"/>
    <x v="46"/>
    <x v="3"/>
    <x v="3"/>
    <x v="4"/>
    <x v="3"/>
    <n v="0.5"/>
    <n v="1750"/>
    <n v="875"/>
    <n v="350"/>
    <n v="0.4"/>
  </r>
  <r>
    <x v="0"/>
    <n v="1185732"/>
    <x v="46"/>
    <x v="3"/>
    <x v="3"/>
    <x v="4"/>
    <x v="4"/>
    <n v="0.6"/>
    <n v="1500"/>
    <n v="900"/>
    <n v="315"/>
    <n v="0.35"/>
  </r>
  <r>
    <x v="0"/>
    <n v="1185732"/>
    <x v="46"/>
    <x v="3"/>
    <x v="3"/>
    <x v="4"/>
    <x v="5"/>
    <n v="0.64999999999999991"/>
    <n v="2500"/>
    <n v="1624.9999999999998"/>
    <n v="812.49999999999989"/>
    <n v="0.5"/>
  </r>
  <r>
    <x v="0"/>
    <n v="1185732"/>
    <x v="47"/>
    <x v="3"/>
    <x v="3"/>
    <x v="4"/>
    <x v="0"/>
    <n v="0.6"/>
    <n v="5000"/>
    <n v="3000"/>
    <n v="1200"/>
    <n v="0.4"/>
  </r>
  <r>
    <x v="0"/>
    <n v="1185732"/>
    <x v="47"/>
    <x v="3"/>
    <x v="3"/>
    <x v="4"/>
    <x v="1"/>
    <n v="0.5"/>
    <n v="3000"/>
    <n v="1500"/>
    <n v="525"/>
    <n v="0.35"/>
  </r>
  <r>
    <x v="0"/>
    <n v="1185732"/>
    <x v="47"/>
    <x v="3"/>
    <x v="3"/>
    <x v="4"/>
    <x v="2"/>
    <n v="0.5"/>
    <n v="2500"/>
    <n v="1250"/>
    <n v="437.5"/>
    <n v="0.35"/>
  </r>
  <r>
    <x v="0"/>
    <n v="1185732"/>
    <x v="47"/>
    <x v="3"/>
    <x v="3"/>
    <x v="4"/>
    <x v="3"/>
    <n v="0.5"/>
    <n v="2000"/>
    <n v="1000"/>
    <n v="400"/>
    <n v="0.4"/>
  </r>
  <r>
    <x v="0"/>
    <n v="1185732"/>
    <x v="47"/>
    <x v="3"/>
    <x v="3"/>
    <x v="4"/>
    <x v="4"/>
    <n v="0.6"/>
    <n v="2000"/>
    <n v="1200"/>
    <n v="420"/>
    <n v="0.35"/>
  </r>
  <r>
    <x v="0"/>
    <n v="1185732"/>
    <x v="47"/>
    <x v="3"/>
    <x v="3"/>
    <x v="4"/>
    <x v="5"/>
    <n v="0.64999999999999991"/>
    <n v="3000"/>
    <n v="1949.9999999999998"/>
    <n v="974.99999999999989"/>
    <n v="0.5"/>
  </r>
  <r>
    <x v="1"/>
    <n v="1197831"/>
    <x v="12"/>
    <x v="1"/>
    <x v="1"/>
    <x v="5"/>
    <x v="0"/>
    <n v="0.2"/>
    <n v="7250"/>
    <n v="1450"/>
    <n v="435"/>
    <n v="0.3"/>
  </r>
  <r>
    <x v="1"/>
    <n v="1197831"/>
    <x v="12"/>
    <x v="1"/>
    <x v="1"/>
    <x v="5"/>
    <x v="1"/>
    <n v="0.3"/>
    <n v="7250"/>
    <n v="2175"/>
    <n v="652.5"/>
    <n v="0.3"/>
  </r>
  <r>
    <x v="1"/>
    <n v="1197831"/>
    <x v="12"/>
    <x v="1"/>
    <x v="1"/>
    <x v="5"/>
    <x v="2"/>
    <n v="0.3"/>
    <n v="5250"/>
    <n v="1575"/>
    <n v="472.5"/>
    <n v="0.3"/>
  </r>
  <r>
    <x v="1"/>
    <n v="1197831"/>
    <x v="12"/>
    <x v="1"/>
    <x v="1"/>
    <x v="5"/>
    <x v="3"/>
    <n v="0.35"/>
    <n v="5250"/>
    <n v="1837.4999999999998"/>
    <n v="735"/>
    <n v="0.4"/>
  </r>
  <r>
    <x v="1"/>
    <n v="1197831"/>
    <x v="12"/>
    <x v="1"/>
    <x v="1"/>
    <x v="5"/>
    <x v="4"/>
    <n v="0.4"/>
    <n v="3750"/>
    <n v="1500"/>
    <n v="375"/>
    <n v="0.25"/>
  </r>
  <r>
    <x v="1"/>
    <n v="1197831"/>
    <x v="12"/>
    <x v="1"/>
    <x v="1"/>
    <x v="5"/>
    <x v="5"/>
    <n v="0.35"/>
    <n v="5250"/>
    <n v="1837.4999999999998"/>
    <n v="826.87499999999989"/>
    <n v="0.45"/>
  </r>
  <r>
    <x v="1"/>
    <n v="1197831"/>
    <x v="13"/>
    <x v="1"/>
    <x v="1"/>
    <x v="5"/>
    <x v="0"/>
    <n v="0.25"/>
    <n v="6750"/>
    <n v="1687.5"/>
    <n v="506.25"/>
    <n v="0.3"/>
  </r>
  <r>
    <x v="1"/>
    <n v="1197831"/>
    <x v="13"/>
    <x v="1"/>
    <x v="1"/>
    <x v="5"/>
    <x v="1"/>
    <n v="0.35"/>
    <n v="6500"/>
    <n v="2275"/>
    <n v="682.5"/>
    <n v="0.3"/>
  </r>
  <r>
    <x v="1"/>
    <n v="1197831"/>
    <x v="13"/>
    <x v="1"/>
    <x v="1"/>
    <x v="5"/>
    <x v="2"/>
    <n v="0.35"/>
    <n v="4750"/>
    <n v="1662.5"/>
    <n v="498.75"/>
    <n v="0.3"/>
  </r>
  <r>
    <x v="1"/>
    <n v="1197831"/>
    <x v="13"/>
    <x v="1"/>
    <x v="1"/>
    <x v="5"/>
    <x v="3"/>
    <n v="0.35"/>
    <n v="4250"/>
    <n v="1487.5"/>
    <n v="595"/>
    <n v="0.4"/>
  </r>
  <r>
    <x v="1"/>
    <n v="1197831"/>
    <x v="13"/>
    <x v="1"/>
    <x v="1"/>
    <x v="5"/>
    <x v="4"/>
    <n v="0.4"/>
    <n v="3000"/>
    <n v="1200"/>
    <n v="300"/>
    <n v="0.25"/>
  </r>
  <r>
    <x v="1"/>
    <n v="1197831"/>
    <x v="13"/>
    <x v="1"/>
    <x v="1"/>
    <x v="5"/>
    <x v="5"/>
    <n v="0.35"/>
    <n v="5000"/>
    <n v="1750"/>
    <n v="787.5"/>
    <n v="0.45"/>
  </r>
  <r>
    <x v="1"/>
    <n v="1197831"/>
    <x v="14"/>
    <x v="1"/>
    <x v="1"/>
    <x v="5"/>
    <x v="0"/>
    <n v="0.3"/>
    <n v="6750"/>
    <n v="2025"/>
    <n v="708.75"/>
    <n v="0.35"/>
  </r>
  <r>
    <x v="1"/>
    <n v="1197831"/>
    <x v="14"/>
    <x v="1"/>
    <x v="1"/>
    <x v="5"/>
    <x v="1"/>
    <n v="0.4"/>
    <n v="6750"/>
    <n v="2700"/>
    <n v="944.99999999999989"/>
    <n v="0.35"/>
  </r>
  <r>
    <x v="1"/>
    <n v="1197831"/>
    <x v="14"/>
    <x v="1"/>
    <x v="1"/>
    <x v="5"/>
    <x v="2"/>
    <n v="0.3"/>
    <n v="5000"/>
    <n v="1500"/>
    <n v="525"/>
    <n v="0.35"/>
  </r>
  <r>
    <x v="1"/>
    <n v="1197831"/>
    <x v="14"/>
    <x v="1"/>
    <x v="1"/>
    <x v="5"/>
    <x v="3"/>
    <n v="0.35000000000000003"/>
    <n v="4000"/>
    <n v="1400.0000000000002"/>
    <n v="630.00000000000011"/>
    <n v="0.45"/>
  </r>
  <r>
    <x v="1"/>
    <n v="1197831"/>
    <x v="14"/>
    <x v="1"/>
    <x v="1"/>
    <x v="5"/>
    <x v="4"/>
    <n v="0.4"/>
    <n v="3000"/>
    <n v="1200"/>
    <n v="360"/>
    <n v="0.3"/>
  </r>
  <r>
    <x v="1"/>
    <n v="1197831"/>
    <x v="14"/>
    <x v="1"/>
    <x v="1"/>
    <x v="5"/>
    <x v="5"/>
    <n v="0.35000000000000003"/>
    <n v="4500"/>
    <n v="1575.0000000000002"/>
    <n v="787.50000000000011"/>
    <n v="0.5"/>
  </r>
  <r>
    <x v="1"/>
    <n v="1197831"/>
    <x v="15"/>
    <x v="1"/>
    <x v="1"/>
    <x v="5"/>
    <x v="0"/>
    <n v="0.19999999999999998"/>
    <n v="7000"/>
    <n v="1399.9999999999998"/>
    <n v="489.99999999999989"/>
    <n v="0.35"/>
  </r>
  <r>
    <x v="1"/>
    <n v="1197831"/>
    <x v="15"/>
    <x v="1"/>
    <x v="1"/>
    <x v="5"/>
    <x v="1"/>
    <n v="0.30000000000000004"/>
    <n v="7000"/>
    <n v="2100.0000000000005"/>
    <n v="735.00000000000011"/>
    <n v="0.35"/>
  </r>
  <r>
    <x v="1"/>
    <n v="1197831"/>
    <x v="15"/>
    <x v="1"/>
    <x v="1"/>
    <x v="5"/>
    <x v="2"/>
    <n v="0.24999999999999997"/>
    <n v="5250"/>
    <n v="1312.4999999999998"/>
    <n v="459.37499999999989"/>
    <n v="0.35"/>
  </r>
  <r>
    <x v="1"/>
    <n v="1197831"/>
    <x v="15"/>
    <x v="1"/>
    <x v="1"/>
    <x v="5"/>
    <x v="3"/>
    <n v="0.30000000000000004"/>
    <n v="4250"/>
    <n v="1275.0000000000002"/>
    <n v="573.75000000000011"/>
    <n v="0.45"/>
  </r>
  <r>
    <x v="1"/>
    <n v="1197831"/>
    <x v="15"/>
    <x v="1"/>
    <x v="1"/>
    <x v="5"/>
    <x v="4"/>
    <n v="0.35"/>
    <n v="3250"/>
    <n v="1137.5"/>
    <n v="341.25"/>
    <n v="0.3"/>
  </r>
  <r>
    <x v="1"/>
    <n v="1197831"/>
    <x v="15"/>
    <x v="1"/>
    <x v="1"/>
    <x v="5"/>
    <x v="5"/>
    <n v="0.30000000000000004"/>
    <n v="6000"/>
    <n v="1800.0000000000002"/>
    <n v="900.00000000000011"/>
    <n v="0.5"/>
  </r>
  <r>
    <x v="1"/>
    <n v="1197831"/>
    <x v="16"/>
    <x v="1"/>
    <x v="1"/>
    <x v="5"/>
    <x v="0"/>
    <n v="0.19999999999999998"/>
    <n v="7500"/>
    <n v="1499.9999999999998"/>
    <n v="524.99999999999989"/>
    <n v="0.35"/>
  </r>
  <r>
    <x v="1"/>
    <n v="1197831"/>
    <x v="16"/>
    <x v="1"/>
    <x v="1"/>
    <x v="5"/>
    <x v="1"/>
    <n v="0.30000000000000004"/>
    <n v="7750"/>
    <n v="2325.0000000000005"/>
    <n v="813.75000000000011"/>
    <n v="0.35"/>
  </r>
  <r>
    <x v="1"/>
    <n v="1197831"/>
    <x v="16"/>
    <x v="1"/>
    <x v="1"/>
    <x v="5"/>
    <x v="2"/>
    <n v="0.24999999999999997"/>
    <n v="6250"/>
    <n v="1562.4999999999998"/>
    <n v="546.87499999999989"/>
    <n v="0.35"/>
  </r>
  <r>
    <x v="1"/>
    <n v="1197831"/>
    <x v="16"/>
    <x v="1"/>
    <x v="1"/>
    <x v="5"/>
    <x v="3"/>
    <n v="0.35000000000000003"/>
    <n v="5500"/>
    <n v="1925.0000000000002"/>
    <n v="866.25000000000011"/>
    <n v="0.45"/>
  </r>
  <r>
    <x v="1"/>
    <n v="1197831"/>
    <x v="16"/>
    <x v="1"/>
    <x v="1"/>
    <x v="5"/>
    <x v="4"/>
    <n v="0.5"/>
    <n v="4500"/>
    <n v="2250"/>
    <n v="675"/>
    <n v="0.3"/>
  </r>
  <r>
    <x v="1"/>
    <n v="1197831"/>
    <x v="16"/>
    <x v="1"/>
    <x v="1"/>
    <x v="5"/>
    <x v="5"/>
    <n v="0.45"/>
    <n v="8000"/>
    <n v="3600"/>
    <n v="1800"/>
    <n v="0.5"/>
  </r>
  <r>
    <x v="1"/>
    <n v="1197831"/>
    <x v="17"/>
    <x v="1"/>
    <x v="1"/>
    <x v="5"/>
    <x v="0"/>
    <n v="0.45"/>
    <n v="8000"/>
    <n v="3600"/>
    <n v="1260"/>
    <n v="0.35"/>
  </r>
  <r>
    <x v="1"/>
    <n v="1197831"/>
    <x v="17"/>
    <x v="1"/>
    <x v="1"/>
    <x v="5"/>
    <x v="1"/>
    <n v="0.5"/>
    <n v="8000"/>
    <n v="4000"/>
    <n v="1400"/>
    <n v="0.35"/>
  </r>
  <r>
    <x v="1"/>
    <n v="1197831"/>
    <x v="17"/>
    <x v="1"/>
    <x v="1"/>
    <x v="5"/>
    <x v="2"/>
    <n v="0.45"/>
    <n v="6500"/>
    <n v="2925"/>
    <n v="1023.7499999999999"/>
    <n v="0.35"/>
  </r>
  <r>
    <x v="1"/>
    <n v="1197831"/>
    <x v="17"/>
    <x v="1"/>
    <x v="1"/>
    <x v="5"/>
    <x v="3"/>
    <n v="0.45"/>
    <n v="6000"/>
    <n v="2700"/>
    <n v="1215"/>
    <n v="0.45"/>
  </r>
  <r>
    <x v="1"/>
    <n v="1197831"/>
    <x v="17"/>
    <x v="1"/>
    <x v="1"/>
    <x v="5"/>
    <x v="4"/>
    <n v="0.5"/>
    <n v="5000"/>
    <n v="2500"/>
    <n v="750"/>
    <n v="0.3"/>
  </r>
  <r>
    <x v="1"/>
    <n v="1197831"/>
    <x v="17"/>
    <x v="1"/>
    <x v="1"/>
    <x v="5"/>
    <x v="5"/>
    <n v="0.55000000000000004"/>
    <n v="8750"/>
    <n v="4812.5"/>
    <n v="2406.25"/>
    <n v="0.5"/>
  </r>
  <r>
    <x v="1"/>
    <n v="1197831"/>
    <x v="18"/>
    <x v="1"/>
    <x v="1"/>
    <x v="5"/>
    <x v="0"/>
    <n v="0.45"/>
    <n v="8250"/>
    <n v="3712.5"/>
    <n v="1484.9999999999998"/>
    <n v="0.39999999999999997"/>
  </r>
  <r>
    <x v="1"/>
    <n v="1197831"/>
    <x v="18"/>
    <x v="1"/>
    <x v="1"/>
    <x v="5"/>
    <x v="1"/>
    <n v="0.5"/>
    <n v="8250"/>
    <n v="4125"/>
    <n v="1649.9999999999998"/>
    <n v="0.39999999999999997"/>
  </r>
  <r>
    <x v="1"/>
    <n v="1197831"/>
    <x v="18"/>
    <x v="1"/>
    <x v="1"/>
    <x v="5"/>
    <x v="2"/>
    <n v="0.45"/>
    <n v="9750"/>
    <n v="4387.5"/>
    <n v="1754.9999999999998"/>
    <n v="0.39999999999999997"/>
  </r>
  <r>
    <x v="1"/>
    <n v="1197831"/>
    <x v="18"/>
    <x v="1"/>
    <x v="1"/>
    <x v="5"/>
    <x v="3"/>
    <n v="0.45"/>
    <n v="5750"/>
    <n v="2587.5"/>
    <n v="1293.75"/>
    <n v="0.5"/>
  </r>
  <r>
    <x v="1"/>
    <n v="1197831"/>
    <x v="18"/>
    <x v="1"/>
    <x v="1"/>
    <x v="5"/>
    <x v="4"/>
    <n v="0.5"/>
    <n v="5750"/>
    <n v="2875"/>
    <n v="1006.2499999999999"/>
    <n v="0.35"/>
  </r>
  <r>
    <x v="1"/>
    <n v="1197831"/>
    <x v="18"/>
    <x v="1"/>
    <x v="1"/>
    <x v="5"/>
    <x v="5"/>
    <n v="0.6"/>
    <n v="8500"/>
    <n v="5100"/>
    <n v="2805"/>
    <n v="0.55000000000000004"/>
  </r>
  <r>
    <x v="1"/>
    <n v="1197831"/>
    <x v="19"/>
    <x v="1"/>
    <x v="1"/>
    <x v="5"/>
    <x v="0"/>
    <n v="0.5"/>
    <n v="8000"/>
    <n v="4000"/>
    <n v="1599.9999999999998"/>
    <n v="0.39999999999999997"/>
  </r>
  <r>
    <x v="1"/>
    <n v="1197831"/>
    <x v="19"/>
    <x v="1"/>
    <x v="1"/>
    <x v="5"/>
    <x v="1"/>
    <n v="0.55000000000000004"/>
    <n v="8000"/>
    <n v="4400"/>
    <n v="1759.9999999999998"/>
    <n v="0.39999999999999997"/>
  </r>
  <r>
    <x v="1"/>
    <n v="1197831"/>
    <x v="19"/>
    <x v="1"/>
    <x v="1"/>
    <x v="5"/>
    <x v="2"/>
    <n v="0.5"/>
    <n v="9750"/>
    <n v="4875"/>
    <n v="1949.9999999999998"/>
    <n v="0.39999999999999997"/>
  </r>
  <r>
    <x v="1"/>
    <n v="1197831"/>
    <x v="19"/>
    <x v="1"/>
    <x v="1"/>
    <x v="5"/>
    <x v="3"/>
    <n v="0.5"/>
    <n v="5250"/>
    <n v="2625"/>
    <n v="1312.5"/>
    <n v="0.5"/>
  </r>
  <r>
    <x v="1"/>
    <n v="1197831"/>
    <x v="19"/>
    <x v="1"/>
    <x v="1"/>
    <x v="5"/>
    <x v="4"/>
    <n v="0.55000000000000004"/>
    <n v="5250"/>
    <n v="2887.5000000000005"/>
    <n v="1010.6250000000001"/>
    <n v="0.35"/>
  </r>
  <r>
    <x v="1"/>
    <n v="1197831"/>
    <x v="19"/>
    <x v="1"/>
    <x v="1"/>
    <x v="5"/>
    <x v="5"/>
    <n v="0.6"/>
    <n v="7750"/>
    <n v="4650"/>
    <n v="2557.5"/>
    <n v="0.55000000000000004"/>
  </r>
  <r>
    <x v="1"/>
    <n v="1197831"/>
    <x v="20"/>
    <x v="1"/>
    <x v="1"/>
    <x v="5"/>
    <x v="0"/>
    <n v="0.55000000000000004"/>
    <n v="7250"/>
    <n v="3987.5000000000005"/>
    <n v="1595"/>
    <n v="0.39999999999999997"/>
  </r>
  <r>
    <x v="1"/>
    <n v="1197831"/>
    <x v="20"/>
    <x v="1"/>
    <x v="1"/>
    <x v="5"/>
    <x v="1"/>
    <n v="0.55000000000000004"/>
    <n v="6750"/>
    <n v="3712.5000000000005"/>
    <n v="1485"/>
    <n v="0.39999999999999997"/>
  </r>
  <r>
    <x v="1"/>
    <n v="1197831"/>
    <x v="20"/>
    <x v="1"/>
    <x v="1"/>
    <x v="5"/>
    <x v="2"/>
    <n v="0.6"/>
    <n v="7250"/>
    <n v="4350"/>
    <n v="1739.9999999999998"/>
    <n v="0.39999999999999997"/>
  </r>
  <r>
    <x v="1"/>
    <n v="1197831"/>
    <x v="20"/>
    <x v="1"/>
    <x v="1"/>
    <x v="5"/>
    <x v="3"/>
    <n v="0.6"/>
    <n v="4500"/>
    <n v="2700"/>
    <n v="1350"/>
    <n v="0.5"/>
  </r>
  <r>
    <x v="1"/>
    <n v="1197831"/>
    <x v="20"/>
    <x v="1"/>
    <x v="1"/>
    <x v="5"/>
    <x v="4"/>
    <n v="0.55000000000000004"/>
    <n v="4500"/>
    <n v="2475"/>
    <n v="866.25"/>
    <n v="0.35"/>
  </r>
  <r>
    <x v="1"/>
    <n v="1197831"/>
    <x v="20"/>
    <x v="1"/>
    <x v="1"/>
    <x v="5"/>
    <x v="5"/>
    <n v="0.5"/>
    <n v="6750"/>
    <n v="3375"/>
    <n v="1856.2500000000002"/>
    <n v="0.55000000000000004"/>
  </r>
  <r>
    <x v="1"/>
    <n v="1197831"/>
    <x v="21"/>
    <x v="1"/>
    <x v="1"/>
    <x v="5"/>
    <x v="0"/>
    <n v="0.4"/>
    <n v="6250"/>
    <n v="2500"/>
    <n v="999.99999999999989"/>
    <n v="0.39999999999999997"/>
  </r>
  <r>
    <x v="1"/>
    <n v="1197831"/>
    <x v="21"/>
    <x v="1"/>
    <x v="1"/>
    <x v="5"/>
    <x v="1"/>
    <n v="0.4"/>
    <n v="6250"/>
    <n v="2500"/>
    <n v="999.99999999999989"/>
    <n v="0.39999999999999997"/>
  </r>
  <r>
    <x v="1"/>
    <n v="1197831"/>
    <x v="21"/>
    <x v="1"/>
    <x v="1"/>
    <x v="5"/>
    <x v="2"/>
    <n v="0.45"/>
    <n v="5750"/>
    <n v="2587.5"/>
    <n v="1035"/>
    <n v="0.39999999999999997"/>
  </r>
  <r>
    <x v="1"/>
    <n v="1197831"/>
    <x v="21"/>
    <x v="1"/>
    <x v="1"/>
    <x v="5"/>
    <x v="3"/>
    <n v="0.45"/>
    <n v="4250"/>
    <n v="1912.5"/>
    <n v="956.25"/>
    <n v="0.5"/>
  </r>
  <r>
    <x v="1"/>
    <n v="1197831"/>
    <x v="21"/>
    <x v="1"/>
    <x v="1"/>
    <x v="5"/>
    <x v="4"/>
    <n v="0.4"/>
    <n v="4000"/>
    <n v="1600"/>
    <n v="560"/>
    <n v="0.35"/>
  </r>
  <r>
    <x v="1"/>
    <n v="1197831"/>
    <x v="21"/>
    <x v="1"/>
    <x v="1"/>
    <x v="5"/>
    <x v="5"/>
    <n v="0.5"/>
    <n v="5750"/>
    <n v="2875"/>
    <n v="1581.2500000000002"/>
    <n v="0.55000000000000004"/>
  </r>
  <r>
    <x v="1"/>
    <n v="1197831"/>
    <x v="22"/>
    <x v="1"/>
    <x v="1"/>
    <x v="5"/>
    <x v="0"/>
    <n v="0.4"/>
    <n v="7250"/>
    <n v="2900"/>
    <n v="1160"/>
    <n v="0.39999999999999997"/>
  </r>
  <r>
    <x v="1"/>
    <n v="1197831"/>
    <x v="22"/>
    <x v="1"/>
    <x v="1"/>
    <x v="5"/>
    <x v="1"/>
    <n v="0.4"/>
    <n v="7250"/>
    <n v="2900"/>
    <n v="1160"/>
    <n v="0.39999999999999997"/>
  </r>
  <r>
    <x v="1"/>
    <n v="1197831"/>
    <x v="22"/>
    <x v="1"/>
    <x v="1"/>
    <x v="5"/>
    <x v="2"/>
    <n v="0.65"/>
    <n v="6500"/>
    <n v="4225"/>
    <n v="1689.9999999999998"/>
    <n v="0.39999999999999997"/>
  </r>
  <r>
    <x v="1"/>
    <n v="1197831"/>
    <x v="22"/>
    <x v="1"/>
    <x v="1"/>
    <x v="5"/>
    <x v="3"/>
    <n v="0.65"/>
    <n v="5000"/>
    <n v="3250"/>
    <n v="1625"/>
    <n v="0.5"/>
  </r>
  <r>
    <x v="1"/>
    <n v="1197831"/>
    <x v="22"/>
    <x v="1"/>
    <x v="1"/>
    <x v="5"/>
    <x v="4"/>
    <n v="0.6"/>
    <n v="4750"/>
    <n v="2850"/>
    <n v="997.49999999999989"/>
    <n v="0.35"/>
  </r>
  <r>
    <x v="1"/>
    <n v="1197831"/>
    <x v="22"/>
    <x v="1"/>
    <x v="1"/>
    <x v="5"/>
    <x v="5"/>
    <n v="0.70000000000000007"/>
    <n v="6750"/>
    <n v="4725"/>
    <n v="2598.75"/>
    <n v="0.55000000000000004"/>
  </r>
  <r>
    <x v="1"/>
    <n v="1197831"/>
    <x v="23"/>
    <x v="1"/>
    <x v="1"/>
    <x v="5"/>
    <x v="0"/>
    <n v="0.6"/>
    <n v="8250"/>
    <n v="4950"/>
    <n v="1979.9999999999998"/>
    <n v="0.39999999999999997"/>
  </r>
  <r>
    <x v="1"/>
    <n v="1197831"/>
    <x v="23"/>
    <x v="1"/>
    <x v="1"/>
    <x v="5"/>
    <x v="1"/>
    <n v="0.6"/>
    <n v="8250"/>
    <n v="4950"/>
    <n v="1979.9999999999998"/>
    <n v="0.39999999999999997"/>
  </r>
  <r>
    <x v="1"/>
    <n v="1197831"/>
    <x v="23"/>
    <x v="1"/>
    <x v="1"/>
    <x v="5"/>
    <x v="2"/>
    <n v="0.65"/>
    <n v="7250"/>
    <n v="4712.5"/>
    <n v="1884.9999999999998"/>
    <n v="0.39999999999999997"/>
  </r>
  <r>
    <x v="1"/>
    <n v="1197831"/>
    <x v="23"/>
    <x v="1"/>
    <x v="1"/>
    <x v="5"/>
    <x v="3"/>
    <n v="0.65"/>
    <n v="5750"/>
    <n v="3737.5"/>
    <n v="1868.75"/>
    <n v="0.5"/>
  </r>
  <r>
    <x v="1"/>
    <n v="1197831"/>
    <x v="23"/>
    <x v="1"/>
    <x v="1"/>
    <x v="5"/>
    <x v="4"/>
    <n v="0.6"/>
    <n v="5250"/>
    <n v="3150"/>
    <n v="1102.5"/>
    <n v="0.35"/>
  </r>
  <r>
    <x v="1"/>
    <n v="1197831"/>
    <x v="23"/>
    <x v="1"/>
    <x v="1"/>
    <x v="5"/>
    <x v="5"/>
    <n v="0.70000000000000007"/>
    <n v="7750"/>
    <n v="5425.0000000000009"/>
    <n v="2983.7500000000009"/>
    <n v="0.55000000000000004"/>
  </r>
  <r>
    <x v="0"/>
    <n v="1185732"/>
    <x v="48"/>
    <x v="0"/>
    <x v="4"/>
    <x v="6"/>
    <x v="0"/>
    <n v="0.45"/>
    <n v="4250"/>
    <n v="1912.5"/>
    <n v="1051.875"/>
    <n v="0.55000000000000004"/>
  </r>
  <r>
    <x v="0"/>
    <n v="1185732"/>
    <x v="48"/>
    <x v="0"/>
    <x v="4"/>
    <x v="6"/>
    <x v="1"/>
    <n v="0.45"/>
    <n v="2250"/>
    <n v="1012.5"/>
    <n v="354.375"/>
    <n v="0.35"/>
  </r>
  <r>
    <x v="0"/>
    <n v="1185732"/>
    <x v="48"/>
    <x v="0"/>
    <x v="4"/>
    <x v="6"/>
    <x v="2"/>
    <n v="0.35000000000000003"/>
    <n v="2250"/>
    <n v="787.50000000000011"/>
    <n v="315"/>
    <n v="0.39999999999999997"/>
  </r>
  <r>
    <x v="0"/>
    <n v="1185732"/>
    <x v="48"/>
    <x v="0"/>
    <x v="4"/>
    <x v="6"/>
    <x v="3"/>
    <n v="0.4"/>
    <n v="750"/>
    <n v="300"/>
    <n v="119.99999999999999"/>
    <n v="0.39999999999999997"/>
  </r>
  <r>
    <x v="0"/>
    <n v="1185732"/>
    <x v="48"/>
    <x v="0"/>
    <x v="4"/>
    <x v="6"/>
    <x v="4"/>
    <n v="0.54999999999999993"/>
    <n v="1250"/>
    <n v="687.49999999999989"/>
    <n v="240.62499999999994"/>
    <n v="0.35"/>
  </r>
  <r>
    <x v="0"/>
    <n v="1185732"/>
    <x v="48"/>
    <x v="0"/>
    <x v="4"/>
    <x v="6"/>
    <x v="5"/>
    <n v="0.45"/>
    <n v="2250"/>
    <n v="1012.5"/>
    <n v="303.75"/>
    <n v="0.3"/>
  </r>
  <r>
    <x v="0"/>
    <n v="1185732"/>
    <x v="49"/>
    <x v="0"/>
    <x v="4"/>
    <x v="6"/>
    <x v="0"/>
    <n v="0.45"/>
    <n v="4750"/>
    <n v="2137.5"/>
    <n v="1175.625"/>
    <n v="0.55000000000000004"/>
  </r>
  <r>
    <x v="0"/>
    <n v="1185732"/>
    <x v="49"/>
    <x v="0"/>
    <x v="4"/>
    <x v="6"/>
    <x v="1"/>
    <n v="0.45"/>
    <n v="1250"/>
    <n v="562.5"/>
    <n v="196.875"/>
    <n v="0.35"/>
  </r>
  <r>
    <x v="0"/>
    <n v="1185732"/>
    <x v="49"/>
    <x v="0"/>
    <x v="4"/>
    <x v="6"/>
    <x v="2"/>
    <n v="0.35000000000000003"/>
    <n v="1750"/>
    <n v="612.50000000000011"/>
    <n v="245.00000000000003"/>
    <n v="0.39999999999999997"/>
  </r>
  <r>
    <x v="0"/>
    <n v="1185732"/>
    <x v="49"/>
    <x v="0"/>
    <x v="4"/>
    <x v="6"/>
    <x v="3"/>
    <n v="0.4"/>
    <n v="500"/>
    <n v="200"/>
    <n v="80"/>
    <n v="0.39999999999999997"/>
  </r>
  <r>
    <x v="0"/>
    <n v="1185732"/>
    <x v="49"/>
    <x v="0"/>
    <x v="4"/>
    <x v="6"/>
    <x v="4"/>
    <n v="0.54999999999999993"/>
    <n v="1250"/>
    <n v="687.49999999999989"/>
    <n v="240.62499999999994"/>
    <n v="0.35"/>
  </r>
  <r>
    <x v="0"/>
    <n v="1185732"/>
    <x v="49"/>
    <x v="0"/>
    <x v="4"/>
    <x v="6"/>
    <x v="5"/>
    <n v="0.45"/>
    <n v="2250"/>
    <n v="1012.5"/>
    <n v="303.75"/>
    <n v="0.3"/>
  </r>
  <r>
    <x v="0"/>
    <n v="1185732"/>
    <x v="14"/>
    <x v="0"/>
    <x v="4"/>
    <x v="6"/>
    <x v="0"/>
    <n v="0.5"/>
    <n v="4450"/>
    <n v="2225"/>
    <n v="1223.75"/>
    <n v="0.55000000000000004"/>
  </r>
  <r>
    <x v="0"/>
    <n v="1185732"/>
    <x v="14"/>
    <x v="0"/>
    <x v="4"/>
    <x v="6"/>
    <x v="1"/>
    <n v="0.5"/>
    <n v="1500"/>
    <n v="750"/>
    <n v="262.5"/>
    <n v="0.35"/>
  </r>
  <r>
    <x v="0"/>
    <n v="1185732"/>
    <x v="14"/>
    <x v="0"/>
    <x v="4"/>
    <x v="6"/>
    <x v="2"/>
    <n v="0.4"/>
    <n v="1750"/>
    <n v="700"/>
    <n v="280"/>
    <n v="0.39999999999999997"/>
  </r>
  <r>
    <x v="0"/>
    <n v="1185732"/>
    <x v="14"/>
    <x v="0"/>
    <x v="4"/>
    <x v="6"/>
    <x v="3"/>
    <n v="0.45"/>
    <n v="250"/>
    <n v="112.5"/>
    <n v="44.999999999999993"/>
    <n v="0.39999999999999997"/>
  </r>
  <r>
    <x v="0"/>
    <n v="1185732"/>
    <x v="14"/>
    <x v="0"/>
    <x v="4"/>
    <x v="6"/>
    <x v="4"/>
    <n v="0.6"/>
    <n v="750"/>
    <n v="450"/>
    <n v="135"/>
    <n v="0.3"/>
  </r>
  <r>
    <x v="0"/>
    <n v="1185732"/>
    <x v="14"/>
    <x v="0"/>
    <x v="4"/>
    <x v="6"/>
    <x v="5"/>
    <n v="0.5"/>
    <n v="1750"/>
    <n v="875"/>
    <n v="218.75"/>
    <n v="0.25"/>
  </r>
  <r>
    <x v="0"/>
    <n v="1185732"/>
    <x v="50"/>
    <x v="0"/>
    <x v="4"/>
    <x v="6"/>
    <x v="0"/>
    <n v="0.5"/>
    <n v="4500"/>
    <n v="2250"/>
    <n v="1125"/>
    <n v="0.5"/>
  </r>
  <r>
    <x v="0"/>
    <n v="1185732"/>
    <x v="50"/>
    <x v="0"/>
    <x v="4"/>
    <x v="6"/>
    <x v="1"/>
    <n v="0.5"/>
    <n v="1500"/>
    <n v="750"/>
    <n v="225"/>
    <n v="0.3"/>
  </r>
  <r>
    <x v="0"/>
    <n v="1185732"/>
    <x v="50"/>
    <x v="0"/>
    <x v="4"/>
    <x v="6"/>
    <x v="2"/>
    <n v="0.4"/>
    <n v="1500"/>
    <n v="600"/>
    <n v="210"/>
    <n v="0.35"/>
  </r>
  <r>
    <x v="0"/>
    <n v="1185732"/>
    <x v="50"/>
    <x v="0"/>
    <x v="4"/>
    <x v="6"/>
    <x v="3"/>
    <n v="0.45"/>
    <n v="750"/>
    <n v="337.5"/>
    <n v="118.12499999999999"/>
    <n v="0.35"/>
  </r>
  <r>
    <x v="0"/>
    <n v="1185732"/>
    <x v="50"/>
    <x v="0"/>
    <x v="4"/>
    <x v="6"/>
    <x v="4"/>
    <n v="0.6"/>
    <n v="750"/>
    <n v="450"/>
    <n v="135"/>
    <n v="0.3"/>
  </r>
  <r>
    <x v="0"/>
    <n v="1185732"/>
    <x v="50"/>
    <x v="0"/>
    <x v="4"/>
    <x v="6"/>
    <x v="5"/>
    <n v="0.5"/>
    <n v="2000"/>
    <n v="1000"/>
    <n v="250"/>
    <n v="0.25"/>
  </r>
  <r>
    <x v="0"/>
    <n v="1185732"/>
    <x v="51"/>
    <x v="0"/>
    <x v="4"/>
    <x v="6"/>
    <x v="0"/>
    <n v="0.6"/>
    <n v="4700"/>
    <n v="2820"/>
    <n v="1410"/>
    <n v="0.5"/>
  </r>
  <r>
    <x v="0"/>
    <n v="1185732"/>
    <x v="51"/>
    <x v="0"/>
    <x v="4"/>
    <x v="6"/>
    <x v="1"/>
    <n v="0.60000000000000009"/>
    <n v="1750"/>
    <n v="1050.0000000000002"/>
    <n v="315.00000000000006"/>
    <n v="0.3"/>
  </r>
  <r>
    <x v="0"/>
    <n v="1185732"/>
    <x v="51"/>
    <x v="0"/>
    <x v="4"/>
    <x v="6"/>
    <x v="2"/>
    <n v="0.55000000000000004"/>
    <n v="1500"/>
    <n v="825.00000000000011"/>
    <n v="288.75"/>
    <n v="0.35"/>
  </r>
  <r>
    <x v="0"/>
    <n v="1185732"/>
    <x v="51"/>
    <x v="0"/>
    <x v="4"/>
    <x v="6"/>
    <x v="3"/>
    <n v="0.55000000000000004"/>
    <n v="1000"/>
    <n v="550"/>
    <n v="192.5"/>
    <n v="0.35"/>
  </r>
  <r>
    <x v="0"/>
    <n v="1185732"/>
    <x v="51"/>
    <x v="0"/>
    <x v="4"/>
    <x v="6"/>
    <x v="4"/>
    <n v="0.65"/>
    <n v="1250"/>
    <n v="812.5"/>
    <n v="243.75"/>
    <n v="0.3"/>
  </r>
  <r>
    <x v="0"/>
    <n v="1185732"/>
    <x v="51"/>
    <x v="0"/>
    <x v="4"/>
    <x v="6"/>
    <x v="5"/>
    <n v="0.70000000000000007"/>
    <n v="2500"/>
    <n v="1750.0000000000002"/>
    <n v="525"/>
    <n v="0.3"/>
  </r>
  <r>
    <x v="0"/>
    <n v="1185732"/>
    <x v="52"/>
    <x v="0"/>
    <x v="4"/>
    <x v="6"/>
    <x v="0"/>
    <n v="0.65"/>
    <n v="5000"/>
    <n v="3250"/>
    <n v="1787.5000000000002"/>
    <n v="0.55000000000000004"/>
  </r>
  <r>
    <x v="0"/>
    <n v="1185732"/>
    <x v="52"/>
    <x v="0"/>
    <x v="4"/>
    <x v="6"/>
    <x v="1"/>
    <n v="0.60000000000000009"/>
    <n v="2500"/>
    <n v="1500.0000000000002"/>
    <n v="525"/>
    <n v="0.35"/>
  </r>
  <r>
    <x v="0"/>
    <n v="1185732"/>
    <x v="52"/>
    <x v="0"/>
    <x v="4"/>
    <x v="6"/>
    <x v="2"/>
    <n v="0.55000000000000004"/>
    <n v="1750"/>
    <n v="962.50000000000011"/>
    <n v="385"/>
    <n v="0.39999999999999997"/>
  </r>
  <r>
    <x v="0"/>
    <n v="1185732"/>
    <x v="52"/>
    <x v="0"/>
    <x v="4"/>
    <x v="6"/>
    <x v="3"/>
    <n v="0.55000000000000004"/>
    <n v="1500"/>
    <n v="825.00000000000011"/>
    <n v="330"/>
    <n v="0.39999999999999997"/>
  </r>
  <r>
    <x v="0"/>
    <n v="1185732"/>
    <x v="52"/>
    <x v="0"/>
    <x v="4"/>
    <x v="6"/>
    <x v="4"/>
    <n v="0.65"/>
    <n v="1500"/>
    <n v="975"/>
    <n v="341.25"/>
    <n v="0.35"/>
  </r>
  <r>
    <x v="0"/>
    <n v="1185732"/>
    <x v="52"/>
    <x v="0"/>
    <x v="4"/>
    <x v="6"/>
    <x v="5"/>
    <n v="0.70000000000000007"/>
    <n v="3000"/>
    <n v="2100"/>
    <n v="630"/>
    <n v="0.3"/>
  </r>
  <r>
    <x v="0"/>
    <n v="1185732"/>
    <x v="18"/>
    <x v="0"/>
    <x v="4"/>
    <x v="6"/>
    <x v="0"/>
    <n v="0.65"/>
    <n v="5000"/>
    <n v="3250"/>
    <n v="1787.5000000000002"/>
    <n v="0.55000000000000004"/>
  </r>
  <r>
    <x v="0"/>
    <n v="1185732"/>
    <x v="18"/>
    <x v="0"/>
    <x v="4"/>
    <x v="6"/>
    <x v="1"/>
    <n v="0.60000000000000009"/>
    <n v="3000"/>
    <n v="1800.0000000000002"/>
    <n v="630"/>
    <n v="0.35"/>
  </r>
  <r>
    <x v="0"/>
    <n v="1185732"/>
    <x v="18"/>
    <x v="0"/>
    <x v="4"/>
    <x v="6"/>
    <x v="2"/>
    <n v="0.55000000000000004"/>
    <n v="2250"/>
    <n v="1237.5"/>
    <n v="494.99999999999994"/>
    <n v="0.39999999999999997"/>
  </r>
  <r>
    <x v="0"/>
    <n v="1185732"/>
    <x v="18"/>
    <x v="0"/>
    <x v="4"/>
    <x v="6"/>
    <x v="3"/>
    <n v="0.55000000000000004"/>
    <n v="1750"/>
    <n v="962.50000000000011"/>
    <n v="385"/>
    <n v="0.39999999999999997"/>
  </r>
  <r>
    <x v="0"/>
    <n v="1185732"/>
    <x v="18"/>
    <x v="0"/>
    <x v="4"/>
    <x v="6"/>
    <x v="4"/>
    <n v="0.65"/>
    <n v="2000"/>
    <n v="1300"/>
    <n v="454.99999999999994"/>
    <n v="0.35"/>
  </r>
  <r>
    <x v="0"/>
    <n v="1185732"/>
    <x v="18"/>
    <x v="0"/>
    <x v="4"/>
    <x v="6"/>
    <x v="5"/>
    <n v="0.70000000000000007"/>
    <n v="3750"/>
    <n v="2625.0000000000005"/>
    <n v="787.50000000000011"/>
    <n v="0.3"/>
  </r>
  <r>
    <x v="0"/>
    <n v="1185732"/>
    <x v="53"/>
    <x v="0"/>
    <x v="4"/>
    <x v="6"/>
    <x v="0"/>
    <n v="0.65"/>
    <n v="5250"/>
    <n v="3412.5"/>
    <n v="1876.8750000000002"/>
    <n v="0.55000000000000004"/>
  </r>
  <r>
    <x v="0"/>
    <n v="1185732"/>
    <x v="53"/>
    <x v="0"/>
    <x v="4"/>
    <x v="6"/>
    <x v="1"/>
    <n v="0.60000000000000009"/>
    <n v="3000"/>
    <n v="1800.0000000000002"/>
    <n v="630"/>
    <n v="0.35"/>
  </r>
  <r>
    <x v="0"/>
    <n v="1185732"/>
    <x v="53"/>
    <x v="0"/>
    <x v="4"/>
    <x v="6"/>
    <x v="2"/>
    <n v="0.55000000000000004"/>
    <n v="2250"/>
    <n v="1237.5"/>
    <n v="494.99999999999994"/>
    <n v="0.39999999999999997"/>
  </r>
  <r>
    <x v="0"/>
    <n v="1185732"/>
    <x v="53"/>
    <x v="0"/>
    <x v="4"/>
    <x v="6"/>
    <x v="3"/>
    <n v="0.55000000000000004"/>
    <n v="2000"/>
    <n v="1100"/>
    <n v="439.99999999999994"/>
    <n v="0.39999999999999997"/>
  </r>
  <r>
    <x v="0"/>
    <n v="1185732"/>
    <x v="53"/>
    <x v="0"/>
    <x v="4"/>
    <x v="6"/>
    <x v="4"/>
    <n v="0.65"/>
    <n v="1750"/>
    <n v="1137.5"/>
    <n v="398.125"/>
    <n v="0.35"/>
  </r>
  <r>
    <x v="0"/>
    <n v="1185732"/>
    <x v="53"/>
    <x v="0"/>
    <x v="4"/>
    <x v="6"/>
    <x v="5"/>
    <n v="0.70000000000000007"/>
    <n v="3500"/>
    <n v="2450.0000000000005"/>
    <n v="735.00000000000011"/>
    <n v="0.3"/>
  </r>
  <r>
    <x v="0"/>
    <n v="1185732"/>
    <x v="54"/>
    <x v="0"/>
    <x v="4"/>
    <x v="6"/>
    <x v="0"/>
    <n v="0.65"/>
    <n v="4750"/>
    <n v="3087.5"/>
    <n v="1543.75"/>
    <n v="0.5"/>
  </r>
  <r>
    <x v="0"/>
    <n v="1185732"/>
    <x v="54"/>
    <x v="0"/>
    <x v="4"/>
    <x v="6"/>
    <x v="1"/>
    <n v="0.5"/>
    <n v="2750"/>
    <n v="1375"/>
    <n v="412.5"/>
    <n v="0.3"/>
  </r>
  <r>
    <x v="0"/>
    <n v="1185732"/>
    <x v="54"/>
    <x v="0"/>
    <x v="4"/>
    <x v="6"/>
    <x v="2"/>
    <n v="0.45"/>
    <n v="2000"/>
    <n v="900"/>
    <n v="315"/>
    <n v="0.35"/>
  </r>
  <r>
    <x v="0"/>
    <n v="1185732"/>
    <x v="54"/>
    <x v="0"/>
    <x v="4"/>
    <x v="6"/>
    <x v="3"/>
    <n v="0.45"/>
    <n v="1750"/>
    <n v="787.5"/>
    <n v="275.625"/>
    <n v="0.35"/>
  </r>
  <r>
    <x v="0"/>
    <n v="1185732"/>
    <x v="54"/>
    <x v="0"/>
    <x v="4"/>
    <x v="6"/>
    <x v="4"/>
    <n v="0.54999999999999993"/>
    <n v="1250"/>
    <n v="687.49999999999989"/>
    <n v="206.24999999999997"/>
    <n v="0.3"/>
  </r>
  <r>
    <x v="0"/>
    <n v="1185732"/>
    <x v="54"/>
    <x v="0"/>
    <x v="4"/>
    <x v="6"/>
    <x v="5"/>
    <n v="0.6"/>
    <n v="2250"/>
    <n v="1350"/>
    <n v="337.5"/>
    <n v="0.25"/>
  </r>
  <r>
    <x v="0"/>
    <n v="1185732"/>
    <x v="55"/>
    <x v="0"/>
    <x v="4"/>
    <x v="6"/>
    <x v="0"/>
    <n v="0.6"/>
    <n v="4000"/>
    <n v="2400"/>
    <n v="1200"/>
    <n v="0.5"/>
  </r>
  <r>
    <x v="0"/>
    <n v="1185732"/>
    <x v="55"/>
    <x v="0"/>
    <x v="4"/>
    <x v="6"/>
    <x v="1"/>
    <n v="0.5"/>
    <n v="2250"/>
    <n v="1125"/>
    <n v="337.5"/>
    <n v="0.3"/>
  </r>
  <r>
    <x v="0"/>
    <n v="1185732"/>
    <x v="55"/>
    <x v="0"/>
    <x v="4"/>
    <x v="6"/>
    <x v="2"/>
    <n v="0.5"/>
    <n v="1250"/>
    <n v="625"/>
    <n v="218.75"/>
    <n v="0.35"/>
  </r>
  <r>
    <x v="0"/>
    <n v="1185732"/>
    <x v="55"/>
    <x v="0"/>
    <x v="4"/>
    <x v="6"/>
    <x v="3"/>
    <n v="0.5"/>
    <n v="1000"/>
    <n v="500"/>
    <n v="175"/>
    <n v="0.35"/>
  </r>
  <r>
    <x v="0"/>
    <n v="1185732"/>
    <x v="55"/>
    <x v="0"/>
    <x v="4"/>
    <x v="6"/>
    <x v="4"/>
    <n v="0.6"/>
    <n v="1000"/>
    <n v="600"/>
    <n v="180"/>
    <n v="0.3"/>
  </r>
  <r>
    <x v="0"/>
    <n v="1185732"/>
    <x v="55"/>
    <x v="0"/>
    <x v="4"/>
    <x v="6"/>
    <x v="5"/>
    <n v="0.64999999999999991"/>
    <n v="2250"/>
    <n v="1462.4999999999998"/>
    <n v="365.62499999999994"/>
    <n v="0.25"/>
  </r>
  <r>
    <x v="0"/>
    <n v="1185732"/>
    <x v="56"/>
    <x v="0"/>
    <x v="4"/>
    <x v="6"/>
    <x v="0"/>
    <n v="0.70000000000000007"/>
    <n v="3750"/>
    <n v="2625.0000000000005"/>
    <n v="1443.7500000000005"/>
    <n v="0.55000000000000004"/>
  </r>
  <r>
    <x v="0"/>
    <n v="1185732"/>
    <x v="56"/>
    <x v="0"/>
    <x v="4"/>
    <x v="6"/>
    <x v="1"/>
    <n v="0.60000000000000009"/>
    <n v="2000"/>
    <n v="1200.0000000000002"/>
    <n v="420.00000000000006"/>
    <n v="0.35"/>
  </r>
  <r>
    <x v="0"/>
    <n v="1185732"/>
    <x v="56"/>
    <x v="0"/>
    <x v="4"/>
    <x v="6"/>
    <x v="2"/>
    <n v="0.60000000000000009"/>
    <n v="1950"/>
    <n v="1170.0000000000002"/>
    <n v="468.00000000000006"/>
    <n v="0.39999999999999997"/>
  </r>
  <r>
    <x v="0"/>
    <n v="1185732"/>
    <x v="56"/>
    <x v="0"/>
    <x v="4"/>
    <x v="6"/>
    <x v="3"/>
    <n v="0.60000000000000009"/>
    <n v="1750"/>
    <n v="1050.0000000000002"/>
    <n v="420.00000000000006"/>
    <n v="0.39999999999999997"/>
  </r>
  <r>
    <x v="0"/>
    <n v="1185732"/>
    <x v="56"/>
    <x v="0"/>
    <x v="4"/>
    <x v="6"/>
    <x v="4"/>
    <n v="0.70000000000000007"/>
    <n v="1500"/>
    <n v="1050"/>
    <n v="367.5"/>
    <n v="0.35"/>
  </r>
  <r>
    <x v="0"/>
    <n v="1185732"/>
    <x v="56"/>
    <x v="0"/>
    <x v="4"/>
    <x v="6"/>
    <x v="5"/>
    <n v="0.75"/>
    <n v="2500"/>
    <n v="1875"/>
    <n v="562.5"/>
    <n v="0.3"/>
  </r>
  <r>
    <x v="0"/>
    <n v="1185732"/>
    <x v="57"/>
    <x v="0"/>
    <x v="4"/>
    <x v="6"/>
    <x v="0"/>
    <n v="0.70000000000000007"/>
    <n v="4750"/>
    <n v="3325.0000000000005"/>
    <n v="1828.7500000000005"/>
    <n v="0.55000000000000004"/>
  </r>
  <r>
    <x v="0"/>
    <n v="1185732"/>
    <x v="57"/>
    <x v="0"/>
    <x v="4"/>
    <x v="6"/>
    <x v="1"/>
    <n v="0.60000000000000009"/>
    <n v="2750"/>
    <n v="1650.0000000000002"/>
    <n v="577.5"/>
    <n v="0.35"/>
  </r>
  <r>
    <x v="0"/>
    <n v="1185732"/>
    <x v="57"/>
    <x v="0"/>
    <x v="4"/>
    <x v="6"/>
    <x v="2"/>
    <n v="0.60000000000000009"/>
    <n v="2250"/>
    <n v="1350.0000000000002"/>
    <n v="540"/>
    <n v="0.39999999999999997"/>
  </r>
  <r>
    <x v="0"/>
    <n v="1185732"/>
    <x v="57"/>
    <x v="0"/>
    <x v="4"/>
    <x v="6"/>
    <x v="3"/>
    <n v="0.60000000000000009"/>
    <n v="1750"/>
    <n v="1050.0000000000002"/>
    <n v="420.00000000000006"/>
    <n v="0.39999999999999997"/>
  </r>
  <r>
    <x v="0"/>
    <n v="1185732"/>
    <x v="57"/>
    <x v="0"/>
    <x v="4"/>
    <x v="6"/>
    <x v="4"/>
    <n v="0.70000000000000007"/>
    <n v="1750"/>
    <n v="1225.0000000000002"/>
    <n v="428.75000000000006"/>
    <n v="0.35"/>
  </r>
  <r>
    <x v="0"/>
    <n v="1185732"/>
    <x v="57"/>
    <x v="0"/>
    <x v="4"/>
    <x v="6"/>
    <x v="5"/>
    <n v="0.75"/>
    <n v="2750"/>
    <n v="2062.5"/>
    <n v="618.75"/>
    <n v="0.3"/>
  </r>
  <r>
    <x v="2"/>
    <n v="1128299"/>
    <x v="36"/>
    <x v="2"/>
    <x v="5"/>
    <x v="7"/>
    <x v="0"/>
    <n v="0.35"/>
    <n v="4500"/>
    <n v="1575"/>
    <n v="630"/>
    <n v="0.4"/>
  </r>
  <r>
    <x v="2"/>
    <n v="1128299"/>
    <x v="36"/>
    <x v="2"/>
    <x v="5"/>
    <x v="7"/>
    <x v="1"/>
    <n v="0.45"/>
    <n v="4500"/>
    <n v="2025"/>
    <n v="506.25"/>
    <n v="0.25"/>
  </r>
  <r>
    <x v="2"/>
    <n v="1128299"/>
    <x v="36"/>
    <x v="2"/>
    <x v="5"/>
    <x v="7"/>
    <x v="2"/>
    <n v="0.45"/>
    <n v="4500"/>
    <n v="2025"/>
    <n v="810"/>
    <n v="0.4"/>
  </r>
  <r>
    <x v="2"/>
    <n v="1128299"/>
    <x v="36"/>
    <x v="2"/>
    <x v="5"/>
    <x v="7"/>
    <x v="3"/>
    <n v="0.45"/>
    <n v="3000"/>
    <n v="1350"/>
    <n v="472.49999999999994"/>
    <n v="0.35"/>
  </r>
  <r>
    <x v="2"/>
    <n v="1128299"/>
    <x v="36"/>
    <x v="2"/>
    <x v="5"/>
    <x v="7"/>
    <x v="4"/>
    <n v="0.5"/>
    <n v="2500"/>
    <n v="1250"/>
    <n v="687.5"/>
    <n v="0.55000000000000004"/>
  </r>
  <r>
    <x v="2"/>
    <n v="1128299"/>
    <x v="36"/>
    <x v="2"/>
    <x v="5"/>
    <x v="7"/>
    <x v="5"/>
    <n v="0.45"/>
    <n v="4750"/>
    <n v="2137.5"/>
    <n v="427.5"/>
    <n v="0.2"/>
  </r>
  <r>
    <x v="2"/>
    <n v="1128299"/>
    <x v="37"/>
    <x v="2"/>
    <x v="5"/>
    <x v="7"/>
    <x v="0"/>
    <n v="0.35"/>
    <n v="5250"/>
    <n v="1837.4999999999998"/>
    <n v="735"/>
    <n v="0.4"/>
  </r>
  <r>
    <x v="2"/>
    <n v="1128299"/>
    <x v="37"/>
    <x v="2"/>
    <x v="5"/>
    <x v="7"/>
    <x v="1"/>
    <n v="0.45"/>
    <n v="4250"/>
    <n v="1912.5"/>
    <n v="478.125"/>
    <n v="0.25"/>
  </r>
  <r>
    <x v="2"/>
    <n v="1128299"/>
    <x v="37"/>
    <x v="2"/>
    <x v="5"/>
    <x v="7"/>
    <x v="2"/>
    <n v="0.45"/>
    <n v="4250"/>
    <n v="1912.5"/>
    <n v="765"/>
    <n v="0.4"/>
  </r>
  <r>
    <x v="2"/>
    <n v="1128299"/>
    <x v="37"/>
    <x v="2"/>
    <x v="5"/>
    <x v="7"/>
    <x v="3"/>
    <n v="0.45"/>
    <n v="2750"/>
    <n v="1237.5"/>
    <n v="433.125"/>
    <n v="0.35"/>
  </r>
  <r>
    <x v="2"/>
    <n v="1128299"/>
    <x v="37"/>
    <x v="2"/>
    <x v="5"/>
    <x v="7"/>
    <x v="4"/>
    <n v="0.5"/>
    <n v="2000"/>
    <n v="1000"/>
    <n v="550"/>
    <n v="0.55000000000000004"/>
  </r>
  <r>
    <x v="2"/>
    <n v="1128299"/>
    <x v="37"/>
    <x v="2"/>
    <x v="5"/>
    <x v="7"/>
    <x v="5"/>
    <n v="0.45"/>
    <n v="4000"/>
    <n v="1800"/>
    <n v="360"/>
    <n v="0.2"/>
  </r>
  <r>
    <x v="2"/>
    <n v="1128299"/>
    <x v="38"/>
    <x v="2"/>
    <x v="5"/>
    <x v="7"/>
    <x v="0"/>
    <n v="0.45"/>
    <n v="5500"/>
    <n v="2475"/>
    <n v="990"/>
    <n v="0.4"/>
  </r>
  <r>
    <x v="2"/>
    <n v="1128299"/>
    <x v="38"/>
    <x v="2"/>
    <x v="5"/>
    <x v="7"/>
    <x v="1"/>
    <n v="0.54999999999999993"/>
    <n v="4000"/>
    <n v="2199.9999999999995"/>
    <n v="549.99999999999989"/>
    <n v="0.25"/>
  </r>
  <r>
    <x v="2"/>
    <n v="1128299"/>
    <x v="38"/>
    <x v="2"/>
    <x v="5"/>
    <x v="7"/>
    <x v="2"/>
    <n v="0.54999999999999993"/>
    <n v="4000"/>
    <n v="2199.9999999999995"/>
    <n v="879.99999999999989"/>
    <n v="0.4"/>
  </r>
  <r>
    <x v="2"/>
    <n v="1128299"/>
    <x v="38"/>
    <x v="2"/>
    <x v="5"/>
    <x v="7"/>
    <x v="3"/>
    <n v="0.54999999999999993"/>
    <n v="3000"/>
    <n v="1649.9999999999998"/>
    <n v="577.49999999999989"/>
    <n v="0.35"/>
  </r>
  <r>
    <x v="2"/>
    <n v="1128299"/>
    <x v="38"/>
    <x v="2"/>
    <x v="5"/>
    <x v="7"/>
    <x v="4"/>
    <n v="0.6"/>
    <n v="1750"/>
    <n v="1050"/>
    <n v="577.5"/>
    <n v="0.55000000000000004"/>
  </r>
  <r>
    <x v="2"/>
    <n v="1128299"/>
    <x v="38"/>
    <x v="2"/>
    <x v="5"/>
    <x v="7"/>
    <x v="5"/>
    <n v="0.54999999999999993"/>
    <n v="3750"/>
    <n v="2062.4999999999995"/>
    <n v="412.49999999999994"/>
    <n v="0.2"/>
  </r>
  <r>
    <x v="2"/>
    <n v="1128299"/>
    <x v="39"/>
    <x v="2"/>
    <x v="5"/>
    <x v="7"/>
    <x v="0"/>
    <n v="0.6"/>
    <n v="5500"/>
    <n v="3300"/>
    <n v="1320"/>
    <n v="0.4"/>
  </r>
  <r>
    <x v="2"/>
    <n v="1128299"/>
    <x v="39"/>
    <x v="2"/>
    <x v="5"/>
    <x v="7"/>
    <x v="1"/>
    <n v="0.65"/>
    <n v="3500"/>
    <n v="2275"/>
    <n v="568.75"/>
    <n v="0.25"/>
  </r>
  <r>
    <x v="2"/>
    <n v="1128299"/>
    <x v="39"/>
    <x v="2"/>
    <x v="5"/>
    <x v="7"/>
    <x v="2"/>
    <n v="0.65"/>
    <n v="4000"/>
    <n v="2600"/>
    <n v="1040"/>
    <n v="0.4"/>
  </r>
  <r>
    <x v="2"/>
    <n v="1128299"/>
    <x v="39"/>
    <x v="2"/>
    <x v="5"/>
    <x v="7"/>
    <x v="3"/>
    <n v="0.6"/>
    <n v="3000"/>
    <n v="1800"/>
    <n v="630"/>
    <n v="0.35"/>
  </r>
  <r>
    <x v="2"/>
    <n v="1128299"/>
    <x v="39"/>
    <x v="2"/>
    <x v="5"/>
    <x v="7"/>
    <x v="4"/>
    <n v="0.65"/>
    <n v="2000"/>
    <n v="1300"/>
    <n v="715.00000000000011"/>
    <n v="0.55000000000000004"/>
  </r>
  <r>
    <x v="2"/>
    <n v="1128299"/>
    <x v="39"/>
    <x v="2"/>
    <x v="5"/>
    <x v="7"/>
    <x v="5"/>
    <n v="0.8"/>
    <n v="3500"/>
    <n v="2800"/>
    <n v="560"/>
    <n v="0.2"/>
  </r>
  <r>
    <x v="2"/>
    <n v="1128299"/>
    <x v="40"/>
    <x v="2"/>
    <x v="5"/>
    <x v="7"/>
    <x v="0"/>
    <n v="0.6"/>
    <n v="5500"/>
    <n v="3300"/>
    <n v="1485"/>
    <n v="0.45"/>
  </r>
  <r>
    <x v="2"/>
    <n v="1128299"/>
    <x v="40"/>
    <x v="2"/>
    <x v="5"/>
    <x v="7"/>
    <x v="1"/>
    <n v="0.65"/>
    <n v="4000"/>
    <n v="2600"/>
    <n v="780"/>
    <n v="0.3"/>
  </r>
  <r>
    <x v="2"/>
    <n v="1128299"/>
    <x v="40"/>
    <x v="2"/>
    <x v="5"/>
    <x v="7"/>
    <x v="2"/>
    <n v="0.65"/>
    <n v="4000"/>
    <n v="2600"/>
    <n v="1170"/>
    <n v="0.45"/>
  </r>
  <r>
    <x v="2"/>
    <n v="1128299"/>
    <x v="40"/>
    <x v="2"/>
    <x v="5"/>
    <x v="7"/>
    <x v="3"/>
    <n v="0.6"/>
    <n v="3000"/>
    <n v="1800"/>
    <n v="719.99999999999989"/>
    <n v="0.39999999999999997"/>
  </r>
  <r>
    <x v="2"/>
    <n v="1128299"/>
    <x v="40"/>
    <x v="2"/>
    <x v="5"/>
    <x v="7"/>
    <x v="4"/>
    <n v="0.65"/>
    <n v="2000"/>
    <n v="1300"/>
    <n v="780.00000000000011"/>
    <n v="0.60000000000000009"/>
  </r>
  <r>
    <x v="2"/>
    <n v="1128299"/>
    <x v="40"/>
    <x v="2"/>
    <x v="5"/>
    <x v="7"/>
    <x v="5"/>
    <n v="0.8"/>
    <n v="4500"/>
    <n v="3600"/>
    <n v="900"/>
    <n v="0.25"/>
  </r>
  <r>
    <x v="2"/>
    <n v="1128299"/>
    <x v="41"/>
    <x v="2"/>
    <x v="5"/>
    <x v="7"/>
    <x v="0"/>
    <n v="0.6"/>
    <n v="7000"/>
    <n v="4200"/>
    <n v="1890"/>
    <n v="0.45"/>
  </r>
  <r>
    <x v="2"/>
    <n v="1128299"/>
    <x v="41"/>
    <x v="2"/>
    <x v="5"/>
    <x v="7"/>
    <x v="1"/>
    <n v="0.65"/>
    <n v="5500"/>
    <n v="3575"/>
    <n v="1072.5"/>
    <n v="0.3"/>
  </r>
  <r>
    <x v="2"/>
    <n v="1128299"/>
    <x v="41"/>
    <x v="2"/>
    <x v="5"/>
    <x v="7"/>
    <x v="2"/>
    <n v="0.65"/>
    <n v="5500"/>
    <n v="3575"/>
    <n v="1608.75"/>
    <n v="0.45"/>
  </r>
  <r>
    <x v="2"/>
    <n v="1128299"/>
    <x v="41"/>
    <x v="2"/>
    <x v="5"/>
    <x v="7"/>
    <x v="3"/>
    <n v="0.6"/>
    <n v="4250"/>
    <n v="2550"/>
    <n v="1019.9999999999999"/>
    <n v="0.39999999999999997"/>
  </r>
  <r>
    <x v="2"/>
    <n v="1128299"/>
    <x v="41"/>
    <x v="2"/>
    <x v="5"/>
    <x v="7"/>
    <x v="4"/>
    <n v="0.65"/>
    <n v="3000"/>
    <n v="1950"/>
    <n v="1170.0000000000002"/>
    <n v="0.60000000000000009"/>
  </r>
  <r>
    <x v="2"/>
    <n v="1128299"/>
    <x v="41"/>
    <x v="2"/>
    <x v="5"/>
    <x v="7"/>
    <x v="5"/>
    <n v="0.8"/>
    <n v="6000"/>
    <n v="4800"/>
    <n v="1200"/>
    <n v="0.25"/>
  </r>
  <r>
    <x v="2"/>
    <n v="1128299"/>
    <x v="42"/>
    <x v="2"/>
    <x v="5"/>
    <x v="7"/>
    <x v="0"/>
    <n v="0.6"/>
    <n v="7500"/>
    <n v="4500"/>
    <n v="1800"/>
    <n v="0.4"/>
  </r>
  <r>
    <x v="2"/>
    <n v="1128299"/>
    <x v="42"/>
    <x v="2"/>
    <x v="5"/>
    <x v="7"/>
    <x v="1"/>
    <n v="0.65"/>
    <n v="6000"/>
    <n v="3900"/>
    <n v="975"/>
    <n v="0.25"/>
  </r>
  <r>
    <x v="2"/>
    <n v="1128299"/>
    <x v="42"/>
    <x v="2"/>
    <x v="5"/>
    <x v="7"/>
    <x v="2"/>
    <n v="0.65"/>
    <n v="5500"/>
    <n v="3575"/>
    <n v="1430"/>
    <n v="0.4"/>
  </r>
  <r>
    <x v="2"/>
    <n v="1128299"/>
    <x v="42"/>
    <x v="2"/>
    <x v="5"/>
    <x v="7"/>
    <x v="3"/>
    <n v="0.6"/>
    <n v="4500"/>
    <n v="2700"/>
    <n v="944.99999999999989"/>
    <n v="0.35"/>
  </r>
  <r>
    <x v="2"/>
    <n v="1128299"/>
    <x v="42"/>
    <x v="2"/>
    <x v="5"/>
    <x v="7"/>
    <x v="4"/>
    <n v="0.65"/>
    <n v="5000"/>
    <n v="3250"/>
    <n v="1787.5000000000002"/>
    <n v="0.55000000000000004"/>
  </r>
  <r>
    <x v="2"/>
    <n v="1128299"/>
    <x v="42"/>
    <x v="2"/>
    <x v="5"/>
    <x v="7"/>
    <x v="5"/>
    <n v="0.8"/>
    <n v="5000"/>
    <n v="4000"/>
    <n v="800"/>
    <n v="0.2"/>
  </r>
  <r>
    <x v="2"/>
    <n v="1128299"/>
    <x v="43"/>
    <x v="2"/>
    <x v="5"/>
    <x v="7"/>
    <x v="0"/>
    <n v="0.65"/>
    <n v="7000"/>
    <n v="4550"/>
    <n v="1820"/>
    <n v="0.4"/>
  </r>
  <r>
    <x v="2"/>
    <n v="1128299"/>
    <x v="43"/>
    <x v="2"/>
    <x v="5"/>
    <x v="7"/>
    <x v="1"/>
    <n v="0.70000000000000007"/>
    <n v="6500"/>
    <n v="4550"/>
    <n v="1137.5"/>
    <n v="0.25"/>
  </r>
  <r>
    <x v="2"/>
    <n v="1128299"/>
    <x v="43"/>
    <x v="2"/>
    <x v="5"/>
    <x v="7"/>
    <x v="2"/>
    <n v="0.65"/>
    <n v="5250"/>
    <n v="3412.5"/>
    <n v="1365"/>
    <n v="0.4"/>
  </r>
  <r>
    <x v="2"/>
    <n v="1128299"/>
    <x v="43"/>
    <x v="2"/>
    <x v="5"/>
    <x v="7"/>
    <x v="3"/>
    <n v="0.65"/>
    <n v="4750"/>
    <n v="3087.5"/>
    <n v="1080.625"/>
    <n v="0.35"/>
  </r>
  <r>
    <x v="2"/>
    <n v="1128299"/>
    <x v="43"/>
    <x v="2"/>
    <x v="5"/>
    <x v="7"/>
    <x v="4"/>
    <n v="0.75"/>
    <n v="4750"/>
    <n v="3562.5"/>
    <n v="1959.3750000000002"/>
    <n v="0.55000000000000004"/>
  </r>
  <r>
    <x v="2"/>
    <n v="1128299"/>
    <x v="43"/>
    <x v="2"/>
    <x v="5"/>
    <x v="7"/>
    <x v="5"/>
    <n v="0.8"/>
    <n v="4000"/>
    <n v="3200"/>
    <n v="640"/>
    <n v="0.2"/>
  </r>
  <r>
    <x v="2"/>
    <n v="1128299"/>
    <x v="44"/>
    <x v="2"/>
    <x v="5"/>
    <x v="7"/>
    <x v="0"/>
    <n v="0.60000000000000009"/>
    <n v="6000"/>
    <n v="3600.0000000000005"/>
    <n v="1260.0000000000002"/>
    <n v="0.35000000000000003"/>
  </r>
  <r>
    <x v="2"/>
    <n v="1128299"/>
    <x v="44"/>
    <x v="2"/>
    <x v="5"/>
    <x v="7"/>
    <x v="1"/>
    <n v="0.65000000000000013"/>
    <n v="6000"/>
    <n v="3900.0000000000009"/>
    <n v="780.00000000000023"/>
    <n v="0.2"/>
  </r>
  <r>
    <x v="2"/>
    <n v="1128299"/>
    <x v="44"/>
    <x v="2"/>
    <x v="5"/>
    <x v="7"/>
    <x v="2"/>
    <n v="0.60000000000000009"/>
    <n v="4500"/>
    <n v="2700.0000000000005"/>
    <n v="945.00000000000023"/>
    <n v="0.35000000000000003"/>
  </r>
  <r>
    <x v="2"/>
    <n v="1128299"/>
    <x v="44"/>
    <x v="2"/>
    <x v="5"/>
    <x v="7"/>
    <x v="3"/>
    <n v="0.60000000000000009"/>
    <n v="4000"/>
    <n v="2400.0000000000005"/>
    <n v="720.00000000000011"/>
    <n v="0.3"/>
  </r>
  <r>
    <x v="2"/>
    <n v="1128299"/>
    <x v="44"/>
    <x v="2"/>
    <x v="5"/>
    <x v="7"/>
    <x v="4"/>
    <n v="0.70000000000000007"/>
    <n v="4000"/>
    <n v="2800.0000000000005"/>
    <n v="1400.0000000000005"/>
    <n v="0.50000000000000011"/>
  </r>
  <r>
    <x v="2"/>
    <n v="1128299"/>
    <x v="44"/>
    <x v="2"/>
    <x v="5"/>
    <x v="7"/>
    <x v="5"/>
    <n v="0.75000000000000011"/>
    <n v="4500"/>
    <n v="3375.0000000000005"/>
    <n v="506.25000000000017"/>
    <n v="0.15000000000000002"/>
  </r>
  <r>
    <x v="2"/>
    <n v="1128299"/>
    <x v="45"/>
    <x v="2"/>
    <x v="5"/>
    <x v="7"/>
    <x v="0"/>
    <n v="0.60000000000000009"/>
    <n v="5500"/>
    <n v="3300.0000000000005"/>
    <n v="1155.0000000000002"/>
    <n v="0.35000000000000003"/>
  </r>
  <r>
    <x v="2"/>
    <n v="1128299"/>
    <x v="45"/>
    <x v="2"/>
    <x v="5"/>
    <x v="7"/>
    <x v="1"/>
    <n v="0.65000000000000013"/>
    <n v="5500"/>
    <n v="3575.0000000000009"/>
    <n v="715.00000000000023"/>
    <n v="0.2"/>
  </r>
  <r>
    <x v="2"/>
    <n v="1128299"/>
    <x v="45"/>
    <x v="2"/>
    <x v="5"/>
    <x v="7"/>
    <x v="2"/>
    <n v="0.60000000000000009"/>
    <n v="3750"/>
    <n v="2250.0000000000005"/>
    <n v="787.50000000000023"/>
    <n v="0.35000000000000003"/>
  </r>
  <r>
    <x v="2"/>
    <n v="1128299"/>
    <x v="45"/>
    <x v="2"/>
    <x v="5"/>
    <x v="7"/>
    <x v="3"/>
    <n v="0.60000000000000009"/>
    <n v="3500"/>
    <n v="2100.0000000000005"/>
    <n v="630.00000000000011"/>
    <n v="0.3"/>
  </r>
  <r>
    <x v="2"/>
    <n v="1128299"/>
    <x v="45"/>
    <x v="2"/>
    <x v="5"/>
    <x v="7"/>
    <x v="4"/>
    <n v="0.70000000000000007"/>
    <n v="3250"/>
    <n v="2275"/>
    <n v="1137.5000000000002"/>
    <n v="0.50000000000000011"/>
  </r>
  <r>
    <x v="2"/>
    <n v="1128299"/>
    <x v="45"/>
    <x v="2"/>
    <x v="5"/>
    <x v="7"/>
    <x v="5"/>
    <n v="0.75000000000000011"/>
    <n v="3750"/>
    <n v="2812.5000000000005"/>
    <n v="421.87500000000011"/>
    <n v="0.15000000000000002"/>
  </r>
  <r>
    <x v="2"/>
    <n v="1128299"/>
    <x v="46"/>
    <x v="2"/>
    <x v="5"/>
    <x v="7"/>
    <x v="0"/>
    <n v="0.60000000000000009"/>
    <n v="5750"/>
    <n v="3450.0000000000005"/>
    <n v="1207.5000000000002"/>
    <n v="0.35000000000000003"/>
  </r>
  <r>
    <x v="2"/>
    <n v="1128299"/>
    <x v="46"/>
    <x v="2"/>
    <x v="5"/>
    <x v="7"/>
    <x v="1"/>
    <n v="0.65000000000000013"/>
    <n v="5750"/>
    <n v="3737.5000000000009"/>
    <n v="747.50000000000023"/>
    <n v="0.2"/>
  </r>
  <r>
    <x v="2"/>
    <n v="1128299"/>
    <x v="46"/>
    <x v="2"/>
    <x v="5"/>
    <x v="7"/>
    <x v="2"/>
    <n v="0.60000000000000009"/>
    <n v="4250"/>
    <n v="2550.0000000000005"/>
    <n v="892.50000000000023"/>
    <n v="0.35000000000000003"/>
  </r>
  <r>
    <x v="2"/>
    <n v="1128299"/>
    <x v="46"/>
    <x v="2"/>
    <x v="5"/>
    <x v="7"/>
    <x v="3"/>
    <n v="0.60000000000000009"/>
    <n v="4000"/>
    <n v="2400.0000000000005"/>
    <n v="720.00000000000011"/>
    <n v="0.3"/>
  </r>
  <r>
    <x v="2"/>
    <n v="1128299"/>
    <x v="46"/>
    <x v="2"/>
    <x v="5"/>
    <x v="7"/>
    <x v="4"/>
    <n v="0.70000000000000007"/>
    <n v="3500"/>
    <n v="2450.0000000000005"/>
    <n v="1225.0000000000005"/>
    <n v="0.50000000000000011"/>
  </r>
  <r>
    <x v="2"/>
    <n v="1128299"/>
    <x v="46"/>
    <x v="2"/>
    <x v="5"/>
    <x v="7"/>
    <x v="5"/>
    <n v="0.75000000000000011"/>
    <n v="4750"/>
    <n v="3562.5000000000005"/>
    <n v="534.37500000000011"/>
    <n v="0.15000000000000002"/>
  </r>
  <r>
    <x v="2"/>
    <n v="1128299"/>
    <x v="47"/>
    <x v="2"/>
    <x v="5"/>
    <x v="7"/>
    <x v="0"/>
    <n v="0.60000000000000009"/>
    <n v="6750"/>
    <n v="4050.0000000000005"/>
    <n v="1417.5000000000002"/>
    <n v="0.35000000000000003"/>
  </r>
  <r>
    <x v="2"/>
    <n v="1128299"/>
    <x v="47"/>
    <x v="2"/>
    <x v="5"/>
    <x v="7"/>
    <x v="1"/>
    <n v="0.65000000000000013"/>
    <n v="6750"/>
    <n v="4387.5000000000009"/>
    <n v="877.50000000000023"/>
    <n v="0.2"/>
  </r>
  <r>
    <x v="2"/>
    <n v="1128299"/>
    <x v="47"/>
    <x v="2"/>
    <x v="5"/>
    <x v="7"/>
    <x v="2"/>
    <n v="0.60000000000000009"/>
    <n v="4750"/>
    <n v="2850.0000000000005"/>
    <n v="997.50000000000023"/>
    <n v="0.35000000000000003"/>
  </r>
  <r>
    <x v="2"/>
    <n v="1128299"/>
    <x v="47"/>
    <x v="2"/>
    <x v="5"/>
    <x v="7"/>
    <x v="3"/>
    <n v="0.60000000000000009"/>
    <n v="4750"/>
    <n v="2850.0000000000005"/>
    <n v="855.00000000000011"/>
    <n v="0.3"/>
  </r>
  <r>
    <x v="2"/>
    <n v="1128299"/>
    <x v="47"/>
    <x v="2"/>
    <x v="5"/>
    <x v="7"/>
    <x v="4"/>
    <n v="0.70000000000000007"/>
    <n v="4000"/>
    <n v="2800.0000000000005"/>
    <n v="1400.0000000000005"/>
    <n v="0.50000000000000011"/>
  </r>
  <r>
    <x v="2"/>
    <n v="1128299"/>
    <x v="47"/>
    <x v="2"/>
    <x v="5"/>
    <x v="7"/>
    <x v="5"/>
    <n v="0.75000000000000011"/>
    <n v="5000"/>
    <n v="3750.0000000000005"/>
    <n v="562.50000000000011"/>
    <n v="0.15000000000000002"/>
  </r>
  <r>
    <x v="2"/>
    <n v="1128299"/>
    <x v="58"/>
    <x v="2"/>
    <x v="6"/>
    <x v="8"/>
    <x v="0"/>
    <n v="0.3"/>
    <n v="4250"/>
    <n v="1275"/>
    <n v="446.25000000000006"/>
    <n v="0.35000000000000003"/>
  </r>
  <r>
    <x v="2"/>
    <n v="1128299"/>
    <x v="58"/>
    <x v="2"/>
    <x v="6"/>
    <x v="8"/>
    <x v="1"/>
    <n v="0.4"/>
    <n v="4250"/>
    <n v="1700"/>
    <n v="340"/>
    <n v="0.2"/>
  </r>
  <r>
    <x v="2"/>
    <n v="1128299"/>
    <x v="58"/>
    <x v="2"/>
    <x v="6"/>
    <x v="8"/>
    <x v="2"/>
    <n v="0.4"/>
    <n v="4250"/>
    <n v="1700"/>
    <n v="595"/>
    <n v="0.35000000000000003"/>
  </r>
  <r>
    <x v="2"/>
    <n v="1128299"/>
    <x v="58"/>
    <x v="2"/>
    <x v="6"/>
    <x v="8"/>
    <x v="3"/>
    <n v="0.4"/>
    <n v="2750"/>
    <n v="1100"/>
    <n v="330"/>
    <n v="0.3"/>
  </r>
  <r>
    <x v="2"/>
    <n v="1128299"/>
    <x v="58"/>
    <x v="2"/>
    <x v="6"/>
    <x v="8"/>
    <x v="4"/>
    <n v="0.45"/>
    <n v="2250"/>
    <n v="1012.5"/>
    <n v="506.25"/>
    <n v="0.5"/>
  </r>
  <r>
    <x v="2"/>
    <n v="1128299"/>
    <x v="58"/>
    <x v="2"/>
    <x v="6"/>
    <x v="8"/>
    <x v="5"/>
    <n v="0.4"/>
    <n v="4750"/>
    <n v="1900"/>
    <n v="285.00000000000006"/>
    <n v="0.15000000000000002"/>
  </r>
  <r>
    <x v="2"/>
    <n v="1128299"/>
    <x v="49"/>
    <x v="2"/>
    <x v="6"/>
    <x v="8"/>
    <x v="0"/>
    <n v="0.3"/>
    <n v="5250"/>
    <n v="1575"/>
    <n v="551.25"/>
    <n v="0.35000000000000003"/>
  </r>
  <r>
    <x v="2"/>
    <n v="1128299"/>
    <x v="49"/>
    <x v="2"/>
    <x v="6"/>
    <x v="8"/>
    <x v="1"/>
    <n v="0.4"/>
    <n v="4250"/>
    <n v="1700"/>
    <n v="340"/>
    <n v="0.2"/>
  </r>
  <r>
    <x v="2"/>
    <n v="1128299"/>
    <x v="49"/>
    <x v="2"/>
    <x v="6"/>
    <x v="8"/>
    <x v="2"/>
    <n v="0.4"/>
    <n v="4250"/>
    <n v="1700"/>
    <n v="595"/>
    <n v="0.35000000000000003"/>
  </r>
  <r>
    <x v="2"/>
    <n v="1128299"/>
    <x v="49"/>
    <x v="2"/>
    <x v="6"/>
    <x v="8"/>
    <x v="3"/>
    <n v="0.4"/>
    <n v="2750"/>
    <n v="1100"/>
    <n v="330"/>
    <n v="0.3"/>
  </r>
  <r>
    <x v="2"/>
    <n v="1128299"/>
    <x v="49"/>
    <x v="2"/>
    <x v="6"/>
    <x v="8"/>
    <x v="4"/>
    <n v="0.45"/>
    <n v="2000"/>
    <n v="900"/>
    <n v="450"/>
    <n v="0.5"/>
  </r>
  <r>
    <x v="2"/>
    <n v="1128299"/>
    <x v="49"/>
    <x v="2"/>
    <x v="6"/>
    <x v="8"/>
    <x v="5"/>
    <n v="0.4"/>
    <n v="4000"/>
    <n v="1600"/>
    <n v="240.00000000000003"/>
    <n v="0.15000000000000002"/>
  </r>
  <r>
    <x v="2"/>
    <n v="1128299"/>
    <x v="59"/>
    <x v="2"/>
    <x v="6"/>
    <x v="8"/>
    <x v="0"/>
    <n v="0.4"/>
    <n v="5500"/>
    <n v="2200"/>
    <n v="770.00000000000011"/>
    <n v="0.35000000000000003"/>
  </r>
  <r>
    <x v="2"/>
    <n v="1128299"/>
    <x v="59"/>
    <x v="2"/>
    <x v="6"/>
    <x v="8"/>
    <x v="1"/>
    <n v="0.49999999999999994"/>
    <n v="4000"/>
    <n v="1999.9999999999998"/>
    <n v="400"/>
    <n v="0.2"/>
  </r>
  <r>
    <x v="2"/>
    <n v="1128299"/>
    <x v="59"/>
    <x v="2"/>
    <x v="6"/>
    <x v="8"/>
    <x v="2"/>
    <n v="0.54999999999999993"/>
    <n v="4000"/>
    <n v="2199.9999999999995"/>
    <n v="769.99999999999989"/>
    <n v="0.35000000000000003"/>
  </r>
  <r>
    <x v="2"/>
    <n v="1128299"/>
    <x v="59"/>
    <x v="2"/>
    <x v="6"/>
    <x v="8"/>
    <x v="3"/>
    <n v="0.54999999999999993"/>
    <n v="3000"/>
    <n v="1649.9999999999998"/>
    <n v="494.99999999999989"/>
    <n v="0.3"/>
  </r>
  <r>
    <x v="2"/>
    <n v="1128299"/>
    <x v="59"/>
    <x v="2"/>
    <x v="6"/>
    <x v="8"/>
    <x v="4"/>
    <n v="0.6"/>
    <n v="1500"/>
    <n v="900"/>
    <n v="450"/>
    <n v="0.5"/>
  </r>
  <r>
    <x v="2"/>
    <n v="1128299"/>
    <x v="59"/>
    <x v="2"/>
    <x v="6"/>
    <x v="8"/>
    <x v="5"/>
    <n v="0.54999999999999993"/>
    <n v="3500"/>
    <n v="1924.9999999999998"/>
    <n v="288.75"/>
    <n v="0.15000000000000002"/>
  </r>
  <r>
    <x v="2"/>
    <n v="1128299"/>
    <x v="60"/>
    <x v="2"/>
    <x v="6"/>
    <x v="8"/>
    <x v="0"/>
    <n v="0.6"/>
    <n v="5250"/>
    <n v="3150"/>
    <n v="1102.5"/>
    <n v="0.35000000000000003"/>
  </r>
  <r>
    <x v="2"/>
    <n v="1128299"/>
    <x v="60"/>
    <x v="2"/>
    <x v="6"/>
    <x v="8"/>
    <x v="1"/>
    <n v="0.65"/>
    <n v="3250"/>
    <n v="2112.5"/>
    <n v="422.5"/>
    <n v="0.2"/>
  </r>
  <r>
    <x v="2"/>
    <n v="1128299"/>
    <x v="60"/>
    <x v="2"/>
    <x v="6"/>
    <x v="8"/>
    <x v="2"/>
    <n v="0.65"/>
    <n v="3750"/>
    <n v="2437.5"/>
    <n v="853.12500000000011"/>
    <n v="0.35000000000000003"/>
  </r>
  <r>
    <x v="2"/>
    <n v="1128299"/>
    <x v="60"/>
    <x v="2"/>
    <x v="6"/>
    <x v="8"/>
    <x v="3"/>
    <n v="0.6"/>
    <n v="2750"/>
    <n v="1650"/>
    <n v="495"/>
    <n v="0.3"/>
  </r>
  <r>
    <x v="2"/>
    <n v="1128299"/>
    <x v="60"/>
    <x v="2"/>
    <x v="6"/>
    <x v="8"/>
    <x v="4"/>
    <n v="0.65"/>
    <n v="1750"/>
    <n v="1137.5"/>
    <n v="568.75"/>
    <n v="0.5"/>
  </r>
  <r>
    <x v="2"/>
    <n v="1128299"/>
    <x v="60"/>
    <x v="2"/>
    <x v="6"/>
    <x v="8"/>
    <x v="5"/>
    <n v="0.8"/>
    <n v="3250"/>
    <n v="2600"/>
    <n v="390.00000000000006"/>
    <n v="0.15000000000000002"/>
  </r>
  <r>
    <x v="2"/>
    <n v="1128299"/>
    <x v="61"/>
    <x v="2"/>
    <x v="6"/>
    <x v="8"/>
    <x v="0"/>
    <n v="0.6"/>
    <n v="5250"/>
    <n v="3150"/>
    <n v="1575"/>
    <n v="0.5"/>
  </r>
  <r>
    <x v="2"/>
    <n v="1128299"/>
    <x v="61"/>
    <x v="2"/>
    <x v="6"/>
    <x v="8"/>
    <x v="1"/>
    <n v="0.65"/>
    <n v="3750"/>
    <n v="2437.5"/>
    <n v="853.125"/>
    <n v="0.35"/>
  </r>
  <r>
    <x v="2"/>
    <n v="1128299"/>
    <x v="61"/>
    <x v="2"/>
    <x v="6"/>
    <x v="8"/>
    <x v="2"/>
    <n v="0.65"/>
    <n v="3750"/>
    <n v="2437.5"/>
    <n v="1218.75"/>
    <n v="0.5"/>
  </r>
  <r>
    <x v="2"/>
    <n v="1128299"/>
    <x v="61"/>
    <x v="2"/>
    <x v="6"/>
    <x v="8"/>
    <x v="3"/>
    <n v="0.6"/>
    <n v="2750"/>
    <n v="1650"/>
    <n v="742.49999999999989"/>
    <n v="0.44999999999999996"/>
  </r>
  <r>
    <x v="2"/>
    <n v="1128299"/>
    <x v="61"/>
    <x v="2"/>
    <x v="6"/>
    <x v="8"/>
    <x v="4"/>
    <n v="0.65"/>
    <n v="1750"/>
    <n v="1137.5"/>
    <n v="739.37500000000011"/>
    <n v="0.65000000000000013"/>
  </r>
  <r>
    <x v="2"/>
    <n v="1128299"/>
    <x v="61"/>
    <x v="2"/>
    <x v="6"/>
    <x v="8"/>
    <x v="5"/>
    <n v="0.8"/>
    <n v="4750"/>
    <n v="3800"/>
    <n v="1140"/>
    <n v="0.3"/>
  </r>
  <r>
    <x v="2"/>
    <n v="1128299"/>
    <x v="52"/>
    <x v="2"/>
    <x v="6"/>
    <x v="8"/>
    <x v="0"/>
    <n v="0.6"/>
    <n v="7250"/>
    <n v="4350"/>
    <n v="2175"/>
    <n v="0.5"/>
  </r>
  <r>
    <x v="2"/>
    <n v="1128299"/>
    <x v="52"/>
    <x v="2"/>
    <x v="6"/>
    <x v="8"/>
    <x v="1"/>
    <n v="0.65"/>
    <n v="5750"/>
    <n v="3737.5"/>
    <n v="1308.125"/>
    <n v="0.35"/>
  </r>
  <r>
    <x v="2"/>
    <n v="1128299"/>
    <x v="52"/>
    <x v="2"/>
    <x v="6"/>
    <x v="8"/>
    <x v="2"/>
    <n v="0.65"/>
    <n v="5750"/>
    <n v="3737.5"/>
    <n v="1868.75"/>
    <n v="0.5"/>
  </r>
  <r>
    <x v="2"/>
    <n v="1128299"/>
    <x v="52"/>
    <x v="2"/>
    <x v="6"/>
    <x v="8"/>
    <x v="3"/>
    <n v="0.65"/>
    <n v="4500"/>
    <n v="2925"/>
    <n v="1316.2499999999998"/>
    <n v="0.44999999999999996"/>
  </r>
  <r>
    <x v="2"/>
    <n v="1128299"/>
    <x v="52"/>
    <x v="2"/>
    <x v="6"/>
    <x v="8"/>
    <x v="4"/>
    <n v="0.70000000000000007"/>
    <n v="3250"/>
    <n v="2275"/>
    <n v="1478.7500000000002"/>
    <n v="0.65000000000000013"/>
  </r>
  <r>
    <x v="2"/>
    <n v="1128299"/>
    <x v="52"/>
    <x v="2"/>
    <x v="6"/>
    <x v="8"/>
    <x v="5"/>
    <n v="0.85000000000000009"/>
    <n v="6250"/>
    <n v="5312.5000000000009"/>
    <n v="1593.7500000000002"/>
    <n v="0.3"/>
  </r>
  <r>
    <x v="2"/>
    <n v="1128299"/>
    <x v="62"/>
    <x v="2"/>
    <x v="6"/>
    <x v="8"/>
    <x v="0"/>
    <n v="0.65"/>
    <n v="7750"/>
    <n v="5037.5"/>
    <n v="2266.875"/>
    <n v="0.45"/>
  </r>
  <r>
    <x v="2"/>
    <n v="1128299"/>
    <x v="62"/>
    <x v="2"/>
    <x v="6"/>
    <x v="8"/>
    <x v="1"/>
    <n v="0.70000000000000007"/>
    <n v="6250"/>
    <n v="4375"/>
    <n v="1312.5"/>
    <n v="0.3"/>
  </r>
  <r>
    <x v="2"/>
    <n v="1128299"/>
    <x v="62"/>
    <x v="2"/>
    <x v="6"/>
    <x v="8"/>
    <x v="2"/>
    <n v="0.70000000000000007"/>
    <n v="5750"/>
    <n v="4025.0000000000005"/>
    <n v="1811.2500000000002"/>
    <n v="0.45"/>
  </r>
  <r>
    <x v="2"/>
    <n v="1128299"/>
    <x v="62"/>
    <x v="2"/>
    <x v="6"/>
    <x v="8"/>
    <x v="3"/>
    <n v="0.65"/>
    <n v="4750"/>
    <n v="3087.5"/>
    <n v="1235"/>
    <n v="0.39999999999999997"/>
  </r>
  <r>
    <x v="2"/>
    <n v="1128299"/>
    <x v="62"/>
    <x v="2"/>
    <x v="6"/>
    <x v="8"/>
    <x v="4"/>
    <n v="0.70000000000000007"/>
    <n v="5250"/>
    <n v="3675.0000000000005"/>
    <n v="2205.0000000000005"/>
    <n v="0.60000000000000009"/>
  </r>
  <r>
    <x v="2"/>
    <n v="1128299"/>
    <x v="62"/>
    <x v="2"/>
    <x v="6"/>
    <x v="8"/>
    <x v="5"/>
    <n v="0.85000000000000009"/>
    <n v="5250"/>
    <n v="4462.5000000000009"/>
    <n v="1115.6250000000002"/>
    <n v="0.25"/>
  </r>
  <r>
    <x v="2"/>
    <n v="1128299"/>
    <x v="19"/>
    <x v="2"/>
    <x v="6"/>
    <x v="8"/>
    <x v="0"/>
    <n v="0.70000000000000007"/>
    <n v="7250"/>
    <n v="5075.0000000000009"/>
    <n v="2283.7500000000005"/>
    <n v="0.45"/>
  </r>
  <r>
    <x v="2"/>
    <n v="1128299"/>
    <x v="19"/>
    <x v="2"/>
    <x v="6"/>
    <x v="8"/>
    <x v="1"/>
    <n v="0.75000000000000011"/>
    <n v="6750"/>
    <n v="5062.5000000000009"/>
    <n v="1518.7500000000002"/>
    <n v="0.3"/>
  </r>
  <r>
    <x v="2"/>
    <n v="1128299"/>
    <x v="19"/>
    <x v="2"/>
    <x v="6"/>
    <x v="8"/>
    <x v="2"/>
    <n v="0.70000000000000007"/>
    <n v="5500"/>
    <n v="3850.0000000000005"/>
    <n v="1732.5000000000002"/>
    <n v="0.45"/>
  </r>
  <r>
    <x v="2"/>
    <n v="1128299"/>
    <x v="19"/>
    <x v="2"/>
    <x v="6"/>
    <x v="8"/>
    <x v="3"/>
    <n v="0.70000000000000007"/>
    <n v="5000"/>
    <n v="3500.0000000000005"/>
    <n v="1400"/>
    <n v="0.39999999999999997"/>
  </r>
  <r>
    <x v="2"/>
    <n v="1128299"/>
    <x v="19"/>
    <x v="2"/>
    <x v="6"/>
    <x v="8"/>
    <x v="4"/>
    <n v="0.75"/>
    <n v="5000"/>
    <n v="3750"/>
    <n v="2250.0000000000005"/>
    <n v="0.60000000000000009"/>
  </r>
  <r>
    <x v="2"/>
    <n v="1128299"/>
    <x v="19"/>
    <x v="2"/>
    <x v="6"/>
    <x v="8"/>
    <x v="5"/>
    <n v="0.8"/>
    <n v="4000"/>
    <n v="3200"/>
    <n v="800"/>
    <n v="0.25"/>
  </r>
  <r>
    <x v="2"/>
    <n v="1128299"/>
    <x v="63"/>
    <x v="2"/>
    <x v="6"/>
    <x v="8"/>
    <x v="0"/>
    <n v="0.65000000000000013"/>
    <n v="6000"/>
    <n v="3900.0000000000009"/>
    <n v="1560.0000000000005"/>
    <n v="0.4"/>
  </r>
  <r>
    <x v="2"/>
    <n v="1128299"/>
    <x v="63"/>
    <x v="2"/>
    <x v="6"/>
    <x v="8"/>
    <x v="1"/>
    <n v="0.70000000000000018"/>
    <n v="6000"/>
    <n v="4200.0000000000009"/>
    <n v="1050.0000000000002"/>
    <n v="0.25"/>
  </r>
  <r>
    <x v="2"/>
    <n v="1128299"/>
    <x v="63"/>
    <x v="2"/>
    <x v="6"/>
    <x v="8"/>
    <x v="2"/>
    <n v="0.65000000000000013"/>
    <n v="4500"/>
    <n v="2925.0000000000005"/>
    <n v="1170.0000000000002"/>
    <n v="0.4"/>
  </r>
  <r>
    <x v="2"/>
    <n v="1128299"/>
    <x v="63"/>
    <x v="2"/>
    <x v="6"/>
    <x v="8"/>
    <x v="3"/>
    <n v="0.65000000000000013"/>
    <n v="4000"/>
    <n v="2600.0000000000005"/>
    <n v="910.00000000000011"/>
    <n v="0.35"/>
  </r>
  <r>
    <x v="2"/>
    <n v="1128299"/>
    <x v="63"/>
    <x v="2"/>
    <x v="6"/>
    <x v="8"/>
    <x v="4"/>
    <n v="0.75000000000000011"/>
    <n v="4000"/>
    <n v="3000.0000000000005"/>
    <n v="1650.0000000000007"/>
    <n v="0.55000000000000016"/>
  </r>
  <r>
    <x v="2"/>
    <n v="1128299"/>
    <x v="63"/>
    <x v="2"/>
    <x v="6"/>
    <x v="8"/>
    <x v="5"/>
    <n v="0.70000000000000007"/>
    <n v="4250"/>
    <n v="2975.0000000000005"/>
    <n v="595.00000000000011"/>
    <n v="0.2"/>
  </r>
  <r>
    <x v="2"/>
    <n v="1128299"/>
    <x v="55"/>
    <x v="2"/>
    <x v="6"/>
    <x v="8"/>
    <x v="0"/>
    <n v="0.55000000000000004"/>
    <n v="5250"/>
    <n v="2887.5000000000005"/>
    <n v="1155.0000000000002"/>
    <n v="0.4"/>
  </r>
  <r>
    <x v="2"/>
    <n v="1128299"/>
    <x v="55"/>
    <x v="2"/>
    <x v="6"/>
    <x v="8"/>
    <x v="1"/>
    <n v="0.60000000000000009"/>
    <n v="5250"/>
    <n v="3150.0000000000005"/>
    <n v="787.50000000000011"/>
    <n v="0.25"/>
  </r>
  <r>
    <x v="2"/>
    <n v="1128299"/>
    <x v="55"/>
    <x v="2"/>
    <x v="6"/>
    <x v="8"/>
    <x v="2"/>
    <n v="0.55000000000000004"/>
    <n v="3500"/>
    <n v="1925.0000000000002"/>
    <n v="770.00000000000011"/>
    <n v="0.4"/>
  </r>
  <r>
    <x v="2"/>
    <n v="1128299"/>
    <x v="55"/>
    <x v="2"/>
    <x v="6"/>
    <x v="8"/>
    <x v="3"/>
    <n v="0.55000000000000004"/>
    <n v="3250"/>
    <n v="1787.5000000000002"/>
    <n v="625.625"/>
    <n v="0.35"/>
  </r>
  <r>
    <x v="2"/>
    <n v="1128299"/>
    <x v="55"/>
    <x v="2"/>
    <x v="6"/>
    <x v="8"/>
    <x v="4"/>
    <n v="0.65"/>
    <n v="3000"/>
    <n v="1950"/>
    <n v="1072.5000000000002"/>
    <n v="0.55000000000000016"/>
  </r>
  <r>
    <x v="2"/>
    <n v="1128299"/>
    <x v="55"/>
    <x v="2"/>
    <x v="6"/>
    <x v="8"/>
    <x v="5"/>
    <n v="0.70000000000000007"/>
    <n v="3500"/>
    <n v="2450.0000000000005"/>
    <n v="490.00000000000011"/>
    <n v="0.2"/>
  </r>
  <r>
    <x v="2"/>
    <n v="1128299"/>
    <x v="64"/>
    <x v="2"/>
    <x v="6"/>
    <x v="8"/>
    <x v="0"/>
    <n v="0.55000000000000004"/>
    <n v="5750"/>
    <n v="3162.5000000000005"/>
    <n v="1265.0000000000002"/>
    <n v="0.4"/>
  </r>
  <r>
    <x v="2"/>
    <n v="1128299"/>
    <x v="64"/>
    <x v="2"/>
    <x v="6"/>
    <x v="8"/>
    <x v="1"/>
    <n v="0.60000000000000009"/>
    <n v="5750"/>
    <n v="3450.0000000000005"/>
    <n v="862.50000000000011"/>
    <n v="0.25"/>
  </r>
  <r>
    <x v="2"/>
    <n v="1128299"/>
    <x v="64"/>
    <x v="2"/>
    <x v="6"/>
    <x v="8"/>
    <x v="2"/>
    <n v="0.55000000000000004"/>
    <n v="4250"/>
    <n v="2337.5"/>
    <n v="935"/>
    <n v="0.4"/>
  </r>
  <r>
    <x v="2"/>
    <n v="1128299"/>
    <x v="64"/>
    <x v="2"/>
    <x v="6"/>
    <x v="8"/>
    <x v="3"/>
    <n v="0.65000000000000013"/>
    <n v="4000"/>
    <n v="2600.0000000000005"/>
    <n v="910.00000000000011"/>
    <n v="0.35"/>
  </r>
  <r>
    <x v="2"/>
    <n v="1128299"/>
    <x v="64"/>
    <x v="2"/>
    <x v="6"/>
    <x v="8"/>
    <x v="4"/>
    <n v="0.75000000000000011"/>
    <n v="3750"/>
    <n v="2812.5000000000005"/>
    <n v="1546.8750000000007"/>
    <n v="0.55000000000000016"/>
  </r>
  <r>
    <x v="2"/>
    <n v="1128299"/>
    <x v="64"/>
    <x v="2"/>
    <x v="6"/>
    <x v="8"/>
    <x v="5"/>
    <n v="0.80000000000000016"/>
    <n v="5000"/>
    <n v="4000.0000000000009"/>
    <n v="800.00000000000023"/>
    <n v="0.2"/>
  </r>
  <r>
    <x v="2"/>
    <n v="1128299"/>
    <x v="65"/>
    <x v="2"/>
    <x v="6"/>
    <x v="8"/>
    <x v="0"/>
    <n v="0.65000000000000013"/>
    <n v="7000"/>
    <n v="4550.0000000000009"/>
    <n v="1820.0000000000005"/>
    <n v="0.4"/>
  </r>
  <r>
    <x v="2"/>
    <n v="1128299"/>
    <x v="65"/>
    <x v="2"/>
    <x v="6"/>
    <x v="8"/>
    <x v="1"/>
    <n v="0.70000000000000018"/>
    <n v="7000"/>
    <n v="4900.0000000000009"/>
    <n v="1225.0000000000002"/>
    <n v="0.25"/>
  </r>
  <r>
    <x v="2"/>
    <n v="1128299"/>
    <x v="65"/>
    <x v="2"/>
    <x v="6"/>
    <x v="8"/>
    <x v="2"/>
    <n v="0.65000000000000013"/>
    <n v="5000"/>
    <n v="3250.0000000000005"/>
    <n v="1300.0000000000002"/>
    <n v="0.4"/>
  </r>
  <r>
    <x v="2"/>
    <n v="1128299"/>
    <x v="65"/>
    <x v="2"/>
    <x v="6"/>
    <x v="8"/>
    <x v="3"/>
    <n v="0.65000000000000013"/>
    <n v="5000"/>
    <n v="3250.0000000000005"/>
    <n v="1137.5"/>
    <n v="0.35"/>
  </r>
  <r>
    <x v="2"/>
    <n v="1128299"/>
    <x v="65"/>
    <x v="2"/>
    <x v="6"/>
    <x v="8"/>
    <x v="4"/>
    <n v="0.75000000000000011"/>
    <n v="4250"/>
    <n v="3187.5000000000005"/>
    <n v="1753.1250000000007"/>
    <n v="0.55000000000000016"/>
  </r>
  <r>
    <x v="2"/>
    <n v="1128299"/>
    <x v="65"/>
    <x v="2"/>
    <x v="6"/>
    <x v="8"/>
    <x v="5"/>
    <n v="0.80000000000000016"/>
    <n v="5250"/>
    <n v="4200.0000000000009"/>
    <n v="840.00000000000023"/>
    <n v="0.2"/>
  </r>
  <r>
    <x v="2"/>
    <n v="1128299"/>
    <x v="66"/>
    <x v="2"/>
    <x v="7"/>
    <x v="9"/>
    <x v="0"/>
    <n v="0.4"/>
    <n v="4500"/>
    <n v="1800"/>
    <n v="540"/>
    <n v="0.3"/>
  </r>
  <r>
    <x v="2"/>
    <n v="1128299"/>
    <x v="66"/>
    <x v="2"/>
    <x v="7"/>
    <x v="9"/>
    <x v="1"/>
    <n v="0.5"/>
    <n v="4500"/>
    <n v="2250"/>
    <n v="562.5"/>
    <n v="0.25"/>
  </r>
  <r>
    <x v="2"/>
    <n v="1128299"/>
    <x v="66"/>
    <x v="2"/>
    <x v="7"/>
    <x v="9"/>
    <x v="2"/>
    <n v="0.5"/>
    <n v="4500"/>
    <n v="2250"/>
    <n v="562.5"/>
    <n v="0.25"/>
  </r>
  <r>
    <x v="2"/>
    <n v="1128299"/>
    <x v="66"/>
    <x v="2"/>
    <x v="7"/>
    <x v="9"/>
    <x v="3"/>
    <n v="0.5"/>
    <n v="3000"/>
    <n v="1500"/>
    <n v="450"/>
    <n v="0.3"/>
  </r>
  <r>
    <x v="2"/>
    <n v="1128299"/>
    <x v="66"/>
    <x v="2"/>
    <x v="7"/>
    <x v="9"/>
    <x v="4"/>
    <n v="0.55000000000000004"/>
    <n v="2500"/>
    <n v="1375"/>
    <n v="343.75"/>
    <n v="0.25"/>
  </r>
  <r>
    <x v="2"/>
    <n v="1128299"/>
    <x v="66"/>
    <x v="2"/>
    <x v="7"/>
    <x v="9"/>
    <x v="5"/>
    <n v="0.5"/>
    <n v="5000"/>
    <n v="2500"/>
    <n v="500"/>
    <n v="0.2"/>
  </r>
  <r>
    <x v="2"/>
    <n v="1128299"/>
    <x v="67"/>
    <x v="2"/>
    <x v="7"/>
    <x v="9"/>
    <x v="0"/>
    <n v="0.4"/>
    <n v="5500"/>
    <n v="2200"/>
    <n v="660"/>
    <n v="0.3"/>
  </r>
  <r>
    <x v="2"/>
    <n v="1128299"/>
    <x v="67"/>
    <x v="2"/>
    <x v="7"/>
    <x v="9"/>
    <x v="1"/>
    <n v="0.5"/>
    <n v="4500"/>
    <n v="2250"/>
    <n v="562.5"/>
    <n v="0.25"/>
  </r>
  <r>
    <x v="2"/>
    <n v="1128299"/>
    <x v="67"/>
    <x v="2"/>
    <x v="7"/>
    <x v="9"/>
    <x v="2"/>
    <n v="0.5"/>
    <n v="4500"/>
    <n v="2250"/>
    <n v="562.5"/>
    <n v="0.25"/>
  </r>
  <r>
    <x v="2"/>
    <n v="1128299"/>
    <x v="67"/>
    <x v="2"/>
    <x v="7"/>
    <x v="9"/>
    <x v="3"/>
    <n v="0.5"/>
    <n v="3000"/>
    <n v="1500"/>
    <n v="450"/>
    <n v="0.3"/>
  </r>
  <r>
    <x v="2"/>
    <n v="1128299"/>
    <x v="67"/>
    <x v="2"/>
    <x v="7"/>
    <x v="9"/>
    <x v="4"/>
    <n v="0.55000000000000004"/>
    <n v="2250"/>
    <n v="1237.5"/>
    <n v="309.375"/>
    <n v="0.25"/>
  </r>
  <r>
    <x v="2"/>
    <n v="1128299"/>
    <x v="67"/>
    <x v="2"/>
    <x v="7"/>
    <x v="9"/>
    <x v="5"/>
    <n v="0.5"/>
    <n v="4250"/>
    <n v="2125"/>
    <n v="425"/>
    <n v="0.2"/>
  </r>
  <r>
    <x v="2"/>
    <n v="1128299"/>
    <x v="68"/>
    <x v="2"/>
    <x v="7"/>
    <x v="9"/>
    <x v="0"/>
    <n v="0.5"/>
    <n v="5750"/>
    <n v="2875"/>
    <n v="862.5"/>
    <n v="0.3"/>
  </r>
  <r>
    <x v="2"/>
    <n v="1128299"/>
    <x v="68"/>
    <x v="2"/>
    <x v="7"/>
    <x v="9"/>
    <x v="1"/>
    <n v="0.6"/>
    <n v="4250"/>
    <n v="2550"/>
    <n v="637.5"/>
    <n v="0.25"/>
  </r>
  <r>
    <x v="2"/>
    <n v="1128299"/>
    <x v="68"/>
    <x v="2"/>
    <x v="7"/>
    <x v="9"/>
    <x v="2"/>
    <n v="0.64999999999999991"/>
    <n v="4250"/>
    <n v="2762.4999999999995"/>
    <n v="690.62499999999989"/>
    <n v="0.25"/>
  </r>
  <r>
    <x v="2"/>
    <n v="1128299"/>
    <x v="68"/>
    <x v="2"/>
    <x v="7"/>
    <x v="9"/>
    <x v="3"/>
    <n v="0.64999999999999991"/>
    <n v="3250"/>
    <n v="2112.4999999999995"/>
    <n v="633.74999999999989"/>
    <n v="0.3"/>
  </r>
  <r>
    <x v="2"/>
    <n v="1128299"/>
    <x v="68"/>
    <x v="2"/>
    <x v="7"/>
    <x v="9"/>
    <x v="4"/>
    <n v="0.7"/>
    <n v="1750"/>
    <n v="1225"/>
    <n v="306.25"/>
    <n v="0.25"/>
  </r>
  <r>
    <x v="2"/>
    <n v="1128299"/>
    <x v="68"/>
    <x v="2"/>
    <x v="7"/>
    <x v="9"/>
    <x v="5"/>
    <n v="0.64999999999999991"/>
    <n v="3750"/>
    <n v="2437.4999999999995"/>
    <n v="487.49999999999994"/>
    <n v="0.2"/>
  </r>
  <r>
    <x v="2"/>
    <n v="1128299"/>
    <x v="69"/>
    <x v="2"/>
    <x v="7"/>
    <x v="9"/>
    <x v="0"/>
    <n v="0.7"/>
    <n v="5500"/>
    <n v="3849.9999999999995"/>
    <n v="1154.9999999999998"/>
    <n v="0.3"/>
  </r>
  <r>
    <x v="2"/>
    <n v="1128299"/>
    <x v="69"/>
    <x v="2"/>
    <x v="7"/>
    <x v="9"/>
    <x v="1"/>
    <n v="0.75"/>
    <n v="3500"/>
    <n v="2625"/>
    <n v="656.25"/>
    <n v="0.25"/>
  </r>
  <r>
    <x v="2"/>
    <n v="1128299"/>
    <x v="69"/>
    <x v="2"/>
    <x v="7"/>
    <x v="9"/>
    <x v="2"/>
    <n v="0.75"/>
    <n v="4000"/>
    <n v="3000"/>
    <n v="750"/>
    <n v="0.25"/>
  </r>
  <r>
    <x v="2"/>
    <n v="1128299"/>
    <x v="69"/>
    <x v="2"/>
    <x v="7"/>
    <x v="9"/>
    <x v="3"/>
    <n v="0.6"/>
    <n v="3000"/>
    <n v="1800"/>
    <n v="540"/>
    <n v="0.3"/>
  </r>
  <r>
    <x v="2"/>
    <n v="1128299"/>
    <x v="69"/>
    <x v="2"/>
    <x v="7"/>
    <x v="9"/>
    <x v="4"/>
    <n v="0.65"/>
    <n v="2000"/>
    <n v="1300"/>
    <n v="325"/>
    <n v="0.25"/>
  </r>
  <r>
    <x v="2"/>
    <n v="1128299"/>
    <x v="69"/>
    <x v="2"/>
    <x v="7"/>
    <x v="9"/>
    <x v="5"/>
    <n v="0.8"/>
    <n v="3500"/>
    <n v="2800"/>
    <n v="560"/>
    <n v="0.2"/>
  </r>
  <r>
    <x v="2"/>
    <n v="1128299"/>
    <x v="70"/>
    <x v="2"/>
    <x v="7"/>
    <x v="9"/>
    <x v="0"/>
    <n v="0.6"/>
    <n v="5500"/>
    <n v="3300"/>
    <n v="990"/>
    <n v="0.3"/>
  </r>
  <r>
    <x v="2"/>
    <n v="1128299"/>
    <x v="70"/>
    <x v="2"/>
    <x v="7"/>
    <x v="9"/>
    <x v="1"/>
    <n v="0.65"/>
    <n v="4000"/>
    <n v="2600"/>
    <n v="650"/>
    <n v="0.25"/>
  </r>
  <r>
    <x v="2"/>
    <n v="1128299"/>
    <x v="70"/>
    <x v="2"/>
    <x v="7"/>
    <x v="9"/>
    <x v="2"/>
    <n v="0.65"/>
    <n v="4000"/>
    <n v="2600"/>
    <n v="650"/>
    <n v="0.25"/>
  </r>
  <r>
    <x v="2"/>
    <n v="1128299"/>
    <x v="70"/>
    <x v="2"/>
    <x v="7"/>
    <x v="9"/>
    <x v="3"/>
    <n v="0.6"/>
    <n v="3000"/>
    <n v="1800"/>
    <n v="540"/>
    <n v="0.3"/>
  </r>
  <r>
    <x v="2"/>
    <n v="1128299"/>
    <x v="70"/>
    <x v="2"/>
    <x v="7"/>
    <x v="9"/>
    <x v="4"/>
    <n v="0.65"/>
    <n v="2000"/>
    <n v="1300"/>
    <n v="325"/>
    <n v="0.25"/>
  </r>
  <r>
    <x v="2"/>
    <n v="1128299"/>
    <x v="70"/>
    <x v="2"/>
    <x v="7"/>
    <x v="9"/>
    <x v="5"/>
    <n v="0.8"/>
    <n v="5000"/>
    <n v="4000"/>
    <n v="800"/>
    <n v="0.2"/>
  </r>
  <r>
    <x v="2"/>
    <n v="1128299"/>
    <x v="71"/>
    <x v="2"/>
    <x v="7"/>
    <x v="9"/>
    <x v="0"/>
    <n v="0.75"/>
    <n v="7500"/>
    <n v="5625"/>
    <n v="1687.5"/>
    <n v="0.3"/>
  </r>
  <r>
    <x v="2"/>
    <n v="1128299"/>
    <x v="71"/>
    <x v="2"/>
    <x v="7"/>
    <x v="9"/>
    <x v="1"/>
    <n v="0.8"/>
    <n v="6250"/>
    <n v="5000"/>
    <n v="1250"/>
    <n v="0.25"/>
  </r>
  <r>
    <x v="2"/>
    <n v="1128299"/>
    <x v="71"/>
    <x v="2"/>
    <x v="7"/>
    <x v="9"/>
    <x v="2"/>
    <n v="0.8"/>
    <n v="6250"/>
    <n v="5000"/>
    <n v="1250"/>
    <n v="0.25"/>
  </r>
  <r>
    <x v="2"/>
    <n v="1128299"/>
    <x v="71"/>
    <x v="2"/>
    <x v="7"/>
    <x v="9"/>
    <x v="3"/>
    <n v="0.8"/>
    <n v="5000"/>
    <n v="4000"/>
    <n v="1200"/>
    <n v="0.3"/>
  </r>
  <r>
    <x v="2"/>
    <n v="1128299"/>
    <x v="71"/>
    <x v="2"/>
    <x v="7"/>
    <x v="9"/>
    <x v="4"/>
    <n v="0.85000000000000009"/>
    <n v="3750"/>
    <n v="3187.5000000000005"/>
    <n v="796.87500000000011"/>
    <n v="0.25"/>
  </r>
  <r>
    <x v="2"/>
    <n v="1128299"/>
    <x v="71"/>
    <x v="2"/>
    <x v="7"/>
    <x v="9"/>
    <x v="5"/>
    <n v="1"/>
    <n v="6750"/>
    <n v="6750"/>
    <n v="1350"/>
    <n v="0.2"/>
  </r>
  <r>
    <x v="2"/>
    <n v="1128299"/>
    <x v="72"/>
    <x v="2"/>
    <x v="7"/>
    <x v="9"/>
    <x v="0"/>
    <n v="0.8"/>
    <n v="8250"/>
    <n v="6600"/>
    <n v="1980"/>
    <n v="0.3"/>
  </r>
  <r>
    <x v="2"/>
    <n v="1128299"/>
    <x v="72"/>
    <x v="2"/>
    <x v="7"/>
    <x v="9"/>
    <x v="1"/>
    <n v="0.85000000000000009"/>
    <n v="6750"/>
    <n v="5737.5000000000009"/>
    <n v="1434.3750000000002"/>
    <n v="0.25"/>
  </r>
  <r>
    <x v="2"/>
    <n v="1128299"/>
    <x v="72"/>
    <x v="2"/>
    <x v="7"/>
    <x v="9"/>
    <x v="2"/>
    <n v="0.85000000000000009"/>
    <n v="6250"/>
    <n v="5312.5000000000009"/>
    <n v="1328.1250000000002"/>
    <n v="0.25"/>
  </r>
  <r>
    <x v="2"/>
    <n v="1128299"/>
    <x v="72"/>
    <x v="2"/>
    <x v="7"/>
    <x v="9"/>
    <x v="3"/>
    <n v="0.8"/>
    <n v="5250"/>
    <n v="4200"/>
    <n v="1260"/>
    <n v="0.3"/>
  </r>
  <r>
    <x v="2"/>
    <n v="1128299"/>
    <x v="72"/>
    <x v="2"/>
    <x v="7"/>
    <x v="9"/>
    <x v="4"/>
    <n v="0.85000000000000009"/>
    <n v="5750"/>
    <n v="4887.5000000000009"/>
    <n v="1221.8750000000002"/>
    <n v="0.25"/>
  </r>
  <r>
    <x v="2"/>
    <n v="1128299"/>
    <x v="72"/>
    <x v="2"/>
    <x v="7"/>
    <x v="9"/>
    <x v="5"/>
    <n v="1"/>
    <n v="5750"/>
    <n v="5750"/>
    <n v="1150"/>
    <n v="0.2"/>
  </r>
  <r>
    <x v="2"/>
    <n v="1128299"/>
    <x v="73"/>
    <x v="2"/>
    <x v="7"/>
    <x v="9"/>
    <x v="0"/>
    <n v="0.85000000000000009"/>
    <n v="7750"/>
    <n v="6587.5000000000009"/>
    <n v="1976.2500000000002"/>
    <n v="0.3"/>
  </r>
  <r>
    <x v="2"/>
    <n v="1128299"/>
    <x v="73"/>
    <x v="2"/>
    <x v="7"/>
    <x v="9"/>
    <x v="1"/>
    <n v="0.80000000000000016"/>
    <n v="7500"/>
    <n v="6000.0000000000009"/>
    <n v="1500.0000000000002"/>
    <n v="0.25"/>
  </r>
  <r>
    <x v="2"/>
    <n v="1128299"/>
    <x v="73"/>
    <x v="2"/>
    <x v="7"/>
    <x v="9"/>
    <x v="2"/>
    <n v="0.75000000000000011"/>
    <n v="6250"/>
    <n v="4687.5000000000009"/>
    <n v="1171.8750000000002"/>
    <n v="0.25"/>
  </r>
  <r>
    <x v="2"/>
    <n v="1128299"/>
    <x v="73"/>
    <x v="2"/>
    <x v="7"/>
    <x v="9"/>
    <x v="3"/>
    <n v="0.75000000000000011"/>
    <n v="5750"/>
    <n v="4312.5000000000009"/>
    <n v="1293.7500000000002"/>
    <n v="0.3"/>
  </r>
  <r>
    <x v="2"/>
    <n v="1128299"/>
    <x v="73"/>
    <x v="2"/>
    <x v="7"/>
    <x v="9"/>
    <x v="4"/>
    <n v="0.75"/>
    <n v="5750"/>
    <n v="4312.5"/>
    <n v="1078.125"/>
    <n v="0.25"/>
  </r>
  <r>
    <x v="2"/>
    <n v="1128299"/>
    <x v="73"/>
    <x v="2"/>
    <x v="7"/>
    <x v="9"/>
    <x v="5"/>
    <n v="0.8"/>
    <n v="4000"/>
    <n v="3200"/>
    <n v="640"/>
    <n v="0.2"/>
  </r>
  <r>
    <x v="2"/>
    <n v="1128299"/>
    <x v="74"/>
    <x v="2"/>
    <x v="7"/>
    <x v="9"/>
    <x v="0"/>
    <n v="0.70000000000000018"/>
    <n v="6000"/>
    <n v="4200.0000000000009"/>
    <n v="1260.0000000000002"/>
    <n v="0.3"/>
  </r>
  <r>
    <x v="2"/>
    <n v="1128299"/>
    <x v="74"/>
    <x v="2"/>
    <x v="7"/>
    <x v="9"/>
    <x v="1"/>
    <n v="0.75000000000000022"/>
    <n v="6000"/>
    <n v="4500.0000000000009"/>
    <n v="1125.0000000000002"/>
    <n v="0.25"/>
  </r>
  <r>
    <x v="2"/>
    <n v="1128299"/>
    <x v="74"/>
    <x v="2"/>
    <x v="7"/>
    <x v="9"/>
    <x v="2"/>
    <n v="0.70000000000000018"/>
    <n v="4500"/>
    <n v="3150.0000000000009"/>
    <n v="787.50000000000023"/>
    <n v="0.25"/>
  </r>
  <r>
    <x v="2"/>
    <n v="1128299"/>
    <x v="74"/>
    <x v="2"/>
    <x v="7"/>
    <x v="9"/>
    <x v="3"/>
    <n v="0.70000000000000018"/>
    <n v="4000"/>
    <n v="2800.0000000000009"/>
    <n v="840.00000000000023"/>
    <n v="0.3"/>
  </r>
  <r>
    <x v="2"/>
    <n v="1128299"/>
    <x v="74"/>
    <x v="2"/>
    <x v="7"/>
    <x v="9"/>
    <x v="4"/>
    <n v="0.80000000000000016"/>
    <n v="4250"/>
    <n v="3400.0000000000005"/>
    <n v="850.00000000000011"/>
    <n v="0.25"/>
  </r>
  <r>
    <x v="2"/>
    <n v="1128299"/>
    <x v="74"/>
    <x v="2"/>
    <x v="7"/>
    <x v="9"/>
    <x v="5"/>
    <n v="0.65"/>
    <n v="4500"/>
    <n v="2925"/>
    <n v="585"/>
    <n v="0.2"/>
  </r>
  <r>
    <x v="2"/>
    <n v="1128299"/>
    <x v="75"/>
    <x v="2"/>
    <x v="7"/>
    <x v="9"/>
    <x v="0"/>
    <n v="0.60000000000000009"/>
    <n v="5500"/>
    <n v="3300.0000000000005"/>
    <n v="990.00000000000011"/>
    <n v="0.3"/>
  </r>
  <r>
    <x v="2"/>
    <n v="1128299"/>
    <x v="75"/>
    <x v="2"/>
    <x v="7"/>
    <x v="9"/>
    <x v="1"/>
    <n v="0.65000000000000013"/>
    <n v="5500"/>
    <n v="3575.0000000000009"/>
    <n v="893.75000000000023"/>
    <n v="0.25"/>
  </r>
  <r>
    <x v="2"/>
    <n v="1128299"/>
    <x v="75"/>
    <x v="2"/>
    <x v="7"/>
    <x v="9"/>
    <x v="2"/>
    <n v="0.60000000000000009"/>
    <n v="3750"/>
    <n v="2250.0000000000005"/>
    <n v="562.50000000000011"/>
    <n v="0.25"/>
  </r>
  <r>
    <x v="2"/>
    <n v="1128299"/>
    <x v="75"/>
    <x v="2"/>
    <x v="7"/>
    <x v="9"/>
    <x v="3"/>
    <n v="0.60000000000000009"/>
    <n v="3500"/>
    <n v="2100.0000000000005"/>
    <n v="630.00000000000011"/>
    <n v="0.3"/>
  </r>
  <r>
    <x v="2"/>
    <n v="1128299"/>
    <x v="75"/>
    <x v="2"/>
    <x v="7"/>
    <x v="9"/>
    <x v="4"/>
    <n v="0.70000000000000007"/>
    <n v="3250"/>
    <n v="2275"/>
    <n v="568.75"/>
    <n v="0.25"/>
  </r>
  <r>
    <x v="2"/>
    <n v="1128299"/>
    <x v="75"/>
    <x v="2"/>
    <x v="7"/>
    <x v="9"/>
    <x v="5"/>
    <n v="0.75000000000000011"/>
    <n v="3750"/>
    <n v="2812.5000000000005"/>
    <n v="562.50000000000011"/>
    <n v="0.2"/>
  </r>
  <r>
    <x v="2"/>
    <n v="1128299"/>
    <x v="76"/>
    <x v="2"/>
    <x v="7"/>
    <x v="9"/>
    <x v="0"/>
    <n v="0.60000000000000009"/>
    <n v="6000"/>
    <n v="3600.0000000000005"/>
    <n v="1080"/>
    <n v="0.3"/>
  </r>
  <r>
    <x v="2"/>
    <n v="1128299"/>
    <x v="76"/>
    <x v="2"/>
    <x v="7"/>
    <x v="9"/>
    <x v="1"/>
    <n v="0.65000000000000013"/>
    <n v="6250"/>
    <n v="4062.5000000000009"/>
    <n v="1015.6250000000002"/>
    <n v="0.25"/>
  </r>
  <r>
    <x v="2"/>
    <n v="1128299"/>
    <x v="76"/>
    <x v="2"/>
    <x v="7"/>
    <x v="9"/>
    <x v="2"/>
    <n v="0.60000000000000009"/>
    <n v="4750"/>
    <n v="2850.0000000000005"/>
    <n v="712.50000000000011"/>
    <n v="0.25"/>
  </r>
  <r>
    <x v="2"/>
    <n v="1128299"/>
    <x v="76"/>
    <x v="2"/>
    <x v="7"/>
    <x v="9"/>
    <x v="3"/>
    <n v="0.70000000000000018"/>
    <n v="4500"/>
    <n v="3150.0000000000009"/>
    <n v="945.00000000000023"/>
    <n v="0.3"/>
  </r>
  <r>
    <x v="2"/>
    <n v="1128299"/>
    <x v="76"/>
    <x v="2"/>
    <x v="7"/>
    <x v="9"/>
    <x v="4"/>
    <n v="0.90000000000000013"/>
    <n v="4250"/>
    <n v="3825.0000000000005"/>
    <n v="956.25000000000011"/>
    <n v="0.25"/>
  </r>
  <r>
    <x v="2"/>
    <n v="1128299"/>
    <x v="76"/>
    <x v="2"/>
    <x v="7"/>
    <x v="9"/>
    <x v="5"/>
    <n v="0.95000000000000018"/>
    <n v="5500"/>
    <n v="5225.0000000000009"/>
    <n v="1045.0000000000002"/>
    <n v="0.2"/>
  </r>
  <r>
    <x v="2"/>
    <n v="1128299"/>
    <x v="77"/>
    <x v="2"/>
    <x v="7"/>
    <x v="9"/>
    <x v="0"/>
    <n v="0.80000000000000016"/>
    <n v="7500"/>
    <n v="6000.0000000000009"/>
    <n v="1800.0000000000002"/>
    <n v="0.3"/>
  </r>
  <r>
    <x v="2"/>
    <n v="1128299"/>
    <x v="77"/>
    <x v="2"/>
    <x v="7"/>
    <x v="9"/>
    <x v="1"/>
    <n v="0.8500000000000002"/>
    <n v="7500"/>
    <n v="6375.0000000000018"/>
    <n v="1593.7500000000005"/>
    <n v="0.25"/>
  </r>
  <r>
    <x v="2"/>
    <n v="1128299"/>
    <x v="77"/>
    <x v="2"/>
    <x v="7"/>
    <x v="9"/>
    <x v="2"/>
    <n v="0.80000000000000016"/>
    <n v="5500"/>
    <n v="4400.0000000000009"/>
    <n v="1100.0000000000002"/>
    <n v="0.25"/>
  </r>
  <r>
    <x v="2"/>
    <n v="1128299"/>
    <x v="77"/>
    <x v="2"/>
    <x v="7"/>
    <x v="9"/>
    <x v="3"/>
    <n v="0.80000000000000016"/>
    <n v="5500"/>
    <n v="4400.0000000000009"/>
    <n v="1320.0000000000002"/>
    <n v="0.3"/>
  </r>
  <r>
    <x v="2"/>
    <n v="1128299"/>
    <x v="77"/>
    <x v="2"/>
    <x v="7"/>
    <x v="9"/>
    <x v="4"/>
    <n v="0.90000000000000013"/>
    <n v="4750"/>
    <n v="4275.0000000000009"/>
    <n v="1068.7500000000002"/>
    <n v="0.25"/>
  </r>
  <r>
    <x v="2"/>
    <n v="1128299"/>
    <x v="77"/>
    <x v="2"/>
    <x v="7"/>
    <x v="9"/>
    <x v="5"/>
    <n v="0.95000000000000018"/>
    <n v="5750"/>
    <n v="5462.5000000000009"/>
    <n v="1092.5000000000002"/>
    <n v="0.2"/>
  </r>
  <r>
    <x v="0"/>
    <n v="1185732"/>
    <x v="78"/>
    <x v="4"/>
    <x v="8"/>
    <x v="10"/>
    <x v="0"/>
    <n v="0.45"/>
    <n v="10500"/>
    <n v="4725"/>
    <n v="2126.25"/>
    <n v="0.45"/>
  </r>
  <r>
    <x v="0"/>
    <n v="1185732"/>
    <x v="78"/>
    <x v="4"/>
    <x v="8"/>
    <x v="10"/>
    <x v="1"/>
    <n v="0.45"/>
    <n v="8500"/>
    <n v="3825"/>
    <n v="1338.75"/>
    <n v="0.35"/>
  </r>
  <r>
    <x v="0"/>
    <n v="1185732"/>
    <x v="78"/>
    <x v="4"/>
    <x v="8"/>
    <x v="10"/>
    <x v="2"/>
    <n v="0.35000000000000003"/>
    <n v="8500"/>
    <n v="2975.0000000000005"/>
    <n v="743.75000000000011"/>
    <n v="0.25"/>
  </r>
  <r>
    <x v="0"/>
    <n v="1185732"/>
    <x v="78"/>
    <x v="4"/>
    <x v="8"/>
    <x v="10"/>
    <x v="3"/>
    <n v="0.39999999999999997"/>
    <n v="7000"/>
    <n v="2799.9999999999995"/>
    <n v="839.99999999999989"/>
    <n v="0.3"/>
  </r>
  <r>
    <x v="0"/>
    <n v="1185732"/>
    <x v="78"/>
    <x v="4"/>
    <x v="8"/>
    <x v="10"/>
    <x v="4"/>
    <n v="0.55000000000000004"/>
    <n v="7500"/>
    <n v="4125"/>
    <n v="1443.75"/>
    <n v="0.35"/>
  </r>
  <r>
    <x v="0"/>
    <n v="1185732"/>
    <x v="78"/>
    <x v="4"/>
    <x v="8"/>
    <x v="10"/>
    <x v="5"/>
    <n v="0.45"/>
    <n v="8500"/>
    <n v="3825"/>
    <n v="1912.5"/>
    <n v="0.5"/>
  </r>
  <r>
    <x v="0"/>
    <n v="1185732"/>
    <x v="79"/>
    <x v="4"/>
    <x v="8"/>
    <x v="10"/>
    <x v="0"/>
    <n v="0.45"/>
    <n v="11000"/>
    <n v="4950"/>
    <n v="2227.5"/>
    <n v="0.45"/>
  </r>
  <r>
    <x v="0"/>
    <n v="1185732"/>
    <x v="79"/>
    <x v="4"/>
    <x v="8"/>
    <x v="10"/>
    <x v="1"/>
    <n v="0.45"/>
    <n v="7500"/>
    <n v="3375"/>
    <n v="1181.25"/>
    <n v="0.35"/>
  </r>
  <r>
    <x v="0"/>
    <n v="1185732"/>
    <x v="79"/>
    <x v="4"/>
    <x v="8"/>
    <x v="10"/>
    <x v="2"/>
    <n v="0.35000000000000003"/>
    <n v="8000"/>
    <n v="2800.0000000000005"/>
    <n v="700.00000000000011"/>
    <n v="0.25"/>
  </r>
  <r>
    <x v="0"/>
    <n v="1185732"/>
    <x v="79"/>
    <x v="4"/>
    <x v="8"/>
    <x v="10"/>
    <x v="3"/>
    <n v="0.39999999999999997"/>
    <n v="6750"/>
    <n v="2700"/>
    <n v="810"/>
    <n v="0.3"/>
  </r>
  <r>
    <x v="0"/>
    <n v="1185732"/>
    <x v="79"/>
    <x v="4"/>
    <x v="8"/>
    <x v="10"/>
    <x v="4"/>
    <n v="0.55000000000000004"/>
    <n v="7500"/>
    <n v="4125"/>
    <n v="1443.75"/>
    <n v="0.35"/>
  </r>
  <r>
    <x v="0"/>
    <n v="1185732"/>
    <x v="79"/>
    <x v="4"/>
    <x v="8"/>
    <x v="10"/>
    <x v="5"/>
    <n v="0.45"/>
    <n v="8500"/>
    <n v="3825"/>
    <n v="1912.5"/>
    <n v="0.5"/>
  </r>
  <r>
    <x v="0"/>
    <n v="1185732"/>
    <x v="80"/>
    <x v="4"/>
    <x v="8"/>
    <x v="10"/>
    <x v="0"/>
    <n v="0.45"/>
    <n v="10700"/>
    <n v="4815"/>
    <n v="2166.75"/>
    <n v="0.45"/>
  </r>
  <r>
    <x v="0"/>
    <n v="1185732"/>
    <x v="80"/>
    <x v="4"/>
    <x v="8"/>
    <x v="10"/>
    <x v="1"/>
    <n v="0.45"/>
    <n v="7500"/>
    <n v="3375"/>
    <n v="1181.25"/>
    <n v="0.35"/>
  </r>
  <r>
    <x v="0"/>
    <n v="1185732"/>
    <x v="80"/>
    <x v="4"/>
    <x v="8"/>
    <x v="10"/>
    <x v="2"/>
    <n v="0.35000000000000003"/>
    <n v="7750"/>
    <n v="2712.5000000000005"/>
    <n v="678.12500000000011"/>
    <n v="0.25"/>
  </r>
  <r>
    <x v="0"/>
    <n v="1185732"/>
    <x v="80"/>
    <x v="4"/>
    <x v="8"/>
    <x v="10"/>
    <x v="3"/>
    <n v="0.39999999999999997"/>
    <n v="6250"/>
    <n v="2500"/>
    <n v="750"/>
    <n v="0.3"/>
  </r>
  <r>
    <x v="0"/>
    <n v="1185732"/>
    <x v="80"/>
    <x v="4"/>
    <x v="8"/>
    <x v="10"/>
    <x v="4"/>
    <n v="0.55000000000000004"/>
    <n v="6750"/>
    <n v="3712.5000000000005"/>
    <n v="1299.375"/>
    <n v="0.35"/>
  </r>
  <r>
    <x v="0"/>
    <n v="1185732"/>
    <x v="80"/>
    <x v="4"/>
    <x v="8"/>
    <x v="10"/>
    <x v="5"/>
    <n v="0.45"/>
    <n v="7750"/>
    <n v="3487.5"/>
    <n v="1743.75"/>
    <n v="0.5"/>
  </r>
  <r>
    <x v="0"/>
    <n v="1185732"/>
    <x v="81"/>
    <x v="4"/>
    <x v="8"/>
    <x v="10"/>
    <x v="0"/>
    <n v="0.45"/>
    <n v="10250"/>
    <n v="4612.5"/>
    <n v="2075.625"/>
    <n v="0.45"/>
  </r>
  <r>
    <x v="0"/>
    <n v="1185732"/>
    <x v="81"/>
    <x v="4"/>
    <x v="8"/>
    <x v="10"/>
    <x v="1"/>
    <n v="0.45"/>
    <n v="7250"/>
    <n v="3262.5"/>
    <n v="1141.875"/>
    <n v="0.35"/>
  </r>
  <r>
    <x v="0"/>
    <n v="1185732"/>
    <x v="81"/>
    <x v="4"/>
    <x v="8"/>
    <x v="10"/>
    <x v="2"/>
    <n v="0.35000000000000003"/>
    <n v="7250"/>
    <n v="2537.5000000000005"/>
    <n v="634.37500000000011"/>
    <n v="0.25"/>
  </r>
  <r>
    <x v="0"/>
    <n v="1185732"/>
    <x v="81"/>
    <x v="4"/>
    <x v="8"/>
    <x v="10"/>
    <x v="3"/>
    <n v="0.39999999999999997"/>
    <n v="6500"/>
    <n v="2600"/>
    <n v="780"/>
    <n v="0.3"/>
  </r>
  <r>
    <x v="0"/>
    <n v="1185732"/>
    <x v="81"/>
    <x v="4"/>
    <x v="8"/>
    <x v="10"/>
    <x v="4"/>
    <n v="0.55000000000000004"/>
    <n v="6750"/>
    <n v="3712.5000000000005"/>
    <n v="1299.375"/>
    <n v="0.35"/>
  </r>
  <r>
    <x v="0"/>
    <n v="1185732"/>
    <x v="81"/>
    <x v="4"/>
    <x v="8"/>
    <x v="10"/>
    <x v="5"/>
    <n v="0.45"/>
    <n v="8000"/>
    <n v="3600"/>
    <n v="1800"/>
    <n v="0.5"/>
  </r>
  <r>
    <x v="0"/>
    <n v="1185732"/>
    <x v="82"/>
    <x v="4"/>
    <x v="8"/>
    <x v="10"/>
    <x v="0"/>
    <n v="0.55000000000000004"/>
    <n v="10700"/>
    <n v="5885.0000000000009"/>
    <n v="2648.2500000000005"/>
    <n v="0.45"/>
  </r>
  <r>
    <x v="0"/>
    <n v="1185732"/>
    <x v="82"/>
    <x v="4"/>
    <x v="8"/>
    <x v="10"/>
    <x v="1"/>
    <n v="0.55000000000000004"/>
    <n v="7750"/>
    <n v="4262.5"/>
    <n v="1491.875"/>
    <n v="0.35"/>
  </r>
  <r>
    <x v="0"/>
    <n v="1185732"/>
    <x v="82"/>
    <x v="4"/>
    <x v="8"/>
    <x v="10"/>
    <x v="2"/>
    <n v="0.5"/>
    <n v="7500"/>
    <n v="3750"/>
    <n v="937.5"/>
    <n v="0.25"/>
  </r>
  <r>
    <x v="0"/>
    <n v="1185732"/>
    <x v="82"/>
    <x v="4"/>
    <x v="8"/>
    <x v="10"/>
    <x v="3"/>
    <n v="0.5"/>
    <n v="7000"/>
    <n v="3500"/>
    <n v="1050"/>
    <n v="0.3"/>
  </r>
  <r>
    <x v="0"/>
    <n v="1185732"/>
    <x v="82"/>
    <x v="4"/>
    <x v="8"/>
    <x v="10"/>
    <x v="4"/>
    <n v="0.6"/>
    <n v="7250"/>
    <n v="4350"/>
    <n v="1522.5"/>
    <n v="0.35"/>
  </r>
  <r>
    <x v="0"/>
    <n v="1185732"/>
    <x v="82"/>
    <x v="4"/>
    <x v="8"/>
    <x v="10"/>
    <x v="5"/>
    <n v="0.65"/>
    <n v="8250"/>
    <n v="5362.5"/>
    <n v="2681.25"/>
    <n v="0.5"/>
  </r>
  <r>
    <x v="0"/>
    <n v="1185732"/>
    <x v="83"/>
    <x v="4"/>
    <x v="8"/>
    <x v="10"/>
    <x v="0"/>
    <n v="0.6"/>
    <n v="10750"/>
    <n v="6450"/>
    <n v="2902.5"/>
    <n v="0.45"/>
  </r>
  <r>
    <x v="0"/>
    <n v="1185732"/>
    <x v="83"/>
    <x v="4"/>
    <x v="8"/>
    <x v="10"/>
    <x v="1"/>
    <n v="0.55000000000000004"/>
    <n v="8250"/>
    <n v="4537.5"/>
    <n v="1588.125"/>
    <n v="0.35"/>
  </r>
  <r>
    <x v="0"/>
    <n v="1185732"/>
    <x v="83"/>
    <x v="4"/>
    <x v="8"/>
    <x v="10"/>
    <x v="2"/>
    <n v="0.5"/>
    <n v="8000"/>
    <n v="4000"/>
    <n v="1000"/>
    <n v="0.25"/>
  </r>
  <r>
    <x v="0"/>
    <n v="1185732"/>
    <x v="83"/>
    <x v="4"/>
    <x v="8"/>
    <x v="10"/>
    <x v="3"/>
    <n v="0.5"/>
    <n v="7750"/>
    <n v="3875"/>
    <n v="1162.5"/>
    <n v="0.3"/>
  </r>
  <r>
    <x v="0"/>
    <n v="1185732"/>
    <x v="83"/>
    <x v="4"/>
    <x v="8"/>
    <x v="10"/>
    <x v="4"/>
    <n v="0.65"/>
    <n v="7750"/>
    <n v="5037.5"/>
    <n v="1763.125"/>
    <n v="0.35"/>
  </r>
  <r>
    <x v="0"/>
    <n v="1185732"/>
    <x v="83"/>
    <x v="4"/>
    <x v="8"/>
    <x v="10"/>
    <x v="5"/>
    <n v="0.70000000000000007"/>
    <n v="9250"/>
    <n v="6475.0000000000009"/>
    <n v="3237.5000000000005"/>
    <n v="0.5"/>
  </r>
  <r>
    <x v="0"/>
    <n v="1185732"/>
    <x v="84"/>
    <x v="4"/>
    <x v="8"/>
    <x v="10"/>
    <x v="0"/>
    <n v="0.65"/>
    <n v="11500"/>
    <n v="7475"/>
    <n v="3363.75"/>
    <n v="0.45"/>
  </r>
  <r>
    <x v="0"/>
    <n v="1185732"/>
    <x v="84"/>
    <x v="4"/>
    <x v="8"/>
    <x v="10"/>
    <x v="1"/>
    <n v="0.60000000000000009"/>
    <n v="9000"/>
    <n v="5400.0000000000009"/>
    <n v="1890.0000000000002"/>
    <n v="0.35"/>
  </r>
  <r>
    <x v="0"/>
    <n v="1185732"/>
    <x v="84"/>
    <x v="4"/>
    <x v="8"/>
    <x v="10"/>
    <x v="2"/>
    <n v="0.55000000000000004"/>
    <n v="8250"/>
    <n v="4537.5"/>
    <n v="1134.375"/>
    <n v="0.25"/>
  </r>
  <r>
    <x v="0"/>
    <n v="1185732"/>
    <x v="84"/>
    <x v="4"/>
    <x v="8"/>
    <x v="10"/>
    <x v="3"/>
    <n v="0.55000000000000004"/>
    <n v="7750"/>
    <n v="4262.5"/>
    <n v="1278.75"/>
    <n v="0.3"/>
  </r>
  <r>
    <x v="0"/>
    <n v="1185732"/>
    <x v="84"/>
    <x v="4"/>
    <x v="8"/>
    <x v="10"/>
    <x v="4"/>
    <n v="0.65"/>
    <n v="8000"/>
    <n v="5200"/>
    <n v="1819.9999999999998"/>
    <n v="0.35"/>
  </r>
  <r>
    <x v="0"/>
    <n v="1185732"/>
    <x v="84"/>
    <x v="4"/>
    <x v="8"/>
    <x v="10"/>
    <x v="5"/>
    <n v="0.70000000000000007"/>
    <n v="9750"/>
    <n v="6825.0000000000009"/>
    <n v="3412.5000000000005"/>
    <n v="0.5"/>
  </r>
  <r>
    <x v="0"/>
    <n v="1185732"/>
    <x v="85"/>
    <x v="4"/>
    <x v="8"/>
    <x v="10"/>
    <x v="0"/>
    <n v="0.65"/>
    <n v="11250"/>
    <n v="7312.5"/>
    <n v="3290.625"/>
    <n v="0.45"/>
  </r>
  <r>
    <x v="0"/>
    <n v="1185732"/>
    <x v="85"/>
    <x v="4"/>
    <x v="8"/>
    <x v="10"/>
    <x v="1"/>
    <n v="0.60000000000000009"/>
    <n v="9000"/>
    <n v="5400.0000000000009"/>
    <n v="1890.0000000000002"/>
    <n v="0.35"/>
  </r>
  <r>
    <x v="0"/>
    <n v="1185732"/>
    <x v="85"/>
    <x v="4"/>
    <x v="8"/>
    <x v="10"/>
    <x v="2"/>
    <n v="0.55000000000000004"/>
    <n v="8250"/>
    <n v="4537.5"/>
    <n v="1134.375"/>
    <n v="0.25"/>
  </r>
  <r>
    <x v="0"/>
    <n v="1185732"/>
    <x v="85"/>
    <x v="4"/>
    <x v="8"/>
    <x v="10"/>
    <x v="3"/>
    <n v="0.45"/>
    <n v="7750"/>
    <n v="3487.5"/>
    <n v="1046.25"/>
    <n v="0.3"/>
  </r>
  <r>
    <x v="0"/>
    <n v="1185732"/>
    <x v="85"/>
    <x v="4"/>
    <x v="8"/>
    <x v="10"/>
    <x v="4"/>
    <n v="0.55000000000000004"/>
    <n v="7500"/>
    <n v="4125"/>
    <n v="1443.75"/>
    <n v="0.35"/>
  </r>
  <r>
    <x v="0"/>
    <n v="1185732"/>
    <x v="85"/>
    <x v="4"/>
    <x v="8"/>
    <x v="10"/>
    <x v="5"/>
    <n v="0.60000000000000009"/>
    <n v="9250"/>
    <n v="5550.0000000000009"/>
    <n v="2775.0000000000005"/>
    <n v="0.5"/>
  </r>
  <r>
    <x v="0"/>
    <n v="1185732"/>
    <x v="86"/>
    <x v="4"/>
    <x v="8"/>
    <x v="10"/>
    <x v="0"/>
    <n v="0.55000000000000004"/>
    <n v="10500"/>
    <n v="5775.0000000000009"/>
    <n v="2598.7500000000005"/>
    <n v="0.45"/>
  </r>
  <r>
    <x v="0"/>
    <n v="1185732"/>
    <x v="86"/>
    <x v="4"/>
    <x v="8"/>
    <x v="10"/>
    <x v="1"/>
    <n v="0.50000000000000011"/>
    <n v="8500"/>
    <n v="4250.0000000000009"/>
    <n v="1487.5000000000002"/>
    <n v="0.35"/>
  </r>
  <r>
    <x v="0"/>
    <n v="1185732"/>
    <x v="86"/>
    <x v="4"/>
    <x v="8"/>
    <x v="10"/>
    <x v="2"/>
    <n v="0.45"/>
    <n v="7500"/>
    <n v="3375"/>
    <n v="843.75"/>
    <n v="0.25"/>
  </r>
  <r>
    <x v="0"/>
    <n v="1185732"/>
    <x v="86"/>
    <x v="4"/>
    <x v="8"/>
    <x v="10"/>
    <x v="3"/>
    <n v="0.45"/>
    <n v="7250"/>
    <n v="3262.5"/>
    <n v="978.75"/>
    <n v="0.3"/>
  </r>
  <r>
    <x v="0"/>
    <n v="1185732"/>
    <x v="86"/>
    <x v="4"/>
    <x v="8"/>
    <x v="10"/>
    <x v="4"/>
    <n v="0.55000000000000004"/>
    <n v="7250"/>
    <n v="3987.5000000000005"/>
    <n v="1395.625"/>
    <n v="0.35"/>
  </r>
  <r>
    <x v="0"/>
    <n v="1185732"/>
    <x v="86"/>
    <x v="4"/>
    <x v="8"/>
    <x v="10"/>
    <x v="5"/>
    <n v="0.60000000000000009"/>
    <n v="8250"/>
    <n v="4950.0000000000009"/>
    <n v="2475.0000000000005"/>
    <n v="0.5"/>
  </r>
  <r>
    <x v="0"/>
    <n v="1185732"/>
    <x v="87"/>
    <x v="4"/>
    <x v="8"/>
    <x v="10"/>
    <x v="0"/>
    <n v="0.60000000000000009"/>
    <n v="10000"/>
    <n v="6000.0000000000009"/>
    <n v="2700.0000000000005"/>
    <n v="0.45"/>
  </r>
  <r>
    <x v="0"/>
    <n v="1185732"/>
    <x v="87"/>
    <x v="4"/>
    <x v="8"/>
    <x v="10"/>
    <x v="1"/>
    <n v="0.50000000000000011"/>
    <n v="8250"/>
    <n v="4125.0000000000009"/>
    <n v="1443.7500000000002"/>
    <n v="0.35"/>
  </r>
  <r>
    <x v="0"/>
    <n v="1185732"/>
    <x v="87"/>
    <x v="4"/>
    <x v="8"/>
    <x v="10"/>
    <x v="2"/>
    <n v="0.50000000000000011"/>
    <n v="7250"/>
    <n v="3625.0000000000009"/>
    <n v="906.25000000000023"/>
    <n v="0.25"/>
  </r>
  <r>
    <x v="0"/>
    <n v="1185732"/>
    <x v="87"/>
    <x v="4"/>
    <x v="8"/>
    <x v="10"/>
    <x v="3"/>
    <n v="0.50000000000000011"/>
    <n v="7000"/>
    <n v="3500.0000000000009"/>
    <n v="1050.0000000000002"/>
    <n v="0.3"/>
  </r>
  <r>
    <x v="0"/>
    <n v="1185732"/>
    <x v="87"/>
    <x v="4"/>
    <x v="8"/>
    <x v="10"/>
    <x v="4"/>
    <n v="0.60000000000000009"/>
    <n v="7000"/>
    <n v="4200.0000000000009"/>
    <n v="1470.0000000000002"/>
    <n v="0.35"/>
  </r>
  <r>
    <x v="0"/>
    <n v="1185732"/>
    <x v="87"/>
    <x v="4"/>
    <x v="8"/>
    <x v="10"/>
    <x v="5"/>
    <n v="0.65"/>
    <n v="8250"/>
    <n v="5362.5"/>
    <n v="2681.25"/>
    <n v="0.5"/>
  </r>
  <r>
    <x v="0"/>
    <n v="1185732"/>
    <x v="88"/>
    <x v="4"/>
    <x v="8"/>
    <x v="10"/>
    <x v="0"/>
    <n v="0.60000000000000009"/>
    <n v="9750"/>
    <n v="5850.0000000000009"/>
    <n v="2632.5000000000005"/>
    <n v="0.45"/>
  </r>
  <r>
    <x v="0"/>
    <n v="1185732"/>
    <x v="88"/>
    <x v="4"/>
    <x v="8"/>
    <x v="10"/>
    <x v="1"/>
    <n v="0.50000000000000011"/>
    <n v="8000"/>
    <n v="4000.0000000000009"/>
    <n v="1400.0000000000002"/>
    <n v="0.35"/>
  </r>
  <r>
    <x v="0"/>
    <n v="1185732"/>
    <x v="88"/>
    <x v="4"/>
    <x v="8"/>
    <x v="10"/>
    <x v="2"/>
    <n v="0.50000000000000011"/>
    <n v="7450"/>
    <n v="3725.0000000000009"/>
    <n v="931.25000000000023"/>
    <n v="0.25"/>
  </r>
  <r>
    <x v="0"/>
    <n v="1185732"/>
    <x v="88"/>
    <x v="4"/>
    <x v="8"/>
    <x v="10"/>
    <x v="3"/>
    <n v="0.50000000000000011"/>
    <n v="7750"/>
    <n v="3875.0000000000009"/>
    <n v="1162.5000000000002"/>
    <n v="0.3"/>
  </r>
  <r>
    <x v="0"/>
    <n v="1185732"/>
    <x v="88"/>
    <x v="4"/>
    <x v="8"/>
    <x v="10"/>
    <x v="4"/>
    <n v="0.65"/>
    <n v="7500"/>
    <n v="4875"/>
    <n v="1706.25"/>
    <n v="0.35"/>
  </r>
  <r>
    <x v="0"/>
    <n v="1185732"/>
    <x v="88"/>
    <x v="4"/>
    <x v="8"/>
    <x v="10"/>
    <x v="5"/>
    <n v="0.7"/>
    <n v="8500"/>
    <n v="5950"/>
    <n v="2975"/>
    <n v="0.5"/>
  </r>
  <r>
    <x v="0"/>
    <n v="1185732"/>
    <x v="89"/>
    <x v="4"/>
    <x v="8"/>
    <x v="10"/>
    <x v="0"/>
    <n v="0.65"/>
    <n v="10750"/>
    <n v="6987.5"/>
    <n v="3144.375"/>
    <n v="0.45"/>
  </r>
  <r>
    <x v="0"/>
    <n v="1185732"/>
    <x v="89"/>
    <x v="4"/>
    <x v="8"/>
    <x v="10"/>
    <x v="1"/>
    <n v="0.55000000000000004"/>
    <n v="8750"/>
    <n v="4812.5"/>
    <n v="1684.375"/>
    <n v="0.35"/>
  </r>
  <r>
    <x v="0"/>
    <n v="1185732"/>
    <x v="89"/>
    <x v="4"/>
    <x v="8"/>
    <x v="10"/>
    <x v="2"/>
    <n v="0.55000000000000004"/>
    <n v="8250"/>
    <n v="4537.5"/>
    <n v="1134.375"/>
    <n v="0.25"/>
  </r>
  <r>
    <x v="0"/>
    <n v="1185732"/>
    <x v="89"/>
    <x v="4"/>
    <x v="8"/>
    <x v="10"/>
    <x v="3"/>
    <n v="0.55000000000000004"/>
    <n v="7750"/>
    <n v="4262.5"/>
    <n v="1278.75"/>
    <n v="0.3"/>
  </r>
  <r>
    <x v="0"/>
    <n v="1185732"/>
    <x v="89"/>
    <x v="4"/>
    <x v="8"/>
    <x v="10"/>
    <x v="4"/>
    <n v="0.65"/>
    <n v="7750"/>
    <n v="5037.5"/>
    <n v="1763.125"/>
    <n v="0.35"/>
  </r>
  <r>
    <x v="0"/>
    <n v="1185732"/>
    <x v="89"/>
    <x v="4"/>
    <x v="8"/>
    <x v="10"/>
    <x v="5"/>
    <n v="0.7"/>
    <n v="8750"/>
    <n v="6125"/>
    <n v="3062.5"/>
    <n v="0.5"/>
  </r>
  <r>
    <x v="0"/>
    <n v="1185732"/>
    <x v="90"/>
    <x v="3"/>
    <x v="9"/>
    <x v="11"/>
    <x v="0"/>
    <n v="0.35"/>
    <n v="4500"/>
    <n v="1575"/>
    <n v="551.25"/>
    <n v="0.35000000000000003"/>
  </r>
  <r>
    <x v="0"/>
    <n v="1185732"/>
    <x v="90"/>
    <x v="3"/>
    <x v="9"/>
    <x v="11"/>
    <x v="1"/>
    <n v="0.35"/>
    <n v="2500"/>
    <n v="875"/>
    <n v="262.5"/>
    <n v="0.3"/>
  </r>
  <r>
    <x v="0"/>
    <n v="1185732"/>
    <x v="90"/>
    <x v="3"/>
    <x v="9"/>
    <x v="11"/>
    <x v="2"/>
    <n v="0.25"/>
    <n v="2500"/>
    <n v="625"/>
    <n v="187.5"/>
    <n v="0.3"/>
  </r>
  <r>
    <x v="0"/>
    <n v="1185732"/>
    <x v="90"/>
    <x v="3"/>
    <x v="9"/>
    <x v="11"/>
    <x v="3"/>
    <n v="0.30000000000000004"/>
    <n v="1000"/>
    <n v="300.00000000000006"/>
    <n v="105.00000000000003"/>
    <n v="0.35000000000000003"/>
  </r>
  <r>
    <x v="0"/>
    <n v="1185732"/>
    <x v="90"/>
    <x v="3"/>
    <x v="9"/>
    <x v="11"/>
    <x v="4"/>
    <n v="0.44999999999999996"/>
    <n v="1500"/>
    <n v="674.99999999999989"/>
    <n v="202.49999999999997"/>
    <n v="0.3"/>
  </r>
  <r>
    <x v="0"/>
    <n v="1185732"/>
    <x v="90"/>
    <x v="3"/>
    <x v="9"/>
    <x v="11"/>
    <x v="5"/>
    <n v="0.35"/>
    <n v="2500"/>
    <n v="875"/>
    <n v="393.75"/>
    <n v="0.45"/>
  </r>
  <r>
    <x v="0"/>
    <n v="1185732"/>
    <x v="91"/>
    <x v="3"/>
    <x v="9"/>
    <x v="11"/>
    <x v="0"/>
    <n v="0.35"/>
    <n v="5000"/>
    <n v="1750"/>
    <n v="612.50000000000011"/>
    <n v="0.35000000000000003"/>
  </r>
  <r>
    <x v="0"/>
    <n v="1185732"/>
    <x v="91"/>
    <x v="3"/>
    <x v="9"/>
    <x v="11"/>
    <x v="1"/>
    <n v="0.35"/>
    <n v="1500"/>
    <n v="525"/>
    <n v="157.5"/>
    <n v="0.3"/>
  </r>
  <r>
    <x v="0"/>
    <n v="1185732"/>
    <x v="91"/>
    <x v="3"/>
    <x v="9"/>
    <x v="11"/>
    <x v="2"/>
    <n v="0.25"/>
    <n v="2000"/>
    <n v="500"/>
    <n v="150"/>
    <n v="0.3"/>
  </r>
  <r>
    <x v="0"/>
    <n v="1185732"/>
    <x v="91"/>
    <x v="3"/>
    <x v="9"/>
    <x v="11"/>
    <x v="3"/>
    <n v="0.30000000000000004"/>
    <n v="750"/>
    <n v="225.00000000000003"/>
    <n v="78.750000000000014"/>
    <n v="0.35000000000000003"/>
  </r>
  <r>
    <x v="0"/>
    <n v="1185732"/>
    <x v="91"/>
    <x v="3"/>
    <x v="9"/>
    <x v="11"/>
    <x v="4"/>
    <n v="0.44999999999999996"/>
    <n v="1500"/>
    <n v="674.99999999999989"/>
    <n v="202.49999999999997"/>
    <n v="0.3"/>
  </r>
  <r>
    <x v="0"/>
    <n v="1185732"/>
    <x v="91"/>
    <x v="3"/>
    <x v="9"/>
    <x v="11"/>
    <x v="5"/>
    <n v="0.35"/>
    <n v="2250"/>
    <n v="787.5"/>
    <n v="354.375"/>
    <n v="0.45"/>
  </r>
  <r>
    <x v="0"/>
    <n v="1185732"/>
    <x v="92"/>
    <x v="3"/>
    <x v="9"/>
    <x v="11"/>
    <x v="0"/>
    <n v="0.4"/>
    <n v="4450"/>
    <n v="1780"/>
    <n v="623.00000000000011"/>
    <n v="0.35000000000000003"/>
  </r>
  <r>
    <x v="0"/>
    <n v="1185732"/>
    <x v="92"/>
    <x v="3"/>
    <x v="9"/>
    <x v="11"/>
    <x v="1"/>
    <n v="0.4"/>
    <n v="1250"/>
    <n v="500"/>
    <n v="150"/>
    <n v="0.3"/>
  </r>
  <r>
    <x v="0"/>
    <n v="1185732"/>
    <x v="92"/>
    <x v="3"/>
    <x v="9"/>
    <x v="11"/>
    <x v="2"/>
    <n v="0.30000000000000004"/>
    <n v="1750"/>
    <n v="525.00000000000011"/>
    <n v="157.50000000000003"/>
    <n v="0.3"/>
  </r>
  <r>
    <x v="0"/>
    <n v="1185732"/>
    <x v="92"/>
    <x v="3"/>
    <x v="9"/>
    <x v="11"/>
    <x v="3"/>
    <n v="0.35"/>
    <n v="250"/>
    <n v="87.5"/>
    <n v="30.625000000000004"/>
    <n v="0.35000000000000003"/>
  </r>
  <r>
    <x v="0"/>
    <n v="1185732"/>
    <x v="92"/>
    <x v="3"/>
    <x v="9"/>
    <x v="11"/>
    <x v="4"/>
    <n v="0.5"/>
    <n v="750"/>
    <n v="375"/>
    <n v="112.5"/>
    <n v="0.3"/>
  </r>
  <r>
    <x v="0"/>
    <n v="1185732"/>
    <x v="92"/>
    <x v="3"/>
    <x v="9"/>
    <x v="11"/>
    <x v="5"/>
    <n v="0.4"/>
    <n v="1750"/>
    <n v="700"/>
    <n v="315"/>
    <n v="0.45"/>
  </r>
  <r>
    <x v="0"/>
    <n v="1185732"/>
    <x v="93"/>
    <x v="3"/>
    <x v="9"/>
    <x v="11"/>
    <x v="0"/>
    <n v="0.4"/>
    <n v="4000"/>
    <n v="1600"/>
    <n v="560"/>
    <n v="0.35000000000000003"/>
  </r>
  <r>
    <x v="0"/>
    <n v="1185732"/>
    <x v="93"/>
    <x v="3"/>
    <x v="9"/>
    <x v="11"/>
    <x v="1"/>
    <n v="0.4"/>
    <n v="1000"/>
    <n v="400"/>
    <n v="120"/>
    <n v="0.3"/>
  </r>
  <r>
    <x v="0"/>
    <n v="1185732"/>
    <x v="93"/>
    <x v="3"/>
    <x v="9"/>
    <x v="11"/>
    <x v="2"/>
    <n v="0.30000000000000004"/>
    <n v="1000"/>
    <n v="300.00000000000006"/>
    <n v="90.000000000000014"/>
    <n v="0.3"/>
  </r>
  <r>
    <x v="0"/>
    <n v="1185732"/>
    <x v="93"/>
    <x v="3"/>
    <x v="9"/>
    <x v="11"/>
    <x v="3"/>
    <n v="0.35"/>
    <n v="250"/>
    <n v="87.5"/>
    <n v="30.625000000000004"/>
    <n v="0.35000000000000003"/>
  </r>
  <r>
    <x v="0"/>
    <n v="1185732"/>
    <x v="93"/>
    <x v="3"/>
    <x v="9"/>
    <x v="11"/>
    <x v="4"/>
    <n v="0.5"/>
    <n v="500"/>
    <n v="250"/>
    <n v="75"/>
    <n v="0.3"/>
  </r>
  <r>
    <x v="0"/>
    <n v="1185732"/>
    <x v="93"/>
    <x v="3"/>
    <x v="9"/>
    <x v="11"/>
    <x v="5"/>
    <n v="0.4"/>
    <n v="1750"/>
    <n v="700"/>
    <n v="315"/>
    <n v="0.45"/>
  </r>
  <r>
    <x v="0"/>
    <n v="1185732"/>
    <x v="94"/>
    <x v="3"/>
    <x v="9"/>
    <x v="11"/>
    <x v="0"/>
    <n v="0.5"/>
    <n v="4450"/>
    <n v="2225"/>
    <n v="778.75000000000011"/>
    <n v="0.35000000000000003"/>
  </r>
  <r>
    <x v="0"/>
    <n v="1185732"/>
    <x v="94"/>
    <x v="3"/>
    <x v="9"/>
    <x v="11"/>
    <x v="1"/>
    <n v="0.45000000000000007"/>
    <n v="1500"/>
    <n v="675.00000000000011"/>
    <n v="202.50000000000003"/>
    <n v="0.3"/>
  </r>
  <r>
    <x v="0"/>
    <n v="1185732"/>
    <x v="94"/>
    <x v="3"/>
    <x v="9"/>
    <x v="11"/>
    <x v="2"/>
    <n v="0.4"/>
    <n v="1250"/>
    <n v="500"/>
    <n v="150"/>
    <n v="0.3"/>
  </r>
  <r>
    <x v="0"/>
    <n v="1185732"/>
    <x v="94"/>
    <x v="3"/>
    <x v="9"/>
    <x v="11"/>
    <x v="3"/>
    <n v="0.4"/>
    <n v="500"/>
    <n v="200"/>
    <n v="70"/>
    <n v="0.35000000000000003"/>
  </r>
  <r>
    <x v="0"/>
    <n v="1185732"/>
    <x v="94"/>
    <x v="3"/>
    <x v="9"/>
    <x v="11"/>
    <x v="4"/>
    <n v="0.54999999999999993"/>
    <n v="750"/>
    <n v="412.49999999999994"/>
    <n v="123.74999999999997"/>
    <n v="0.3"/>
  </r>
  <r>
    <x v="0"/>
    <n v="1185732"/>
    <x v="94"/>
    <x v="3"/>
    <x v="9"/>
    <x v="11"/>
    <x v="5"/>
    <n v="0.6"/>
    <n v="1750"/>
    <n v="1050"/>
    <n v="472.5"/>
    <n v="0.45"/>
  </r>
  <r>
    <x v="0"/>
    <n v="1185732"/>
    <x v="95"/>
    <x v="3"/>
    <x v="9"/>
    <x v="11"/>
    <x v="0"/>
    <n v="0.45"/>
    <n v="4250"/>
    <n v="1912.5"/>
    <n v="669.37500000000011"/>
    <n v="0.35000000000000003"/>
  </r>
  <r>
    <x v="0"/>
    <n v="1185732"/>
    <x v="95"/>
    <x v="3"/>
    <x v="9"/>
    <x v="11"/>
    <x v="1"/>
    <n v="0.40000000000000008"/>
    <n v="1750"/>
    <n v="700.00000000000011"/>
    <n v="210.00000000000003"/>
    <n v="0.3"/>
  </r>
  <r>
    <x v="0"/>
    <n v="1185732"/>
    <x v="95"/>
    <x v="3"/>
    <x v="9"/>
    <x v="11"/>
    <x v="2"/>
    <n v="0.35000000000000003"/>
    <n v="1750"/>
    <n v="612.50000000000011"/>
    <n v="183.75000000000003"/>
    <n v="0.3"/>
  </r>
  <r>
    <x v="0"/>
    <n v="1185732"/>
    <x v="95"/>
    <x v="3"/>
    <x v="9"/>
    <x v="11"/>
    <x v="3"/>
    <n v="0.35000000000000003"/>
    <n v="1500"/>
    <n v="525"/>
    <n v="183.75000000000003"/>
    <n v="0.35000000000000003"/>
  </r>
  <r>
    <x v="0"/>
    <n v="1185732"/>
    <x v="95"/>
    <x v="3"/>
    <x v="9"/>
    <x v="11"/>
    <x v="4"/>
    <n v="0.5"/>
    <n v="1500"/>
    <n v="750"/>
    <n v="225"/>
    <n v="0.3"/>
  </r>
  <r>
    <x v="0"/>
    <n v="1185732"/>
    <x v="95"/>
    <x v="3"/>
    <x v="9"/>
    <x v="11"/>
    <x v="5"/>
    <n v="0.55000000000000004"/>
    <n v="3250"/>
    <n v="1787.5000000000002"/>
    <n v="804.37500000000011"/>
    <n v="0.45"/>
  </r>
  <r>
    <x v="0"/>
    <n v="1185732"/>
    <x v="96"/>
    <x v="3"/>
    <x v="9"/>
    <x v="11"/>
    <x v="0"/>
    <n v="0.5"/>
    <n v="5500"/>
    <n v="2750"/>
    <n v="962.50000000000011"/>
    <n v="0.35000000000000003"/>
  </r>
  <r>
    <x v="0"/>
    <n v="1185732"/>
    <x v="96"/>
    <x v="3"/>
    <x v="9"/>
    <x v="11"/>
    <x v="1"/>
    <n v="0.45000000000000007"/>
    <n v="3000"/>
    <n v="1350.0000000000002"/>
    <n v="405.00000000000006"/>
    <n v="0.3"/>
  </r>
  <r>
    <x v="0"/>
    <n v="1185732"/>
    <x v="96"/>
    <x v="3"/>
    <x v="9"/>
    <x v="11"/>
    <x v="2"/>
    <n v="0.4"/>
    <n v="2250"/>
    <n v="900"/>
    <n v="270"/>
    <n v="0.3"/>
  </r>
  <r>
    <x v="0"/>
    <n v="1185732"/>
    <x v="96"/>
    <x v="3"/>
    <x v="9"/>
    <x v="11"/>
    <x v="3"/>
    <n v="0.4"/>
    <n v="1750"/>
    <n v="700"/>
    <n v="245.00000000000003"/>
    <n v="0.35000000000000003"/>
  </r>
  <r>
    <x v="0"/>
    <n v="1185732"/>
    <x v="96"/>
    <x v="3"/>
    <x v="9"/>
    <x v="11"/>
    <x v="4"/>
    <n v="0.5"/>
    <n v="2000"/>
    <n v="1000"/>
    <n v="300"/>
    <n v="0.3"/>
  </r>
  <r>
    <x v="0"/>
    <n v="1185732"/>
    <x v="96"/>
    <x v="3"/>
    <x v="9"/>
    <x v="11"/>
    <x v="5"/>
    <n v="0.55000000000000004"/>
    <n v="3750"/>
    <n v="2062.5"/>
    <n v="928.125"/>
    <n v="0.45"/>
  </r>
  <r>
    <x v="0"/>
    <n v="1185732"/>
    <x v="97"/>
    <x v="3"/>
    <x v="9"/>
    <x v="11"/>
    <x v="0"/>
    <n v="0.5"/>
    <n v="5250"/>
    <n v="2625"/>
    <n v="918.75000000000011"/>
    <n v="0.35000000000000003"/>
  </r>
  <r>
    <x v="0"/>
    <n v="1185732"/>
    <x v="97"/>
    <x v="3"/>
    <x v="9"/>
    <x v="11"/>
    <x v="1"/>
    <n v="0.45000000000000007"/>
    <n v="3000"/>
    <n v="1350.0000000000002"/>
    <n v="405.00000000000006"/>
    <n v="0.3"/>
  </r>
  <r>
    <x v="0"/>
    <n v="1185732"/>
    <x v="97"/>
    <x v="3"/>
    <x v="9"/>
    <x v="11"/>
    <x v="2"/>
    <n v="0.4"/>
    <n v="2250"/>
    <n v="900"/>
    <n v="270"/>
    <n v="0.3"/>
  </r>
  <r>
    <x v="0"/>
    <n v="1185732"/>
    <x v="97"/>
    <x v="3"/>
    <x v="9"/>
    <x v="11"/>
    <x v="3"/>
    <n v="0.35000000000000003"/>
    <n v="1750"/>
    <n v="612.50000000000011"/>
    <n v="214.37500000000006"/>
    <n v="0.35000000000000003"/>
  </r>
  <r>
    <x v="0"/>
    <n v="1185732"/>
    <x v="97"/>
    <x v="3"/>
    <x v="9"/>
    <x v="11"/>
    <x v="4"/>
    <n v="0.45"/>
    <n v="1500"/>
    <n v="675"/>
    <n v="202.5"/>
    <n v="0.3"/>
  </r>
  <r>
    <x v="0"/>
    <n v="1185732"/>
    <x v="97"/>
    <x v="3"/>
    <x v="9"/>
    <x v="11"/>
    <x v="5"/>
    <n v="0.5"/>
    <n v="3250"/>
    <n v="1625"/>
    <n v="731.25"/>
    <n v="0.45"/>
  </r>
  <r>
    <x v="0"/>
    <n v="1185732"/>
    <x v="98"/>
    <x v="3"/>
    <x v="9"/>
    <x v="11"/>
    <x v="0"/>
    <n v="0.45"/>
    <n v="4500"/>
    <n v="2025"/>
    <n v="708.75000000000011"/>
    <n v="0.35000000000000003"/>
  </r>
  <r>
    <x v="0"/>
    <n v="1185732"/>
    <x v="98"/>
    <x v="3"/>
    <x v="9"/>
    <x v="11"/>
    <x v="1"/>
    <n v="0.40000000000000008"/>
    <n v="2500"/>
    <n v="1000.0000000000002"/>
    <n v="300.00000000000006"/>
    <n v="0.3"/>
  </r>
  <r>
    <x v="0"/>
    <n v="1185732"/>
    <x v="98"/>
    <x v="3"/>
    <x v="9"/>
    <x v="11"/>
    <x v="2"/>
    <n v="0.25"/>
    <n v="1500"/>
    <n v="375"/>
    <n v="112.5"/>
    <n v="0.3"/>
  </r>
  <r>
    <x v="0"/>
    <n v="1185732"/>
    <x v="98"/>
    <x v="3"/>
    <x v="9"/>
    <x v="11"/>
    <x v="3"/>
    <n v="0.25"/>
    <n v="1250"/>
    <n v="312.5"/>
    <n v="109.37500000000001"/>
    <n v="0.35000000000000003"/>
  </r>
  <r>
    <x v="0"/>
    <n v="1185732"/>
    <x v="98"/>
    <x v="3"/>
    <x v="9"/>
    <x v="11"/>
    <x v="4"/>
    <n v="0.35"/>
    <n v="1250"/>
    <n v="437.5"/>
    <n v="131.25"/>
    <n v="0.3"/>
  </r>
  <r>
    <x v="0"/>
    <n v="1185732"/>
    <x v="98"/>
    <x v="3"/>
    <x v="9"/>
    <x v="11"/>
    <x v="5"/>
    <n v="0.4"/>
    <n v="2000"/>
    <n v="800"/>
    <n v="360"/>
    <n v="0.45"/>
  </r>
  <r>
    <x v="0"/>
    <n v="1185732"/>
    <x v="99"/>
    <x v="3"/>
    <x v="9"/>
    <x v="11"/>
    <x v="0"/>
    <n v="0.44999999999999996"/>
    <n v="3750"/>
    <n v="1687.4999999999998"/>
    <n v="590.625"/>
    <n v="0.35000000000000003"/>
  </r>
  <r>
    <x v="0"/>
    <n v="1185732"/>
    <x v="99"/>
    <x v="3"/>
    <x v="9"/>
    <x v="11"/>
    <x v="1"/>
    <n v="0.35"/>
    <n v="2000"/>
    <n v="700"/>
    <n v="210"/>
    <n v="0.3"/>
  </r>
  <r>
    <x v="0"/>
    <n v="1185732"/>
    <x v="99"/>
    <x v="3"/>
    <x v="9"/>
    <x v="11"/>
    <x v="2"/>
    <n v="0.35"/>
    <n v="1000"/>
    <n v="350"/>
    <n v="105"/>
    <n v="0.3"/>
  </r>
  <r>
    <x v="0"/>
    <n v="1185732"/>
    <x v="99"/>
    <x v="3"/>
    <x v="9"/>
    <x v="11"/>
    <x v="3"/>
    <n v="0.35"/>
    <n v="750"/>
    <n v="262.5"/>
    <n v="91.875000000000014"/>
    <n v="0.35000000000000003"/>
  </r>
  <r>
    <x v="0"/>
    <n v="1185732"/>
    <x v="99"/>
    <x v="3"/>
    <x v="9"/>
    <x v="11"/>
    <x v="4"/>
    <n v="0.44999999999999996"/>
    <n v="750"/>
    <n v="337.49999999999994"/>
    <n v="101.24999999999999"/>
    <n v="0.3"/>
  </r>
  <r>
    <x v="0"/>
    <n v="1185732"/>
    <x v="99"/>
    <x v="3"/>
    <x v="9"/>
    <x v="11"/>
    <x v="5"/>
    <n v="0.49999999999999989"/>
    <n v="2000"/>
    <n v="999.99999999999977"/>
    <n v="449.99999999999989"/>
    <n v="0.45"/>
  </r>
  <r>
    <x v="0"/>
    <n v="1185732"/>
    <x v="100"/>
    <x v="3"/>
    <x v="9"/>
    <x v="11"/>
    <x v="0"/>
    <n v="0.5"/>
    <n v="3500"/>
    <n v="1750"/>
    <n v="612.50000000000011"/>
    <n v="0.35000000000000003"/>
  </r>
  <r>
    <x v="0"/>
    <n v="1185732"/>
    <x v="100"/>
    <x v="3"/>
    <x v="9"/>
    <x v="11"/>
    <x v="1"/>
    <n v="0.4"/>
    <n v="2000"/>
    <n v="800"/>
    <n v="240"/>
    <n v="0.3"/>
  </r>
  <r>
    <x v="0"/>
    <n v="1185732"/>
    <x v="100"/>
    <x v="3"/>
    <x v="9"/>
    <x v="11"/>
    <x v="2"/>
    <n v="0.4"/>
    <n v="1450"/>
    <n v="580"/>
    <n v="174"/>
    <n v="0.3"/>
  </r>
  <r>
    <x v="0"/>
    <n v="1185732"/>
    <x v="100"/>
    <x v="3"/>
    <x v="9"/>
    <x v="11"/>
    <x v="3"/>
    <n v="0.4"/>
    <n v="1500"/>
    <n v="600"/>
    <n v="210.00000000000003"/>
    <n v="0.35000000000000003"/>
  </r>
  <r>
    <x v="0"/>
    <n v="1185732"/>
    <x v="100"/>
    <x v="3"/>
    <x v="9"/>
    <x v="11"/>
    <x v="4"/>
    <n v="0.54999999999999993"/>
    <n v="1250"/>
    <n v="687.49999999999989"/>
    <n v="206.24999999999997"/>
    <n v="0.3"/>
  </r>
  <r>
    <x v="0"/>
    <n v="1185732"/>
    <x v="100"/>
    <x v="3"/>
    <x v="9"/>
    <x v="11"/>
    <x v="5"/>
    <n v="0.59999999999999987"/>
    <n v="2250"/>
    <n v="1349.9999999999998"/>
    <n v="607.49999999999989"/>
    <n v="0.45"/>
  </r>
  <r>
    <x v="0"/>
    <n v="1185732"/>
    <x v="101"/>
    <x v="3"/>
    <x v="9"/>
    <x v="11"/>
    <x v="0"/>
    <n v="0.54999999999999993"/>
    <n v="4750"/>
    <n v="2612.4999999999995"/>
    <n v="914.37499999999989"/>
    <n v="0.35000000000000003"/>
  </r>
  <r>
    <x v="0"/>
    <n v="1185732"/>
    <x v="101"/>
    <x v="3"/>
    <x v="9"/>
    <x v="11"/>
    <x v="1"/>
    <n v="0.45"/>
    <n v="2750"/>
    <n v="1237.5"/>
    <n v="371.25"/>
    <n v="0.3"/>
  </r>
  <r>
    <x v="0"/>
    <n v="1185732"/>
    <x v="101"/>
    <x v="3"/>
    <x v="9"/>
    <x v="11"/>
    <x v="2"/>
    <n v="0.45"/>
    <n v="2250"/>
    <n v="1012.5"/>
    <n v="303.75"/>
    <n v="0.3"/>
  </r>
  <r>
    <x v="0"/>
    <n v="1185732"/>
    <x v="101"/>
    <x v="3"/>
    <x v="9"/>
    <x v="11"/>
    <x v="3"/>
    <n v="0.45"/>
    <n v="1750"/>
    <n v="787.5"/>
    <n v="275.625"/>
    <n v="0.35000000000000003"/>
  </r>
  <r>
    <x v="0"/>
    <n v="1185732"/>
    <x v="101"/>
    <x v="3"/>
    <x v="9"/>
    <x v="11"/>
    <x v="4"/>
    <n v="0.54999999999999993"/>
    <n v="1750"/>
    <n v="962.49999999999989"/>
    <n v="288.74999999999994"/>
    <n v="0.3"/>
  </r>
  <r>
    <x v="0"/>
    <n v="1185732"/>
    <x v="101"/>
    <x v="3"/>
    <x v="9"/>
    <x v="11"/>
    <x v="5"/>
    <n v="0.59999999999999987"/>
    <n v="2750"/>
    <n v="1649.9999999999995"/>
    <n v="742.49999999999977"/>
    <n v="0.45"/>
  </r>
  <r>
    <x v="3"/>
    <n v="1189833"/>
    <x v="102"/>
    <x v="3"/>
    <x v="10"/>
    <x v="12"/>
    <x v="0"/>
    <n v="0.35"/>
    <n v="4750"/>
    <n v="1662.5"/>
    <n v="748.125"/>
    <n v="0.45"/>
  </r>
  <r>
    <x v="3"/>
    <n v="1189833"/>
    <x v="102"/>
    <x v="3"/>
    <x v="10"/>
    <x v="12"/>
    <x v="1"/>
    <n v="0.45"/>
    <n v="4750"/>
    <n v="2137.5"/>
    <n v="641.25"/>
    <n v="0.3"/>
  </r>
  <r>
    <x v="3"/>
    <n v="1189833"/>
    <x v="102"/>
    <x v="3"/>
    <x v="10"/>
    <x v="12"/>
    <x v="2"/>
    <n v="0.45"/>
    <n v="4750"/>
    <n v="2137.5"/>
    <n v="961.875"/>
    <n v="0.45"/>
  </r>
  <r>
    <x v="3"/>
    <n v="1189833"/>
    <x v="102"/>
    <x v="3"/>
    <x v="10"/>
    <x v="12"/>
    <x v="3"/>
    <n v="0.45"/>
    <n v="3250"/>
    <n v="1462.5"/>
    <n v="585"/>
    <n v="0.39999999999999997"/>
  </r>
  <r>
    <x v="3"/>
    <n v="1189833"/>
    <x v="102"/>
    <x v="3"/>
    <x v="10"/>
    <x v="12"/>
    <x v="4"/>
    <n v="0.5"/>
    <n v="2750"/>
    <n v="1375"/>
    <n v="825.00000000000011"/>
    <n v="0.60000000000000009"/>
  </r>
  <r>
    <x v="3"/>
    <n v="1189833"/>
    <x v="102"/>
    <x v="3"/>
    <x v="10"/>
    <x v="12"/>
    <x v="5"/>
    <n v="0.45"/>
    <n v="4750"/>
    <n v="2137.5"/>
    <n v="534.375"/>
    <n v="0.25"/>
  </r>
  <r>
    <x v="3"/>
    <n v="1189833"/>
    <x v="103"/>
    <x v="3"/>
    <x v="10"/>
    <x v="12"/>
    <x v="0"/>
    <n v="0.35"/>
    <n v="5250"/>
    <n v="1837.4999999999998"/>
    <n v="826.87499999999989"/>
    <n v="0.45"/>
  </r>
  <r>
    <x v="3"/>
    <n v="1189833"/>
    <x v="103"/>
    <x v="3"/>
    <x v="10"/>
    <x v="12"/>
    <x v="1"/>
    <n v="0.45"/>
    <n v="4250"/>
    <n v="1912.5"/>
    <n v="573.75"/>
    <n v="0.3"/>
  </r>
  <r>
    <x v="3"/>
    <n v="1189833"/>
    <x v="103"/>
    <x v="3"/>
    <x v="10"/>
    <x v="12"/>
    <x v="2"/>
    <n v="0.45"/>
    <n v="4500"/>
    <n v="2025"/>
    <n v="911.25"/>
    <n v="0.45"/>
  </r>
  <r>
    <x v="3"/>
    <n v="1189833"/>
    <x v="103"/>
    <x v="3"/>
    <x v="10"/>
    <x v="12"/>
    <x v="3"/>
    <n v="0.45"/>
    <n v="3000"/>
    <n v="1350"/>
    <n v="540"/>
    <n v="0.39999999999999997"/>
  </r>
  <r>
    <x v="3"/>
    <n v="1189833"/>
    <x v="103"/>
    <x v="3"/>
    <x v="10"/>
    <x v="12"/>
    <x v="4"/>
    <n v="0.5"/>
    <n v="2250"/>
    <n v="1125"/>
    <n v="675.00000000000011"/>
    <n v="0.60000000000000009"/>
  </r>
  <r>
    <x v="3"/>
    <n v="1189833"/>
    <x v="103"/>
    <x v="3"/>
    <x v="10"/>
    <x v="12"/>
    <x v="5"/>
    <n v="0.45"/>
    <n v="4250"/>
    <n v="1912.5"/>
    <n v="478.125"/>
    <n v="0.25"/>
  </r>
  <r>
    <x v="3"/>
    <n v="1189833"/>
    <x v="104"/>
    <x v="3"/>
    <x v="10"/>
    <x v="12"/>
    <x v="0"/>
    <n v="0.35"/>
    <n v="5750"/>
    <n v="2012.4999999999998"/>
    <n v="905.62499999999989"/>
    <n v="0.45"/>
  </r>
  <r>
    <x v="3"/>
    <n v="1189833"/>
    <x v="104"/>
    <x v="3"/>
    <x v="10"/>
    <x v="12"/>
    <x v="1"/>
    <n v="0.45"/>
    <n v="4250"/>
    <n v="1912.5"/>
    <n v="573.75"/>
    <n v="0.3"/>
  </r>
  <r>
    <x v="3"/>
    <n v="1189833"/>
    <x v="104"/>
    <x v="3"/>
    <x v="10"/>
    <x v="12"/>
    <x v="2"/>
    <n v="0.45"/>
    <n v="4250"/>
    <n v="1912.5"/>
    <n v="860.625"/>
    <n v="0.45"/>
  </r>
  <r>
    <x v="3"/>
    <n v="1189833"/>
    <x v="104"/>
    <x v="3"/>
    <x v="10"/>
    <x v="12"/>
    <x v="3"/>
    <n v="0.45"/>
    <n v="3250"/>
    <n v="1462.5"/>
    <n v="585"/>
    <n v="0.39999999999999997"/>
  </r>
  <r>
    <x v="3"/>
    <n v="1189833"/>
    <x v="104"/>
    <x v="3"/>
    <x v="10"/>
    <x v="12"/>
    <x v="4"/>
    <n v="0.5"/>
    <n v="2000"/>
    <n v="1000"/>
    <n v="600.00000000000011"/>
    <n v="0.60000000000000009"/>
  </r>
  <r>
    <x v="3"/>
    <n v="1189833"/>
    <x v="104"/>
    <x v="3"/>
    <x v="10"/>
    <x v="12"/>
    <x v="5"/>
    <n v="0.45"/>
    <n v="4000"/>
    <n v="1800"/>
    <n v="450"/>
    <n v="0.25"/>
  </r>
  <r>
    <x v="3"/>
    <n v="1189833"/>
    <x v="105"/>
    <x v="3"/>
    <x v="10"/>
    <x v="12"/>
    <x v="0"/>
    <n v="0.45"/>
    <n v="5750"/>
    <n v="2587.5"/>
    <n v="1164.375"/>
    <n v="0.45"/>
  </r>
  <r>
    <x v="3"/>
    <n v="1189833"/>
    <x v="105"/>
    <x v="3"/>
    <x v="10"/>
    <x v="12"/>
    <x v="1"/>
    <n v="0.45"/>
    <n v="3750"/>
    <n v="1687.5"/>
    <n v="506.25"/>
    <n v="0.3"/>
  </r>
  <r>
    <x v="3"/>
    <n v="1189833"/>
    <x v="105"/>
    <x v="3"/>
    <x v="10"/>
    <x v="12"/>
    <x v="2"/>
    <n v="0.45"/>
    <n v="4000"/>
    <n v="1800"/>
    <n v="810"/>
    <n v="0.45"/>
  </r>
  <r>
    <x v="3"/>
    <n v="1189833"/>
    <x v="105"/>
    <x v="3"/>
    <x v="10"/>
    <x v="12"/>
    <x v="3"/>
    <n v="0.4"/>
    <n v="3000"/>
    <n v="1200"/>
    <n v="479.99999999999994"/>
    <n v="0.39999999999999997"/>
  </r>
  <r>
    <x v="3"/>
    <n v="1189833"/>
    <x v="105"/>
    <x v="3"/>
    <x v="10"/>
    <x v="12"/>
    <x v="4"/>
    <n v="0.45"/>
    <n v="2000"/>
    <n v="900"/>
    <n v="540.00000000000011"/>
    <n v="0.60000000000000009"/>
  </r>
  <r>
    <x v="3"/>
    <n v="1189833"/>
    <x v="105"/>
    <x v="3"/>
    <x v="10"/>
    <x v="12"/>
    <x v="5"/>
    <n v="0.6"/>
    <n v="3750"/>
    <n v="2250"/>
    <n v="562.5"/>
    <n v="0.25"/>
  </r>
  <r>
    <x v="3"/>
    <n v="1189833"/>
    <x v="106"/>
    <x v="3"/>
    <x v="10"/>
    <x v="12"/>
    <x v="0"/>
    <n v="0.4"/>
    <n v="5750"/>
    <n v="2300"/>
    <n v="1035"/>
    <n v="0.45"/>
  </r>
  <r>
    <x v="3"/>
    <n v="1189833"/>
    <x v="106"/>
    <x v="3"/>
    <x v="10"/>
    <x v="12"/>
    <x v="1"/>
    <n v="0.45"/>
    <n v="4250"/>
    <n v="1912.5"/>
    <n v="573.75"/>
    <n v="0.3"/>
  </r>
  <r>
    <x v="3"/>
    <n v="1189833"/>
    <x v="106"/>
    <x v="3"/>
    <x v="10"/>
    <x v="12"/>
    <x v="2"/>
    <n v="0.45"/>
    <n v="4250"/>
    <n v="1912.5"/>
    <n v="860.625"/>
    <n v="0.45"/>
  </r>
  <r>
    <x v="3"/>
    <n v="1189833"/>
    <x v="106"/>
    <x v="3"/>
    <x v="10"/>
    <x v="12"/>
    <x v="3"/>
    <n v="0.4"/>
    <n v="3250"/>
    <n v="1300"/>
    <n v="520"/>
    <n v="0.39999999999999997"/>
  </r>
  <r>
    <x v="3"/>
    <n v="1189833"/>
    <x v="106"/>
    <x v="3"/>
    <x v="10"/>
    <x v="12"/>
    <x v="4"/>
    <n v="0.45"/>
    <n v="2250"/>
    <n v="1012.5"/>
    <n v="607.50000000000011"/>
    <n v="0.60000000000000009"/>
  </r>
  <r>
    <x v="3"/>
    <n v="1189833"/>
    <x v="106"/>
    <x v="3"/>
    <x v="10"/>
    <x v="12"/>
    <x v="5"/>
    <n v="0.6"/>
    <n v="4000"/>
    <n v="2400"/>
    <n v="600"/>
    <n v="0.25"/>
  </r>
  <r>
    <x v="3"/>
    <n v="1189833"/>
    <x v="107"/>
    <x v="3"/>
    <x v="10"/>
    <x v="12"/>
    <x v="0"/>
    <n v="0.4"/>
    <n v="6750"/>
    <n v="2700"/>
    <n v="1215"/>
    <n v="0.45"/>
  </r>
  <r>
    <x v="3"/>
    <n v="1189833"/>
    <x v="107"/>
    <x v="3"/>
    <x v="10"/>
    <x v="12"/>
    <x v="1"/>
    <n v="0.45"/>
    <n v="5250"/>
    <n v="2362.5"/>
    <n v="708.75"/>
    <n v="0.3"/>
  </r>
  <r>
    <x v="3"/>
    <n v="1189833"/>
    <x v="107"/>
    <x v="3"/>
    <x v="10"/>
    <x v="12"/>
    <x v="2"/>
    <n v="0.45"/>
    <n v="5500"/>
    <n v="2475"/>
    <n v="1113.75"/>
    <n v="0.45"/>
  </r>
  <r>
    <x v="3"/>
    <n v="1189833"/>
    <x v="107"/>
    <x v="3"/>
    <x v="10"/>
    <x v="12"/>
    <x v="3"/>
    <n v="0.4"/>
    <n v="4250"/>
    <n v="1700"/>
    <n v="680"/>
    <n v="0.39999999999999997"/>
  </r>
  <r>
    <x v="3"/>
    <n v="1189833"/>
    <x v="107"/>
    <x v="3"/>
    <x v="10"/>
    <x v="12"/>
    <x v="4"/>
    <n v="0.45"/>
    <n v="3000"/>
    <n v="1350"/>
    <n v="810.00000000000011"/>
    <n v="0.60000000000000009"/>
  </r>
  <r>
    <x v="3"/>
    <n v="1189833"/>
    <x v="107"/>
    <x v="3"/>
    <x v="10"/>
    <x v="12"/>
    <x v="5"/>
    <n v="0.6"/>
    <n v="6000"/>
    <n v="3600"/>
    <n v="900"/>
    <n v="0.25"/>
  </r>
  <r>
    <x v="3"/>
    <n v="1189833"/>
    <x v="108"/>
    <x v="3"/>
    <x v="10"/>
    <x v="12"/>
    <x v="0"/>
    <n v="0.4"/>
    <n v="7500"/>
    <n v="3000"/>
    <n v="1350"/>
    <n v="0.45"/>
  </r>
  <r>
    <x v="3"/>
    <n v="1189833"/>
    <x v="108"/>
    <x v="3"/>
    <x v="10"/>
    <x v="12"/>
    <x v="1"/>
    <n v="0.45"/>
    <n v="6000"/>
    <n v="2700"/>
    <n v="810"/>
    <n v="0.3"/>
  </r>
  <r>
    <x v="3"/>
    <n v="1189833"/>
    <x v="108"/>
    <x v="3"/>
    <x v="10"/>
    <x v="12"/>
    <x v="2"/>
    <n v="0.45"/>
    <n v="5500"/>
    <n v="2475"/>
    <n v="1113.75"/>
    <n v="0.45"/>
  </r>
  <r>
    <x v="3"/>
    <n v="1189833"/>
    <x v="108"/>
    <x v="3"/>
    <x v="10"/>
    <x v="12"/>
    <x v="3"/>
    <n v="0.4"/>
    <n v="4500"/>
    <n v="1800"/>
    <n v="719.99999999999989"/>
    <n v="0.39999999999999997"/>
  </r>
  <r>
    <x v="3"/>
    <n v="1189833"/>
    <x v="108"/>
    <x v="3"/>
    <x v="10"/>
    <x v="12"/>
    <x v="4"/>
    <n v="0.45"/>
    <n v="4750"/>
    <n v="2137.5"/>
    <n v="1282.5000000000002"/>
    <n v="0.60000000000000009"/>
  </r>
  <r>
    <x v="3"/>
    <n v="1189833"/>
    <x v="108"/>
    <x v="3"/>
    <x v="10"/>
    <x v="12"/>
    <x v="5"/>
    <n v="0.6"/>
    <n v="4750"/>
    <n v="2850"/>
    <n v="712.5"/>
    <n v="0.25"/>
  </r>
  <r>
    <x v="3"/>
    <n v="1189833"/>
    <x v="109"/>
    <x v="3"/>
    <x v="10"/>
    <x v="12"/>
    <x v="0"/>
    <n v="0.45"/>
    <n v="6750"/>
    <n v="3037.5"/>
    <n v="1366.875"/>
    <n v="0.45"/>
  </r>
  <r>
    <x v="3"/>
    <n v="1189833"/>
    <x v="109"/>
    <x v="3"/>
    <x v="10"/>
    <x v="12"/>
    <x v="1"/>
    <n v="0.55000000000000004"/>
    <n v="6250"/>
    <n v="3437.5000000000005"/>
    <n v="1031.25"/>
    <n v="0.3"/>
  </r>
  <r>
    <x v="3"/>
    <n v="1189833"/>
    <x v="109"/>
    <x v="3"/>
    <x v="10"/>
    <x v="12"/>
    <x v="2"/>
    <n v="0.5"/>
    <n v="5000"/>
    <n v="2500"/>
    <n v="1125"/>
    <n v="0.45"/>
  </r>
  <r>
    <x v="3"/>
    <n v="1189833"/>
    <x v="109"/>
    <x v="3"/>
    <x v="10"/>
    <x v="12"/>
    <x v="3"/>
    <n v="0.45"/>
    <n v="4250"/>
    <n v="1912.5"/>
    <n v="764.99999999999989"/>
    <n v="0.39999999999999997"/>
  </r>
  <r>
    <x v="3"/>
    <n v="1189833"/>
    <x v="109"/>
    <x v="3"/>
    <x v="10"/>
    <x v="12"/>
    <x v="4"/>
    <n v="0.54999999999999993"/>
    <n v="4250"/>
    <n v="2337.4999999999995"/>
    <n v="1402.5"/>
    <n v="0.60000000000000009"/>
  </r>
  <r>
    <x v="3"/>
    <n v="1189833"/>
    <x v="109"/>
    <x v="3"/>
    <x v="10"/>
    <x v="12"/>
    <x v="5"/>
    <n v="0.6"/>
    <n v="4000"/>
    <n v="2400"/>
    <n v="600"/>
    <n v="0.25"/>
  </r>
  <r>
    <x v="3"/>
    <n v="1189833"/>
    <x v="110"/>
    <x v="3"/>
    <x v="10"/>
    <x v="12"/>
    <x v="0"/>
    <n v="0.45"/>
    <n v="6000"/>
    <n v="2700"/>
    <n v="1215"/>
    <n v="0.45"/>
  </r>
  <r>
    <x v="3"/>
    <n v="1189833"/>
    <x v="110"/>
    <x v="3"/>
    <x v="10"/>
    <x v="12"/>
    <x v="1"/>
    <n v="0.5"/>
    <n v="6000"/>
    <n v="3000"/>
    <n v="900"/>
    <n v="0.3"/>
  </r>
  <r>
    <x v="3"/>
    <n v="1189833"/>
    <x v="110"/>
    <x v="3"/>
    <x v="10"/>
    <x v="12"/>
    <x v="2"/>
    <n v="0.45"/>
    <n v="4500"/>
    <n v="2025"/>
    <n v="911.25"/>
    <n v="0.45"/>
  </r>
  <r>
    <x v="3"/>
    <n v="1189833"/>
    <x v="110"/>
    <x v="3"/>
    <x v="10"/>
    <x v="12"/>
    <x v="3"/>
    <n v="0.45"/>
    <n v="4000"/>
    <n v="1800"/>
    <n v="719.99999999999989"/>
    <n v="0.39999999999999997"/>
  </r>
  <r>
    <x v="3"/>
    <n v="1189833"/>
    <x v="110"/>
    <x v="3"/>
    <x v="10"/>
    <x v="12"/>
    <x v="4"/>
    <n v="0.54999999999999993"/>
    <n v="4000"/>
    <n v="2199.9999999999995"/>
    <n v="1320"/>
    <n v="0.60000000000000009"/>
  </r>
  <r>
    <x v="3"/>
    <n v="1189833"/>
    <x v="110"/>
    <x v="3"/>
    <x v="10"/>
    <x v="12"/>
    <x v="5"/>
    <n v="0.6"/>
    <n v="4500"/>
    <n v="2700"/>
    <n v="675"/>
    <n v="0.25"/>
  </r>
  <r>
    <x v="3"/>
    <n v="1189833"/>
    <x v="111"/>
    <x v="3"/>
    <x v="10"/>
    <x v="12"/>
    <x v="0"/>
    <n v="0.45"/>
    <n v="5500"/>
    <n v="2475"/>
    <n v="1113.75"/>
    <n v="0.45"/>
  </r>
  <r>
    <x v="3"/>
    <n v="1189833"/>
    <x v="111"/>
    <x v="3"/>
    <x v="10"/>
    <x v="12"/>
    <x v="1"/>
    <n v="0.5"/>
    <n v="5500"/>
    <n v="2750"/>
    <n v="825"/>
    <n v="0.3"/>
  </r>
  <r>
    <x v="3"/>
    <n v="1189833"/>
    <x v="111"/>
    <x v="3"/>
    <x v="10"/>
    <x v="12"/>
    <x v="2"/>
    <n v="0.45"/>
    <n v="4000"/>
    <n v="1800"/>
    <n v="810"/>
    <n v="0.45"/>
  </r>
  <r>
    <x v="3"/>
    <n v="1189833"/>
    <x v="111"/>
    <x v="3"/>
    <x v="10"/>
    <x v="12"/>
    <x v="3"/>
    <n v="0.45"/>
    <n v="3750"/>
    <n v="1687.5"/>
    <n v="675"/>
    <n v="0.39999999999999997"/>
  </r>
  <r>
    <x v="3"/>
    <n v="1189833"/>
    <x v="111"/>
    <x v="3"/>
    <x v="10"/>
    <x v="12"/>
    <x v="4"/>
    <n v="0.54999999999999993"/>
    <n v="3500"/>
    <n v="1924.9999999999998"/>
    <n v="1155"/>
    <n v="0.60000000000000009"/>
  </r>
  <r>
    <x v="3"/>
    <n v="1189833"/>
    <x v="111"/>
    <x v="3"/>
    <x v="10"/>
    <x v="12"/>
    <x v="5"/>
    <n v="0.6"/>
    <n v="4000"/>
    <n v="2400"/>
    <n v="600"/>
    <n v="0.25"/>
  </r>
  <r>
    <x v="3"/>
    <n v="1189833"/>
    <x v="112"/>
    <x v="3"/>
    <x v="10"/>
    <x v="12"/>
    <x v="0"/>
    <n v="0.4"/>
    <n v="5750"/>
    <n v="2300"/>
    <n v="1035"/>
    <n v="0.45"/>
  </r>
  <r>
    <x v="3"/>
    <n v="1189833"/>
    <x v="112"/>
    <x v="3"/>
    <x v="10"/>
    <x v="12"/>
    <x v="1"/>
    <n v="0.45000000000000007"/>
    <n v="5750"/>
    <n v="2587.5000000000005"/>
    <n v="776.25000000000011"/>
    <n v="0.3"/>
  </r>
  <r>
    <x v="3"/>
    <n v="1189833"/>
    <x v="112"/>
    <x v="3"/>
    <x v="10"/>
    <x v="12"/>
    <x v="2"/>
    <n v="0.4"/>
    <n v="4250"/>
    <n v="1700"/>
    <n v="765"/>
    <n v="0.45"/>
  </r>
  <r>
    <x v="3"/>
    <n v="1189833"/>
    <x v="112"/>
    <x v="3"/>
    <x v="10"/>
    <x v="12"/>
    <x v="3"/>
    <n v="0.4"/>
    <n v="4250"/>
    <n v="1700"/>
    <n v="680"/>
    <n v="0.39999999999999997"/>
  </r>
  <r>
    <x v="3"/>
    <n v="1189833"/>
    <x v="112"/>
    <x v="3"/>
    <x v="10"/>
    <x v="12"/>
    <x v="4"/>
    <n v="0.54999999999999993"/>
    <n v="3750"/>
    <n v="2062.4999999999995"/>
    <n v="1237.5"/>
    <n v="0.60000000000000009"/>
  </r>
  <r>
    <x v="3"/>
    <n v="1189833"/>
    <x v="112"/>
    <x v="3"/>
    <x v="10"/>
    <x v="12"/>
    <x v="5"/>
    <n v="0.6"/>
    <n v="4750"/>
    <n v="2850"/>
    <n v="712.5"/>
    <n v="0.25"/>
  </r>
  <r>
    <x v="3"/>
    <n v="1189833"/>
    <x v="113"/>
    <x v="3"/>
    <x v="10"/>
    <x v="12"/>
    <x v="0"/>
    <n v="0.45"/>
    <n v="6750"/>
    <n v="3037.5"/>
    <n v="1366.875"/>
    <n v="0.45"/>
  </r>
  <r>
    <x v="3"/>
    <n v="1189833"/>
    <x v="113"/>
    <x v="3"/>
    <x v="10"/>
    <x v="12"/>
    <x v="1"/>
    <n v="0.5"/>
    <n v="6750"/>
    <n v="3375"/>
    <n v="1012.5"/>
    <n v="0.3"/>
  </r>
  <r>
    <x v="3"/>
    <n v="1189833"/>
    <x v="113"/>
    <x v="3"/>
    <x v="10"/>
    <x v="12"/>
    <x v="2"/>
    <n v="0.45"/>
    <n v="4750"/>
    <n v="2137.5"/>
    <n v="961.875"/>
    <n v="0.45"/>
  </r>
  <r>
    <x v="3"/>
    <n v="1189833"/>
    <x v="113"/>
    <x v="3"/>
    <x v="10"/>
    <x v="12"/>
    <x v="3"/>
    <n v="0.45"/>
    <n v="4750"/>
    <n v="2137.5"/>
    <n v="854.99999999999989"/>
    <n v="0.39999999999999997"/>
  </r>
  <r>
    <x v="3"/>
    <n v="1189833"/>
    <x v="113"/>
    <x v="3"/>
    <x v="10"/>
    <x v="12"/>
    <x v="4"/>
    <n v="0.54999999999999993"/>
    <n v="4000"/>
    <n v="2199.9999999999995"/>
    <n v="1320"/>
    <n v="0.60000000000000009"/>
  </r>
  <r>
    <x v="3"/>
    <n v="1189833"/>
    <x v="113"/>
    <x v="3"/>
    <x v="10"/>
    <x v="12"/>
    <x v="5"/>
    <n v="0.6"/>
    <n v="5000"/>
    <n v="3000"/>
    <n v="750"/>
    <n v="0.25"/>
  </r>
  <r>
    <x v="1"/>
    <n v="1197831"/>
    <x v="114"/>
    <x v="1"/>
    <x v="11"/>
    <x v="13"/>
    <x v="0"/>
    <n v="0.2"/>
    <n v="7000"/>
    <n v="1400"/>
    <n v="489.99999999999994"/>
    <n v="0.35"/>
  </r>
  <r>
    <x v="1"/>
    <n v="1197831"/>
    <x v="114"/>
    <x v="1"/>
    <x v="11"/>
    <x v="13"/>
    <x v="1"/>
    <n v="0.3"/>
    <n v="7000"/>
    <n v="2100"/>
    <n v="735"/>
    <n v="0.35"/>
  </r>
  <r>
    <x v="1"/>
    <n v="1197831"/>
    <x v="114"/>
    <x v="1"/>
    <x v="11"/>
    <x v="13"/>
    <x v="2"/>
    <n v="0.3"/>
    <n v="5000"/>
    <n v="1500"/>
    <n v="525"/>
    <n v="0.35"/>
  </r>
  <r>
    <x v="1"/>
    <n v="1197831"/>
    <x v="114"/>
    <x v="1"/>
    <x v="11"/>
    <x v="13"/>
    <x v="3"/>
    <n v="0.35"/>
    <n v="5000"/>
    <n v="1750"/>
    <n v="787.5"/>
    <n v="0.45"/>
  </r>
  <r>
    <x v="1"/>
    <n v="1197831"/>
    <x v="114"/>
    <x v="1"/>
    <x v="11"/>
    <x v="13"/>
    <x v="4"/>
    <n v="0.4"/>
    <n v="3500"/>
    <n v="1400"/>
    <n v="420"/>
    <n v="0.3"/>
  </r>
  <r>
    <x v="1"/>
    <n v="1197831"/>
    <x v="114"/>
    <x v="1"/>
    <x v="11"/>
    <x v="13"/>
    <x v="5"/>
    <n v="0.35"/>
    <n v="5000"/>
    <n v="1750"/>
    <n v="875"/>
    <n v="0.5"/>
  </r>
  <r>
    <x v="1"/>
    <n v="1197831"/>
    <x v="67"/>
    <x v="1"/>
    <x v="11"/>
    <x v="13"/>
    <x v="0"/>
    <n v="0.25"/>
    <n v="6500"/>
    <n v="1625"/>
    <n v="568.75"/>
    <n v="0.35"/>
  </r>
  <r>
    <x v="1"/>
    <n v="1197831"/>
    <x v="67"/>
    <x v="1"/>
    <x v="11"/>
    <x v="13"/>
    <x v="1"/>
    <n v="0.35"/>
    <n v="6250"/>
    <n v="2187.5"/>
    <n v="765.625"/>
    <n v="0.35"/>
  </r>
  <r>
    <x v="1"/>
    <n v="1197831"/>
    <x v="67"/>
    <x v="1"/>
    <x v="11"/>
    <x v="13"/>
    <x v="2"/>
    <n v="0.35"/>
    <n v="4500"/>
    <n v="1575"/>
    <n v="551.25"/>
    <n v="0.35"/>
  </r>
  <r>
    <x v="1"/>
    <n v="1197831"/>
    <x v="67"/>
    <x v="1"/>
    <x v="11"/>
    <x v="13"/>
    <x v="3"/>
    <n v="0.35"/>
    <n v="4000"/>
    <n v="1400"/>
    <n v="630"/>
    <n v="0.45"/>
  </r>
  <r>
    <x v="1"/>
    <n v="1197831"/>
    <x v="67"/>
    <x v="1"/>
    <x v="11"/>
    <x v="13"/>
    <x v="4"/>
    <n v="0.4"/>
    <n v="2750"/>
    <n v="1100"/>
    <n v="330"/>
    <n v="0.3"/>
  </r>
  <r>
    <x v="1"/>
    <n v="1197831"/>
    <x v="67"/>
    <x v="1"/>
    <x v="11"/>
    <x v="13"/>
    <x v="5"/>
    <n v="0.35"/>
    <n v="4750"/>
    <n v="1662.5"/>
    <n v="831.25"/>
    <n v="0.5"/>
  </r>
  <r>
    <x v="1"/>
    <n v="1197831"/>
    <x v="115"/>
    <x v="1"/>
    <x v="11"/>
    <x v="13"/>
    <x v="0"/>
    <n v="0.3"/>
    <n v="6500"/>
    <n v="1950"/>
    <n v="779.99999999999989"/>
    <n v="0.39999999999999997"/>
  </r>
  <r>
    <x v="1"/>
    <n v="1197831"/>
    <x v="115"/>
    <x v="1"/>
    <x v="11"/>
    <x v="13"/>
    <x v="1"/>
    <n v="0.4"/>
    <n v="6500"/>
    <n v="2600"/>
    <n v="1040"/>
    <n v="0.39999999999999997"/>
  </r>
  <r>
    <x v="1"/>
    <n v="1197831"/>
    <x v="115"/>
    <x v="1"/>
    <x v="11"/>
    <x v="13"/>
    <x v="2"/>
    <n v="0.3"/>
    <n v="4750"/>
    <n v="1425"/>
    <n v="570"/>
    <n v="0.39999999999999997"/>
  </r>
  <r>
    <x v="1"/>
    <n v="1197831"/>
    <x v="115"/>
    <x v="1"/>
    <x v="11"/>
    <x v="13"/>
    <x v="3"/>
    <n v="0.35000000000000003"/>
    <n v="3750"/>
    <n v="1312.5000000000002"/>
    <n v="656.25000000000011"/>
    <n v="0.5"/>
  </r>
  <r>
    <x v="1"/>
    <n v="1197831"/>
    <x v="115"/>
    <x v="1"/>
    <x v="11"/>
    <x v="13"/>
    <x v="4"/>
    <n v="0.4"/>
    <n v="2750"/>
    <n v="1100"/>
    <n v="385"/>
    <n v="0.35"/>
  </r>
  <r>
    <x v="1"/>
    <n v="1197831"/>
    <x v="115"/>
    <x v="1"/>
    <x v="11"/>
    <x v="13"/>
    <x v="5"/>
    <n v="0.35000000000000003"/>
    <n v="4250"/>
    <n v="1487.5000000000002"/>
    <n v="818.12500000000023"/>
    <n v="0.55000000000000004"/>
  </r>
  <r>
    <x v="1"/>
    <n v="1197831"/>
    <x v="50"/>
    <x v="1"/>
    <x v="11"/>
    <x v="13"/>
    <x v="0"/>
    <n v="0.19999999999999998"/>
    <n v="6750"/>
    <n v="1350"/>
    <n v="540"/>
    <n v="0.39999999999999997"/>
  </r>
  <r>
    <x v="1"/>
    <n v="1197831"/>
    <x v="50"/>
    <x v="1"/>
    <x v="11"/>
    <x v="13"/>
    <x v="1"/>
    <n v="0.25000000000000006"/>
    <n v="6750"/>
    <n v="1687.5000000000005"/>
    <n v="675.00000000000011"/>
    <n v="0.39999999999999997"/>
  </r>
  <r>
    <x v="1"/>
    <n v="1197831"/>
    <x v="50"/>
    <x v="1"/>
    <x v="11"/>
    <x v="13"/>
    <x v="2"/>
    <n v="0.19999999999999996"/>
    <n v="5000"/>
    <n v="999.99999999999977"/>
    <n v="399.99999999999989"/>
    <n v="0.39999999999999997"/>
  </r>
  <r>
    <x v="1"/>
    <n v="1197831"/>
    <x v="50"/>
    <x v="1"/>
    <x v="11"/>
    <x v="13"/>
    <x v="3"/>
    <n v="0.25000000000000006"/>
    <n v="4000"/>
    <n v="1000.0000000000002"/>
    <n v="500.00000000000011"/>
    <n v="0.5"/>
  </r>
  <r>
    <x v="1"/>
    <n v="1197831"/>
    <x v="50"/>
    <x v="1"/>
    <x v="11"/>
    <x v="13"/>
    <x v="4"/>
    <n v="0.3"/>
    <n v="3000"/>
    <n v="900"/>
    <n v="315"/>
    <n v="0.35"/>
  </r>
  <r>
    <x v="1"/>
    <n v="1197831"/>
    <x v="50"/>
    <x v="1"/>
    <x v="11"/>
    <x v="13"/>
    <x v="5"/>
    <n v="0.25000000000000006"/>
    <n v="5750"/>
    <n v="1437.5000000000002"/>
    <n v="790.62500000000023"/>
    <n v="0.55000000000000004"/>
  </r>
  <r>
    <x v="1"/>
    <n v="1197831"/>
    <x v="70"/>
    <x v="1"/>
    <x v="11"/>
    <x v="13"/>
    <x v="0"/>
    <n v="0.14999999999999997"/>
    <n v="7250"/>
    <n v="1087.4999999999998"/>
    <n v="434.99999999999989"/>
    <n v="0.39999999999999997"/>
  </r>
  <r>
    <x v="1"/>
    <n v="1197831"/>
    <x v="70"/>
    <x v="1"/>
    <x v="11"/>
    <x v="13"/>
    <x v="1"/>
    <n v="0.25000000000000006"/>
    <n v="7500"/>
    <n v="1875.0000000000005"/>
    <n v="750.00000000000011"/>
    <n v="0.39999999999999997"/>
  </r>
  <r>
    <x v="1"/>
    <n v="1197831"/>
    <x v="70"/>
    <x v="1"/>
    <x v="11"/>
    <x v="13"/>
    <x v="2"/>
    <n v="0.19999999999999996"/>
    <n v="6000"/>
    <n v="1199.9999999999998"/>
    <n v="479.99999999999989"/>
    <n v="0.39999999999999997"/>
  </r>
  <r>
    <x v="1"/>
    <n v="1197831"/>
    <x v="70"/>
    <x v="1"/>
    <x v="11"/>
    <x v="13"/>
    <x v="3"/>
    <n v="0.30000000000000004"/>
    <n v="5250"/>
    <n v="1575.0000000000002"/>
    <n v="787.50000000000011"/>
    <n v="0.5"/>
  </r>
  <r>
    <x v="1"/>
    <n v="1197831"/>
    <x v="70"/>
    <x v="1"/>
    <x v="11"/>
    <x v="13"/>
    <x v="4"/>
    <n v="0.45"/>
    <n v="4250"/>
    <n v="1912.5"/>
    <n v="669.375"/>
    <n v="0.35"/>
  </r>
  <r>
    <x v="1"/>
    <n v="1197831"/>
    <x v="70"/>
    <x v="1"/>
    <x v="11"/>
    <x v="13"/>
    <x v="5"/>
    <n v="0.4"/>
    <n v="7750"/>
    <n v="3100"/>
    <n v="1705.0000000000002"/>
    <n v="0.55000000000000004"/>
  </r>
  <r>
    <x v="1"/>
    <n v="1197831"/>
    <x v="71"/>
    <x v="1"/>
    <x v="11"/>
    <x v="13"/>
    <x v="0"/>
    <n v="0.4"/>
    <n v="7750"/>
    <n v="3100"/>
    <n v="1240"/>
    <n v="0.39999999999999997"/>
  </r>
  <r>
    <x v="1"/>
    <n v="1197831"/>
    <x v="71"/>
    <x v="1"/>
    <x v="11"/>
    <x v="13"/>
    <x v="1"/>
    <n v="0.45"/>
    <n v="7750"/>
    <n v="3487.5"/>
    <n v="1394.9999999999998"/>
    <n v="0.39999999999999997"/>
  </r>
  <r>
    <x v="1"/>
    <n v="1197831"/>
    <x v="71"/>
    <x v="1"/>
    <x v="11"/>
    <x v="13"/>
    <x v="2"/>
    <n v="0.4"/>
    <n v="6500"/>
    <n v="2600"/>
    <n v="1040"/>
    <n v="0.39999999999999997"/>
  </r>
  <r>
    <x v="1"/>
    <n v="1197831"/>
    <x v="71"/>
    <x v="1"/>
    <x v="11"/>
    <x v="13"/>
    <x v="3"/>
    <n v="0.4"/>
    <n v="6000"/>
    <n v="2400"/>
    <n v="1200"/>
    <n v="0.5"/>
  </r>
  <r>
    <x v="1"/>
    <n v="1197831"/>
    <x v="71"/>
    <x v="1"/>
    <x v="11"/>
    <x v="13"/>
    <x v="4"/>
    <n v="0.45"/>
    <n v="5000"/>
    <n v="2250"/>
    <n v="787.5"/>
    <n v="0.35"/>
  </r>
  <r>
    <x v="1"/>
    <n v="1197831"/>
    <x v="71"/>
    <x v="1"/>
    <x v="11"/>
    <x v="13"/>
    <x v="5"/>
    <n v="0.5"/>
    <n v="8750"/>
    <n v="4375"/>
    <n v="2406.25"/>
    <n v="0.55000000000000004"/>
  </r>
  <r>
    <x v="1"/>
    <n v="1197831"/>
    <x v="116"/>
    <x v="1"/>
    <x v="11"/>
    <x v="13"/>
    <x v="0"/>
    <n v="0.4"/>
    <n v="8250"/>
    <n v="3300"/>
    <n v="1484.9999999999998"/>
    <n v="0.44999999999999996"/>
  </r>
  <r>
    <x v="1"/>
    <n v="1197831"/>
    <x v="116"/>
    <x v="1"/>
    <x v="11"/>
    <x v="13"/>
    <x v="1"/>
    <n v="0.45"/>
    <n v="8250"/>
    <n v="3712.5"/>
    <n v="1670.6249999999998"/>
    <n v="0.44999999999999996"/>
  </r>
  <r>
    <x v="1"/>
    <n v="1197831"/>
    <x v="116"/>
    <x v="1"/>
    <x v="11"/>
    <x v="13"/>
    <x v="2"/>
    <n v="0.4"/>
    <n v="9750"/>
    <n v="3900"/>
    <n v="1754.9999999999998"/>
    <n v="0.44999999999999996"/>
  </r>
  <r>
    <x v="1"/>
    <n v="1197831"/>
    <x v="116"/>
    <x v="1"/>
    <x v="11"/>
    <x v="13"/>
    <x v="3"/>
    <n v="0.4"/>
    <n v="5750"/>
    <n v="2300"/>
    <n v="1265"/>
    <n v="0.55000000000000004"/>
  </r>
  <r>
    <x v="1"/>
    <n v="1197831"/>
    <x v="116"/>
    <x v="1"/>
    <x v="11"/>
    <x v="13"/>
    <x v="4"/>
    <n v="0.45"/>
    <n v="5500"/>
    <n v="2475"/>
    <n v="989.99999999999989"/>
    <n v="0.39999999999999997"/>
  </r>
  <r>
    <x v="1"/>
    <n v="1197831"/>
    <x v="116"/>
    <x v="1"/>
    <x v="11"/>
    <x v="13"/>
    <x v="5"/>
    <n v="0.54999999999999993"/>
    <n v="8250"/>
    <n v="4537.4999999999991"/>
    <n v="2722.5"/>
    <n v="0.60000000000000009"/>
  </r>
  <r>
    <x v="1"/>
    <n v="1197831"/>
    <x v="117"/>
    <x v="1"/>
    <x v="11"/>
    <x v="13"/>
    <x v="0"/>
    <n v="0.45"/>
    <n v="7750"/>
    <n v="3487.5"/>
    <n v="1569.3749999999998"/>
    <n v="0.44999999999999996"/>
  </r>
  <r>
    <x v="1"/>
    <n v="1197831"/>
    <x v="117"/>
    <x v="1"/>
    <x v="11"/>
    <x v="13"/>
    <x v="1"/>
    <n v="0.55000000000000004"/>
    <n v="7750"/>
    <n v="4262.5"/>
    <n v="1918.1249999999998"/>
    <n v="0.44999999999999996"/>
  </r>
  <r>
    <x v="1"/>
    <n v="1197831"/>
    <x v="117"/>
    <x v="1"/>
    <x v="11"/>
    <x v="13"/>
    <x v="2"/>
    <n v="0.5"/>
    <n v="9500"/>
    <n v="4750"/>
    <n v="2137.5"/>
    <n v="0.44999999999999996"/>
  </r>
  <r>
    <x v="1"/>
    <n v="1197831"/>
    <x v="117"/>
    <x v="1"/>
    <x v="11"/>
    <x v="13"/>
    <x v="3"/>
    <n v="0.45"/>
    <n v="4750"/>
    <n v="2137.5"/>
    <n v="1175.625"/>
    <n v="0.55000000000000004"/>
  </r>
  <r>
    <x v="1"/>
    <n v="1197831"/>
    <x v="117"/>
    <x v="1"/>
    <x v="11"/>
    <x v="13"/>
    <x v="4"/>
    <n v="0.5"/>
    <n v="4750"/>
    <n v="2375"/>
    <n v="949.99999999999989"/>
    <n v="0.39999999999999997"/>
  </r>
  <r>
    <x v="1"/>
    <n v="1197831"/>
    <x v="117"/>
    <x v="1"/>
    <x v="11"/>
    <x v="13"/>
    <x v="5"/>
    <n v="0.54999999999999993"/>
    <n v="7250"/>
    <n v="3987.4999999999995"/>
    <n v="2392.5"/>
    <n v="0.60000000000000009"/>
  </r>
  <r>
    <x v="1"/>
    <n v="1197831"/>
    <x v="74"/>
    <x v="1"/>
    <x v="11"/>
    <x v="13"/>
    <x v="0"/>
    <n v="0.5"/>
    <n v="6750"/>
    <n v="3375"/>
    <n v="1518.7499999999998"/>
    <n v="0.44999999999999996"/>
  </r>
  <r>
    <x v="1"/>
    <n v="1197831"/>
    <x v="74"/>
    <x v="1"/>
    <x v="11"/>
    <x v="13"/>
    <x v="1"/>
    <n v="0.5"/>
    <n v="6250"/>
    <n v="3125"/>
    <n v="1406.2499999999998"/>
    <n v="0.44999999999999996"/>
  </r>
  <r>
    <x v="1"/>
    <n v="1197831"/>
    <x v="74"/>
    <x v="1"/>
    <x v="11"/>
    <x v="13"/>
    <x v="2"/>
    <n v="0.54999999999999993"/>
    <n v="6750"/>
    <n v="3712.4999999999995"/>
    <n v="1670.6249999999995"/>
    <n v="0.44999999999999996"/>
  </r>
  <r>
    <x v="1"/>
    <n v="1197831"/>
    <x v="74"/>
    <x v="1"/>
    <x v="11"/>
    <x v="13"/>
    <x v="3"/>
    <n v="0.54999999999999993"/>
    <n v="4000"/>
    <n v="2199.9999999999995"/>
    <n v="1209.9999999999998"/>
    <n v="0.55000000000000004"/>
  </r>
  <r>
    <x v="1"/>
    <n v="1197831"/>
    <x v="74"/>
    <x v="1"/>
    <x v="11"/>
    <x v="13"/>
    <x v="4"/>
    <n v="0.5"/>
    <n v="4000"/>
    <n v="2000"/>
    <n v="799.99999999999989"/>
    <n v="0.39999999999999997"/>
  </r>
  <r>
    <x v="1"/>
    <n v="1197831"/>
    <x v="74"/>
    <x v="1"/>
    <x v="11"/>
    <x v="13"/>
    <x v="5"/>
    <n v="0.45"/>
    <n v="6250"/>
    <n v="2812.5"/>
    <n v="1687.5000000000002"/>
    <n v="0.60000000000000009"/>
  </r>
  <r>
    <x v="1"/>
    <n v="1197831"/>
    <x v="75"/>
    <x v="1"/>
    <x v="11"/>
    <x v="13"/>
    <x v="0"/>
    <n v="0.35000000000000003"/>
    <n v="5750"/>
    <n v="2012.5000000000002"/>
    <n v="905.625"/>
    <n v="0.44999999999999996"/>
  </r>
  <r>
    <x v="1"/>
    <n v="1197831"/>
    <x v="75"/>
    <x v="1"/>
    <x v="11"/>
    <x v="13"/>
    <x v="1"/>
    <n v="0.35000000000000003"/>
    <n v="5750"/>
    <n v="2012.5000000000002"/>
    <n v="905.625"/>
    <n v="0.44999999999999996"/>
  </r>
  <r>
    <x v="1"/>
    <n v="1197831"/>
    <x v="75"/>
    <x v="1"/>
    <x v="11"/>
    <x v="13"/>
    <x v="2"/>
    <n v="0.4"/>
    <n v="5250"/>
    <n v="2100"/>
    <n v="944.99999999999989"/>
    <n v="0.44999999999999996"/>
  </r>
  <r>
    <x v="1"/>
    <n v="1197831"/>
    <x v="75"/>
    <x v="1"/>
    <x v="11"/>
    <x v="13"/>
    <x v="3"/>
    <n v="0.4"/>
    <n v="3750"/>
    <n v="1500"/>
    <n v="825.00000000000011"/>
    <n v="0.55000000000000004"/>
  </r>
  <r>
    <x v="1"/>
    <n v="1197831"/>
    <x v="75"/>
    <x v="1"/>
    <x v="11"/>
    <x v="13"/>
    <x v="4"/>
    <n v="0.35000000000000003"/>
    <n v="3500"/>
    <n v="1225.0000000000002"/>
    <n v="490.00000000000006"/>
    <n v="0.39999999999999997"/>
  </r>
  <r>
    <x v="1"/>
    <n v="1197831"/>
    <x v="75"/>
    <x v="1"/>
    <x v="11"/>
    <x v="13"/>
    <x v="5"/>
    <n v="0.45"/>
    <n v="5250"/>
    <n v="2362.5"/>
    <n v="1417.5000000000002"/>
    <n v="0.60000000000000009"/>
  </r>
  <r>
    <x v="1"/>
    <n v="1197831"/>
    <x v="56"/>
    <x v="1"/>
    <x v="11"/>
    <x v="13"/>
    <x v="0"/>
    <n v="0.30000000000000004"/>
    <n v="6750"/>
    <n v="2025.0000000000002"/>
    <n v="911.25"/>
    <n v="0.44999999999999996"/>
  </r>
  <r>
    <x v="1"/>
    <n v="1197831"/>
    <x v="56"/>
    <x v="1"/>
    <x v="11"/>
    <x v="13"/>
    <x v="1"/>
    <n v="0.30000000000000004"/>
    <n v="6750"/>
    <n v="2025.0000000000002"/>
    <n v="911.25"/>
    <n v="0.44999999999999996"/>
  </r>
  <r>
    <x v="1"/>
    <n v="1197831"/>
    <x v="56"/>
    <x v="1"/>
    <x v="11"/>
    <x v="13"/>
    <x v="2"/>
    <n v="0.55000000000000004"/>
    <n v="6000"/>
    <n v="3300.0000000000005"/>
    <n v="1485"/>
    <n v="0.44999999999999996"/>
  </r>
  <r>
    <x v="1"/>
    <n v="1197831"/>
    <x v="56"/>
    <x v="1"/>
    <x v="11"/>
    <x v="13"/>
    <x v="3"/>
    <n v="0.55000000000000004"/>
    <n v="4750"/>
    <n v="2612.5"/>
    <n v="1436.8750000000002"/>
    <n v="0.55000000000000004"/>
  </r>
  <r>
    <x v="1"/>
    <n v="1197831"/>
    <x v="56"/>
    <x v="1"/>
    <x v="11"/>
    <x v="13"/>
    <x v="4"/>
    <n v="0.54999999999999993"/>
    <n v="4500"/>
    <n v="2474.9999999999995"/>
    <n v="989.99999999999977"/>
    <n v="0.39999999999999997"/>
  </r>
  <r>
    <x v="1"/>
    <n v="1197831"/>
    <x v="56"/>
    <x v="1"/>
    <x v="11"/>
    <x v="13"/>
    <x v="5"/>
    <n v="0.65"/>
    <n v="6500"/>
    <n v="4225"/>
    <n v="2535.0000000000005"/>
    <n v="0.60000000000000009"/>
  </r>
  <r>
    <x v="1"/>
    <n v="1197831"/>
    <x v="57"/>
    <x v="1"/>
    <x v="11"/>
    <x v="13"/>
    <x v="0"/>
    <n v="0.54999999999999993"/>
    <n v="8000"/>
    <n v="4399.9999999999991"/>
    <n v="1979.9999999999993"/>
    <n v="0.44999999999999996"/>
  </r>
  <r>
    <x v="1"/>
    <n v="1197831"/>
    <x v="57"/>
    <x v="1"/>
    <x v="11"/>
    <x v="13"/>
    <x v="1"/>
    <n v="0.54999999999999993"/>
    <n v="8000"/>
    <n v="4399.9999999999991"/>
    <n v="1979.9999999999993"/>
    <n v="0.44999999999999996"/>
  </r>
  <r>
    <x v="1"/>
    <n v="1197831"/>
    <x v="57"/>
    <x v="1"/>
    <x v="11"/>
    <x v="13"/>
    <x v="2"/>
    <n v="0.6"/>
    <n v="7000"/>
    <n v="4200"/>
    <n v="1889.9999999999998"/>
    <n v="0.44999999999999996"/>
  </r>
  <r>
    <x v="1"/>
    <n v="1197831"/>
    <x v="57"/>
    <x v="1"/>
    <x v="11"/>
    <x v="13"/>
    <x v="3"/>
    <n v="0.6"/>
    <n v="5500"/>
    <n v="3300"/>
    <n v="1815.0000000000002"/>
    <n v="0.55000000000000004"/>
  </r>
  <r>
    <x v="1"/>
    <n v="1197831"/>
    <x v="57"/>
    <x v="1"/>
    <x v="11"/>
    <x v="13"/>
    <x v="4"/>
    <n v="0.54999999999999993"/>
    <n v="5000"/>
    <n v="2749.9999999999995"/>
    <n v="1099.9999999999998"/>
    <n v="0.39999999999999997"/>
  </r>
  <r>
    <x v="1"/>
    <n v="1197831"/>
    <x v="57"/>
    <x v="1"/>
    <x v="11"/>
    <x v="13"/>
    <x v="5"/>
    <n v="0.65"/>
    <n v="7500"/>
    <n v="4875"/>
    <n v="2925.0000000000005"/>
    <n v="0.60000000000000009"/>
  </r>
  <r>
    <x v="0"/>
    <n v="1185732"/>
    <x v="118"/>
    <x v="3"/>
    <x v="12"/>
    <x v="14"/>
    <x v="0"/>
    <n v="0.35"/>
    <n v="4250"/>
    <n v="1487.5"/>
    <n v="595"/>
    <n v="0.4"/>
  </r>
  <r>
    <x v="0"/>
    <n v="1185732"/>
    <x v="118"/>
    <x v="3"/>
    <x v="12"/>
    <x v="14"/>
    <x v="1"/>
    <n v="0.35"/>
    <n v="2250"/>
    <n v="787.5"/>
    <n v="275.625"/>
    <n v="0.35"/>
  </r>
  <r>
    <x v="0"/>
    <n v="1185732"/>
    <x v="118"/>
    <x v="3"/>
    <x v="12"/>
    <x v="14"/>
    <x v="2"/>
    <n v="0.25"/>
    <n v="2250"/>
    <n v="562.5"/>
    <n v="196.875"/>
    <n v="0.35"/>
  </r>
  <r>
    <x v="0"/>
    <n v="1185732"/>
    <x v="118"/>
    <x v="3"/>
    <x v="12"/>
    <x v="14"/>
    <x v="3"/>
    <n v="0.30000000000000004"/>
    <n v="750"/>
    <n v="225.00000000000003"/>
    <n v="90.000000000000014"/>
    <n v="0.4"/>
  </r>
  <r>
    <x v="0"/>
    <n v="1185732"/>
    <x v="118"/>
    <x v="3"/>
    <x v="12"/>
    <x v="14"/>
    <x v="4"/>
    <n v="0.44999999999999996"/>
    <n v="1250"/>
    <n v="562.5"/>
    <n v="196.875"/>
    <n v="0.35"/>
  </r>
  <r>
    <x v="0"/>
    <n v="1185732"/>
    <x v="118"/>
    <x v="3"/>
    <x v="12"/>
    <x v="14"/>
    <x v="5"/>
    <n v="0.35"/>
    <n v="2250"/>
    <n v="787.5"/>
    <n v="393.75"/>
    <n v="0.5"/>
  </r>
  <r>
    <x v="0"/>
    <n v="1185732"/>
    <x v="119"/>
    <x v="3"/>
    <x v="12"/>
    <x v="14"/>
    <x v="0"/>
    <n v="0.35"/>
    <n v="4750"/>
    <n v="1662.5"/>
    <n v="665"/>
    <n v="0.4"/>
  </r>
  <r>
    <x v="0"/>
    <n v="1185732"/>
    <x v="119"/>
    <x v="3"/>
    <x v="12"/>
    <x v="14"/>
    <x v="1"/>
    <n v="0.35"/>
    <n v="1250"/>
    <n v="437.5"/>
    <n v="153.125"/>
    <n v="0.35"/>
  </r>
  <r>
    <x v="0"/>
    <n v="1185732"/>
    <x v="119"/>
    <x v="3"/>
    <x v="12"/>
    <x v="14"/>
    <x v="2"/>
    <n v="0.25"/>
    <n v="1750"/>
    <n v="437.5"/>
    <n v="153.125"/>
    <n v="0.35"/>
  </r>
  <r>
    <x v="0"/>
    <n v="1185732"/>
    <x v="119"/>
    <x v="3"/>
    <x v="12"/>
    <x v="14"/>
    <x v="3"/>
    <n v="0.30000000000000004"/>
    <n v="500"/>
    <n v="150.00000000000003"/>
    <n v="60.000000000000014"/>
    <n v="0.4"/>
  </r>
  <r>
    <x v="0"/>
    <n v="1185732"/>
    <x v="119"/>
    <x v="3"/>
    <x v="12"/>
    <x v="14"/>
    <x v="4"/>
    <n v="0.44999999999999996"/>
    <n v="1250"/>
    <n v="562.5"/>
    <n v="196.875"/>
    <n v="0.35"/>
  </r>
  <r>
    <x v="0"/>
    <n v="1185732"/>
    <x v="119"/>
    <x v="3"/>
    <x v="12"/>
    <x v="14"/>
    <x v="5"/>
    <n v="0.35"/>
    <n v="2000"/>
    <n v="700"/>
    <n v="350"/>
    <n v="0.5"/>
  </r>
  <r>
    <x v="0"/>
    <n v="1185732"/>
    <x v="2"/>
    <x v="3"/>
    <x v="12"/>
    <x v="14"/>
    <x v="0"/>
    <n v="0.4"/>
    <n v="4200"/>
    <n v="1680"/>
    <n v="672"/>
    <n v="0.4"/>
  </r>
  <r>
    <x v="0"/>
    <n v="1185732"/>
    <x v="2"/>
    <x v="3"/>
    <x v="12"/>
    <x v="14"/>
    <x v="1"/>
    <n v="0.4"/>
    <n v="1000"/>
    <n v="400"/>
    <n v="140"/>
    <n v="0.35"/>
  </r>
  <r>
    <x v="0"/>
    <n v="1185732"/>
    <x v="2"/>
    <x v="3"/>
    <x v="12"/>
    <x v="14"/>
    <x v="2"/>
    <n v="0.30000000000000004"/>
    <n v="1500"/>
    <n v="450.00000000000006"/>
    <n v="157.5"/>
    <n v="0.35"/>
  </r>
  <r>
    <x v="0"/>
    <n v="1185732"/>
    <x v="2"/>
    <x v="3"/>
    <x v="12"/>
    <x v="14"/>
    <x v="3"/>
    <n v="0.35"/>
    <n v="0"/>
    <n v="0"/>
    <n v="0"/>
    <n v="0.4"/>
  </r>
  <r>
    <x v="0"/>
    <n v="1185732"/>
    <x v="2"/>
    <x v="3"/>
    <x v="12"/>
    <x v="14"/>
    <x v="4"/>
    <n v="0.5"/>
    <n v="500"/>
    <n v="250"/>
    <n v="87.5"/>
    <n v="0.35"/>
  </r>
  <r>
    <x v="0"/>
    <n v="1185732"/>
    <x v="2"/>
    <x v="3"/>
    <x v="12"/>
    <x v="14"/>
    <x v="5"/>
    <n v="0.4"/>
    <n v="1500"/>
    <n v="600"/>
    <n v="300"/>
    <n v="0.5"/>
  </r>
  <r>
    <x v="0"/>
    <n v="1185732"/>
    <x v="3"/>
    <x v="3"/>
    <x v="12"/>
    <x v="14"/>
    <x v="0"/>
    <n v="0.4"/>
    <n v="3750"/>
    <n v="1500"/>
    <n v="600"/>
    <n v="0.4"/>
  </r>
  <r>
    <x v="0"/>
    <n v="1185732"/>
    <x v="3"/>
    <x v="3"/>
    <x v="12"/>
    <x v="14"/>
    <x v="1"/>
    <n v="0.35000000000000003"/>
    <n v="750"/>
    <n v="262.5"/>
    <n v="91.875"/>
    <n v="0.35"/>
  </r>
  <r>
    <x v="0"/>
    <n v="1185732"/>
    <x v="3"/>
    <x v="3"/>
    <x v="12"/>
    <x v="14"/>
    <x v="2"/>
    <n v="0.25000000000000006"/>
    <n v="750"/>
    <n v="187.50000000000003"/>
    <n v="65.625"/>
    <n v="0.35"/>
  </r>
  <r>
    <x v="0"/>
    <n v="1185732"/>
    <x v="3"/>
    <x v="3"/>
    <x v="12"/>
    <x v="14"/>
    <x v="3"/>
    <n v="0.3"/>
    <n v="0"/>
    <n v="0"/>
    <n v="0"/>
    <n v="0.4"/>
  </r>
  <r>
    <x v="0"/>
    <n v="1185732"/>
    <x v="3"/>
    <x v="3"/>
    <x v="12"/>
    <x v="14"/>
    <x v="4"/>
    <n v="0.45"/>
    <n v="250"/>
    <n v="112.5"/>
    <n v="39.375"/>
    <n v="0.35"/>
  </r>
  <r>
    <x v="0"/>
    <n v="1185732"/>
    <x v="3"/>
    <x v="3"/>
    <x v="12"/>
    <x v="14"/>
    <x v="5"/>
    <n v="0.35000000000000003"/>
    <n v="1500"/>
    <n v="525"/>
    <n v="262.5"/>
    <n v="0.5"/>
  </r>
  <r>
    <x v="0"/>
    <n v="1185732"/>
    <x v="120"/>
    <x v="3"/>
    <x v="12"/>
    <x v="14"/>
    <x v="0"/>
    <n v="0.45"/>
    <n v="4200"/>
    <n v="1890"/>
    <n v="756"/>
    <n v="0.4"/>
  </r>
  <r>
    <x v="0"/>
    <n v="1185732"/>
    <x v="120"/>
    <x v="3"/>
    <x v="12"/>
    <x v="14"/>
    <x v="1"/>
    <n v="0.40000000000000008"/>
    <n v="1250"/>
    <n v="500.00000000000011"/>
    <n v="175.00000000000003"/>
    <n v="0.35"/>
  </r>
  <r>
    <x v="0"/>
    <n v="1185732"/>
    <x v="120"/>
    <x v="3"/>
    <x v="12"/>
    <x v="14"/>
    <x v="2"/>
    <n v="0.35000000000000003"/>
    <n v="1000"/>
    <n v="350.00000000000006"/>
    <n v="122.50000000000001"/>
    <n v="0.35"/>
  </r>
  <r>
    <x v="0"/>
    <n v="1185732"/>
    <x v="120"/>
    <x v="3"/>
    <x v="12"/>
    <x v="14"/>
    <x v="3"/>
    <n v="0.35000000000000003"/>
    <n v="250"/>
    <n v="87.500000000000014"/>
    <n v="35.000000000000007"/>
    <n v="0.4"/>
  </r>
  <r>
    <x v="0"/>
    <n v="1185732"/>
    <x v="120"/>
    <x v="3"/>
    <x v="12"/>
    <x v="14"/>
    <x v="4"/>
    <n v="0.49999999999999994"/>
    <n v="500"/>
    <n v="249.99999999999997"/>
    <n v="87.499999999999986"/>
    <n v="0.35"/>
  </r>
  <r>
    <x v="0"/>
    <n v="1185732"/>
    <x v="120"/>
    <x v="3"/>
    <x v="12"/>
    <x v="14"/>
    <x v="5"/>
    <n v="0.54999999999999993"/>
    <n v="1500"/>
    <n v="824.99999999999989"/>
    <n v="412.49999999999994"/>
    <n v="0.5"/>
  </r>
  <r>
    <x v="0"/>
    <n v="1185732"/>
    <x v="121"/>
    <x v="3"/>
    <x v="12"/>
    <x v="14"/>
    <x v="0"/>
    <n v="0.4"/>
    <n v="4000"/>
    <n v="1600"/>
    <n v="640"/>
    <n v="0.4"/>
  </r>
  <r>
    <x v="0"/>
    <n v="1185732"/>
    <x v="121"/>
    <x v="3"/>
    <x v="12"/>
    <x v="14"/>
    <x v="1"/>
    <n v="0.35000000000000009"/>
    <n v="1500"/>
    <n v="525.00000000000011"/>
    <n v="183.75000000000003"/>
    <n v="0.35"/>
  </r>
  <r>
    <x v="0"/>
    <n v="1185732"/>
    <x v="121"/>
    <x v="3"/>
    <x v="12"/>
    <x v="14"/>
    <x v="2"/>
    <n v="0.30000000000000004"/>
    <n v="1750"/>
    <n v="525.00000000000011"/>
    <n v="183.75000000000003"/>
    <n v="0.35"/>
  </r>
  <r>
    <x v="0"/>
    <n v="1185732"/>
    <x v="121"/>
    <x v="3"/>
    <x v="12"/>
    <x v="14"/>
    <x v="3"/>
    <n v="0.30000000000000004"/>
    <n v="1500"/>
    <n v="450.00000000000006"/>
    <n v="180.00000000000003"/>
    <n v="0.4"/>
  </r>
  <r>
    <x v="0"/>
    <n v="1185732"/>
    <x v="121"/>
    <x v="3"/>
    <x v="12"/>
    <x v="14"/>
    <x v="4"/>
    <n v="0.45"/>
    <n v="1500"/>
    <n v="675"/>
    <n v="236.24999999999997"/>
    <n v="0.35"/>
  </r>
  <r>
    <x v="0"/>
    <n v="1185732"/>
    <x v="121"/>
    <x v="3"/>
    <x v="12"/>
    <x v="14"/>
    <x v="5"/>
    <n v="0.5"/>
    <n v="3250"/>
    <n v="1625"/>
    <n v="812.5"/>
    <n v="0.5"/>
  </r>
  <r>
    <x v="0"/>
    <n v="1185732"/>
    <x v="6"/>
    <x v="3"/>
    <x v="12"/>
    <x v="14"/>
    <x v="0"/>
    <n v="0.45"/>
    <n v="5500"/>
    <n v="2475"/>
    <n v="990"/>
    <n v="0.4"/>
  </r>
  <r>
    <x v="0"/>
    <n v="1185732"/>
    <x v="6"/>
    <x v="3"/>
    <x v="12"/>
    <x v="14"/>
    <x v="1"/>
    <n v="0.40000000000000008"/>
    <n v="3000"/>
    <n v="1200.0000000000002"/>
    <n v="420.00000000000006"/>
    <n v="0.35"/>
  </r>
  <r>
    <x v="0"/>
    <n v="1185732"/>
    <x v="6"/>
    <x v="3"/>
    <x v="12"/>
    <x v="14"/>
    <x v="2"/>
    <n v="0.35000000000000003"/>
    <n v="2250"/>
    <n v="787.50000000000011"/>
    <n v="275.625"/>
    <n v="0.35"/>
  </r>
  <r>
    <x v="0"/>
    <n v="1185732"/>
    <x v="6"/>
    <x v="3"/>
    <x v="12"/>
    <x v="14"/>
    <x v="3"/>
    <n v="0.35000000000000003"/>
    <n v="1750"/>
    <n v="612.50000000000011"/>
    <n v="245.00000000000006"/>
    <n v="0.4"/>
  </r>
  <r>
    <x v="0"/>
    <n v="1185732"/>
    <x v="6"/>
    <x v="3"/>
    <x v="12"/>
    <x v="14"/>
    <x v="4"/>
    <n v="0.45"/>
    <n v="1750"/>
    <n v="787.5"/>
    <n v="275.625"/>
    <n v="0.35"/>
  </r>
  <r>
    <x v="0"/>
    <n v="1185732"/>
    <x v="6"/>
    <x v="3"/>
    <x v="12"/>
    <x v="14"/>
    <x v="5"/>
    <n v="0.5"/>
    <n v="3500"/>
    <n v="1750"/>
    <n v="875"/>
    <n v="0.5"/>
  </r>
  <r>
    <x v="0"/>
    <n v="1185732"/>
    <x v="7"/>
    <x v="3"/>
    <x v="12"/>
    <x v="14"/>
    <x v="0"/>
    <n v="0.45"/>
    <n v="5000"/>
    <n v="2250"/>
    <n v="900"/>
    <n v="0.4"/>
  </r>
  <r>
    <x v="0"/>
    <n v="1185732"/>
    <x v="7"/>
    <x v="3"/>
    <x v="12"/>
    <x v="14"/>
    <x v="1"/>
    <n v="0.45000000000000007"/>
    <n v="2750"/>
    <n v="1237.5000000000002"/>
    <n v="433.12500000000006"/>
    <n v="0.35"/>
  </r>
  <r>
    <x v="0"/>
    <n v="1185732"/>
    <x v="7"/>
    <x v="3"/>
    <x v="12"/>
    <x v="14"/>
    <x v="2"/>
    <n v="0.4"/>
    <n v="2000"/>
    <n v="800"/>
    <n v="280"/>
    <n v="0.35"/>
  </r>
  <r>
    <x v="0"/>
    <n v="1185732"/>
    <x v="7"/>
    <x v="3"/>
    <x v="12"/>
    <x v="14"/>
    <x v="3"/>
    <n v="0.30000000000000004"/>
    <n v="1250"/>
    <n v="375.00000000000006"/>
    <n v="150.00000000000003"/>
    <n v="0.4"/>
  </r>
  <r>
    <x v="0"/>
    <n v="1185732"/>
    <x v="7"/>
    <x v="3"/>
    <x v="12"/>
    <x v="14"/>
    <x v="4"/>
    <n v="0.4"/>
    <n v="1000"/>
    <n v="400"/>
    <n v="140"/>
    <n v="0.35"/>
  </r>
  <r>
    <x v="0"/>
    <n v="1185732"/>
    <x v="7"/>
    <x v="3"/>
    <x v="12"/>
    <x v="14"/>
    <x v="5"/>
    <n v="0.45"/>
    <n v="2750"/>
    <n v="1237.5"/>
    <n v="618.75"/>
    <n v="0.5"/>
  </r>
  <r>
    <x v="0"/>
    <n v="1185732"/>
    <x v="122"/>
    <x v="3"/>
    <x v="12"/>
    <x v="14"/>
    <x v="0"/>
    <n v="0.4"/>
    <n v="4000"/>
    <n v="1600"/>
    <n v="640"/>
    <n v="0.4"/>
  </r>
  <r>
    <x v="0"/>
    <n v="1185732"/>
    <x v="122"/>
    <x v="3"/>
    <x v="12"/>
    <x v="14"/>
    <x v="1"/>
    <n v="0.35000000000000009"/>
    <n v="2000"/>
    <n v="700.00000000000023"/>
    <n v="245.00000000000006"/>
    <n v="0.35"/>
  </r>
  <r>
    <x v="0"/>
    <n v="1185732"/>
    <x v="122"/>
    <x v="3"/>
    <x v="12"/>
    <x v="14"/>
    <x v="2"/>
    <n v="0.2"/>
    <n v="1000"/>
    <n v="200"/>
    <n v="70"/>
    <n v="0.35"/>
  </r>
  <r>
    <x v="0"/>
    <n v="1185732"/>
    <x v="122"/>
    <x v="3"/>
    <x v="12"/>
    <x v="14"/>
    <x v="3"/>
    <n v="0.2"/>
    <n v="750"/>
    <n v="150"/>
    <n v="60"/>
    <n v="0.4"/>
  </r>
  <r>
    <x v="0"/>
    <n v="1185732"/>
    <x v="122"/>
    <x v="3"/>
    <x v="12"/>
    <x v="14"/>
    <x v="4"/>
    <n v="0.3"/>
    <n v="750"/>
    <n v="225"/>
    <n v="78.75"/>
    <n v="0.35"/>
  </r>
  <r>
    <x v="0"/>
    <n v="1185732"/>
    <x v="122"/>
    <x v="3"/>
    <x v="12"/>
    <x v="14"/>
    <x v="5"/>
    <n v="0.35000000000000003"/>
    <n v="1500"/>
    <n v="525"/>
    <n v="262.5"/>
    <n v="0.5"/>
  </r>
  <r>
    <x v="0"/>
    <n v="1185732"/>
    <x v="123"/>
    <x v="3"/>
    <x v="12"/>
    <x v="14"/>
    <x v="0"/>
    <n v="0.39999999999999997"/>
    <n v="3250"/>
    <n v="1300"/>
    <n v="520"/>
    <n v="0.4"/>
  </r>
  <r>
    <x v="0"/>
    <n v="1185732"/>
    <x v="123"/>
    <x v="3"/>
    <x v="12"/>
    <x v="14"/>
    <x v="1"/>
    <n v="0.3"/>
    <n v="1500"/>
    <n v="450"/>
    <n v="157.5"/>
    <n v="0.35"/>
  </r>
  <r>
    <x v="0"/>
    <n v="1185732"/>
    <x v="123"/>
    <x v="3"/>
    <x v="12"/>
    <x v="14"/>
    <x v="2"/>
    <n v="0.3"/>
    <n v="500"/>
    <n v="150"/>
    <n v="52.5"/>
    <n v="0.35"/>
  </r>
  <r>
    <x v="0"/>
    <n v="1185732"/>
    <x v="123"/>
    <x v="3"/>
    <x v="12"/>
    <x v="14"/>
    <x v="3"/>
    <n v="0.3"/>
    <n v="250"/>
    <n v="75"/>
    <n v="30"/>
    <n v="0.4"/>
  </r>
  <r>
    <x v="0"/>
    <n v="1185732"/>
    <x v="123"/>
    <x v="3"/>
    <x v="12"/>
    <x v="14"/>
    <x v="4"/>
    <n v="0.39999999999999997"/>
    <n v="250"/>
    <n v="99.999999999999986"/>
    <n v="34.999999999999993"/>
    <n v="0.35"/>
  </r>
  <r>
    <x v="0"/>
    <n v="1185732"/>
    <x v="123"/>
    <x v="3"/>
    <x v="12"/>
    <x v="14"/>
    <x v="5"/>
    <n v="0.4499999999999999"/>
    <n v="1500"/>
    <n v="674.99999999999989"/>
    <n v="337.49999999999994"/>
    <n v="0.5"/>
  </r>
  <r>
    <x v="0"/>
    <n v="1185732"/>
    <x v="10"/>
    <x v="3"/>
    <x v="12"/>
    <x v="14"/>
    <x v="0"/>
    <n v="0.4"/>
    <n v="3000"/>
    <n v="1200"/>
    <n v="480"/>
    <n v="0.4"/>
  </r>
  <r>
    <x v="0"/>
    <n v="1185732"/>
    <x v="10"/>
    <x v="3"/>
    <x v="12"/>
    <x v="14"/>
    <x v="1"/>
    <n v="0.30000000000000004"/>
    <n v="1500"/>
    <n v="450.00000000000006"/>
    <n v="157.5"/>
    <n v="0.35"/>
  </r>
  <r>
    <x v="0"/>
    <n v="1185732"/>
    <x v="10"/>
    <x v="3"/>
    <x v="12"/>
    <x v="14"/>
    <x v="2"/>
    <n v="0.30000000000000004"/>
    <n v="950"/>
    <n v="285.00000000000006"/>
    <n v="99.750000000000014"/>
    <n v="0.35"/>
  </r>
  <r>
    <x v="0"/>
    <n v="1185732"/>
    <x v="10"/>
    <x v="3"/>
    <x v="12"/>
    <x v="14"/>
    <x v="3"/>
    <n v="0.30000000000000004"/>
    <n v="1250"/>
    <n v="375.00000000000006"/>
    <n v="150.00000000000003"/>
    <n v="0.4"/>
  </r>
  <r>
    <x v="0"/>
    <n v="1185732"/>
    <x v="10"/>
    <x v="3"/>
    <x v="12"/>
    <x v="14"/>
    <x v="4"/>
    <n v="0.49999999999999994"/>
    <n v="1000"/>
    <n v="499.99999999999994"/>
    <n v="174.99999999999997"/>
    <n v="0.35"/>
  </r>
  <r>
    <x v="0"/>
    <n v="1185732"/>
    <x v="10"/>
    <x v="3"/>
    <x v="12"/>
    <x v="14"/>
    <x v="5"/>
    <n v="0.54999999999999982"/>
    <n v="2000"/>
    <n v="1099.9999999999995"/>
    <n v="549.99999999999977"/>
    <n v="0.5"/>
  </r>
  <r>
    <x v="0"/>
    <n v="1185732"/>
    <x v="11"/>
    <x v="3"/>
    <x v="12"/>
    <x v="14"/>
    <x v="0"/>
    <n v="0.49999999999999994"/>
    <n v="4500"/>
    <n v="2249.9999999999995"/>
    <n v="899.99999999999989"/>
    <n v="0.4"/>
  </r>
  <r>
    <x v="0"/>
    <n v="1185732"/>
    <x v="11"/>
    <x v="3"/>
    <x v="12"/>
    <x v="14"/>
    <x v="1"/>
    <n v="0.4"/>
    <n v="2500"/>
    <n v="1000"/>
    <n v="350"/>
    <n v="0.35"/>
  </r>
  <r>
    <x v="0"/>
    <n v="1185732"/>
    <x v="11"/>
    <x v="3"/>
    <x v="12"/>
    <x v="14"/>
    <x v="2"/>
    <n v="0.4"/>
    <n v="2000"/>
    <n v="800"/>
    <n v="280"/>
    <n v="0.35"/>
  </r>
  <r>
    <x v="0"/>
    <n v="1185732"/>
    <x v="11"/>
    <x v="3"/>
    <x v="12"/>
    <x v="14"/>
    <x v="3"/>
    <n v="0.4"/>
    <n v="1500"/>
    <n v="600"/>
    <n v="240"/>
    <n v="0.4"/>
  </r>
  <r>
    <x v="0"/>
    <n v="1185732"/>
    <x v="11"/>
    <x v="3"/>
    <x v="12"/>
    <x v="14"/>
    <x v="4"/>
    <n v="0.49999999999999994"/>
    <n v="1500"/>
    <n v="749.99999999999989"/>
    <n v="262.49999999999994"/>
    <n v="0.35"/>
  </r>
  <r>
    <x v="0"/>
    <n v="1185732"/>
    <x v="11"/>
    <x v="3"/>
    <x v="12"/>
    <x v="14"/>
    <x v="5"/>
    <n v="0.54999999999999982"/>
    <n v="2500"/>
    <n v="1374.9999999999995"/>
    <n v="687.49999999999977"/>
    <n v="0.5"/>
  </r>
  <r>
    <x v="1"/>
    <n v="1197831"/>
    <x v="12"/>
    <x v="1"/>
    <x v="13"/>
    <x v="15"/>
    <x v="0"/>
    <n v="0.2"/>
    <n v="6750"/>
    <n v="1350"/>
    <n v="540"/>
    <n v="0.39999999999999997"/>
  </r>
  <r>
    <x v="1"/>
    <n v="1197831"/>
    <x v="12"/>
    <x v="1"/>
    <x v="13"/>
    <x v="15"/>
    <x v="1"/>
    <n v="0.3"/>
    <n v="6750"/>
    <n v="2025"/>
    <n v="809.99999999999989"/>
    <n v="0.39999999999999997"/>
  </r>
  <r>
    <x v="1"/>
    <n v="1197831"/>
    <x v="12"/>
    <x v="1"/>
    <x v="13"/>
    <x v="15"/>
    <x v="2"/>
    <n v="0.3"/>
    <n v="4750"/>
    <n v="1425"/>
    <n v="570"/>
    <n v="0.39999999999999997"/>
  </r>
  <r>
    <x v="1"/>
    <n v="1197831"/>
    <x v="12"/>
    <x v="1"/>
    <x v="13"/>
    <x v="15"/>
    <x v="3"/>
    <n v="0.35"/>
    <n v="4750"/>
    <n v="1662.5"/>
    <n v="831.25"/>
    <n v="0.5"/>
  </r>
  <r>
    <x v="1"/>
    <n v="1197831"/>
    <x v="12"/>
    <x v="1"/>
    <x v="13"/>
    <x v="15"/>
    <x v="4"/>
    <n v="0.4"/>
    <n v="3250"/>
    <n v="1300"/>
    <n v="454.99999999999994"/>
    <n v="0.35"/>
  </r>
  <r>
    <x v="1"/>
    <n v="1197831"/>
    <x v="12"/>
    <x v="1"/>
    <x v="13"/>
    <x v="15"/>
    <x v="5"/>
    <n v="0.35"/>
    <n v="4750"/>
    <n v="1662.5"/>
    <n v="914.37500000000011"/>
    <n v="0.55000000000000004"/>
  </r>
  <r>
    <x v="1"/>
    <n v="1197831"/>
    <x v="13"/>
    <x v="1"/>
    <x v="13"/>
    <x v="15"/>
    <x v="0"/>
    <n v="0.25"/>
    <n v="6250"/>
    <n v="1562.5"/>
    <n v="625"/>
    <n v="0.39999999999999997"/>
  </r>
  <r>
    <x v="1"/>
    <n v="1197831"/>
    <x v="13"/>
    <x v="1"/>
    <x v="13"/>
    <x v="15"/>
    <x v="1"/>
    <n v="0.35"/>
    <n v="6000"/>
    <n v="2100"/>
    <n v="839.99999999999989"/>
    <n v="0.39999999999999997"/>
  </r>
  <r>
    <x v="1"/>
    <n v="1197831"/>
    <x v="13"/>
    <x v="1"/>
    <x v="13"/>
    <x v="15"/>
    <x v="2"/>
    <n v="0.35"/>
    <n v="4250"/>
    <n v="1487.5"/>
    <n v="595"/>
    <n v="0.39999999999999997"/>
  </r>
  <r>
    <x v="1"/>
    <n v="1197831"/>
    <x v="13"/>
    <x v="1"/>
    <x v="13"/>
    <x v="15"/>
    <x v="3"/>
    <n v="0.35"/>
    <n v="3750"/>
    <n v="1312.5"/>
    <n v="656.25"/>
    <n v="0.5"/>
  </r>
  <r>
    <x v="1"/>
    <n v="1197831"/>
    <x v="13"/>
    <x v="1"/>
    <x v="13"/>
    <x v="15"/>
    <x v="4"/>
    <n v="0.4"/>
    <n v="2500"/>
    <n v="1000"/>
    <n v="350"/>
    <n v="0.35"/>
  </r>
  <r>
    <x v="1"/>
    <n v="1197831"/>
    <x v="13"/>
    <x v="1"/>
    <x v="13"/>
    <x v="15"/>
    <x v="5"/>
    <n v="0.35"/>
    <n v="4500"/>
    <n v="1575"/>
    <n v="866.25000000000011"/>
    <n v="0.55000000000000004"/>
  </r>
  <r>
    <x v="1"/>
    <n v="1197831"/>
    <x v="14"/>
    <x v="1"/>
    <x v="13"/>
    <x v="15"/>
    <x v="0"/>
    <n v="0.3"/>
    <n v="6250"/>
    <n v="1875"/>
    <n v="843.74999999999989"/>
    <n v="0.44999999999999996"/>
  </r>
  <r>
    <x v="1"/>
    <n v="1197831"/>
    <x v="14"/>
    <x v="1"/>
    <x v="13"/>
    <x v="15"/>
    <x v="1"/>
    <n v="0.4"/>
    <n v="6250"/>
    <n v="2500"/>
    <n v="1125"/>
    <n v="0.44999999999999996"/>
  </r>
  <r>
    <x v="1"/>
    <n v="1197831"/>
    <x v="14"/>
    <x v="1"/>
    <x v="13"/>
    <x v="15"/>
    <x v="2"/>
    <n v="0.3"/>
    <n v="4500"/>
    <n v="1350"/>
    <n v="607.49999999999989"/>
    <n v="0.44999999999999996"/>
  </r>
  <r>
    <x v="1"/>
    <n v="1197831"/>
    <x v="14"/>
    <x v="1"/>
    <x v="13"/>
    <x v="15"/>
    <x v="3"/>
    <n v="0.35000000000000003"/>
    <n v="3500"/>
    <n v="1225.0000000000002"/>
    <n v="673.75000000000023"/>
    <n v="0.55000000000000004"/>
  </r>
  <r>
    <x v="1"/>
    <n v="1197831"/>
    <x v="14"/>
    <x v="1"/>
    <x v="13"/>
    <x v="15"/>
    <x v="4"/>
    <n v="0.4"/>
    <n v="2500"/>
    <n v="1000"/>
    <n v="399.99999999999994"/>
    <n v="0.39999999999999997"/>
  </r>
  <r>
    <x v="1"/>
    <n v="1197831"/>
    <x v="14"/>
    <x v="1"/>
    <x v="13"/>
    <x v="15"/>
    <x v="5"/>
    <n v="0.35000000000000003"/>
    <n v="4000"/>
    <n v="1400.0000000000002"/>
    <n v="840.00000000000023"/>
    <n v="0.60000000000000009"/>
  </r>
  <r>
    <x v="1"/>
    <n v="1197831"/>
    <x v="15"/>
    <x v="1"/>
    <x v="13"/>
    <x v="15"/>
    <x v="0"/>
    <n v="0.19999999999999998"/>
    <n v="6500"/>
    <n v="1300"/>
    <n v="584.99999999999989"/>
    <n v="0.44999999999999996"/>
  </r>
  <r>
    <x v="1"/>
    <n v="1197831"/>
    <x v="15"/>
    <x v="1"/>
    <x v="13"/>
    <x v="15"/>
    <x v="1"/>
    <n v="0.20000000000000007"/>
    <n v="6500"/>
    <n v="1300.0000000000005"/>
    <n v="585.00000000000011"/>
    <n v="0.44999999999999996"/>
  </r>
  <r>
    <x v="1"/>
    <n v="1197831"/>
    <x v="15"/>
    <x v="1"/>
    <x v="13"/>
    <x v="15"/>
    <x v="2"/>
    <n v="0.14999999999999997"/>
    <n v="4750"/>
    <n v="712.49999999999989"/>
    <n v="320.62499999999994"/>
    <n v="0.44999999999999996"/>
  </r>
  <r>
    <x v="1"/>
    <n v="1197831"/>
    <x v="15"/>
    <x v="1"/>
    <x v="13"/>
    <x v="15"/>
    <x v="3"/>
    <n v="0.20000000000000007"/>
    <n v="3750"/>
    <n v="750.00000000000023"/>
    <n v="412.50000000000017"/>
    <n v="0.55000000000000004"/>
  </r>
  <r>
    <x v="1"/>
    <n v="1197831"/>
    <x v="15"/>
    <x v="1"/>
    <x v="13"/>
    <x v="15"/>
    <x v="4"/>
    <n v="0.25"/>
    <n v="2750"/>
    <n v="687.5"/>
    <n v="275"/>
    <n v="0.39999999999999997"/>
  </r>
  <r>
    <x v="1"/>
    <n v="1197831"/>
    <x v="15"/>
    <x v="1"/>
    <x v="13"/>
    <x v="15"/>
    <x v="5"/>
    <n v="0.20000000000000007"/>
    <n v="5500"/>
    <n v="1100.0000000000005"/>
    <n v="660.00000000000034"/>
    <n v="0.60000000000000009"/>
  </r>
  <r>
    <x v="1"/>
    <n v="1197831"/>
    <x v="16"/>
    <x v="1"/>
    <x v="13"/>
    <x v="15"/>
    <x v="0"/>
    <n v="9.9999999999999964E-2"/>
    <n v="7000"/>
    <n v="699.99999999999977"/>
    <n v="314.99999999999989"/>
    <n v="0.44999999999999996"/>
  </r>
  <r>
    <x v="1"/>
    <n v="1197831"/>
    <x v="16"/>
    <x v="1"/>
    <x v="13"/>
    <x v="15"/>
    <x v="1"/>
    <n v="0.20000000000000007"/>
    <n v="7250"/>
    <n v="1450.0000000000005"/>
    <n v="652.50000000000011"/>
    <n v="0.44999999999999996"/>
  </r>
  <r>
    <x v="1"/>
    <n v="1197831"/>
    <x v="16"/>
    <x v="1"/>
    <x v="13"/>
    <x v="15"/>
    <x v="2"/>
    <n v="0.14999999999999997"/>
    <n v="5750"/>
    <n v="862.49999999999977"/>
    <n v="388.12499999999989"/>
    <n v="0.44999999999999996"/>
  </r>
  <r>
    <x v="1"/>
    <n v="1197831"/>
    <x v="16"/>
    <x v="1"/>
    <x v="13"/>
    <x v="15"/>
    <x v="3"/>
    <n v="0.35000000000000003"/>
    <n v="5000"/>
    <n v="1750.0000000000002"/>
    <n v="962.50000000000023"/>
    <n v="0.55000000000000004"/>
  </r>
  <r>
    <x v="1"/>
    <n v="1197831"/>
    <x v="16"/>
    <x v="1"/>
    <x v="13"/>
    <x v="15"/>
    <x v="4"/>
    <n v="0.5"/>
    <n v="4000"/>
    <n v="2000"/>
    <n v="799.99999999999989"/>
    <n v="0.39999999999999997"/>
  </r>
  <r>
    <x v="1"/>
    <n v="1197831"/>
    <x v="16"/>
    <x v="1"/>
    <x v="13"/>
    <x v="15"/>
    <x v="5"/>
    <n v="0.45"/>
    <n v="7500"/>
    <n v="3375"/>
    <n v="2025.0000000000002"/>
    <n v="0.60000000000000009"/>
  </r>
  <r>
    <x v="1"/>
    <n v="1197831"/>
    <x v="17"/>
    <x v="1"/>
    <x v="13"/>
    <x v="15"/>
    <x v="0"/>
    <n v="0.45"/>
    <n v="7500"/>
    <n v="3375"/>
    <n v="1518.7499999999998"/>
    <n v="0.44999999999999996"/>
  </r>
  <r>
    <x v="1"/>
    <n v="1197831"/>
    <x v="17"/>
    <x v="1"/>
    <x v="13"/>
    <x v="15"/>
    <x v="1"/>
    <n v="0.5"/>
    <n v="7500"/>
    <n v="3750"/>
    <n v="1687.4999999999998"/>
    <n v="0.44999999999999996"/>
  </r>
  <r>
    <x v="1"/>
    <n v="1197831"/>
    <x v="17"/>
    <x v="1"/>
    <x v="13"/>
    <x v="15"/>
    <x v="2"/>
    <n v="0.45"/>
    <n v="6500"/>
    <n v="2925"/>
    <n v="1316.2499999999998"/>
    <n v="0.44999999999999996"/>
  </r>
  <r>
    <x v="1"/>
    <n v="1197831"/>
    <x v="17"/>
    <x v="1"/>
    <x v="13"/>
    <x v="15"/>
    <x v="3"/>
    <n v="0.45"/>
    <n v="6000"/>
    <n v="2700"/>
    <n v="1485.0000000000002"/>
    <n v="0.55000000000000004"/>
  </r>
  <r>
    <x v="1"/>
    <n v="1197831"/>
    <x v="17"/>
    <x v="1"/>
    <x v="13"/>
    <x v="15"/>
    <x v="4"/>
    <n v="0.5"/>
    <n v="5000"/>
    <n v="2500"/>
    <n v="999.99999999999989"/>
    <n v="0.39999999999999997"/>
  </r>
  <r>
    <x v="1"/>
    <n v="1197831"/>
    <x v="17"/>
    <x v="1"/>
    <x v="13"/>
    <x v="15"/>
    <x v="5"/>
    <n v="0.55000000000000004"/>
    <n v="8750"/>
    <n v="4812.5"/>
    <n v="2887.5000000000005"/>
    <n v="0.60000000000000009"/>
  </r>
  <r>
    <x v="1"/>
    <n v="1197831"/>
    <x v="18"/>
    <x v="1"/>
    <x v="13"/>
    <x v="15"/>
    <x v="0"/>
    <n v="0.45"/>
    <n v="8250"/>
    <n v="3712.5"/>
    <n v="1856.2499999999998"/>
    <n v="0.49999999999999994"/>
  </r>
  <r>
    <x v="1"/>
    <n v="1197831"/>
    <x v="18"/>
    <x v="1"/>
    <x v="13"/>
    <x v="15"/>
    <x v="1"/>
    <n v="0.5"/>
    <n v="8250"/>
    <n v="4125"/>
    <n v="2062.4999999999995"/>
    <n v="0.49999999999999994"/>
  </r>
  <r>
    <x v="1"/>
    <n v="1197831"/>
    <x v="18"/>
    <x v="1"/>
    <x v="13"/>
    <x v="15"/>
    <x v="2"/>
    <n v="0.45"/>
    <n v="9750"/>
    <n v="4387.5"/>
    <n v="2193.7499999999995"/>
    <n v="0.49999999999999994"/>
  </r>
  <r>
    <x v="1"/>
    <n v="1197831"/>
    <x v="18"/>
    <x v="1"/>
    <x v="13"/>
    <x v="15"/>
    <x v="3"/>
    <n v="0.45"/>
    <n v="5750"/>
    <n v="2587.5"/>
    <n v="1552.5000000000002"/>
    <n v="0.60000000000000009"/>
  </r>
  <r>
    <x v="1"/>
    <n v="1197831"/>
    <x v="18"/>
    <x v="1"/>
    <x v="13"/>
    <x v="15"/>
    <x v="4"/>
    <n v="0.5"/>
    <n v="5250"/>
    <n v="2625"/>
    <n v="1181.2499999999998"/>
    <n v="0.44999999999999996"/>
  </r>
  <r>
    <x v="1"/>
    <n v="1197831"/>
    <x v="18"/>
    <x v="1"/>
    <x v="13"/>
    <x v="15"/>
    <x v="5"/>
    <n v="0.6"/>
    <n v="8000"/>
    <n v="4800"/>
    <n v="3120.0000000000005"/>
    <n v="0.65000000000000013"/>
  </r>
  <r>
    <x v="1"/>
    <n v="1197831"/>
    <x v="19"/>
    <x v="1"/>
    <x v="13"/>
    <x v="15"/>
    <x v="0"/>
    <n v="0.4"/>
    <n v="7500"/>
    <n v="3000"/>
    <n v="1499.9999999999998"/>
    <n v="0.49999999999999994"/>
  </r>
  <r>
    <x v="1"/>
    <n v="1197831"/>
    <x v="19"/>
    <x v="1"/>
    <x v="13"/>
    <x v="15"/>
    <x v="1"/>
    <n v="0.55000000000000004"/>
    <n v="7500"/>
    <n v="4125"/>
    <n v="2062.4999999999995"/>
    <n v="0.49999999999999994"/>
  </r>
  <r>
    <x v="1"/>
    <n v="1197831"/>
    <x v="19"/>
    <x v="1"/>
    <x v="13"/>
    <x v="15"/>
    <x v="2"/>
    <n v="0.55000000000000004"/>
    <n v="9250"/>
    <n v="5087.5"/>
    <n v="2543.7499999999995"/>
    <n v="0.49999999999999994"/>
  </r>
  <r>
    <x v="1"/>
    <n v="1197831"/>
    <x v="19"/>
    <x v="1"/>
    <x v="13"/>
    <x v="15"/>
    <x v="3"/>
    <n v="0.5"/>
    <n v="4250"/>
    <n v="2125"/>
    <n v="1275.0000000000002"/>
    <n v="0.60000000000000009"/>
  </r>
  <r>
    <x v="1"/>
    <n v="1197831"/>
    <x v="19"/>
    <x v="1"/>
    <x v="13"/>
    <x v="15"/>
    <x v="4"/>
    <n v="0.55000000000000004"/>
    <n v="4250"/>
    <n v="2337.5"/>
    <n v="1051.875"/>
    <n v="0.44999999999999996"/>
  </r>
  <r>
    <x v="1"/>
    <n v="1197831"/>
    <x v="19"/>
    <x v="1"/>
    <x v="13"/>
    <x v="15"/>
    <x v="5"/>
    <n v="0.6"/>
    <n v="6750"/>
    <n v="4050"/>
    <n v="2632.5000000000005"/>
    <n v="0.65000000000000013"/>
  </r>
  <r>
    <x v="1"/>
    <n v="1197831"/>
    <x v="20"/>
    <x v="1"/>
    <x v="13"/>
    <x v="15"/>
    <x v="0"/>
    <n v="0.55000000000000004"/>
    <n v="6250"/>
    <n v="3437.5000000000005"/>
    <n v="1718.75"/>
    <n v="0.49999999999999994"/>
  </r>
  <r>
    <x v="1"/>
    <n v="1197831"/>
    <x v="20"/>
    <x v="1"/>
    <x v="13"/>
    <x v="15"/>
    <x v="1"/>
    <n v="0.55000000000000004"/>
    <n v="5750"/>
    <n v="3162.5000000000005"/>
    <n v="1581.25"/>
    <n v="0.49999999999999994"/>
  </r>
  <r>
    <x v="1"/>
    <n v="1197831"/>
    <x v="20"/>
    <x v="1"/>
    <x v="13"/>
    <x v="15"/>
    <x v="2"/>
    <n v="0.6"/>
    <n v="6250"/>
    <n v="3750"/>
    <n v="1874.9999999999998"/>
    <n v="0.49999999999999994"/>
  </r>
  <r>
    <x v="1"/>
    <n v="1197831"/>
    <x v="20"/>
    <x v="1"/>
    <x v="13"/>
    <x v="15"/>
    <x v="3"/>
    <n v="0.6"/>
    <n v="3500"/>
    <n v="2100"/>
    <n v="1260.0000000000002"/>
    <n v="0.60000000000000009"/>
  </r>
  <r>
    <x v="1"/>
    <n v="1197831"/>
    <x v="20"/>
    <x v="1"/>
    <x v="13"/>
    <x v="15"/>
    <x v="4"/>
    <n v="0.45"/>
    <n v="3500"/>
    <n v="1575"/>
    <n v="708.74999999999989"/>
    <n v="0.44999999999999996"/>
  </r>
  <r>
    <x v="1"/>
    <n v="1197831"/>
    <x v="20"/>
    <x v="1"/>
    <x v="13"/>
    <x v="15"/>
    <x v="5"/>
    <n v="0.4"/>
    <n v="5750"/>
    <n v="2300"/>
    <n v="1495.0000000000002"/>
    <n v="0.65000000000000013"/>
  </r>
  <r>
    <x v="1"/>
    <n v="1197831"/>
    <x v="21"/>
    <x v="1"/>
    <x v="13"/>
    <x v="15"/>
    <x v="0"/>
    <n v="0.30000000000000004"/>
    <n v="5250"/>
    <n v="1575.0000000000002"/>
    <n v="787.5"/>
    <n v="0.49999999999999994"/>
  </r>
  <r>
    <x v="1"/>
    <n v="1197831"/>
    <x v="21"/>
    <x v="1"/>
    <x v="13"/>
    <x v="15"/>
    <x v="1"/>
    <n v="0.30000000000000004"/>
    <n v="5250"/>
    <n v="1575.0000000000002"/>
    <n v="787.5"/>
    <n v="0.49999999999999994"/>
  </r>
  <r>
    <x v="1"/>
    <n v="1197831"/>
    <x v="21"/>
    <x v="1"/>
    <x v="13"/>
    <x v="15"/>
    <x v="2"/>
    <n v="0.35000000000000003"/>
    <n v="4750"/>
    <n v="1662.5000000000002"/>
    <n v="831.25"/>
    <n v="0.49999999999999994"/>
  </r>
  <r>
    <x v="1"/>
    <n v="1197831"/>
    <x v="21"/>
    <x v="1"/>
    <x v="13"/>
    <x v="15"/>
    <x v="3"/>
    <n v="0.35000000000000003"/>
    <n v="3250"/>
    <n v="1137.5"/>
    <n v="682.50000000000011"/>
    <n v="0.60000000000000009"/>
  </r>
  <r>
    <x v="1"/>
    <n v="1197831"/>
    <x v="21"/>
    <x v="1"/>
    <x v="13"/>
    <x v="15"/>
    <x v="4"/>
    <n v="0.30000000000000004"/>
    <n v="3000"/>
    <n v="900.00000000000011"/>
    <n v="405"/>
    <n v="0.44999999999999996"/>
  </r>
  <r>
    <x v="1"/>
    <n v="1197831"/>
    <x v="21"/>
    <x v="1"/>
    <x v="13"/>
    <x v="15"/>
    <x v="5"/>
    <n v="0.4"/>
    <n v="4750"/>
    <n v="1900"/>
    <n v="1235.0000000000002"/>
    <n v="0.65000000000000013"/>
  </r>
  <r>
    <x v="1"/>
    <n v="1197831"/>
    <x v="22"/>
    <x v="1"/>
    <x v="13"/>
    <x v="15"/>
    <x v="0"/>
    <n v="0.20000000000000004"/>
    <n v="6250"/>
    <n v="1250.0000000000002"/>
    <n v="625"/>
    <n v="0.49999999999999994"/>
  </r>
  <r>
    <x v="1"/>
    <n v="1197831"/>
    <x v="22"/>
    <x v="1"/>
    <x v="13"/>
    <x v="15"/>
    <x v="1"/>
    <n v="0.20000000000000004"/>
    <n v="6250"/>
    <n v="1250.0000000000002"/>
    <n v="625"/>
    <n v="0.49999999999999994"/>
  </r>
  <r>
    <x v="1"/>
    <n v="1197831"/>
    <x v="22"/>
    <x v="1"/>
    <x v="13"/>
    <x v="15"/>
    <x v="2"/>
    <n v="0.45000000000000007"/>
    <n v="5750"/>
    <n v="2587.5000000000005"/>
    <n v="1293.75"/>
    <n v="0.49999999999999994"/>
  </r>
  <r>
    <x v="1"/>
    <n v="1197831"/>
    <x v="22"/>
    <x v="1"/>
    <x v="13"/>
    <x v="15"/>
    <x v="3"/>
    <n v="0.45000000000000007"/>
    <n v="4500"/>
    <n v="2025.0000000000002"/>
    <n v="1215.0000000000002"/>
    <n v="0.60000000000000009"/>
  </r>
  <r>
    <x v="1"/>
    <n v="1197831"/>
    <x v="22"/>
    <x v="1"/>
    <x v="13"/>
    <x v="15"/>
    <x v="4"/>
    <n v="0.49999999999999994"/>
    <n v="4250"/>
    <n v="2124.9999999999995"/>
    <n v="956.24999999999966"/>
    <n v="0.44999999999999996"/>
  </r>
  <r>
    <x v="1"/>
    <n v="1197831"/>
    <x v="22"/>
    <x v="1"/>
    <x v="13"/>
    <x v="15"/>
    <x v="5"/>
    <n v="0.6"/>
    <n v="6250"/>
    <n v="3750"/>
    <n v="2437.5000000000005"/>
    <n v="0.65000000000000013"/>
  </r>
  <r>
    <x v="1"/>
    <n v="1197831"/>
    <x v="23"/>
    <x v="1"/>
    <x v="13"/>
    <x v="15"/>
    <x v="0"/>
    <n v="0.6"/>
    <n v="7750"/>
    <n v="4650"/>
    <n v="2324.9999999999995"/>
    <n v="0.49999999999999994"/>
  </r>
  <r>
    <x v="1"/>
    <n v="1197831"/>
    <x v="23"/>
    <x v="1"/>
    <x v="13"/>
    <x v="15"/>
    <x v="1"/>
    <n v="0.6"/>
    <n v="7750"/>
    <n v="4650"/>
    <n v="2324.9999999999995"/>
    <n v="0.49999999999999994"/>
  </r>
  <r>
    <x v="1"/>
    <n v="1197831"/>
    <x v="23"/>
    <x v="1"/>
    <x v="13"/>
    <x v="15"/>
    <x v="2"/>
    <n v="0.65"/>
    <n v="7000"/>
    <n v="4550"/>
    <n v="2274.9999999999995"/>
    <n v="0.49999999999999994"/>
  </r>
  <r>
    <x v="1"/>
    <n v="1197831"/>
    <x v="23"/>
    <x v="1"/>
    <x v="13"/>
    <x v="15"/>
    <x v="3"/>
    <n v="0.65"/>
    <n v="5500"/>
    <n v="3575"/>
    <n v="2145.0000000000005"/>
    <n v="0.60000000000000009"/>
  </r>
  <r>
    <x v="1"/>
    <n v="1197831"/>
    <x v="23"/>
    <x v="1"/>
    <x v="13"/>
    <x v="15"/>
    <x v="4"/>
    <n v="0.6"/>
    <n v="5000"/>
    <n v="3000"/>
    <n v="1349.9999999999998"/>
    <n v="0.44999999999999996"/>
  </r>
  <r>
    <x v="1"/>
    <n v="1197831"/>
    <x v="23"/>
    <x v="1"/>
    <x v="13"/>
    <x v="15"/>
    <x v="5"/>
    <n v="0.70000000000000007"/>
    <n v="7500"/>
    <n v="5250.0000000000009"/>
    <n v="3412.5000000000014"/>
    <n v="0.65000000000000013"/>
  </r>
  <r>
    <x v="0"/>
    <n v="1185732"/>
    <x v="124"/>
    <x v="0"/>
    <x v="14"/>
    <x v="16"/>
    <x v="0"/>
    <n v="0.4"/>
    <n v="4500"/>
    <n v="1800"/>
    <n v="630"/>
    <n v="0.35"/>
  </r>
  <r>
    <x v="0"/>
    <n v="1185732"/>
    <x v="124"/>
    <x v="0"/>
    <x v="14"/>
    <x v="16"/>
    <x v="1"/>
    <n v="0.4"/>
    <n v="2500"/>
    <n v="1000"/>
    <n v="350"/>
    <n v="0.35"/>
  </r>
  <r>
    <x v="0"/>
    <n v="1185732"/>
    <x v="124"/>
    <x v="0"/>
    <x v="14"/>
    <x v="16"/>
    <x v="2"/>
    <n v="0.30000000000000004"/>
    <n v="2500"/>
    <n v="750.00000000000011"/>
    <n v="300"/>
    <n v="0.39999999999999997"/>
  </r>
  <r>
    <x v="0"/>
    <n v="1185732"/>
    <x v="124"/>
    <x v="0"/>
    <x v="14"/>
    <x v="16"/>
    <x v="3"/>
    <n v="0.35"/>
    <n v="1000"/>
    <n v="350"/>
    <n v="105"/>
    <n v="0.3"/>
  </r>
  <r>
    <x v="0"/>
    <n v="1185732"/>
    <x v="124"/>
    <x v="0"/>
    <x v="14"/>
    <x v="16"/>
    <x v="4"/>
    <n v="0.5"/>
    <n v="1500"/>
    <n v="750"/>
    <n v="187.5"/>
    <n v="0.25"/>
  </r>
  <r>
    <x v="0"/>
    <n v="1185732"/>
    <x v="124"/>
    <x v="0"/>
    <x v="14"/>
    <x v="16"/>
    <x v="5"/>
    <n v="0.4"/>
    <n v="2500"/>
    <n v="1000"/>
    <n v="400"/>
    <n v="0.4"/>
  </r>
  <r>
    <x v="0"/>
    <n v="1185732"/>
    <x v="125"/>
    <x v="0"/>
    <x v="14"/>
    <x v="16"/>
    <x v="0"/>
    <n v="0.4"/>
    <n v="5000"/>
    <n v="2000"/>
    <n v="700"/>
    <n v="0.35"/>
  </r>
  <r>
    <x v="0"/>
    <n v="1185732"/>
    <x v="125"/>
    <x v="0"/>
    <x v="14"/>
    <x v="16"/>
    <x v="1"/>
    <n v="0.4"/>
    <n v="1500"/>
    <n v="600"/>
    <n v="210"/>
    <n v="0.35"/>
  </r>
  <r>
    <x v="0"/>
    <n v="1185732"/>
    <x v="125"/>
    <x v="0"/>
    <x v="14"/>
    <x v="16"/>
    <x v="2"/>
    <n v="0.30000000000000004"/>
    <n v="2000"/>
    <n v="600.00000000000011"/>
    <n v="240.00000000000003"/>
    <n v="0.39999999999999997"/>
  </r>
  <r>
    <x v="0"/>
    <n v="1185732"/>
    <x v="125"/>
    <x v="0"/>
    <x v="14"/>
    <x v="16"/>
    <x v="3"/>
    <n v="0.35"/>
    <n v="750"/>
    <n v="262.5"/>
    <n v="78.75"/>
    <n v="0.3"/>
  </r>
  <r>
    <x v="0"/>
    <n v="1185732"/>
    <x v="125"/>
    <x v="0"/>
    <x v="14"/>
    <x v="16"/>
    <x v="4"/>
    <n v="0.5"/>
    <n v="1500"/>
    <n v="750"/>
    <n v="187.5"/>
    <n v="0.25"/>
  </r>
  <r>
    <x v="0"/>
    <n v="1185732"/>
    <x v="125"/>
    <x v="0"/>
    <x v="14"/>
    <x v="16"/>
    <x v="5"/>
    <n v="0.4"/>
    <n v="2500"/>
    <n v="1000"/>
    <n v="400"/>
    <n v="0.4"/>
  </r>
  <r>
    <x v="0"/>
    <n v="1185732"/>
    <x v="126"/>
    <x v="0"/>
    <x v="14"/>
    <x v="16"/>
    <x v="0"/>
    <n v="0.4"/>
    <n v="4700"/>
    <n v="1880"/>
    <n v="658"/>
    <n v="0.35"/>
  </r>
  <r>
    <x v="0"/>
    <n v="1185732"/>
    <x v="126"/>
    <x v="0"/>
    <x v="14"/>
    <x v="16"/>
    <x v="1"/>
    <n v="0.4"/>
    <n v="1750"/>
    <n v="700"/>
    <n v="244.99999999999997"/>
    <n v="0.35"/>
  </r>
  <r>
    <x v="0"/>
    <n v="1185732"/>
    <x v="126"/>
    <x v="0"/>
    <x v="14"/>
    <x v="16"/>
    <x v="2"/>
    <n v="0.30000000000000004"/>
    <n v="2000"/>
    <n v="600.00000000000011"/>
    <n v="240.00000000000003"/>
    <n v="0.39999999999999997"/>
  </r>
  <r>
    <x v="0"/>
    <n v="1185732"/>
    <x v="126"/>
    <x v="0"/>
    <x v="14"/>
    <x v="16"/>
    <x v="3"/>
    <n v="0.35"/>
    <n v="500"/>
    <n v="175"/>
    <n v="52.5"/>
    <n v="0.3"/>
  </r>
  <r>
    <x v="0"/>
    <n v="1185732"/>
    <x v="126"/>
    <x v="0"/>
    <x v="14"/>
    <x v="16"/>
    <x v="4"/>
    <n v="0.5"/>
    <n v="1000"/>
    <n v="500"/>
    <n v="125"/>
    <n v="0.25"/>
  </r>
  <r>
    <x v="0"/>
    <n v="1185732"/>
    <x v="126"/>
    <x v="0"/>
    <x v="14"/>
    <x v="16"/>
    <x v="5"/>
    <n v="0.4"/>
    <n v="2000"/>
    <n v="800"/>
    <n v="320"/>
    <n v="0.4"/>
  </r>
  <r>
    <x v="0"/>
    <n v="1185732"/>
    <x v="127"/>
    <x v="0"/>
    <x v="14"/>
    <x v="16"/>
    <x v="0"/>
    <n v="0.4"/>
    <n v="4500"/>
    <n v="1800"/>
    <n v="630"/>
    <n v="0.35"/>
  </r>
  <r>
    <x v="0"/>
    <n v="1185732"/>
    <x v="127"/>
    <x v="0"/>
    <x v="14"/>
    <x v="16"/>
    <x v="1"/>
    <n v="0.4"/>
    <n v="1500"/>
    <n v="600"/>
    <n v="210"/>
    <n v="0.35"/>
  </r>
  <r>
    <x v="0"/>
    <n v="1185732"/>
    <x v="127"/>
    <x v="0"/>
    <x v="14"/>
    <x v="16"/>
    <x v="2"/>
    <n v="0.30000000000000004"/>
    <n v="1500"/>
    <n v="450.00000000000006"/>
    <n v="180"/>
    <n v="0.39999999999999997"/>
  </r>
  <r>
    <x v="0"/>
    <n v="1185732"/>
    <x v="127"/>
    <x v="0"/>
    <x v="14"/>
    <x v="16"/>
    <x v="3"/>
    <n v="0.35"/>
    <n v="750"/>
    <n v="262.5"/>
    <n v="78.75"/>
    <n v="0.3"/>
  </r>
  <r>
    <x v="0"/>
    <n v="1185732"/>
    <x v="127"/>
    <x v="0"/>
    <x v="14"/>
    <x v="16"/>
    <x v="4"/>
    <n v="0.5"/>
    <n v="750"/>
    <n v="375"/>
    <n v="93.75"/>
    <n v="0.25"/>
  </r>
  <r>
    <x v="0"/>
    <n v="1185732"/>
    <x v="127"/>
    <x v="0"/>
    <x v="14"/>
    <x v="16"/>
    <x v="5"/>
    <n v="0.4"/>
    <n v="2250"/>
    <n v="900"/>
    <n v="360"/>
    <n v="0.4"/>
  </r>
  <r>
    <x v="0"/>
    <n v="1185732"/>
    <x v="128"/>
    <x v="0"/>
    <x v="14"/>
    <x v="16"/>
    <x v="0"/>
    <n v="0.54999999999999993"/>
    <n v="4950"/>
    <n v="2722.4999999999995"/>
    <n v="952.87499999999977"/>
    <n v="0.35"/>
  </r>
  <r>
    <x v="0"/>
    <n v="1185732"/>
    <x v="128"/>
    <x v="0"/>
    <x v="14"/>
    <x v="16"/>
    <x v="1"/>
    <n v="0.5"/>
    <n v="2000"/>
    <n v="1000"/>
    <n v="350"/>
    <n v="0.35"/>
  </r>
  <r>
    <x v="0"/>
    <n v="1185732"/>
    <x v="128"/>
    <x v="0"/>
    <x v="14"/>
    <x v="16"/>
    <x v="2"/>
    <n v="0.45"/>
    <n v="1750"/>
    <n v="787.5"/>
    <n v="315"/>
    <n v="0.39999999999999997"/>
  </r>
  <r>
    <x v="0"/>
    <n v="1185732"/>
    <x v="128"/>
    <x v="0"/>
    <x v="14"/>
    <x v="16"/>
    <x v="3"/>
    <n v="0.45"/>
    <n v="1250"/>
    <n v="562.5"/>
    <n v="168.75"/>
    <n v="0.3"/>
  </r>
  <r>
    <x v="0"/>
    <n v="1185732"/>
    <x v="128"/>
    <x v="0"/>
    <x v="14"/>
    <x v="16"/>
    <x v="4"/>
    <n v="0.54999999999999993"/>
    <n v="1500"/>
    <n v="824.99999999999989"/>
    <n v="206.24999999999997"/>
    <n v="0.25"/>
  </r>
  <r>
    <x v="0"/>
    <n v="1185732"/>
    <x v="128"/>
    <x v="0"/>
    <x v="14"/>
    <x v="16"/>
    <x v="5"/>
    <n v="0.6"/>
    <n v="2750"/>
    <n v="1650"/>
    <n v="660"/>
    <n v="0.4"/>
  </r>
  <r>
    <x v="0"/>
    <n v="1185732"/>
    <x v="129"/>
    <x v="0"/>
    <x v="14"/>
    <x v="16"/>
    <x v="0"/>
    <n v="0.54999999999999993"/>
    <n v="5250"/>
    <n v="2887.4999999999995"/>
    <n v="1010.6249999999998"/>
    <n v="0.35"/>
  </r>
  <r>
    <x v="0"/>
    <n v="1185732"/>
    <x v="129"/>
    <x v="0"/>
    <x v="14"/>
    <x v="16"/>
    <x v="1"/>
    <n v="0.5"/>
    <n v="2750"/>
    <n v="1375"/>
    <n v="481.24999999999994"/>
    <n v="0.35"/>
  </r>
  <r>
    <x v="0"/>
    <n v="1185732"/>
    <x v="129"/>
    <x v="0"/>
    <x v="14"/>
    <x v="16"/>
    <x v="2"/>
    <n v="0.45"/>
    <n v="2000"/>
    <n v="900"/>
    <n v="359.99999999999994"/>
    <n v="0.39999999999999997"/>
  </r>
  <r>
    <x v="0"/>
    <n v="1185732"/>
    <x v="129"/>
    <x v="0"/>
    <x v="14"/>
    <x v="16"/>
    <x v="3"/>
    <n v="0.45"/>
    <n v="1750"/>
    <n v="787.5"/>
    <n v="236.25"/>
    <n v="0.3"/>
  </r>
  <r>
    <x v="0"/>
    <n v="1185732"/>
    <x v="129"/>
    <x v="0"/>
    <x v="14"/>
    <x v="16"/>
    <x v="4"/>
    <n v="0.54999999999999993"/>
    <n v="1750"/>
    <n v="962.49999999999989"/>
    <n v="240.62499999999997"/>
    <n v="0.25"/>
  </r>
  <r>
    <x v="0"/>
    <n v="1185732"/>
    <x v="129"/>
    <x v="0"/>
    <x v="14"/>
    <x v="16"/>
    <x v="5"/>
    <n v="0.6"/>
    <n v="3250"/>
    <n v="1950"/>
    <n v="780"/>
    <n v="0.4"/>
  </r>
  <r>
    <x v="0"/>
    <n v="1185732"/>
    <x v="130"/>
    <x v="0"/>
    <x v="14"/>
    <x v="16"/>
    <x v="0"/>
    <n v="0.54999999999999993"/>
    <n v="5500"/>
    <n v="3024.9999999999995"/>
    <n v="1058.7499999999998"/>
    <n v="0.35"/>
  </r>
  <r>
    <x v="0"/>
    <n v="1185732"/>
    <x v="130"/>
    <x v="0"/>
    <x v="14"/>
    <x v="16"/>
    <x v="1"/>
    <n v="0.5"/>
    <n v="3000"/>
    <n v="1500"/>
    <n v="525"/>
    <n v="0.35"/>
  </r>
  <r>
    <x v="0"/>
    <n v="1185732"/>
    <x v="130"/>
    <x v="0"/>
    <x v="14"/>
    <x v="16"/>
    <x v="2"/>
    <n v="0.45"/>
    <n v="2250"/>
    <n v="1012.5"/>
    <n v="404.99999999999994"/>
    <n v="0.39999999999999997"/>
  </r>
  <r>
    <x v="0"/>
    <n v="1185732"/>
    <x v="130"/>
    <x v="0"/>
    <x v="14"/>
    <x v="16"/>
    <x v="3"/>
    <n v="0.45"/>
    <n v="1750"/>
    <n v="787.5"/>
    <n v="236.25"/>
    <n v="0.3"/>
  </r>
  <r>
    <x v="0"/>
    <n v="1185732"/>
    <x v="130"/>
    <x v="0"/>
    <x v="14"/>
    <x v="16"/>
    <x v="4"/>
    <n v="0.54999999999999993"/>
    <n v="2000"/>
    <n v="1099.9999999999998"/>
    <n v="274.99999999999994"/>
    <n v="0.25"/>
  </r>
  <r>
    <x v="0"/>
    <n v="1185732"/>
    <x v="130"/>
    <x v="0"/>
    <x v="14"/>
    <x v="16"/>
    <x v="5"/>
    <n v="0.6"/>
    <n v="3750"/>
    <n v="2250"/>
    <n v="900"/>
    <n v="0.4"/>
  </r>
  <r>
    <x v="0"/>
    <n v="1185732"/>
    <x v="131"/>
    <x v="0"/>
    <x v="14"/>
    <x v="16"/>
    <x v="0"/>
    <n v="0.54999999999999993"/>
    <n v="5250"/>
    <n v="2887.4999999999995"/>
    <n v="1010.6249999999998"/>
    <n v="0.35"/>
  </r>
  <r>
    <x v="0"/>
    <n v="1185732"/>
    <x v="131"/>
    <x v="0"/>
    <x v="14"/>
    <x v="16"/>
    <x v="1"/>
    <n v="0.5"/>
    <n v="3000"/>
    <n v="1500"/>
    <n v="525"/>
    <n v="0.35"/>
  </r>
  <r>
    <x v="0"/>
    <n v="1185732"/>
    <x v="131"/>
    <x v="0"/>
    <x v="14"/>
    <x v="16"/>
    <x v="2"/>
    <n v="0.45"/>
    <n v="2250"/>
    <n v="1012.5"/>
    <n v="404.99999999999994"/>
    <n v="0.39999999999999997"/>
  </r>
  <r>
    <x v="0"/>
    <n v="1185732"/>
    <x v="131"/>
    <x v="0"/>
    <x v="14"/>
    <x v="16"/>
    <x v="3"/>
    <n v="0.45"/>
    <n v="1750"/>
    <n v="787.5"/>
    <n v="236.25"/>
    <n v="0.3"/>
  </r>
  <r>
    <x v="0"/>
    <n v="1185732"/>
    <x v="131"/>
    <x v="0"/>
    <x v="14"/>
    <x v="16"/>
    <x v="4"/>
    <n v="0.54999999999999993"/>
    <n v="1500"/>
    <n v="824.99999999999989"/>
    <n v="206.24999999999997"/>
    <n v="0.25"/>
  </r>
  <r>
    <x v="0"/>
    <n v="1185732"/>
    <x v="131"/>
    <x v="0"/>
    <x v="14"/>
    <x v="16"/>
    <x v="5"/>
    <n v="0.6"/>
    <n v="3250"/>
    <n v="1950"/>
    <n v="780"/>
    <n v="0.4"/>
  </r>
  <r>
    <x v="0"/>
    <n v="1185732"/>
    <x v="132"/>
    <x v="0"/>
    <x v="14"/>
    <x v="16"/>
    <x v="0"/>
    <n v="0.54999999999999993"/>
    <n v="4500"/>
    <n v="2474.9999999999995"/>
    <n v="866.24999999999977"/>
    <n v="0.35"/>
  </r>
  <r>
    <x v="0"/>
    <n v="1185732"/>
    <x v="132"/>
    <x v="0"/>
    <x v="14"/>
    <x v="16"/>
    <x v="1"/>
    <n v="0.5"/>
    <n v="2500"/>
    <n v="1250"/>
    <n v="437.5"/>
    <n v="0.35"/>
  </r>
  <r>
    <x v="0"/>
    <n v="1185732"/>
    <x v="132"/>
    <x v="0"/>
    <x v="14"/>
    <x v="16"/>
    <x v="2"/>
    <n v="0.45"/>
    <n v="1500"/>
    <n v="675"/>
    <n v="270"/>
    <n v="0.39999999999999997"/>
  </r>
  <r>
    <x v="0"/>
    <n v="1185732"/>
    <x v="132"/>
    <x v="0"/>
    <x v="14"/>
    <x v="16"/>
    <x v="3"/>
    <n v="0.45"/>
    <n v="1250"/>
    <n v="562.5"/>
    <n v="168.75"/>
    <n v="0.3"/>
  </r>
  <r>
    <x v="0"/>
    <n v="1185732"/>
    <x v="132"/>
    <x v="0"/>
    <x v="14"/>
    <x v="16"/>
    <x v="4"/>
    <n v="0.54999999999999993"/>
    <n v="1250"/>
    <n v="687.49999999999989"/>
    <n v="171.87499999999997"/>
    <n v="0.25"/>
  </r>
  <r>
    <x v="0"/>
    <n v="1185732"/>
    <x v="132"/>
    <x v="0"/>
    <x v="14"/>
    <x v="16"/>
    <x v="5"/>
    <n v="0.6"/>
    <n v="2250"/>
    <n v="1350"/>
    <n v="540"/>
    <n v="0.4"/>
  </r>
  <r>
    <x v="0"/>
    <n v="1185732"/>
    <x v="133"/>
    <x v="0"/>
    <x v="14"/>
    <x v="16"/>
    <x v="0"/>
    <n v="0.6"/>
    <n v="4000"/>
    <n v="2400"/>
    <n v="840"/>
    <n v="0.35"/>
  </r>
  <r>
    <x v="0"/>
    <n v="1185732"/>
    <x v="133"/>
    <x v="0"/>
    <x v="14"/>
    <x v="16"/>
    <x v="1"/>
    <n v="0.55000000000000004"/>
    <n v="2250"/>
    <n v="1237.5"/>
    <n v="433.125"/>
    <n v="0.35"/>
  </r>
  <r>
    <x v="0"/>
    <n v="1185732"/>
    <x v="133"/>
    <x v="0"/>
    <x v="14"/>
    <x v="16"/>
    <x v="2"/>
    <n v="0.55000000000000004"/>
    <n v="1250"/>
    <n v="687.5"/>
    <n v="275"/>
    <n v="0.39999999999999997"/>
  </r>
  <r>
    <x v="0"/>
    <n v="1185732"/>
    <x v="133"/>
    <x v="0"/>
    <x v="14"/>
    <x v="16"/>
    <x v="3"/>
    <n v="0.55000000000000004"/>
    <n v="1000"/>
    <n v="550"/>
    <n v="165"/>
    <n v="0.3"/>
  </r>
  <r>
    <x v="0"/>
    <n v="1185732"/>
    <x v="133"/>
    <x v="0"/>
    <x v="14"/>
    <x v="16"/>
    <x v="4"/>
    <n v="0.65"/>
    <n v="1000"/>
    <n v="650"/>
    <n v="162.5"/>
    <n v="0.25"/>
  </r>
  <r>
    <x v="0"/>
    <n v="1185732"/>
    <x v="133"/>
    <x v="0"/>
    <x v="14"/>
    <x v="16"/>
    <x v="5"/>
    <n v="0.7"/>
    <n v="2250"/>
    <n v="1575"/>
    <n v="630"/>
    <n v="0.4"/>
  </r>
  <r>
    <x v="0"/>
    <n v="1185732"/>
    <x v="134"/>
    <x v="0"/>
    <x v="14"/>
    <x v="16"/>
    <x v="0"/>
    <n v="0.65"/>
    <n v="3750"/>
    <n v="2437.5"/>
    <n v="853.125"/>
    <n v="0.35"/>
  </r>
  <r>
    <x v="0"/>
    <n v="1185732"/>
    <x v="134"/>
    <x v="0"/>
    <x v="14"/>
    <x v="16"/>
    <x v="1"/>
    <n v="0.55000000000000004"/>
    <n v="2000"/>
    <n v="1100"/>
    <n v="385"/>
    <n v="0.35"/>
  </r>
  <r>
    <x v="0"/>
    <n v="1185732"/>
    <x v="134"/>
    <x v="0"/>
    <x v="14"/>
    <x v="16"/>
    <x v="2"/>
    <n v="0.55000000000000004"/>
    <n v="1950"/>
    <n v="1072.5"/>
    <n v="428.99999999999994"/>
    <n v="0.39999999999999997"/>
  </r>
  <r>
    <x v="0"/>
    <n v="1185732"/>
    <x v="134"/>
    <x v="0"/>
    <x v="14"/>
    <x v="16"/>
    <x v="3"/>
    <n v="0.55000000000000004"/>
    <n v="1750"/>
    <n v="962.50000000000011"/>
    <n v="288.75"/>
    <n v="0.3"/>
  </r>
  <r>
    <x v="0"/>
    <n v="1185732"/>
    <x v="134"/>
    <x v="0"/>
    <x v="14"/>
    <x v="16"/>
    <x v="4"/>
    <n v="0.65"/>
    <n v="1500"/>
    <n v="975"/>
    <n v="243.75"/>
    <n v="0.25"/>
  </r>
  <r>
    <x v="0"/>
    <n v="1185732"/>
    <x v="134"/>
    <x v="0"/>
    <x v="14"/>
    <x v="16"/>
    <x v="5"/>
    <n v="0.7"/>
    <n v="2500"/>
    <n v="1750"/>
    <n v="700"/>
    <n v="0.4"/>
  </r>
  <r>
    <x v="0"/>
    <n v="1185732"/>
    <x v="135"/>
    <x v="0"/>
    <x v="14"/>
    <x v="16"/>
    <x v="0"/>
    <n v="0.65"/>
    <n v="4750"/>
    <n v="3087.5"/>
    <n v="1080.625"/>
    <n v="0.35"/>
  </r>
  <r>
    <x v="0"/>
    <n v="1185732"/>
    <x v="135"/>
    <x v="0"/>
    <x v="14"/>
    <x v="16"/>
    <x v="1"/>
    <n v="0.55000000000000004"/>
    <n v="2750"/>
    <n v="1512.5000000000002"/>
    <n v="529.375"/>
    <n v="0.35"/>
  </r>
  <r>
    <x v="0"/>
    <n v="1185732"/>
    <x v="135"/>
    <x v="0"/>
    <x v="14"/>
    <x v="16"/>
    <x v="2"/>
    <n v="0.55000000000000004"/>
    <n v="2500"/>
    <n v="1375"/>
    <n v="550"/>
    <n v="0.39999999999999997"/>
  </r>
  <r>
    <x v="0"/>
    <n v="1185732"/>
    <x v="135"/>
    <x v="0"/>
    <x v="14"/>
    <x v="16"/>
    <x v="3"/>
    <n v="0.55000000000000004"/>
    <n v="2000"/>
    <n v="1100"/>
    <n v="330"/>
    <n v="0.3"/>
  </r>
  <r>
    <x v="0"/>
    <n v="1185732"/>
    <x v="135"/>
    <x v="0"/>
    <x v="14"/>
    <x v="16"/>
    <x v="4"/>
    <n v="0.65"/>
    <n v="2000"/>
    <n v="1300"/>
    <n v="325"/>
    <n v="0.25"/>
  </r>
  <r>
    <x v="0"/>
    <n v="1185732"/>
    <x v="135"/>
    <x v="0"/>
    <x v="14"/>
    <x v="16"/>
    <x v="5"/>
    <n v="0.7"/>
    <n v="3000"/>
    <n v="2100"/>
    <n v="840"/>
    <n v="0.4"/>
  </r>
  <r>
    <x v="2"/>
    <n v="1128299"/>
    <x v="136"/>
    <x v="2"/>
    <x v="15"/>
    <x v="17"/>
    <x v="0"/>
    <n v="0.35000000000000003"/>
    <n v="3750"/>
    <n v="1312.5000000000002"/>
    <n v="328.12500000000006"/>
    <n v="0.25"/>
  </r>
  <r>
    <x v="2"/>
    <n v="1128299"/>
    <x v="136"/>
    <x v="2"/>
    <x v="15"/>
    <x v="17"/>
    <x v="1"/>
    <n v="0.45"/>
    <n v="3750"/>
    <n v="1687.5"/>
    <n v="337.5"/>
    <n v="0.2"/>
  </r>
  <r>
    <x v="2"/>
    <n v="1128299"/>
    <x v="136"/>
    <x v="2"/>
    <x v="15"/>
    <x v="17"/>
    <x v="2"/>
    <n v="0.45"/>
    <n v="3750"/>
    <n v="1687.5"/>
    <n v="421.875"/>
    <n v="0.25"/>
  </r>
  <r>
    <x v="2"/>
    <n v="1128299"/>
    <x v="136"/>
    <x v="2"/>
    <x v="15"/>
    <x v="17"/>
    <x v="3"/>
    <n v="0.45"/>
    <n v="2250"/>
    <n v="1012.5"/>
    <n v="253.125"/>
    <n v="0.25"/>
  </r>
  <r>
    <x v="2"/>
    <n v="1128299"/>
    <x v="136"/>
    <x v="2"/>
    <x v="15"/>
    <x v="17"/>
    <x v="4"/>
    <n v="0.5"/>
    <n v="1750"/>
    <n v="875"/>
    <n v="131.25"/>
    <n v="0.15"/>
  </r>
  <r>
    <x v="2"/>
    <n v="1128299"/>
    <x v="136"/>
    <x v="2"/>
    <x v="15"/>
    <x v="17"/>
    <x v="5"/>
    <n v="0.45"/>
    <n v="4250"/>
    <n v="1912.5"/>
    <n v="765"/>
    <n v="0.4"/>
  </r>
  <r>
    <x v="2"/>
    <n v="1128299"/>
    <x v="79"/>
    <x v="2"/>
    <x v="15"/>
    <x v="17"/>
    <x v="0"/>
    <n v="0.35000000000000003"/>
    <n v="4750"/>
    <n v="1662.5000000000002"/>
    <n v="415.62500000000006"/>
    <n v="0.25"/>
  </r>
  <r>
    <x v="2"/>
    <n v="1128299"/>
    <x v="79"/>
    <x v="2"/>
    <x v="15"/>
    <x v="17"/>
    <x v="1"/>
    <n v="0.45"/>
    <n v="3750"/>
    <n v="1687.5"/>
    <n v="337.5"/>
    <n v="0.2"/>
  </r>
  <r>
    <x v="2"/>
    <n v="1128299"/>
    <x v="79"/>
    <x v="2"/>
    <x v="15"/>
    <x v="17"/>
    <x v="2"/>
    <n v="0.45"/>
    <n v="3750"/>
    <n v="1687.5"/>
    <n v="421.875"/>
    <n v="0.25"/>
  </r>
  <r>
    <x v="2"/>
    <n v="1128299"/>
    <x v="79"/>
    <x v="2"/>
    <x v="15"/>
    <x v="17"/>
    <x v="3"/>
    <n v="0.45"/>
    <n v="2250"/>
    <n v="1012.5"/>
    <n v="253.125"/>
    <n v="0.25"/>
  </r>
  <r>
    <x v="2"/>
    <n v="1128299"/>
    <x v="79"/>
    <x v="2"/>
    <x v="15"/>
    <x v="17"/>
    <x v="4"/>
    <n v="0.5"/>
    <n v="1500"/>
    <n v="750"/>
    <n v="112.5"/>
    <n v="0.15"/>
  </r>
  <r>
    <x v="2"/>
    <n v="1128299"/>
    <x v="79"/>
    <x v="2"/>
    <x v="15"/>
    <x v="17"/>
    <x v="5"/>
    <n v="0.45"/>
    <n v="3500"/>
    <n v="1575"/>
    <n v="630"/>
    <n v="0.4"/>
  </r>
  <r>
    <x v="2"/>
    <n v="1128299"/>
    <x v="137"/>
    <x v="2"/>
    <x v="15"/>
    <x v="17"/>
    <x v="0"/>
    <n v="0.45"/>
    <n v="5000"/>
    <n v="2250"/>
    <n v="562.5"/>
    <n v="0.25"/>
  </r>
  <r>
    <x v="2"/>
    <n v="1128299"/>
    <x v="137"/>
    <x v="2"/>
    <x v="15"/>
    <x v="17"/>
    <x v="1"/>
    <n v="0.54999999999999993"/>
    <n v="3500"/>
    <n v="1924.9999999999998"/>
    <n v="385"/>
    <n v="0.2"/>
  </r>
  <r>
    <x v="2"/>
    <n v="1128299"/>
    <x v="137"/>
    <x v="2"/>
    <x v="15"/>
    <x v="17"/>
    <x v="2"/>
    <n v="0.59999999999999987"/>
    <n v="3750"/>
    <n v="2249.9999999999995"/>
    <n v="562.49999999999989"/>
    <n v="0.25"/>
  </r>
  <r>
    <x v="2"/>
    <n v="1128299"/>
    <x v="137"/>
    <x v="2"/>
    <x v="15"/>
    <x v="17"/>
    <x v="3"/>
    <n v="0.54999999999999993"/>
    <n v="2750"/>
    <n v="1512.4999999999998"/>
    <n v="378.12499999999994"/>
    <n v="0.25"/>
  </r>
  <r>
    <x v="2"/>
    <n v="1128299"/>
    <x v="137"/>
    <x v="2"/>
    <x v="15"/>
    <x v="17"/>
    <x v="4"/>
    <n v="0.6"/>
    <n v="1250"/>
    <n v="750"/>
    <n v="112.5"/>
    <n v="0.15"/>
  </r>
  <r>
    <x v="2"/>
    <n v="1128299"/>
    <x v="137"/>
    <x v="2"/>
    <x v="15"/>
    <x v="17"/>
    <x v="5"/>
    <n v="0.54999999999999993"/>
    <n v="3250"/>
    <n v="1787.4999999999998"/>
    <n v="715"/>
    <n v="0.4"/>
  </r>
  <r>
    <x v="2"/>
    <n v="1128299"/>
    <x v="138"/>
    <x v="2"/>
    <x v="15"/>
    <x v="17"/>
    <x v="0"/>
    <n v="0.6"/>
    <n v="5000"/>
    <n v="3000"/>
    <n v="750"/>
    <n v="0.25"/>
  </r>
  <r>
    <x v="2"/>
    <n v="1128299"/>
    <x v="138"/>
    <x v="2"/>
    <x v="15"/>
    <x v="17"/>
    <x v="1"/>
    <n v="0.65"/>
    <n v="3000"/>
    <n v="1950"/>
    <n v="390"/>
    <n v="0.2"/>
  </r>
  <r>
    <x v="2"/>
    <n v="1128299"/>
    <x v="138"/>
    <x v="2"/>
    <x v="15"/>
    <x v="17"/>
    <x v="2"/>
    <n v="0.65"/>
    <n v="3500"/>
    <n v="2275"/>
    <n v="568.75"/>
    <n v="0.25"/>
  </r>
  <r>
    <x v="2"/>
    <n v="1128299"/>
    <x v="138"/>
    <x v="2"/>
    <x v="15"/>
    <x v="17"/>
    <x v="3"/>
    <n v="0.5"/>
    <n v="2500"/>
    <n v="1250"/>
    <n v="312.5"/>
    <n v="0.25"/>
  </r>
  <r>
    <x v="2"/>
    <n v="1128299"/>
    <x v="138"/>
    <x v="2"/>
    <x v="15"/>
    <x v="17"/>
    <x v="4"/>
    <n v="0.55000000000000004"/>
    <n v="1500"/>
    <n v="825.00000000000011"/>
    <n v="123.75000000000001"/>
    <n v="0.15"/>
  </r>
  <r>
    <x v="2"/>
    <n v="1128299"/>
    <x v="138"/>
    <x v="2"/>
    <x v="15"/>
    <x v="17"/>
    <x v="5"/>
    <n v="0.70000000000000007"/>
    <n v="3250"/>
    <n v="2275"/>
    <n v="910"/>
    <n v="0.4"/>
  </r>
  <r>
    <x v="2"/>
    <n v="1128299"/>
    <x v="139"/>
    <x v="2"/>
    <x v="15"/>
    <x v="17"/>
    <x v="0"/>
    <n v="0.54999999999999993"/>
    <n v="5250"/>
    <n v="2887.4999999999995"/>
    <n v="721.87499999999989"/>
    <n v="0.25"/>
  </r>
  <r>
    <x v="2"/>
    <n v="1128299"/>
    <x v="139"/>
    <x v="2"/>
    <x v="15"/>
    <x v="17"/>
    <x v="1"/>
    <n v="0.6"/>
    <n v="3750"/>
    <n v="2250"/>
    <n v="450"/>
    <n v="0.2"/>
  </r>
  <r>
    <x v="2"/>
    <n v="1128299"/>
    <x v="139"/>
    <x v="2"/>
    <x v="15"/>
    <x v="17"/>
    <x v="2"/>
    <n v="0.6"/>
    <n v="3750"/>
    <n v="2250"/>
    <n v="562.5"/>
    <n v="0.25"/>
  </r>
  <r>
    <x v="2"/>
    <n v="1128299"/>
    <x v="139"/>
    <x v="2"/>
    <x v="15"/>
    <x v="17"/>
    <x v="3"/>
    <n v="0.54999999999999993"/>
    <n v="2750"/>
    <n v="1512.4999999999998"/>
    <n v="378.12499999999994"/>
    <n v="0.25"/>
  </r>
  <r>
    <x v="2"/>
    <n v="1128299"/>
    <x v="139"/>
    <x v="2"/>
    <x v="15"/>
    <x v="17"/>
    <x v="4"/>
    <n v="0.6"/>
    <n v="1750"/>
    <n v="1050"/>
    <n v="157.5"/>
    <n v="0.15"/>
  </r>
  <r>
    <x v="2"/>
    <n v="1128299"/>
    <x v="139"/>
    <x v="2"/>
    <x v="15"/>
    <x v="17"/>
    <x v="5"/>
    <n v="0.75"/>
    <n v="4750"/>
    <n v="3562.5"/>
    <n v="1425"/>
    <n v="0.4"/>
  </r>
  <r>
    <x v="2"/>
    <n v="1128299"/>
    <x v="83"/>
    <x v="2"/>
    <x v="15"/>
    <x v="17"/>
    <x v="0"/>
    <n v="0.7"/>
    <n v="7250"/>
    <n v="5075"/>
    <n v="1268.75"/>
    <n v="0.25"/>
  </r>
  <r>
    <x v="2"/>
    <n v="1128299"/>
    <x v="83"/>
    <x v="2"/>
    <x v="15"/>
    <x v="17"/>
    <x v="1"/>
    <n v="0.75"/>
    <n v="6000"/>
    <n v="4500"/>
    <n v="900"/>
    <n v="0.2"/>
  </r>
  <r>
    <x v="2"/>
    <n v="1128299"/>
    <x v="83"/>
    <x v="2"/>
    <x v="15"/>
    <x v="17"/>
    <x v="2"/>
    <n v="0.75"/>
    <n v="6000"/>
    <n v="4500"/>
    <n v="1125"/>
    <n v="0.25"/>
  </r>
  <r>
    <x v="2"/>
    <n v="1128299"/>
    <x v="83"/>
    <x v="2"/>
    <x v="15"/>
    <x v="17"/>
    <x v="3"/>
    <n v="0.75"/>
    <n v="4750"/>
    <n v="3562.5"/>
    <n v="890.625"/>
    <n v="0.25"/>
  </r>
  <r>
    <x v="2"/>
    <n v="1128299"/>
    <x v="83"/>
    <x v="2"/>
    <x v="15"/>
    <x v="17"/>
    <x v="4"/>
    <n v="0.85000000000000009"/>
    <n v="3500"/>
    <n v="2975.0000000000005"/>
    <n v="446.25000000000006"/>
    <n v="0.15"/>
  </r>
  <r>
    <x v="2"/>
    <n v="1128299"/>
    <x v="83"/>
    <x v="2"/>
    <x v="15"/>
    <x v="17"/>
    <x v="5"/>
    <n v="1"/>
    <n v="6500"/>
    <n v="6500"/>
    <n v="2600"/>
    <n v="0.4"/>
  </r>
  <r>
    <x v="2"/>
    <n v="1128299"/>
    <x v="140"/>
    <x v="2"/>
    <x v="15"/>
    <x v="17"/>
    <x v="0"/>
    <n v="0.8"/>
    <n v="8000"/>
    <n v="6400"/>
    <n v="1600"/>
    <n v="0.25"/>
  </r>
  <r>
    <x v="2"/>
    <n v="1128299"/>
    <x v="140"/>
    <x v="2"/>
    <x v="15"/>
    <x v="17"/>
    <x v="1"/>
    <n v="0.85000000000000009"/>
    <n v="6500"/>
    <n v="5525.0000000000009"/>
    <n v="1105.0000000000002"/>
    <n v="0.2"/>
  </r>
  <r>
    <x v="2"/>
    <n v="1128299"/>
    <x v="140"/>
    <x v="2"/>
    <x v="15"/>
    <x v="17"/>
    <x v="2"/>
    <n v="0.85000000000000009"/>
    <n v="6000"/>
    <n v="5100.0000000000009"/>
    <n v="1275.0000000000002"/>
    <n v="0.25"/>
  </r>
  <r>
    <x v="2"/>
    <n v="1128299"/>
    <x v="140"/>
    <x v="2"/>
    <x v="15"/>
    <x v="17"/>
    <x v="3"/>
    <n v="0.8"/>
    <n v="5000"/>
    <n v="4000"/>
    <n v="1000"/>
    <n v="0.25"/>
  </r>
  <r>
    <x v="2"/>
    <n v="1128299"/>
    <x v="140"/>
    <x v="2"/>
    <x v="15"/>
    <x v="17"/>
    <x v="4"/>
    <n v="0.85000000000000009"/>
    <n v="5500"/>
    <n v="4675.0000000000009"/>
    <n v="701.25000000000011"/>
    <n v="0.15"/>
  </r>
  <r>
    <x v="2"/>
    <n v="1128299"/>
    <x v="140"/>
    <x v="2"/>
    <x v="15"/>
    <x v="17"/>
    <x v="5"/>
    <n v="1"/>
    <n v="5500"/>
    <n v="5500"/>
    <n v="2200"/>
    <n v="0.4"/>
  </r>
  <r>
    <x v="2"/>
    <n v="1128299"/>
    <x v="141"/>
    <x v="2"/>
    <x v="15"/>
    <x v="17"/>
    <x v="0"/>
    <n v="0.85000000000000009"/>
    <n v="7500"/>
    <n v="6375.0000000000009"/>
    <n v="1593.7500000000002"/>
    <n v="0.25"/>
  </r>
  <r>
    <x v="2"/>
    <n v="1128299"/>
    <x v="141"/>
    <x v="2"/>
    <x v="15"/>
    <x v="17"/>
    <x v="1"/>
    <n v="0.75000000000000011"/>
    <n v="7250"/>
    <n v="5437.5000000000009"/>
    <n v="1087.5000000000002"/>
    <n v="0.2"/>
  </r>
  <r>
    <x v="2"/>
    <n v="1128299"/>
    <x v="141"/>
    <x v="2"/>
    <x v="15"/>
    <x v="17"/>
    <x v="2"/>
    <n v="0.70000000000000007"/>
    <n v="6000"/>
    <n v="4200"/>
    <n v="1050"/>
    <n v="0.25"/>
  </r>
  <r>
    <x v="2"/>
    <n v="1128299"/>
    <x v="141"/>
    <x v="2"/>
    <x v="15"/>
    <x v="17"/>
    <x v="3"/>
    <n v="0.70000000000000007"/>
    <n v="5250"/>
    <n v="3675.0000000000005"/>
    <n v="918.75000000000011"/>
    <n v="0.25"/>
  </r>
  <r>
    <x v="2"/>
    <n v="1128299"/>
    <x v="141"/>
    <x v="2"/>
    <x v="15"/>
    <x v="17"/>
    <x v="4"/>
    <n v="0.7"/>
    <n v="5250"/>
    <n v="3674.9999999999995"/>
    <n v="551.24999999999989"/>
    <n v="0.15"/>
  </r>
  <r>
    <x v="2"/>
    <n v="1128299"/>
    <x v="141"/>
    <x v="2"/>
    <x v="15"/>
    <x v="17"/>
    <x v="5"/>
    <n v="0.75"/>
    <n v="3500"/>
    <n v="2625"/>
    <n v="1050"/>
    <n v="0.4"/>
  </r>
  <r>
    <x v="2"/>
    <n v="1128299"/>
    <x v="142"/>
    <x v="2"/>
    <x v="15"/>
    <x v="17"/>
    <x v="0"/>
    <n v="0.65000000000000013"/>
    <n v="5500"/>
    <n v="3575.0000000000009"/>
    <n v="893.75000000000023"/>
    <n v="0.25"/>
  </r>
  <r>
    <x v="2"/>
    <n v="1128299"/>
    <x v="142"/>
    <x v="2"/>
    <x v="15"/>
    <x v="17"/>
    <x v="1"/>
    <n v="0.70000000000000018"/>
    <n v="5500"/>
    <n v="3850.0000000000009"/>
    <n v="770.00000000000023"/>
    <n v="0.2"/>
  </r>
  <r>
    <x v="2"/>
    <n v="1128299"/>
    <x v="142"/>
    <x v="2"/>
    <x v="15"/>
    <x v="17"/>
    <x v="2"/>
    <n v="0.65000000000000013"/>
    <n v="3750"/>
    <n v="2437.5000000000005"/>
    <n v="609.37500000000011"/>
    <n v="0.25"/>
  </r>
  <r>
    <x v="2"/>
    <n v="1128299"/>
    <x v="142"/>
    <x v="2"/>
    <x v="15"/>
    <x v="17"/>
    <x v="3"/>
    <n v="0.65000000000000013"/>
    <n v="3250"/>
    <n v="2112.5000000000005"/>
    <n v="528.12500000000011"/>
    <n v="0.25"/>
  </r>
  <r>
    <x v="2"/>
    <n v="1128299"/>
    <x v="142"/>
    <x v="2"/>
    <x v="15"/>
    <x v="17"/>
    <x v="4"/>
    <n v="0.75000000000000011"/>
    <n v="3500"/>
    <n v="2625.0000000000005"/>
    <n v="393.75000000000006"/>
    <n v="0.15"/>
  </r>
  <r>
    <x v="2"/>
    <n v="1128299"/>
    <x v="142"/>
    <x v="2"/>
    <x v="15"/>
    <x v="17"/>
    <x v="5"/>
    <n v="0.6"/>
    <n v="3750"/>
    <n v="2250"/>
    <n v="900"/>
    <n v="0.4"/>
  </r>
  <r>
    <x v="2"/>
    <n v="1128299"/>
    <x v="87"/>
    <x v="2"/>
    <x v="15"/>
    <x v="17"/>
    <x v="0"/>
    <n v="0.55000000000000004"/>
    <n v="4750"/>
    <n v="2612.5"/>
    <n v="653.125"/>
    <n v="0.25"/>
  </r>
  <r>
    <x v="2"/>
    <n v="1128299"/>
    <x v="87"/>
    <x v="2"/>
    <x v="15"/>
    <x v="17"/>
    <x v="1"/>
    <n v="0.65000000000000013"/>
    <n v="4750"/>
    <n v="3087.5000000000005"/>
    <n v="617.50000000000011"/>
    <n v="0.2"/>
  </r>
  <r>
    <x v="2"/>
    <n v="1128299"/>
    <x v="87"/>
    <x v="2"/>
    <x v="15"/>
    <x v="17"/>
    <x v="2"/>
    <n v="0.60000000000000009"/>
    <n v="3000"/>
    <n v="1800.0000000000002"/>
    <n v="450.00000000000006"/>
    <n v="0.25"/>
  </r>
  <r>
    <x v="2"/>
    <n v="1128299"/>
    <x v="87"/>
    <x v="2"/>
    <x v="15"/>
    <x v="17"/>
    <x v="3"/>
    <n v="0.55000000000000004"/>
    <n v="2750"/>
    <n v="1512.5000000000002"/>
    <n v="378.12500000000006"/>
    <n v="0.25"/>
  </r>
  <r>
    <x v="2"/>
    <n v="1128299"/>
    <x v="87"/>
    <x v="2"/>
    <x v="15"/>
    <x v="17"/>
    <x v="4"/>
    <n v="0.65"/>
    <n v="2500"/>
    <n v="1625"/>
    <n v="243.75"/>
    <n v="0.15"/>
  </r>
  <r>
    <x v="2"/>
    <n v="1128299"/>
    <x v="87"/>
    <x v="2"/>
    <x v="15"/>
    <x v="17"/>
    <x v="5"/>
    <n v="0.70000000000000007"/>
    <n v="3000"/>
    <n v="2100"/>
    <n v="840"/>
    <n v="0.4"/>
  </r>
  <r>
    <x v="2"/>
    <n v="1128299"/>
    <x v="143"/>
    <x v="2"/>
    <x v="15"/>
    <x v="17"/>
    <x v="0"/>
    <n v="0.55000000000000004"/>
    <n v="5250"/>
    <n v="2887.5000000000005"/>
    <n v="721.87500000000011"/>
    <n v="0.25"/>
  </r>
  <r>
    <x v="2"/>
    <n v="1128299"/>
    <x v="143"/>
    <x v="2"/>
    <x v="15"/>
    <x v="17"/>
    <x v="1"/>
    <n v="0.60000000000000009"/>
    <n v="6000"/>
    <n v="3600.0000000000005"/>
    <n v="720.00000000000011"/>
    <n v="0.2"/>
  </r>
  <r>
    <x v="2"/>
    <n v="1128299"/>
    <x v="143"/>
    <x v="2"/>
    <x v="15"/>
    <x v="17"/>
    <x v="2"/>
    <n v="0.55000000000000004"/>
    <n v="4250"/>
    <n v="2337.5"/>
    <n v="584.375"/>
    <n v="0.25"/>
  </r>
  <r>
    <x v="2"/>
    <n v="1128299"/>
    <x v="143"/>
    <x v="2"/>
    <x v="15"/>
    <x v="17"/>
    <x v="3"/>
    <n v="0.65000000000000013"/>
    <n v="4000"/>
    <n v="2600.0000000000005"/>
    <n v="650.00000000000011"/>
    <n v="0.25"/>
  </r>
  <r>
    <x v="2"/>
    <n v="1128299"/>
    <x v="143"/>
    <x v="2"/>
    <x v="15"/>
    <x v="17"/>
    <x v="4"/>
    <n v="0.85000000000000009"/>
    <n v="3750"/>
    <n v="3187.5000000000005"/>
    <n v="478.12500000000006"/>
    <n v="0.15"/>
  </r>
  <r>
    <x v="2"/>
    <n v="1128299"/>
    <x v="143"/>
    <x v="2"/>
    <x v="15"/>
    <x v="17"/>
    <x v="5"/>
    <n v="0.90000000000000013"/>
    <n v="5000"/>
    <n v="4500.0000000000009"/>
    <n v="1800.0000000000005"/>
    <n v="0.4"/>
  </r>
  <r>
    <x v="2"/>
    <n v="1128299"/>
    <x v="144"/>
    <x v="2"/>
    <x v="15"/>
    <x v="17"/>
    <x v="0"/>
    <n v="0.75000000000000011"/>
    <n v="7000"/>
    <n v="5250.0000000000009"/>
    <n v="1312.5000000000002"/>
    <n v="0.25"/>
  </r>
  <r>
    <x v="2"/>
    <n v="1128299"/>
    <x v="144"/>
    <x v="2"/>
    <x v="15"/>
    <x v="17"/>
    <x v="1"/>
    <n v="0.8500000000000002"/>
    <n v="7000"/>
    <n v="5950.0000000000018"/>
    <n v="1190.0000000000005"/>
    <n v="0.2"/>
  </r>
  <r>
    <x v="2"/>
    <n v="1128299"/>
    <x v="144"/>
    <x v="2"/>
    <x v="15"/>
    <x v="17"/>
    <x v="2"/>
    <n v="0.80000000000000016"/>
    <n v="5000"/>
    <n v="4000.0000000000009"/>
    <n v="1000.0000000000002"/>
    <n v="0.25"/>
  </r>
  <r>
    <x v="2"/>
    <n v="1128299"/>
    <x v="144"/>
    <x v="2"/>
    <x v="15"/>
    <x v="17"/>
    <x v="3"/>
    <n v="0.80000000000000016"/>
    <n v="5000"/>
    <n v="4000.0000000000009"/>
    <n v="1000.0000000000002"/>
    <n v="0.25"/>
  </r>
  <r>
    <x v="2"/>
    <n v="1128299"/>
    <x v="144"/>
    <x v="2"/>
    <x v="15"/>
    <x v="17"/>
    <x v="4"/>
    <n v="0.90000000000000013"/>
    <n v="4250"/>
    <n v="3825.0000000000005"/>
    <n v="573.75"/>
    <n v="0.15"/>
  </r>
  <r>
    <x v="2"/>
    <n v="1128299"/>
    <x v="144"/>
    <x v="2"/>
    <x v="15"/>
    <x v="17"/>
    <x v="5"/>
    <n v="0.95000000000000018"/>
    <n v="5250"/>
    <n v="4987.5000000000009"/>
    <n v="1995.0000000000005"/>
    <n v="0.4"/>
  </r>
  <r>
    <x v="2"/>
    <n v="1128299"/>
    <x v="102"/>
    <x v="2"/>
    <x v="16"/>
    <x v="18"/>
    <x v="0"/>
    <n v="0.4"/>
    <n v="4250"/>
    <n v="1700"/>
    <n v="510"/>
    <n v="0.3"/>
  </r>
  <r>
    <x v="2"/>
    <n v="1128299"/>
    <x v="102"/>
    <x v="2"/>
    <x v="16"/>
    <x v="18"/>
    <x v="1"/>
    <n v="0.5"/>
    <n v="4250"/>
    <n v="2125"/>
    <n v="531.25"/>
    <n v="0.25"/>
  </r>
  <r>
    <x v="2"/>
    <n v="1128299"/>
    <x v="102"/>
    <x v="2"/>
    <x v="16"/>
    <x v="18"/>
    <x v="2"/>
    <n v="0.5"/>
    <n v="4250"/>
    <n v="2125"/>
    <n v="637.5"/>
    <n v="0.3"/>
  </r>
  <r>
    <x v="2"/>
    <n v="1128299"/>
    <x v="102"/>
    <x v="2"/>
    <x v="16"/>
    <x v="18"/>
    <x v="3"/>
    <n v="0.5"/>
    <n v="2750"/>
    <n v="1375"/>
    <n v="412.5"/>
    <n v="0.3"/>
  </r>
  <r>
    <x v="2"/>
    <n v="1128299"/>
    <x v="102"/>
    <x v="2"/>
    <x v="16"/>
    <x v="18"/>
    <x v="4"/>
    <n v="0.55000000000000004"/>
    <n v="2250"/>
    <n v="1237.5"/>
    <n v="247.5"/>
    <n v="0.2"/>
  </r>
  <r>
    <x v="2"/>
    <n v="1128299"/>
    <x v="102"/>
    <x v="2"/>
    <x v="16"/>
    <x v="18"/>
    <x v="5"/>
    <n v="0.5"/>
    <n v="4750"/>
    <n v="2375"/>
    <n v="1068.75"/>
    <n v="0.45"/>
  </r>
  <r>
    <x v="2"/>
    <n v="1128299"/>
    <x v="103"/>
    <x v="2"/>
    <x v="16"/>
    <x v="18"/>
    <x v="0"/>
    <n v="0.4"/>
    <n v="5250"/>
    <n v="2100"/>
    <n v="630"/>
    <n v="0.3"/>
  </r>
  <r>
    <x v="2"/>
    <n v="1128299"/>
    <x v="103"/>
    <x v="2"/>
    <x v="16"/>
    <x v="18"/>
    <x v="1"/>
    <n v="0.5"/>
    <n v="4250"/>
    <n v="2125"/>
    <n v="531.25"/>
    <n v="0.25"/>
  </r>
  <r>
    <x v="2"/>
    <n v="1128299"/>
    <x v="103"/>
    <x v="2"/>
    <x v="16"/>
    <x v="18"/>
    <x v="2"/>
    <n v="0.5"/>
    <n v="4250"/>
    <n v="2125"/>
    <n v="637.5"/>
    <n v="0.3"/>
  </r>
  <r>
    <x v="2"/>
    <n v="1128299"/>
    <x v="103"/>
    <x v="2"/>
    <x v="16"/>
    <x v="18"/>
    <x v="3"/>
    <n v="0.5"/>
    <n v="2750"/>
    <n v="1375"/>
    <n v="412.5"/>
    <n v="0.3"/>
  </r>
  <r>
    <x v="2"/>
    <n v="1128299"/>
    <x v="103"/>
    <x v="2"/>
    <x v="16"/>
    <x v="18"/>
    <x v="4"/>
    <n v="0.55000000000000004"/>
    <n v="2000"/>
    <n v="1100"/>
    <n v="220"/>
    <n v="0.2"/>
  </r>
  <r>
    <x v="2"/>
    <n v="1128299"/>
    <x v="103"/>
    <x v="2"/>
    <x v="16"/>
    <x v="18"/>
    <x v="5"/>
    <n v="0.5"/>
    <n v="4000"/>
    <n v="2000"/>
    <n v="900"/>
    <n v="0.45"/>
  </r>
  <r>
    <x v="2"/>
    <n v="1128299"/>
    <x v="104"/>
    <x v="2"/>
    <x v="16"/>
    <x v="18"/>
    <x v="0"/>
    <n v="0.5"/>
    <n v="5500"/>
    <n v="2750"/>
    <n v="825"/>
    <n v="0.3"/>
  </r>
  <r>
    <x v="2"/>
    <n v="1128299"/>
    <x v="104"/>
    <x v="2"/>
    <x v="16"/>
    <x v="18"/>
    <x v="1"/>
    <n v="0.6"/>
    <n v="4000"/>
    <n v="2400"/>
    <n v="600"/>
    <n v="0.25"/>
  </r>
  <r>
    <x v="2"/>
    <n v="1128299"/>
    <x v="104"/>
    <x v="2"/>
    <x v="16"/>
    <x v="18"/>
    <x v="2"/>
    <n v="0.64999999999999991"/>
    <n v="4250"/>
    <n v="2762.4999999999995"/>
    <n v="828.74999999999989"/>
    <n v="0.3"/>
  </r>
  <r>
    <x v="2"/>
    <n v="1128299"/>
    <x v="104"/>
    <x v="2"/>
    <x v="16"/>
    <x v="18"/>
    <x v="3"/>
    <n v="0.6"/>
    <n v="3250"/>
    <n v="1950"/>
    <n v="585"/>
    <n v="0.3"/>
  </r>
  <r>
    <x v="2"/>
    <n v="1128299"/>
    <x v="104"/>
    <x v="2"/>
    <x v="16"/>
    <x v="18"/>
    <x v="4"/>
    <n v="0.65"/>
    <n v="1750"/>
    <n v="1137.5"/>
    <n v="227.5"/>
    <n v="0.2"/>
  </r>
  <r>
    <x v="2"/>
    <n v="1128299"/>
    <x v="104"/>
    <x v="2"/>
    <x v="16"/>
    <x v="18"/>
    <x v="5"/>
    <n v="0.6"/>
    <n v="3750"/>
    <n v="2250"/>
    <n v="1012.5"/>
    <n v="0.45"/>
  </r>
  <r>
    <x v="2"/>
    <n v="1128299"/>
    <x v="105"/>
    <x v="2"/>
    <x v="16"/>
    <x v="18"/>
    <x v="0"/>
    <n v="0.65"/>
    <n v="5500"/>
    <n v="3575"/>
    <n v="1072.5"/>
    <n v="0.3"/>
  </r>
  <r>
    <x v="2"/>
    <n v="1128299"/>
    <x v="105"/>
    <x v="2"/>
    <x v="16"/>
    <x v="18"/>
    <x v="1"/>
    <n v="0.70000000000000007"/>
    <n v="3500"/>
    <n v="2450.0000000000005"/>
    <n v="612.50000000000011"/>
    <n v="0.25"/>
  </r>
  <r>
    <x v="2"/>
    <n v="1128299"/>
    <x v="105"/>
    <x v="2"/>
    <x v="16"/>
    <x v="18"/>
    <x v="2"/>
    <n v="0.70000000000000007"/>
    <n v="4000"/>
    <n v="2800.0000000000005"/>
    <n v="840.00000000000011"/>
    <n v="0.3"/>
  </r>
  <r>
    <x v="2"/>
    <n v="1128299"/>
    <x v="105"/>
    <x v="2"/>
    <x v="16"/>
    <x v="18"/>
    <x v="3"/>
    <n v="0.55000000000000004"/>
    <n v="3000"/>
    <n v="1650.0000000000002"/>
    <n v="495.00000000000006"/>
    <n v="0.3"/>
  </r>
  <r>
    <x v="2"/>
    <n v="1128299"/>
    <x v="105"/>
    <x v="2"/>
    <x v="16"/>
    <x v="18"/>
    <x v="4"/>
    <n v="0.60000000000000009"/>
    <n v="2000"/>
    <n v="1200.0000000000002"/>
    <n v="240.00000000000006"/>
    <n v="0.2"/>
  </r>
  <r>
    <x v="2"/>
    <n v="1128299"/>
    <x v="105"/>
    <x v="2"/>
    <x v="16"/>
    <x v="18"/>
    <x v="5"/>
    <n v="0.75000000000000011"/>
    <n v="3750"/>
    <n v="2812.5000000000005"/>
    <n v="1265.6250000000002"/>
    <n v="0.45"/>
  </r>
  <r>
    <x v="2"/>
    <n v="1128299"/>
    <x v="106"/>
    <x v="2"/>
    <x v="16"/>
    <x v="18"/>
    <x v="0"/>
    <n v="0.6"/>
    <n v="5750"/>
    <n v="3450"/>
    <n v="1035"/>
    <n v="0.3"/>
  </r>
  <r>
    <x v="2"/>
    <n v="1128299"/>
    <x v="106"/>
    <x v="2"/>
    <x v="16"/>
    <x v="18"/>
    <x v="1"/>
    <n v="0.65"/>
    <n v="4250"/>
    <n v="2762.5"/>
    <n v="690.625"/>
    <n v="0.25"/>
  </r>
  <r>
    <x v="2"/>
    <n v="1128299"/>
    <x v="106"/>
    <x v="2"/>
    <x v="16"/>
    <x v="18"/>
    <x v="2"/>
    <n v="0.65"/>
    <n v="4250"/>
    <n v="2762.5"/>
    <n v="828.75"/>
    <n v="0.3"/>
  </r>
  <r>
    <x v="2"/>
    <n v="1128299"/>
    <x v="106"/>
    <x v="2"/>
    <x v="16"/>
    <x v="18"/>
    <x v="3"/>
    <n v="0.6"/>
    <n v="3250"/>
    <n v="1950"/>
    <n v="585"/>
    <n v="0.3"/>
  </r>
  <r>
    <x v="2"/>
    <n v="1128299"/>
    <x v="106"/>
    <x v="2"/>
    <x v="16"/>
    <x v="18"/>
    <x v="4"/>
    <n v="0.54999999999999993"/>
    <n v="2250"/>
    <n v="1237.4999999999998"/>
    <n v="247.49999999999997"/>
    <n v="0.2"/>
  </r>
  <r>
    <x v="2"/>
    <n v="1128299"/>
    <x v="106"/>
    <x v="2"/>
    <x v="16"/>
    <x v="18"/>
    <x v="5"/>
    <n v="0.7"/>
    <n v="5750"/>
    <n v="4024.9999999999995"/>
    <n v="1811.2499999999998"/>
    <n v="0.45"/>
  </r>
  <r>
    <x v="2"/>
    <n v="1128299"/>
    <x v="107"/>
    <x v="2"/>
    <x v="16"/>
    <x v="18"/>
    <x v="0"/>
    <n v="0.64999999999999991"/>
    <n v="8250"/>
    <n v="5362.4999999999991"/>
    <n v="1608.7499999999998"/>
    <n v="0.3"/>
  </r>
  <r>
    <x v="2"/>
    <n v="1128299"/>
    <x v="107"/>
    <x v="2"/>
    <x v="16"/>
    <x v="18"/>
    <x v="1"/>
    <n v="0.7"/>
    <n v="7000"/>
    <n v="4900"/>
    <n v="1225"/>
    <n v="0.25"/>
  </r>
  <r>
    <x v="2"/>
    <n v="1128299"/>
    <x v="107"/>
    <x v="2"/>
    <x v="16"/>
    <x v="18"/>
    <x v="2"/>
    <n v="0.85"/>
    <n v="7000"/>
    <n v="5950"/>
    <n v="1785"/>
    <n v="0.3"/>
  </r>
  <r>
    <x v="2"/>
    <n v="1128299"/>
    <x v="107"/>
    <x v="2"/>
    <x v="16"/>
    <x v="18"/>
    <x v="3"/>
    <n v="0.85"/>
    <n v="5750"/>
    <n v="4887.5"/>
    <n v="1466.25"/>
    <n v="0.3"/>
  </r>
  <r>
    <x v="2"/>
    <n v="1128299"/>
    <x v="107"/>
    <x v="2"/>
    <x v="16"/>
    <x v="18"/>
    <x v="4"/>
    <n v="0.95000000000000007"/>
    <n v="4500"/>
    <n v="4275"/>
    <n v="855"/>
    <n v="0.2"/>
  </r>
  <r>
    <x v="2"/>
    <n v="1128299"/>
    <x v="107"/>
    <x v="2"/>
    <x v="16"/>
    <x v="18"/>
    <x v="5"/>
    <n v="1.1000000000000001"/>
    <n v="7500"/>
    <n v="8250"/>
    <n v="3712.5"/>
    <n v="0.45"/>
  </r>
  <r>
    <x v="2"/>
    <n v="1128299"/>
    <x v="108"/>
    <x v="2"/>
    <x v="16"/>
    <x v="18"/>
    <x v="0"/>
    <n v="0.9"/>
    <n v="9000"/>
    <n v="8100"/>
    <n v="2430"/>
    <n v="0.3"/>
  </r>
  <r>
    <x v="2"/>
    <n v="1128299"/>
    <x v="108"/>
    <x v="2"/>
    <x v="16"/>
    <x v="18"/>
    <x v="1"/>
    <n v="0.95000000000000007"/>
    <n v="7500"/>
    <n v="7125.0000000000009"/>
    <n v="1781.2500000000002"/>
    <n v="0.25"/>
  </r>
  <r>
    <x v="2"/>
    <n v="1128299"/>
    <x v="108"/>
    <x v="2"/>
    <x v="16"/>
    <x v="18"/>
    <x v="2"/>
    <n v="0.95000000000000007"/>
    <n v="7000"/>
    <n v="6650.0000000000009"/>
    <n v="1995.0000000000002"/>
    <n v="0.3"/>
  </r>
  <r>
    <x v="2"/>
    <n v="1128299"/>
    <x v="108"/>
    <x v="2"/>
    <x v="16"/>
    <x v="18"/>
    <x v="3"/>
    <n v="0.9"/>
    <n v="6000"/>
    <n v="5400"/>
    <n v="1620"/>
    <n v="0.3"/>
  </r>
  <r>
    <x v="2"/>
    <n v="1128299"/>
    <x v="108"/>
    <x v="2"/>
    <x v="16"/>
    <x v="18"/>
    <x v="4"/>
    <n v="0.95000000000000007"/>
    <n v="6500"/>
    <n v="6175"/>
    <n v="1235"/>
    <n v="0.2"/>
  </r>
  <r>
    <x v="2"/>
    <n v="1128299"/>
    <x v="108"/>
    <x v="2"/>
    <x v="16"/>
    <x v="18"/>
    <x v="5"/>
    <n v="1.1000000000000001"/>
    <n v="6500"/>
    <n v="7150.0000000000009"/>
    <n v="3217.5000000000005"/>
    <n v="0.45"/>
  </r>
  <r>
    <x v="2"/>
    <n v="1128299"/>
    <x v="109"/>
    <x v="2"/>
    <x v="16"/>
    <x v="18"/>
    <x v="0"/>
    <n v="0.95000000000000007"/>
    <n v="8500"/>
    <n v="8075.0000000000009"/>
    <n v="2422.5"/>
    <n v="0.3"/>
  </r>
  <r>
    <x v="2"/>
    <n v="1128299"/>
    <x v="109"/>
    <x v="2"/>
    <x v="16"/>
    <x v="18"/>
    <x v="1"/>
    <n v="0.85000000000000009"/>
    <n v="8250"/>
    <n v="7012.5000000000009"/>
    <n v="1753.1250000000002"/>
    <n v="0.25"/>
  </r>
  <r>
    <x v="2"/>
    <n v="1128299"/>
    <x v="109"/>
    <x v="2"/>
    <x v="16"/>
    <x v="18"/>
    <x v="2"/>
    <n v="0.8"/>
    <n v="7000"/>
    <n v="5600"/>
    <n v="1680"/>
    <n v="0.3"/>
  </r>
  <r>
    <x v="2"/>
    <n v="1128299"/>
    <x v="109"/>
    <x v="2"/>
    <x v="16"/>
    <x v="18"/>
    <x v="3"/>
    <n v="0.8"/>
    <n v="4750"/>
    <n v="3800"/>
    <n v="1140"/>
    <n v="0.3"/>
  </r>
  <r>
    <x v="2"/>
    <n v="1128299"/>
    <x v="109"/>
    <x v="2"/>
    <x v="16"/>
    <x v="18"/>
    <x v="4"/>
    <n v="0.79999999999999993"/>
    <n v="4750"/>
    <n v="3799.9999999999995"/>
    <n v="760"/>
    <n v="0.2"/>
  </r>
  <r>
    <x v="2"/>
    <n v="1128299"/>
    <x v="109"/>
    <x v="2"/>
    <x v="16"/>
    <x v="18"/>
    <x v="5"/>
    <n v="0.85"/>
    <n v="3000"/>
    <n v="2550"/>
    <n v="1147.5"/>
    <n v="0.45"/>
  </r>
  <r>
    <x v="2"/>
    <n v="1128299"/>
    <x v="110"/>
    <x v="2"/>
    <x v="16"/>
    <x v="18"/>
    <x v="0"/>
    <n v="0.60000000000000009"/>
    <n v="5000"/>
    <n v="3000.0000000000005"/>
    <n v="900.00000000000011"/>
    <n v="0.3"/>
  </r>
  <r>
    <x v="2"/>
    <n v="1128299"/>
    <x v="110"/>
    <x v="2"/>
    <x v="16"/>
    <x v="18"/>
    <x v="1"/>
    <n v="0.65000000000000013"/>
    <n v="5000"/>
    <n v="3250.0000000000005"/>
    <n v="812.50000000000011"/>
    <n v="0.25"/>
  </r>
  <r>
    <x v="2"/>
    <n v="1128299"/>
    <x v="110"/>
    <x v="2"/>
    <x v="16"/>
    <x v="18"/>
    <x v="2"/>
    <n v="0.60000000000000009"/>
    <n v="3000"/>
    <n v="1800.0000000000002"/>
    <n v="540"/>
    <n v="0.3"/>
  </r>
  <r>
    <x v="2"/>
    <n v="1128299"/>
    <x v="110"/>
    <x v="2"/>
    <x v="16"/>
    <x v="18"/>
    <x v="3"/>
    <n v="0.60000000000000009"/>
    <n v="2500"/>
    <n v="1500.0000000000002"/>
    <n v="450.00000000000006"/>
    <n v="0.3"/>
  </r>
  <r>
    <x v="2"/>
    <n v="1128299"/>
    <x v="110"/>
    <x v="2"/>
    <x v="16"/>
    <x v="18"/>
    <x v="4"/>
    <n v="0.70000000000000007"/>
    <n v="2750"/>
    <n v="1925.0000000000002"/>
    <n v="385.00000000000006"/>
    <n v="0.2"/>
  </r>
  <r>
    <x v="2"/>
    <n v="1128299"/>
    <x v="110"/>
    <x v="2"/>
    <x v="16"/>
    <x v="18"/>
    <x v="5"/>
    <n v="0.54999999999999993"/>
    <n v="3000"/>
    <n v="1649.9999999999998"/>
    <n v="742.49999999999989"/>
    <n v="0.45"/>
  </r>
  <r>
    <x v="2"/>
    <n v="1128299"/>
    <x v="111"/>
    <x v="2"/>
    <x v="16"/>
    <x v="18"/>
    <x v="0"/>
    <n v="0.5"/>
    <n v="4000"/>
    <n v="2000"/>
    <n v="600"/>
    <n v="0.3"/>
  </r>
  <r>
    <x v="2"/>
    <n v="1128299"/>
    <x v="111"/>
    <x v="2"/>
    <x v="16"/>
    <x v="18"/>
    <x v="1"/>
    <n v="0.65000000000000013"/>
    <n v="5750"/>
    <n v="3737.5000000000009"/>
    <n v="934.37500000000023"/>
    <n v="0.25"/>
  </r>
  <r>
    <x v="2"/>
    <n v="1128299"/>
    <x v="111"/>
    <x v="2"/>
    <x v="16"/>
    <x v="18"/>
    <x v="2"/>
    <n v="0.60000000000000009"/>
    <n v="4000"/>
    <n v="2400.0000000000005"/>
    <n v="720.00000000000011"/>
    <n v="0.3"/>
  </r>
  <r>
    <x v="2"/>
    <n v="1128299"/>
    <x v="111"/>
    <x v="2"/>
    <x v="16"/>
    <x v="18"/>
    <x v="3"/>
    <n v="0.55000000000000004"/>
    <n v="3750"/>
    <n v="2062.5"/>
    <n v="618.75"/>
    <n v="0.3"/>
  </r>
  <r>
    <x v="2"/>
    <n v="1128299"/>
    <x v="111"/>
    <x v="2"/>
    <x v="16"/>
    <x v="18"/>
    <x v="4"/>
    <n v="0.65"/>
    <n v="3500"/>
    <n v="2275"/>
    <n v="455"/>
    <n v="0.2"/>
  </r>
  <r>
    <x v="2"/>
    <n v="1128299"/>
    <x v="111"/>
    <x v="2"/>
    <x v="16"/>
    <x v="18"/>
    <x v="5"/>
    <n v="0.70000000000000007"/>
    <n v="4000"/>
    <n v="2800.0000000000005"/>
    <n v="1260.0000000000002"/>
    <n v="0.45"/>
  </r>
  <r>
    <x v="2"/>
    <n v="1128299"/>
    <x v="112"/>
    <x v="2"/>
    <x v="16"/>
    <x v="18"/>
    <x v="0"/>
    <n v="0.55000000000000004"/>
    <n v="6250"/>
    <n v="3437.5000000000005"/>
    <n v="1031.25"/>
    <n v="0.3"/>
  </r>
  <r>
    <x v="2"/>
    <n v="1128299"/>
    <x v="112"/>
    <x v="2"/>
    <x v="16"/>
    <x v="18"/>
    <x v="1"/>
    <n v="0.60000000000000009"/>
    <n v="7000"/>
    <n v="4200.0000000000009"/>
    <n v="1050.0000000000002"/>
    <n v="0.25"/>
  </r>
  <r>
    <x v="2"/>
    <n v="1128299"/>
    <x v="112"/>
    <x v="2"/>
    <x v="16"/>
    <x v="18"/>
    <x v="2"/>
    <n v="0.55000000000000004"/>
    <n v="5250"/>
    <n v="2887.5000000000005"/>
    <n v="866.25000000000011"/>
    <n v="0.3"/>
  </r>
  <r>
    <x v="2"/>
    <n v="1128299"/>
    <x v="112"/>
    <x v="2"/>
    <x v="16"/>
    <x v="18"/>
    <x v="3"/>
    <n v="0.65000000000000013"/>
    <n v="5000"/>
    <n v="3250.0000000000005"/>
    <n v="975.00000000000011"/>
    <n v="0.3"/>
  </r>
  <r>
    <x v="2"/>
    <n v="1128299"/>
    <x v="112"/>
    <x v="2"/>
    <x v="16"/>
    <x v="18"/>
    <x v="4"/>
    <n v="0.85000000000000009"/>
    <n v="4750"/>
    <n v="4037.5000000000005"/>
    <n v="807.50000000000011"/>
    <n v="0.2"/>
  </r>
  <r>
    <x v="2"/>
    <n v="1128299"/>
    <x v="112"/>
    <x v="2"/>
    <x v="16"/>
    <x v="18"/>
    <x v="5"/>
    <n v="0.90000000000000013"/>
    <n v="6000"/>
    <n v="5400.0000000000009"/>
    <n v="2430.0000000000005"/>
    <n v="0.45"/>
  </r>
  <r>
    <x v="2"/>
    <n v="1128299"/>
    <x v="113"/>
    <x v="2"/>
    <x v="16"/>
    <x v="18"/>
    <x v="0"/>
    <n v="0.75000000000000011"/>
    <n v="8000"/>
    <n v="6000.0000000000009"/>
    <n v="1800.0000000000002"/>
    <n v="0.3"/>
  </r>
  <r>
    <x v="2"/>
    <n v="1128299"/>
    <x v="113"/>
    <x v="2"/>
    <x v="16"/>
    <x v="18"/>
    <x v="1"/>
    <n v="0.8500000000000002"/>
    <n v="8000"/>
    <n v="6800.0000000000018"/>
    <n v="1700.0000000000005"/>
    <n v="0.25"/>
  </r>
  <r>
    <x v="2"/>
    <n v="1128299"/>
    <x v="113"/>
    <x v="2"/>
    <x v="16"/>
    <x v="18"/>
    <x v="2"/>
    <n v="0.80000000000000016"/>
    <n v="6000"/>
    <n v="4800.0000000000009"/>
    <n v="1440.0000000000002"/>
    <n v="0.3"/>
  </r>
  <r>
    <x v="2"/>
    <n v="1128299"/>
    <x v="113"/>
    <x v="2"/>
    <x v="16"/>
    <x v="18"/>
    <x v="3"/>
    <n v="0.80000000000000016"/>
    <n v="6000"/>
    <n v="4800.0000000000009"/>
    <n v="1440.0000000000002"/>
    <n v="0.3"/>
  </r>
  <r>
    <x v="2"/>
    <n v="1128299"/>
    <x v="113"/>
    <x v="2"/>
    <x v="16"/>
    <x v="18"/>
    <x v="4"/>
    <n v="0.90000000000000013"/>
    <n v="5250"/>
    <n v="4725.0000000000009"/>
    <n v="945.00000000000023"/>
    <n v="0.2"/>
  </r>
  <r>
    <x v="2"/>
    <n v="1128299"/>
    <x v="113"/>
    <x v="2"/>
    <x v="16"/>
    <x v="18"/>
    <x v="5"/>
    <n v="0.95000000000000018"/>
    <n v="6250"/>
    <n v="5937.5000000000009"/>
    <n v="2671.8750000000005"/>
    <n v="0.45"/>
  </r>
  <r>
    <x v="0"/>
    <n v="1185732"/>
    <x v="78"/>
    <x v="4"/>
    <x v="8"/>
    <x v="19"/>
    <x v="0"/>
    <n v="0.45"/>
    <n v="8500"/>
    <n v="3825"/>
    <n v="1721.25"/>
    <n v="0.45"/>
  </r>
  <r>
    <x v="0"/>
    <n v="1185732"/>
    <x v="78"/>
    <x v="4"/>
    <x v="8"/>
    <x v="19"/>
    <x v="1"/>
    <n v="0.45"/>
    <n v="6500"/>
    <n v="2925"/>
    <n v="1023.7499999999999"/>
    <n v="0.35"/>
  </r>
  <r>
    <x v="0"/>
    <n v="1185732"/>
    <x v="78"/>
    <x v="4"/>
    <x v="8"/>
    <x v="19"/>
    <x v="2"/>
    <n v="0.35000000000000003"/>
    <n v="6500"/>
    <n v="2275"/>
    <n v="568.75"/>
    <n v="0.25"/>
  </r>
  <r>
    <x v="0"/>
    <n v="1185732"/>
    <x v="78"/>
    <x v="4"/>
    <x v="8"/>
    <x v="19"/>
    <x v="3"/>
    <n v="0.39999999999999997"/>
    <n v="5000"/>
    <n v="1999.9999999999998"/>
    <n v="599.99999999999989"/>
    <n v="0.3"/>
  </r>
  <r>
    <x v="0"/>
    <n v="1185732"/>
    <x v="78"/>
    <x v="4"/>
    <x v="8"/>
    <x v="19"/>
    <x v="4"/>
    <n v="0.55000000000000004"/>
    <n v="5500"/>
    <n v="3025.0000000000005"/>
    <n v="1058.75"/>
    <n v="0.35"/>
  </r>
  <r>
    <x v="0"/>
    <n v="1185732"/>
    <x v="78"/>
    <x v="4"/>
    <x v="8"/>
    <x v="19"/>
    <x v="5"/>
    <n v="0.45"/>
    <n v="6500"/>
    <n v="2925"/>
    <n v="1462.5"/>
    <n v="0.5"/>
  </r>
  <r>
    <x v="0"/>
    <n v="1185732"/>
    <x v="79"/>
    <x v="4"/>
    <x v="8"/>
    <x v="19"/>
    <x v="0"/>
    <n v="0.45"/>
    <n v="9000"/>
    <n v="4050"/>
    <n v="1822.5"/>
    <n v="0.45"/>
  </r>
  <r>
    <x v="0"/>
    <n v="1185732"/>
    <x v="79"/>
    <x v="4"/>
    <x v="8"/>
    <x v="19"/>
    <x v="1"/>
    <n v="0.45"/>
    <n v="5500"/>
    <n v="2475"/>
    <n v="866.25"/>
    <n v="0.35"/>
  </r>
  <r>
    <x v="0"/>
    <n v="1185732"/>
    <x v="79"/>
    <x v="4"/>
    <x v="8"/>
    <x v="19"/>
    <x v="2"/>
    <n v="0.35000000000000003"/>
    <n v="6000"/>
    <n v="2100"/>
    <n v="525"/>
    <n v="0.25"/>
  </r>
  <r>
    <x v="0"/>
    <n v="1185732"/>
    <x v="79"/>
    <x v="4"/>
    <x v="8"/>
    <x v="19"/>
    <x v="3"/>
    <n v="0.39999999999999997"/>
    <n v="4750"/>
    <n v="1899.9999999999998"/>
    <n v="569.99999999999989"/>
    <n v="0.3"/>
  </r>
  <r>
    <x v="0"/>
    <n v="1185732"/>
    <x v="79"/>
    <x v="4"/>
    <x v="8"/>
    <x v="19"/>
    <x v="4"/>
    <n v="0.55000000000000004"/>
    <n v="5500"/>
    <n v="3025.0000000000005"/>
    <n v="1058.75"/>
    <n v="0.35"/>
  </r>
  <r>
    <x v="0"/>
    <n v="1185732"/>
    <x v="79"/>
    <x v="4"/>
    <x v="8"/>
    <x v="19"/>
    <x v="5"/>
    <n v="0.45"/>
    <n v="6500"/>
    <n v="2925"/>
    <n v="1462.5"/>
    <n v="0.5"/>
  </r>
  <r>
    <x v="0"/>
    <n v="1185732"/>
    <x v="80"/>
    <x v="4"/>
    <x v="8"/>
    <x v="19"/>
    <x v="0"/>
    <n v="0.45"/>
    <n v="8700"/>
    <n v="3915"/>
    <n v="1761.75"/>
    <n v="0.45"/>
  </r>
  <r>
    <x v="0"/>
    <n v="1185732"/>
    <x v="80"/>
    <x v="4"/>
    <x v="8"/>
    <x v="19"/>
    <x v="1"/>
    <n v="0.45"/>
    <n v="5500"/>
    <n v="2475"/>
    <n v="866.25"/>
    <n v="0.35"/>
  </r>
  <r>
    <x v="0"/>
    <n v="1185732"/>
    <x v="80"/>
    <x v="4"/>
    <x v="8"/>
    <x v="19"/>
    <x v="2"/>
    <n v="0.35000000000000003"/>
    <n v="5750"/>
    <n v="2012.5000000000002"/>
    <n v="503.12500000000006"/>
    <n v="0.25"/>
  </r>
  <r>
    <x v="0"/>
    <n v="1185732"/>
    <x v="80"/>
    <x v="4"/>
    <x v="8"/>
    <x v="19"/>
    <x v="3"/>
    <n v="0.39999999999999997"/>
    <n v="4250"/>
    <n v="1699.9999999999998"/>
    <n v="509.99999999999989"/>
    <n v="0.3"/>
  </r>
  <r>
    <x v="0"/>
    <n v="1185732"/>
    <x v="80"/>
    <x v="4"/>
    <x v="8"/>
    <x v="19"/>
    <x v="4"/>
    <n v="0.55000000000000004"/>
    <n v="4750"/>
    <n v="2612.5"/>
    <n v="914.37499999999989"/>
    <n v="0.35"/>
  </r>
  <r>
    <x v="0"/>
    <n v="1185732"/>
    <x v="80"/>
    <x v="4"/>
    <x v="8"/>
    <x v="19"/>
    <x v="5"/>
    <n v="0.45"/>
    <n v="5750"/>
    <n v="2587.5"/>
    <n v="1293.75"/>
    <n v="0.5"/>
  </r>
  <r>
    <x v="0"/>
    <n v="1185732"/>
    <x v="81"/>
    <x v="4"/>
    <x v="8"/>
    <x v="19"/>
    <x v="0"/>
    <n v="0.45"/>
    <n v="8250"/>
    <n v="3712.5"/>
    <n v="1670.625"/>
    <n v="0.45"/>
  </r>
  <r>
    <x v="0"/>
    <n v="1185732"/>
    <x v="81"/>
    <x v="4"/>
    <x v="8"/>
    <x v="19"/>
    <x v="1"/>
    <n v="0.45"/>
    <n v="5250"/>
    <n v="2362.5"/>
    <n v="826.875"/>
    <n v="0.35"/>
  </r>
  <r>
    <x v="0"/>
    <n v="1185732"/>
    <x v="81"/>
    <x v="4"/>
    <x v="8"/>
    <x v="19"/>
    <x v="2"/>
    <n v="0.35000000000000003"/>
    <n v="5250"/>
    <n v="1837.5000000000002"/>
    <n v="459.37500000000006"/>
    <n v="0.25"/>
  </r>
  <r>
    <x v="0"/>
    <n v="1185732"/>
    <x v="81"/>
    <x v="4"/>
    <x v="8"/>
    <x v="19"/>
    <x v="3"/>
    <n v="0.39999999999999997"/>
    <n v="4500"/>
    <n v="1799.9999999999998"/>
    <n v="539.99999999999989"/>
    <n v="0.3"/>
  </r>
  <r>
    <x v="0"/>
    <n v="1185732"/>
    <x v="81"/>
    <x v="4"/>
    <x v="8"/>
    <x v="19"/>
    <x v="4"/>
    <n v="0.55000000000000004"/>
    <n v="4750"/>
    <n v="2612.5"/>
    <n v="914.37499999999989"/>
    <n v="0.35"/>
  </r>
  <r>
    <x v="0"/>
    <n v="1185732"/>
    <x v="81"/>
    <x v="4"/>
    <x v="8"/>
    <x v="19"/>
    <x v="5"/>
    <n v="0.45"/>
    <n v="6000"/>
    <n v="2700"/>
    <n v="1350"/>
    <n v="0.5"/>
  </r>
  <r>
    <x v="0"/>
    <n v="1185732"/>
    <x v="82"/>
    <x v="4"/>
    <x v="8"/>
    <x v="19"/>
    <x v="0"/>
    <n v="0.55000000000000004"/>
    <n v="8700"/>
    <n v="4785"/>
    <n v="2153.25"/>
    <n v="0.45"/>
  </r>
  <r>
    <x v="0"/>
    <n v="1185732"/>
    <x v="82"/>
    <x v="4"/>
    <x v="8"/>
    <x v="19"/>
    <x v="1"/>
    <n v="0.55000000000000004"/>
    <n v="5750"/>
    <n v="3162.5000000000005"/>
    <n v="1106.875"/>
    <n v="0.35"/>
  </r>
  <r>
    <x v="0"/>
    <n v="1185732"/>
    <x v="82"/>
    <x v="4"/>
    <x v="8"/>
    <x v="19"/>
    <x v="2"/>
    <n v="0.5"/>
    <n v="5500"/>
    <n v="2750"/>
    <n v="687.5"/>
    <n v="0.25"/>
  </r>
  <r>
    <x v="0"/>
    <n v="1185732"/>
    <x v="82"/>
    <x v="4"/>
    <x v="8"/>
    <x v="19"/>
    <x v="3"/>
    <n v="0.5"/>
    <n v="5000"/>
    <n v="2500"/>
    <n v="750"/>
    <n v="0.3"/>
  </r>
  <r>
    <x v="0"/>
    <n v="1185732"/>
    <x v="82"/>
    <x v="4"/>
    <x v="8"/>
    <x v="19"/>
    <x v="4"/>
    <n v="0.6"/>
    <n v="5250"/>
    <n v="3150"/>
    <n v="1102.5"/>
    <n v="0.35"/>
  </r>
  <r>
    <x v="0"/>
    <n v="1185732"/>
    <x v="82"/>
    <x v="4"/>
    <x v="8"/>
    <x v="19"/>
    <x v="5"/>
    <n v="0.65"/>
    <n v="6250"/>
    <n v="4062.5"/>
    <n v="2031.25"/>
    <n v="0.5"/>
  </r>
  <r>
    <x v="0"/>
    <n v="1185732"/>
    <x v="83"/>
    <x v="4"/>
    <x v="8"/>
    <x v="19"/>
    <x v="0"/>
    <n v="0.6"/>
    <n v="8750"/>
    <n v="5250"/>
    <n v="2362.5"/>
    <n v="0.45"/>
  </r>
  <r>
    <x v="0"/>
    <n v="1185732"/>
    <x v="83"/>
    <x v="4"/>
    <x v="8"/>
    <x v="19"/>
    <x v="1"/>
    <n v="0.55000000000000004"/>
    <n v="6250"/>
    <n v="3437.5000000000005"/>
    <n v="1203.125"/>
    <n v="0.35"/>
  </r>
  <r>
    <x v="0"/>
    <n v="1185732"/>
    <x v="83"/>
    <x v="4"/>
    <x v="8"/>
    <x v="19"/>
    <x v="2"/>
    <n v="0.5"/>
    <n v="6000"/>
    <n v="3000"/>
    <n v="750"/>
    <n v="0.25"/>
  </r>
  <r>
    <x v="0"/>
    <n v="1185732"/>
    <x v="83"/>
    <x v="4"/>
    <x v="8"/>
    <x v="19"/>
    <x v="3"/>
    <n v="0.5"/>
    <n v="5750"/>
    <n v="2875"/>
    <n v="862.5"/>
    <n v="0.3"/>
  </r>
  <r>
    <x v="0"/>
    <n v="1185732"/>
    <x v="83"/>
    <x v="4"/>
    <x v="8"/>
    <x v="19"/>
    <x v="4"/>
    <n v="0.65"/>
    <n v="5750"/>
    <n v="3737.5"/>
    <n v="1308.125"/>
    <n v="0.35"/>
  </r>
  <r>
    <x v="0"/>
    <n v="1185732"/>
    <x v="83"/>
    <x v="4"/>
    <x v="8"/>
    <x v="19"/>
    <x v="5"/>
    <n v="0.70000000000000007"/>
    <n v="7250"/>
    <n v="5075.0000000000009"/>
    <n v="2537.5000000000005"/>
    <n v="0.5"/>
  </r>
  <r>
    <x v="0"/>
    <n v="1185732"/>
    <x v="84"/>
    <x v="4"/>
    <x v="8"/>
    <x v="19"/>
    <x v="0"/>
    <n v="0.65"/>
    <n v="9500"/>
    <n v="6175"/>
    <n v="2778.75"/>
    <n v="0.45"/>
  </r>
  <r>
    <x v="0"/>
    <n v="1185732"/>
    <x v="84"/>
    <x v="4"/>
    <x v="8"/>
    <x v="19"/>
    <x v="1"/>
    <n v="0.60000000000000009"/>
    <n v="7000"/>
    <n v="4200.0000000000009"/>
    <n v="1470.0000000000002"/>
    <n v="0.35"/>
  </r>
  <r>
    <x v="0"/>
    <n v="1185732"/>
    <x v="84"/>
    <x v="4"/>
    <x v="8"/>
    <x v="19"/>
    <x v="2"/>
    <n v="0.55000000000000004"/>
    <n v="6250"/>
    <n v="3437.5000000000005"/>
    <n v="859.37500000000011"/>
    <n v="0.25"/>
  </r>
  <r>
    <x v="0"/>
    <n v="1185732"/>
    <x v="84"/>
    <x v="4"/>
    <x v="8"/>
    <x v="19"/>
    <x v="3"/>
    <n v="0.55000000000000004"/>
    <n v="5750"/>
    <n v="3162.5000000000005"/>
    <n v="948.75000000000011"/>
    <n v="0.3"/>
  </r>
  <r>
    <x v="0"/>
    <n v="1185732"/>
    <x v="84"/>
    <x v="4"/>
    <x v="8"/>
    <x v="19"/>
    <x v="4"/>
    <n v="0.65"/>
    <n v="6000"/>
    <n v="3900"/>
    <n v="1365"/>
    <n v="0.35"/>
  </r>
  <r>
    <x v="0"/>
    <n v="1185732"/>
    <x v="84"/>
    <x v="4"/>
    <x v="8"/>
    <x v="19"/>
    <x v="5"/>
    <n v="0.70000000000000007"/>
    <n v="7750"/>
    <n v="5425.0000000000009"/>
    <n v="2712.5000000000005"/>
    <n v="0.5"/>
  </r>
  <r>
    <x v="0"/>
    <n v="1185732"/>
    <x v="85"/>
    <x v="4"/>
    <x v="8"/>
    <x v="19"/>
    <x v="0"/>
    <n v="0.65"/>
    <n v="9250"/>
    <n v="6012.5"/>
    <n v="2705.625"/>
    <n v="0.45"/>
  </r>
  <r>
    <x v="0"/>
    <n v="1185732"/>
    <x v="85"/>
    <x v="4"/>
    <x v="8"/>
    <x v="19"/>
    <x v="1"/>
    <n v="0.60000000000000009"/>
    <n v="7000"/>
    <n v="4200.0000000000009"/>
    <n v="1470.0000000000002"/>
    <n v="0.35"/>
  </r>
  <r>
    <x v="0"/>
    <n v="1185732"/>
    <x v="85"/>
    <x v="4"/>
    <x v="8"/>
    <x v="19"/>
    <x v="2"/>
    <n v="0.55000000000000004"/>
    <n v="6250"/>
    <n v="3437.5000000000005"/>
    <n v="859.37500000000011"/>
    <n v="0.25"/>
  </r>
  <r>
    <x v="0"/>
    <n v="1185732"/>
    <x v="85"/>
    <x v="4"/>
    <x v="8"/>
    <x v="19"/>
    <x v="3"/>
    <n v="0.45"/>
    <n v="5750"/>
    <n v="2587.5"/>
    <n v="776.25"/>
    <n v="0.3"/>
  </r>
  <r>
    <x v="0"/>
    <n v="1185732"/>
    <x v="85"/>
    <x v="4"/>
    <x v="8"/>
    <x v="19"/>
    <x v="4"/>
    <n v="0.55000000000000004"/>
    <n v="5500"/>
    <n v="3025.0000000000005"/>
    <n v="1058.75"/>
    <n v="0.35"/>
  </r>
  <r>
    <x v="0"/>
    <n v="1185732"/>
    <x v="85"/>
    <x v="4"/>
    <x v="8"/>
    <x v="19"/>
    <x v="5"/>
    <n v="0.60000000000000009"/>
    <n v="7250"/>
    <n v="4350.0000000000009"/>
    <n v="2175.0000000000005"/>
    <n v="0.5"/>
  </r>
  <r>
    <x v="0"/>
    <n v="1185732"/>
    <x v="86"/>
    <x v="4"/>
    <x v="8"/>
    <x v="19"/>
    <x v="0"/>
    <n v="0.55000000000000004"/>
    <n v="8500"/>
    <n v="4675"/>
    <n v="2103.75"/>
    <n v="0.45"/>
  </r>
  <r>
    <x v="0"/>
    <n v="1185732"/>
    <x v="86"/>
    <x v="4"/>
    <x v="8"/>
    <x v="19"/>
    <x v="1"/>
    <n v="0.50000000000000011"/>
    <n v="6500"/>
    <n v="3250.0000000000009"/>
    <n v="1137.5000000000002"/>
    <n v="0.35"/>
  </r>
  <r>
    <x v="0"/>
    <n v="1185732"/>
    <x v="86"/>
    <x v="4"/>
    <x v="8"/>
    <x v="19"/>
    <x v="2"/>
    <n v="0.45"/>
    <n v="5500"/>
    <n v="2475"/>
    <n v="618.75"/>
    <n v="0.25"/>
  </r>
  <r>
    <x v="0"/>
    <n v="1185732"/>
    <x v="86"/>
    <x v="4"/>
    <x v="8"/>
    <x v="19"/>
    <x v="3"/>
    <n v="0.45"/>
    <n v="5250"/>
    <n v="2362.5"/>
    <n v="708.75"/>
    <n v="0.3"/>
  </r>
  <r>
    <x v="0"/>
    <n v="1185732"/>
    <x v="86"/>
    <x v="4"/>
    <x v="8"/>
    <x v="19"/>
    <x v="4"/>
    <n v="0.55000000000000004"/>
    <n v="5250"/>
    <n v="2887.5000000000005"/>
    <n v="1010.6250000000001"/>
    <n v="0.35"/>
  </r>
  <r>
    <x v="0"/>
    <n v="1185732"/>
    <x v="86"/>
    <x v="4"/>
    <x v="8"/>
    <x v="19"/>
    <x v="5"/>
    <n v="0.60000000000000009"/>
    <n v="6250"/>
    <n v="3750.0000000000005"/>
    <n v="1875.0000000000002"/>
    <n v="0.5"/>
  </r>
  <r>
    <x v="0"/>
    <n v="1185732"/>
    <x v="87"/>
    <x v="4"/>
    <x v="8"/>
    <x v="19"/>
    <x v="0"/>
    <n v="0.60000000000000009"/>
    <n v="8000"/>
    <n v="4800.0000000000009"/>
    <n v="2160.0000000000005"/>
    <n v="0.45"/>
  </r>
  <r>
    <x v="0"/>
    <n v="1185732"/>
    <x v="87"/>
    <x v="4"/>
    <x v="8"/>
    <x v="19"/>
    <x v="1"/>
    <n v="0.50000000000000011"/>
    <n v="6250"/>
    <n v="3125.0000000000009"/>
    <n v="1093.7500000000002"/>
    <n v="0.35"/>
  </r>
  <r>
    <x v="0"/>
    <n v="1185732"/>
    <x v="87"/>
    <x v="4"/>
    <x v="8"/>
    <x v="19"/>
    <x v="2"/>
    <n v="0.50000000000000011"/>
    <n v="5250"/>
    <n v="2625.0000000000005"/>
    <n v="656.25000000000011"/>
    <n v="0.25"/>
  </r>
  <r>
    <x v="0"/>
    <n v="1185732"/>
    <x v="87"/>
    <x v="4"/>
    <x v="8"/>
    <x v="19"/>
    <x v="3"/>
    <n v="0.50000000000000011"/>
    <n v="5000"/>
    <n v="2500.0000000000005"/>
    <n v="750.00000000000011"/>
    <n v="0.3"/>
  </r>
  <r>
    <x v="0"/>
    <n v="1185732"/>
    <x v="87"/>
    <x v="4"/>
    <x v="8"/>
    <x v="19"/>
    <x v="4"/>
    <n v="0.60000000000000009"/>
    <n v="5000"/>
    <n v="3000.0000000000005"/>
    <n v="1050"/>
    <n v="0.35"/>
  </r>
  <r>
    <x v="0"/>
    <n v="1185732"/>
    <x v="87"/>
    <x v="4"/>
    <x v="8"/>
    <x v="19"/>
    <x v="5"/>
    <n v="0.65"/>
    <n v="6250"/>
    <n v="4062.5"/>
    <n v="2031.25"/>
    <n v="0.5"/>
  </r>
  <r>
    <x v="0"/>
    <n v="1185732"/>
    <x v="88"/>
    <x v="4"/>
    <x v="8"/>
    <x v="19"/>
    <x v="0"/>
    <n v="0.60000000000000009"/>
    <n v="7750"/>
    <n v="4650.0000000000009"/>
    <n v="2092.5000000000005"/>
    <n v="0.45"/>
  </r>
  <r>
    <x v="0"/>
    <n v="1185732"/>
    <x v="88"/>
    <x v="4"/>
    <x v="8"/>
    <x v="19"/>
    <x v="1"/>
    <n v="0.50000000000000011"/>
    <n v="6000"/>
    <n v="3000.0000000000005"/>
    <n v="1050"/>
    <n v="0.35"/>
  </r>
  <r>
    <x v="0"/>
    <n v="1185732"/>
    <x v="88"/>
    <x v="4"/>
    <x v="8"/>
    <x v="19"/>
    <x v="2"/>
    <n v="0.50000000000000011"/>
    <n v="5450"/>
    <n v="2725.0000000000005"/>
    <n v="681.25000000000011"/>
    <n v="0.25"/>
  </r>
  <r>
    <x v="0"/>
    <n v="1185732"/>
    <x v="88"/>
    <x v="4"/>
    <x v="8"/>
    <x v="19"/>
    <x v="3"/>
    <n v="0.50000000000000011"/>
    <n v="5750"/>
    <n v="2875.0000000000005"/>
    <n v="862.50000000000011"/>
    <n v="0.3"/>
  </r>
  <r>
    <x v="0"/>
    <n v="1185732"/>
    <x v="88"/>
    <x v="4"/>
    <x v="8"/>
    <x v="19"/>
    <x v="4"/>
    <n v="0.65"/>
    <n v="5500"/>
    <n v="3575"/>
    <n v="1251.25"/>
    <n v="0.35"/>
  </r>
  <r>
    <x v="0"/>
    <n v="1185732"/>
    <x v="88"/>
    <x v="4"/>
    <x v="8"/>
    <x v="19"/>
    <x v="5"/>
    <n v="0.7"/>
    <n v="6500"/>
    <n v="4550"/>
    <n v="2275"/>
    <n v="0.5"/>
  </r>
  <r>
    <x v="0"/>
    <n v="1185732"/>
    <x v="89"/>
    <x v="4"/>
    <x v="8"/>
    <x v="19"/>
    <x v="0"/>
    <n v="0.65"/>
    <n v="8750"/>
    <n v="5687.5"/>
    <n v="2559.375"/>
    <n v="0.45"/>
  </r>
  <r>
    <x v="0"/>
    <n v="1185732"/>
    <x v="89"/>
    <x v="4"/>
    <x v="8"/>
    <x v="19"/>
    <x v="1"/>
    <n v="0.55000000000000004"/>
    <n v="6750"/>
    <n v="3712.5000000000005"/>
    <n v="1299.375"/>
    <n v="0.35"/>
  </r>
  <r>
    <x v="0"/>
    <n v="1185732"/>
    <x v="89"/>
    <x v="4"/>
    <x v="8"/>
    <x v="19"/>
    <x v="2"/>
    <n v="0.55000000000000004"/>
    <n v="6250"/>
    <n v="3437.5000000000005"/>
    <n v="859.37500000000011"/>
    <n v="0.25"/>
  </r>
  <r>
    <x v="0"/>
    <n v="1185732"/>
    <x v="89"/>
    <x v="4"/>
    <x v="8"/>
    <x v="19"/>
    <x v="3"/>
    <n v="0.55000000000000004"/>
    <n v="5750"/>
    <n v="3162.5000000000005"/>
    <n v="948.75000000000011"/>
    <n v="0.3"/>
  </r>
  <r>
    <x v="0"/>
    <n v="1185732"/>
    <x v="89"/>
    <x v="4"/>
    <x v="8"/>
    <x v="19"/>
    <x v="4"/>
    <n v="0.65"/>
    <n v="5750"/>
    <n v="3737.5"/>
    <n v="1308.125"/>
    <n v="0.35"/>
  </r>
  <r>
    <x v="0"/>
    <n v="1185732"/>
    <x v="89"/>
    <x v="4"/>
    <x v="8"/>
    <x v="19"/>
    <x v="5"/>
    <n v="0.7"/>
    <n v="6750"/>
    <n v="4725"/>
    <n v="2362.5"/>
    <n v="0.5"/>
  </r>
  <r>
    <x v="0"/>
    <n v="1185732"/>
    <x v="0"/>
    <x v="0"/>
    <x v="0"/>
    <x v="20"/>
    <x v="0"/>
    <n v="0.4"/>
    <n v="8000"/>
    <n v="3200"/>
    <n v="1600"/>
    <n v="0.5"/>
  </r>
  <r>
    <x v="0"/>
    <n v="1185732"/>
    <x v="0"/>
    <x v="0"/>
    <x v="0"/>
    <x v="20"/>
    <x v="1"/>
    <n v="0.4"/>
    <n v="6000"/>
    <n v="2400"/>
    <n v="720"/>
    <n v="0.3"/>
  </r>
  <r>
    <x v="0"/>
    <n v="1185732"/>
    <x v="0"/>
    <x v="0"/>
    <x v="0"/>
    <x v="20"/>
    <x v="2"/>
    <n v="0.30000000000000004"/>
    <n v="6000"/>
    <n v="1800.0000000000002"/>
    <n v="630"/>
    <n v="0.35"/>
  </r>
  <r>
    <x v="0"/>
    <n v="1185732"/>
    <x v="0"/>
    <x v="0"/>
    <x v="0"/>
    <x v="20"/>
    <x v="3"/>
    <n v="0.35"/>
    <n v="4500"/>
    <n v="1575"/>
    <n v="551.25"/>
    <n v="0.35"/>
  </r>
  <r>
    <x v="0"/>
    <n v="1185732"/>
    <x v="0"/>
    <x v="0"/>
    <x v="0"/>
    <x v="20"/>
    <x v="4"/>
    <n v="0.5"/>
    <n v="5000"/>
    <n v="2500"/>
    <n v="750"/>
    <n v="0.3"/>
  </r>
  <r>
    <x v="0"/>
    <n v="1185732"/>
    <x v="0"/>
    <x v="0"/>
    <x v="0"/>
    <x v="20"/>
    <x v="5"/>
    <n v="0.4"/>
    <n v="6000"/>
    <n v="2400"/>
    <n v="600"/>
    <n v="0.25"/>
  </r>
  <r>
    <x v="0"/>
    <n v="1185732"/>
    <x v="1"/>
    <x v="0"/>
    <x v="0"/>
    <x v="20"/>
    <x v="0"/>
    <n v="0.4"/>
    <n v="8500"/>
    <n v="3400"/>
    <n v="1700"/>
    <n v="0.5"/>
  </r>
  <r>
    <x v="0"/>
    <n v="1185732"/>
    <x v="1"/>
    <x v="0"/>
    <x v="0"/>
    <x v="20"/>
    <x v="1"/>
    <n v="0.4"/>
    <n v="5000"/>
    <n v="2000"/>
    <n v="600"/>
    <n v="0.3"/>
  </r>
  <r>
    <x v="0"/>
    <n v="1185732"/>
    <x v="1"/>
    <x v="0"/>
    <x v="0"/>
    <x v="20"/>
    <x v="2"/>
    <n v="0.30000000000000004"/>
    <n v="5500"/>
    <n v="1650.0000000000002"/>
    <n v="577.5"/>
    <n v="0.35"/>
  </r>
  <r>
    <x v="0"/>
    <n v="1185732"/>
    <x v="1"/>
    <x v="0"/>
    <x v="0"/>
    <x v="20"/>
    <x v="3"/>
    <n v="0.35"/>
    <n v="4250"/>
    <n v="1487.5"/>
    <n v="520.625"/>
    <n v="0.35"/>
  </r>
  <r>
    <x v="0"/>
    <n v="1185732"/>
    <x v="1"/>
    <x v="0"/>
    <x v="0"/>
    <x v="20"/>
    <x v="4"/>
    <n v="0.5"/>
    <n v="5000"/>
    <n v="2500"/>
    <n v="750"/>
    <n v="0.3"/>
  </r>
  <r>
    <x v="0"/>
    <n v="1185732"/>
    <x v="1"/>
    <x v="0"/>
    <x v="0"/>
    <x v="20"/>
    <x v="5"/>
    <n v="0.4"/>
    <n v="6000"/>
    <n v="2400"/>
    <n v="600"/>
    <n v="0.25"/>
  </r>
  <r>
    <x v="0"/>
    <n v="1185732"/>
    <x v="2"/>
    <x v="0"/>
    <x v="0"/>
    <x v="20"/>
    <x v="0"/>
    <n v="0.4"/>
    <n v="8200"/>
    <n v="3280"/>
    <n v="1640"/>
    <n v="0.5"/>
  </r>
  <r>
    <x v="0"/>
    <n v="1185732"/>
    <x v="2"/>
    <x v="0"/>
    <x v="0"/>
    <x v="20"/>
    <x v="1"/>
    <n v="0.4"/>
    <n v="5250"/>
    <n v="2100"/>
    <n v="630"/>
    <n v="0.3"/>
  </r>
  <r>
    <x v="0"/>
    <n v="1185732"/>
    <x v="2"/>
    <x v="0"/>
    <x v="0"/>
    <x v="20"/>
    <x v="2"/>
    <n v="0.30000000000000004"/>
    <n v="5500"/>
    <n v="1650.0000000000002"/>
    <n v="577.5"/>
    <n v="0.35"/>
  </r>
  <r>
    <x v="0"/>
    <n v="1185732"/>
    <x v="2"/>
    <x v="0"/>
    <x v="0"/>
    <x v="20"/>
    <x v="3"/>
    <n v="0.35"/>
    <n v="4000"/>
    <n v="1400"/>
    <n v="489.99999999999994"/>
    <n v="0.35"/>
  </r>
  <r>
    <x v="0"/>
    <n v="1185732"/>
    <x v="2"/>
    <x v="0"/>
    <x v="0"/>
    <x v="20"/>
    <x v="4"/>
    <n v="0.5"/>
    <n v="4500"/>
    <n v="2250"/>
    <n v="675"/>
    <n v="0.3"/>
  </r>
  <r>
    <x v="0"/>
    <n v="1185732"/>
    <x v="2"/>
    <x v="0"/>
    <x v="0"/>
    <x v="20"/>
    <x v="5"/>
    <n v="0.4"/>
    <n v="5500"/>
    <n v="2200"/>
    <n v="550"/>
    <n v="0.25"/>
  </r>
  <r>
    <x v="0"/>
    <n v="1185732"/>
    <x v="3"/>
    <x v="0"/>
    <x v="0"/>
    <x v="20"/>
    <x v="0"/>
    <n v="0.4"/>
    <n v="8000"/>
    <n v="3200"/>
    <n v="1600"/>
    <n v="0.5"/>
  </r>
  <r>
    <x v="0"/>
    <n v="1185732"/>
    <x v="3"/>
    <x v="0"/>
    <x v="0"/>
    <x v="20"/>
    <x v="1"/>
    <n v="0.4"/>
    <n v="5000"/>
    <n v="2000"/>
    <n v="600"/>
    <n v="0.3"/>
  </r>
  <r>
    <x v="0"/>
    <n v="1185732"/>
    <x v="3"/>
    <x v="0"/>
    <x v="0"/>
    <x v="20"/>
    <x v="2"/>
    <n v="0.30000000000000004"/>
    <n v="5000"/>
    <n v="1500.0000000000002"/>
    <n v="525"/>
    <n v="0.35"/>
  </r>
  <r>
    <x v="0"/>
    <n v="1185732"/>
    <x v="3"/>
    <x v="0"/>
    <x v="0"/>
    <x v="20"/>
    <x v="3"/>
    <n v="0.35"/>
    <n v="4250"/>
    <n v="1487.5"/>
    <n v="520.625"/>
    <n v="0.35"/>
  </r>
  <r>
    <x v="0"/>
    <n v="1185732"/>
    <x v="3"/>
    <x v="0"/>
    <x v="0"/>
    <x v="20"/>
    <x v="4"/>
    <n v="0.5"/>
    <n v="4250"/>
    <n v="2125"/>
    <n v="637.5"/>
    <n v="0.3"/>
  </r>
  <r>
    <x v="0"/>
    <n v="1185732"/>
    <x v="3"/>
    <x v="0"/>
    <x v="0"/>
    <x v="20"/>
    <x v="5"/>
    <n v="0.4"/>
    <n v="5500"/>
    <n v="2200"/>
    <n v="550"/>
    <n v="0.25"/>
  </r>
  <r>
    <x v="0"/>
    <n v="1185732"/>
    <x v="4"/>
    <x v="0"/>
    <x v="0"/>
    <x v="20"/>
    <x v="0"/>
    <n v="0.5"/>
    <n v="8200"/>
    <n v="4100"/>
    <n v="2050"/>
    <n v="0.5"/>
  </r>
  <r>
    <x v="0"/>
    <n v="1185732"/>
    <x v="4"/>
    <x v="0"/>
    <x v="0"/>
    <x v="20"/>
    <x v="1"/>
    <n v="0.45000000000000007"/>
    <n v="5250"/>
    <n v="2362.5000000000005"/>
    <n v="708.75000000000011"/>
    <n v="0.3"/>
  </r>
  <r>
    <x v="0"/>
    <n v="1185732"/>
    <x v="4"/>
    <x v="0"/>
    <x v="0"/>
    <x v="20"/>
    <x v="2"/>
    <n v="0.4"/>
    <n v="5000"/>
    <n v="2000"/>
    <n v="700"/>
    <n v="0.35"/>
  </r>
  <r>
    <x v="0"/>
    <n v="1185732"/>
    <x v="4"/>
    <x v="0"/>
    <x v="0"/>
    <x v="20"/>
    <x v="3"/>
    <n v="0.4"/>
    <n v="4500"/>
    <n v="1800"/>
    <n v="630"/>
    <n v="0.35"/>
  </r>
  <r>
    <x v="0"/>
    <n v="1185732"/>
    <x v="4"/>
    <x v="0"/>
    <x v="0"/>
    <x v="20"/>
    <x v="4"/>
    <n v="0.5"/>
    <n v="4750"/>
    <n v="2375"/>
    <n v="712.5"/>
    <n v="0.3"/>
  </r>
  <r>
    <x v="0"/>
    <n v="1185732"/>
    <x v="4"/>
    <x v="0"/>
    <x v="0"/>
    <x v="20"/>
    <x v="5"/>
    <n v="0.55000000000000004"/>
    <n v="6000"/>
    <n v="3300.0000000000005"/>
    <n v="825.00000000000011"/>
    <n v="0.25"/>
  </r>
  <r>
    <x v="0"/>
    <n v="1185732"/>
    <x v="5"/>
    <x v="0"/>
    <x v="0"/>
    <x v="20"/>
    <x v="0"/>
    <n v="0.5"/>
    <n v="8500"/>
    <n v="4250"/>
    <n v="2125"/>
    <n v="0.5"/>
  </r>
  <r>
    <x v="0"/>
    <n v="1185732"/>
    <x v="5"/>
    <x v="0"/>
    <x v="0"/>
    <x v="20"/>
    <x v="1"/>
    <n v="0.45000000000000007"/>
    <n v="6000"/>
    <n v="2700.0000000000005"/>
    <n v="810.00000000000011"/>
    <n v="0.3"/>
  </r>
  <r>
    <x v="0"/>
    <n v="1185732"/>
    <x v="5"/>
    <x v="0"/>
    <x v="0"/>
    <x v="20"/>
    <x v="2"/>
    <n v="0.4"/>
    <n v="5250"/>
    <n v="2100"/>
    <n v="735"/>
    <n v="0.35"/>
  </r>
  <r>
    <x v="0"/>
    <n v="1185732"/>
    <x v="5"/>
    <x v="0"/>
    <x v="0"/>
    <x v="20"/>
    <x v="3"/>
    <n v="0.4"/>
    <n v="5000"/>
    <n v="2000"/>
    <n v="700"/>
    <n v="0.35"/>
  </r>
  <r>
    <x v="0"/>
    <n v="1185732"/>
    <x v="5"/>
    <x v="0"/>
    <x v="0"/>
    <x v="20"/>
    <x v="4"/>
    <n v="0.5"/>
    <n v="5000"/>
    <n v="2500"/>
    <n v="750"/>
    <n v="0.3"/>
  </r>
  <r>
    <x v="0"/>
    <n v="1185732"/>
    <x v="5"/>
    <x v="0"/>
    <x v="0"/>
    <x v="20"/>
    <x v="5"/>
    <n v="0.55000000000000004"/>
    <n v="6500"/>
    <n v="3575.0000000000005"/>
    <n v="893.75000000000011"/>
    <n v="0.25"/>
  </r>
  <r>
    <x v="0"/>
    <n v="1185732"/>
    <x v="6"/>
    <x v="0"/>
    <x v="0"/>
    <x v="20"/>
    <x v="0"/>
    <n v="0.5"/>
    <n v="8750"/>
    <n v="4375"/>
    <n v="2187.5"/>
    <n v="0.5"/>
  </r>
  <r>
    <x v="0"/>
    <n v="1185732"/>
    <x v="6"/>
    <x v="0"/>
    <x v="0"/>
    <x v="20"/>
    <x v="1"/>
    <n v="0.45000000000000007"/>
    <n v="6250"/>
    <n v="2812.5000000000005"/>
    <n v="843.75000000000011"/>
    <n v="0.3"/>
  </r>
  <r>
    <x v="0"/>
    <n v="1185732"/>
    <x v="6"/>
    <x v="0"/>
    <x v="0"/>
    <x v="20"/>
    <x v="2"/>
    <n v="0.4"/>
    <n v="5500"/>
    <n v="2200"/>
    <n v="770"/>
    <n v="0.35"/>
  </r>
  <r>
    <x v="0"/>
    <n v="1185732"/>
    <x v="6"/>
    <x v="0"/>
    <x v="0"/>
    <x v="20"/>
    <x v="3"/>
    <n v="0.4"/>
    <n v="5000"/>
    <n v="2000"/>
    <n v="700"/>
    <n v="0.35"/>
  </r>
  <r>
    <x v="0"/>
    <n v="1185732"/>
    <x v="6"/>
    <x v="0"/>
    <x v="0"/>
    <x v="20"/>
    <x v="4"/>
    <n v="0.5"/>
    <n v="5250"/>
    <n v="2625"/>
    <n v="787.5"/>
    <n v="0.3"/>
  </r>
  <r>
    <x v="0"/>
    <n v="1185732"/>
    <x v="6"/>
    <x v="0"/>
    <x v="0"/>
    <x v="20"/>
    <x v="5"/>
    <n v="0.55000000000000004"/>
    <n v="7000"/>
    <n v="3850.0000000000005"/>
    <n v="962.50000000000011"/>
    <n v="0.25"/>
  </r>
  <r>
    <x v="0"/>
    <n v="1185732"/>
    <x v="7"/>
    <x v="0"/>
    <x v="0"/>
    <x v="20"/>
    <x v="0"/>
    <n v="0.5"/>
    <n v="8500"/>
    <n v="4250"/>
    <n v="2125"/>
    <n v="0.5"/>
  </r>
  <r>
    <x v="0"/>
    <n v="1185732"/>
    <x v="7"/>
    <x v="0"/>
    <x v="0"/>
    <x v="20"/>
    <x v="1"/>
    <n v="0.45000000000000007"/>
    <n v="6250"/>
    <n v="2812.5000000000005"/>
    <n v="843.75000000000011"/>
    <n v="0.3"/>
  </r>
  <r>
    <x v="0"/>
    <n v="1185732"/>
    <x v="7"/>
    <x v="0"/>
    <x v="0"/>
    <x v="20"/>
    <x v="2"/>
    <n v="0.4"/>
    <n v="5500"/>
    <n v="2200"/>
    <n v="770"/>
    <n v="0.35"/>
  </r>
  <r>
    <x v="0"/>
    <n v="1185732"/>
    <x v="7"/>
    <x v="0"/>
    <x v="0"/>
    <x v="20"/>
    <x v="3"/>
    <n v="0.4"/>
    <n v="5250"/>
    <n v="2100"/>
    <n v="735"/>
    <n v="0.35"/>
  </r>
  <r>
    <x v="0"/>
    <n v="1185732"/>
    <x v="7"/>
    <x v="0"/>
    <x v="0"/>
    <x v="20"/>
    <x v="4"/>
    <n v="0.5"/>
    <n v="5000"/>
    <n v="2500"/>
    <n v="750"/>
    <n v="0.3"/>
  </r>
  <r>
    <x v="0"/>
    <n v="1185732"/>
    <x v="7"/>
    <x v="0"/>
    <x v="0"/>
    <x v="20"/>
    <x v="5"/>
    <n v="0.55000000000000004"/>
    <n v="6750"/>
    <n v="3712.5000000000005"/>
    <n v="928.12500000000011"/>
    <n v="0.25"/>
  </r>
  <r>
    <x v="0"/>
    <n v="1185732"/>
    <x v="8"/>
    <x v="0"/>
    <x v="0"/>
    <x v="20"/>
    <x v="0"/>
    <n v="0.5"/>
    <n v="8000"/>
    <n v="4000"/>
    <n v="2000"/>
    <n v="0.5"/>
  </r>
  <r>
    <x v="0"/>
    <n v="1185732"/>
    <x v="8"/>
    <x v="0"/>
    <x v="0"/>
    <x v="20"/>
    <x v="1"/>
    <n v="0.45000000000000007"/>
    <n v="6000"/>
    <n v="2700.0000000000005"/>
    <n v="810.00000000000011"/>
    <n v="0.3"/>
  </r>
  <r>
    <x v="0"/>
    <n v="1185732"/>
    <x v="8"/>
    <x v="0"/>
    <x v="0"/>
    <x v="20"/>
    <x v="2"/>
    <n v="0.4"/>
    <n v="5250"/>
    <n v="2100"/>
    <n v="735"/>
    <n v="0.35"/>
  </r>
  <r>
    <x v="0"/>
    <n v="1185732"/>
    <x v="8"/>
    <x v="0"/>
    <x v="0"/>
    <x v="20"/>
    <x v="3"/>
    <n v="0.4"/>
    <n v="5000"/>
    <n v="2000"/>
    <n v="700"/>
    <n v="0.35"/>
  </r>
  <r>
    <x v="0"/>
    <n v="1185732"/>
    <x v="8"/>
    <x v="0"/>
    <x v="0"/>
    <x v="20"/>
    <x v="4"/>
    <n v="0.5"/>
    <n v="5000"/>
    <n v="2500"/>
    <n v="750"/>
    <n v="0.3"/>
  </r>
  <r>
    <x v="0"/>
    <n v="1185732"/>
    <x v="8"/>
    <x v="0"/>
    <x v="0"/>
    <x v="20"/>
    <x v="5"/>
    <n v="0.55000000000000004"/>
    <n v="6000"/>
    <n v="3300.0000000000005"/>
    <n v="825.00000000000011"/>
    <n v="0.25"/>
  </r>
  <r>
    <x v="0"/>
    <n v="1185732"/>
    <x v="9"/>
    <x v="0"/>
    <x v="0"/>
    <x v="20"/>
    <x v="0"/>
    <n v="0.55000000000000004"/>
    <n v="7750"/>
    <n v="4262.5"/>
    <n v="2131.25"/>
    <n v="0.5"/>
  </r>
  <r>
    <x v="0"/>
    <n v="1185732"/>
    <x v="9"/>
    <x v="0"/>
    <x v="0"/>
    <x v="20"/>
    <x v="1"/>
    <n v="0.45000000000000007"/>
    <n v="6000"/>
    <n v="2700.0000000000005"/>
    <n v="810.00000000000011"/>
    <n v="0.3"/>
  </r>
  <r>
    <x v="0"/>
    <n v="1185732"/>
    <x v="9"/>
    <x v="0"/>
    <x v="0"/>
    <x v="20"/>
    <x v="2"/>
    <n v="0.45000000000000007"/>
    <n v="5000"/>
    <n v="2250.0000000000005"/>
    <n v="787.50000000000011"/>
    <n v="0.35"/>
  </r>
  <r>
    <x v="0"/>
    <n v="1185732"/>
    <x v="9"/>
    <x v="0"/>
    <x v="0"/>
    <x v="20"/>
    <x v="3"/>
    <n v="0.45000000000000007"/>
    <n v="4750"/>
    <n v="2137.5000000000005"/>
    <n v="748.12500000000011"/>
    <n v="0.35"/>
  </r>
  <r>
    <x v="0"/>
    <n v="1185732"/>
    <x v="9"/>
    <x v="0"/>
    <x v="0"/>
    <x v="20"/>
    <x v="4"/>
    <n v="0.55000000000000004"/>
    <n v="4750"/>
    <n v="2612.5"/>
    <n v="783.75"/>
    <n v="0.3"/>
  </r>
  <r>
    <x v="0"/>
    <n v="1185732"/>
    <x v="9"/>
    <x v="0"/>
    <x v="0"/>
    <x v="20"/>
    <x v="5"/>
    <n v="0.6"/>
    <n v="6000"/>
    <n v="3600"/>
    <n v="900"/>
    <n v="0.25"/>
  </r>
  <r>
    <x v="0"/>
    <n v="1185732"/>
    <x v="10"/>
    <x v="0"/>
    <x v="0"/>
    <x v="20"/>
    <x v="0"/>
    <n v="0.55000000000000004"/>
    <n v="7500"/>
    <n v="4125"/>
    <n v="2062.5"/>
    <n v="0.5"/>
  </r>
  <r>
    <x v="0"/>
    <n v="1185732"/>
    <x v="10"/>
    <x v="0"/>
    <x v="0"/>
    <x v="20"/>
    <x v="1"/>
    <n v="0.45000000000000007"/>
    <n v="5750"/>
    <n v="2587.5000000000005"/>
    <n v="776.25000000000011"/>
    <n v="0.3"/>
  </r>
  <r>
    <x v="0"/>
    <n v="1185732"/>
    <x v="10"/>
    <x v="0"/>
    <x v="0"/>
    <x v="20"/>
    <x v="2"/>
    <n v="0.45000000000000007"/>
    <n v="5200"/>
    <n v="2340.0000000000005"/>
    <n v="819.00000000000011"/>
    <n v="0.35"/>
  </r>
  <r>
    <x v="0"/>
    <n v="1185732"/>
    <x v="10"/>
    <x v="0"/>
    <x v="0"/>
    <x v="20"/>
    <x v="3"/>
    <n v="0.45000000000000007"/>
    <n v="5000"/>
    <n v="2250.0000000000005"/>
    <n v="787.50000000000011"/>
    <n v="0.35"/>
  </r>
  <r>
    <x v="0"/>
    <n v="1185732"/>
    <x v="10"/>
    <x v="0"/>
    <x v="0"/>
    <x v="20"/>
    <x v="4"/>
    <n v="0.55000000000000004"/>
    <n v="4750"/>
    <n v="2612.5"/>
    <n v="783.75"/>
    <n v="0.3"/>
  </r>
  <r>
    <x v="0"/>
    <n v="1185732"/>
    <x v="10"/>
    <x v="0"/>
    <x v="0"/>
    <x v="20"/>
    <x v="5"/>
    <n v="0.6"/>
    <n v="5750"/>
    <n v="3450"/>
    <n v="862.5"/>
    <n v="0.25"/>
  </r>
  <r>
    <x v="0"/>
    <n v="1185732"/>
    <x v="11"/>
    <x v="0"/>
    <x v="0"/>
    <x v="20"/>
    <x v="0"/>
    <n v="0.55000000000000004"/>
    <n v="8000"/>
    <n v="4400"/>
    <n v="2200"/>
    <n v="0.5"/>
  </r>
  <r>
    <x v="0"/>
    <n v="1185732"/>
    <x v="11"/>
    <x v="0"/>
    <x v="0"/>
    <x v="20"/>
    <x v="1"/>
    <n v="0.45000000000000007"/>
    <n v="6000"/>
    <n v="2700.0000000000005"/>
    <n v="810.00000000000011"/>
    <n v="0.3"/>
  </r>
  <r>
    <x v="0"/>
    <n v="1185732"/>
    <x v="11"/>
    <x v="0"/>
    <x v="0"/>
    <x v="20"/>
    <x v="2"/>
    <n v="0.45000000000000007"/>
    <n v="5500"/>
    <n v="2475.0000000000005"/>
    <n v="866.25000000000011"/>
    <n v="0.35"/>
  </r>
  <r>
    <x v="0"/>
    <n v="1185732"/>
    <x v="11"/>
    <x v="0"/>
    <x v="0"/>
    <x v="20"/>
    <x v="3"/>
    <n v="0.45000000000000007"/>
    <n v="5000"/>
    <n v="2250.0000000000005"/>
    <n v="787.50000000000011"/>
    <n v="0.35"/>
  </r>
  <r>
    <x v="0"/>
    <n v="1185732"/>
    <x v="11"/>
    <x v="0"/>
    <x v="0"/>
    <x v="20"/>
    <x v="4"/>
    <n v="0.55000000000000004"/>
    <n v="5000"/>
    <n v="2750"/>
    <n v="825"/>
    <n v="0.3"/>
  </r>
  <r>
    <x v="0"/>
    <n v="1185732"/>
    <x v="11"/>
    <x v="0"/>
    <x v="0"/>
    <x v="20"/>
    <x v="5"/>
    <n v="0.6"/>
    <n v="6000"/>
    <n v="3600"/>
    <n v="900"/>
    <n v="0.25"/>
  </r>
  <r>
    <x v="2"/>
    <n v="1128299"/>
    <x v="145"/>
    <x v="2"/>
    <x v="17"/>
    <x v="21"/>
    <x v="0"/>
    <n v="0.30000000000000004"/>
    <n v="3500"/>
    <n v="1050.0000000000002"/>
    <n v="367.50000000000006"/>
    <n v="0.35"/>
  </r>
  <r>
    <x v="2"/>
    <n v="1128299"/>
    <x v="145"/>
    <x v="2"/>
    <x v="17"/>
    <x v="21"/>
    <x v="1"/>
    <n v="0.4"/>
    <n v="3500"/>
    <n v="1400"/>
    <n v="489.99999999999994"/>
    <n v="0.35"/>
  </r>
  <r>
    <x v="2"/>
    <n v="1128299"/>
    <x v="145"/>
    <x v="2"/>
    <x v="17"/>
    <x v="21"/>
    <x v="2"/>
    <n v="0.4"/>
    <n v="3500"/>
    <n v="1400"/>
    <n v="489.99999999999994"/>
    <n v="0.35"/>
  </r>
  <r>
    <x v="2"/>
    <n v="1128299"/>
    <x v="145"/>
    <x v="2"/>
    <x v="17"/>
    <x v="21"/>
    <x v="3"/>
    <n v="0.4"/>
    <n v="2000"/>
    <n v="800"/>
    <n v="280"/>
    <n v="0.35"/>
  </r>
  <r>
    <x v="2"/>
    <n v="1128299"/>
    <x v="145"/>
    <x v="2"/>
    <x v="17"/>
    <x v="21"/>
    <x v="4"/>
    <n v="0.45000000000000007"/>
    <n v="1500"/>
    <n v="675.00000000000011"/>
    <n v="270.00000000000006"/>
    <n v="0.4"/>
  </r>
  <r>
    <x v="2"/>
    <n v="1128299"/>
    <x v="145"/>
    <x v="2"/>
    <x v="17"/>
    <x v="21"/>
    <x v="5"/>
    <n v="0.4"/>
    <n v="4000"/>
    <n v="1600"/>
    <n v="480"/>
    <n v="0.3"/>
  </r>
  <r>
    <x v="2"/>
    <n v="1128299"/>
    <x v="146"/>
    <x v="2"/>
    <x v="17"/>
    <x v="21"/>
    <x v="0"/>
    <n v="0.30000000000000004"/>
    <n v="4500"/>
    <n v="1350.0000000000002"/>
    <n v="472.50000000000006"/>
    <n v="0.35"/>
  </r>
  <r>
    <x v="2"/>
    <n v="1128299"/>
    <x v="146"/>
    <x v="2"/>
    <x v="17"/>
    <x v="21"/>
    <x v="1"/>
    <n v="0.4"/>
    <n v="3500"/>
    <n v="1400"/>
    <n v="489.99999999999994"/>
    <n v="0.35"/>
  </r>
  <r>
    <x v="2"/>
    <n v="1128299"/>
    <x v="146"/>
    <x v="2"/>
    <x v="17"/>
    <x v="21"/>
    <x v="2"/>
    <n v="0.4"/>
    <n v="3500"/>
    <n v="1400"/>
    <n v="489.99999999999994"/>
    <n v="0.35"/>
  </r>
  <r>
    <x v="2"/>
    <n v="1128299"/>
    <x v="146"/>
    <x v="2"/>
    <x v="17"/>
    <x v="21"/>
    <x v="3"/>
    <n v="0.4"/>
    <n v="2000"/>
    <n v="800"/>
    <n v="280"/>
    <n v="0.35"/>
  </r>
  <r>
    <x v="2"/>
    <n v="1128299"/>
    <x v="146"/>
    <x v="2"/>
    <x v="17"/>
    <x v="21"/>
    <x v="4"/>
    <n v="0.45000000000000007"/>
    <n v="1250"/>
    <n v="562.50000000000011"/>
    <n v="225.00000000000006"/>
    <n v="0.4"/>
  </r>
  <r>
    <x v="2"/>
    <n v="1128299"/>
    <x v="146"/>
    <x v="2"/>
    <x v="17"/>
    <x v="21"/>
    <x v="5"/>
    <n v="0.4"/>
    <n v="3250"/>
    <n v="1300"/>
    <n v="390"/>
    <n v="0.3"/>
  </r>
  <r>
    <x v="2"/>
    <n v="1128299"/>
    <x v="147"/>
    <x v="2"/>
    <x v="17"/>
    <x v="21"/>
    <x v="0"/>
    <n v="0.4"/>
    <n v="4750"/>
    <n v="1900"/>
    <n v="665"/>
    <n v="0.35"/>
  </r>
  <r>
    <x v="2"/>
    <n v="1128299"/>
    <x v="147"/>
    <x v="2"/>
    <x v="17"/>
    <x v="21"/>
    <x v="1"/>
    <n v="0.5"/>
    <n v="3250"/>
    <n v="1625"/>
    <n v="568.75"/>
    <n v="0.35"/>
  </r>
  <r>
    <x v="2"/>
    <n v="1128299"/>
    <x v="147"/>
    <x v="2"/>
    <x v="17"/>
    <x v="21"/>
    <x v="2"/>
    <n v="0.54999999999999993"/>
    <n v="3500"/>
    <n v="1924.9999999999998"/>
    <n v="673.74999999999989"/>
    <n v="0.35"/>
  </r>
  <r>
    <x v="2"/>
    <n v="1128299"/>
    <x v="147"/>
    <x v="2"/>
    <x v="17"/>
    <x v="21"/>
    <x v="3"/>
    <n v="0.5"/>
    <n v="2500"/>
    <n v="1250"/>
    <n v="437.5"/>
    <n v="0.35"/>
  </r>
  <r>
    <x v="2"/>
    <n v="1128299"/>
    <x v="147"/>
    <x v="2"/>
    <x v="17"/>
    <x v="21"/>
    <x v="4"/>
    <n v="0.55000000000000004"/>
    <n v="1000"/>
    <n v="550"/>
    <n v="220"/>
    <n v="0.4"/>
  </r>
  <r>
    <x v="2"/>
    <n v="1128299"/>
    <x v="147"/>
    <x v="2"/>
    <x v="17"/>
    <x v="21"/>
    <x v="5"/>
    <n v="0.5"/>
    <n v="3000"/>
    <n v="1500"/>
    <n v="450"/>
    <n v="0.3"/>
  </r>
  <r>
    <x v="2"/>
    <n v="1128299"/>
    <x v="148"/>
    <x v="2"/>
    <x v="17"/>
    <x v="21"/>
    <x v="0"/>
    <n v="0.55000000000000004"/>
    <n v="4750"/>
    <n v="2612.5"/>
    <n v="914.37499999999989"/>
    <n v="0.35"/>
  </r>
  <r>
    <x v="2"/>
    <n v="1128299"/>
    <x v="148"/>
    <x v="2"/>
    <x v="17"/>
    <x v="21"/>
    <x v="1"/>
    <n v="0.60000000000000009"/>
    <n v="2750"/>
    <n v="1650.0000000000002"/>
    <n v="577.5"/>
    <n v="0.35"/>
  </r>
  <r>
    <x v="2"/>
    <n v="1128299"/>
    <x v="148"/>
    <x v="2"/>
    <x v="17"/>
    <x v="21"/>
    <x v="2"/>
    <n v="0.60000000000000009"/>
    <n v="3250"/>
    <n v="1950.0000000000002"/>
    <n v="682.5"/>
    <n v="0.35"/>
  </r>
  <r>
    <x v="2"/>
    <n v="1128299"/>
    <x v="148"/>
    <x v="2"/>
    <x v="17"/>
    <x v="21"/>
    <x v="3"/>
    <n v="0.45000000000000007"/>
    <n v="2250"/>
    <n v="1012.5000000000001"/>
    <n v="354.375"/>
    <n v="0.35"/>
  </r>
  <r>
    <x v="2"/>
    <n v="1128299"/>
    <x v="148"/>
    <x v="2"/>
    <x v="17"/>
    <x v="21"/>
    <x v="4"/>
    <n v="0.50000000000000011"/>
    <n v="1250"/>
    <n v="625.00000000000011"/>
    <n v="250.00000000000006"/>
    <n v="0.4"/>
  </r>
  <r>
    <x v="2"/>
    <n v="1128299"/>
    <x v="148"/>
    <x v="2"/>
    <x v="17"/>
    <x v="21"/>
    <x v="5"/>
    <n v="0.65000000000000013"/>
    <n v="3000"/>
    <n v="1950.0000000000005"/>
    <n v="585.00000000000011"/>
    <n v="0.3"/>
  </r>
  <r>
    <x v="2"/>
    <n v="1128299"/>
    <x v="149"/>
    <x v="2"/>
    <x v="17"/>
    <x v="21"/>
    <x v="0"/>
    <n v="0.5"/>
    <n v="5000"/>
    <n v="2500"/>
    <n v="875"/>
    <n v="0.35"/>
  </r>
  <r>
    <x v="2"/>
    <n v="1128299"/>
    <x v="149"/>
    <x v="2"/>
    <x v="17"/>
    <x v="21"/>
    <x v="1"/>
    <n v="0.55000000000000004"/>
    <n v="3500"/>
    <n v="1925.0000000000002"/>
    <n v="673.75"/>
    <n v="0.35"/>
  </r>
  <r>
    <x v="2"/>
    <n v="1128299"/>
    <x v="149"/>
    <x v="2"/>
    <x v="17"/>
    <x v="21"/>
    <x v="2"/>
    <n v="0.55000000000000004"/>
    <n v="3500"/>
    <n v="1925.0000000000002"/>
    <n v="673.75"/>
    <n v="0.35"/>
  </r>
  <r>
    <x v="2"/>
    <n v="1128299"/>
    <x v="149"/>
    <x v="2"/>
    <x v="17"/>
    <x v="21"/>
    <x v="3"/>
    <n v="0.5"/>
    <n v="2750"/>
    <n v="1375"/>
    <n v="481.24999999999994"/>
    <n v="0.35"/>
  </r>
  <r>
    <x v="2"/>
    <n v="1128299"/>
    <x v="149"/>
    <x v="2"/>
    <x v="17"/>
    <x v="21"/>
    <x v="4"/>
    <n v="0.44999999999999996"/>
    <n v="1750"/>
    <n v="787.49999999999989"/>
    <n v="315"/>
    <n v="0.4"/>
  </r>
  <r>
    <x v="2"/>
    <n v="1128299"/>
    <x v="149"/>
    <x v="2"/>
    <x v="17"/>
    <x v="21"/>
    <x v="5"/>
    <n v="0.6"/>
    <n v="5250"/>
    <n v="3150"/>
    <n v="945"/>
    <n v="0.3"/>
  </r>
  <r>
    <x v="2"/>
    <n v="1128299"/>
    <x v="150"/>
    <x v="2"/>
    <x v="17"/>
    <x v="21"/>
    <x v="0"/>
    <n v="0.54999999999999993"/>
    <n v="7750"/>
    <n v="4262.4999999999991"/>
    <n v="1491.8749999999995"/>
    <n v="0.35"/>
  </r>
  <r>
    <x v="2"/>
    <n v="1128299"/>
    <x v="150"/>
    <x v="2"/>
    <x v="17"/>
    <x v="21"/>
    <x v="1"/>
    <n v="0.64999999999999991"/>
    <n v="6500"/>
    <n v="4224.9999999999991"/>
    <n v="1478.7499999999995"/>
    <n v="0.35"/>
  </r>
  <r>
    <x v="2"/>
    <n v="1128299"/>
    <x v="150"/>
    <x v="2"/>
    <x v="17"/>
    <x v="21"/>
    <x v="2"/>
    <n v="0.79999999999999993"/>
    <n v="6500"/>
    <n v="5200"/>
    <n v="1819.9999999999998"/>
    <n v="0.35"/>
  </r>
  <r>
    <x v="2"/>
    <n v="1128299"/>
    <x v="150"/>
    <x v="2"/>
    <x v="17"/>
    <x v="21"/>
    <x v="3"/>
    <n v="0.79999999999999993"/>
    <n v="5250"/>
    <n v="4200"/>
    <n v="1470"/>
    <n v="0.35"/>
  </r>
  <r>
    <x v="2"/>
    <n v="1128299"/>
    <x v="150"/>
    <x v="2"/>
    <x v="17"/>
    <x v="21"/>
    <x v="4"/>
    <n v="0.9"/>
    <n v="4000"/>
    <n v="3600"/>
    <n v="1440"/>
    <n v="0.4"/>
  </r>
  <r>
    <x v="2"/>
    <n v="1128299"/>
    <x v="150"/>
    <x v="2"/>
    <x v="17"/>
    <x v="21"/>
    <x v="5"/>
    <n v="1.05"/>
    <n v="7000"/>
    <n v="7350"/>
    <n v="2205"/>
    <n v="0.3"/>
  </r>
  <r>
    <x v="2"/>
    <n v="1128299"/>
    <x v="151"/>
    <x v="2"/>
    <x v="17"/>
    <x v="21"/>
    <x v="0"/>
    <n v="0.85"/>
    <n v="8500"/>
    <n v="7225"/>
    <n v="2528.75"/>
    <n v="0.35"/>
  </r>
  <r>
    <x v="2"/>
    <n v="1128299"/>
    <x v="151"/>
    <x v="2"/>
    <x v="17"/>
    <x v="21"/>
    <x v="1"/>
    <n v="0.9"/>
    <n v="7000"/>
    <n v="6300"/>
    <n v="2205"/>
    <n v="0.35"/>
  </r>
  <r>
    <x v="2"/>
    <n v="1128299"/>
    <x v="151"/>
    <x v="2"/>
    <x v="17"/>
    <x v="21"/>
    <x v="2"/>
    <n v="0.9"/>
    <n v="6500"/>
    <n v="5850"/>
    <n v="2047.4999999999998"/>
    <n v="0.35"/>
  </r>
  <r>
    <x v="2"/>
    <n v="1128299"/>
    <x v="151"/>
    <x v="2"/>
    <x v="17"/>
    <x v="21"/>
    <x v="3"/>
    <n v="0.85"/>
    <n v="5500"/>
    <n v="4675"/>
    <n v="1636.25"/>
    <n v="0.35"/>
  </r>
  <r>
    <x v="2"/>
    <n v="1128299"/>
    <x v="151"/>
    <x v="2"/>
    <x v="17"/>
    <x v="21"/>
    <x v="4"/>
    <n v="0.9"/>
    <n v="6000"/>
    <n v="5400"/>
    <n v="2160"/>
    <n v="0.4"/>
  </r>
  <r>
    <x v="2"/>
    <n v="1128299"/>
    <x v="151"/>
    <x v="2"/>
    <x v="17"/>
    <x v="21"/>
    <x v="5"/>
    <n v="1.05"/>
    <n v="6000"/>
    <n v="6300"/>
    <n v="1890"/>
    <n v="0.3"/>
  </r>
  <r>
    <x v="2"/>
    <n v="1128299"/>
    <x v="152"/>
    <x v="2"/>
    <x v="17"/>
    <x v="21"/>
    <x v="0"/>
    <n v="0.9"/>
    <n v="8000"/>
    <n v="7200"/>
    <n v="2520"/>
    <n v="0.35"/>
  </r>
  <r>
    <x v="2"/>
    <n v="1128299"/>
    <x v="152"/>
    <x v="2"/>
    <x v="17"/>
    <x v="21"/>
    <x v="1"/>
    <n v="0.8"/>
    <n v="7750"/>
    <n v="6200"/>
    <n v="2170"/>
    <n v="0.35"/>
  </r>
  <r>
    <x v="2"/>
    <n v="1128299"/>
    <x v="152"/>
    <x v="2"/>
    <x v="17"/>
    <x v="21"/>
    <x v="2"/>
    <n v="0.70000000000000007"/>
    <n v="6500"/>
    <n v="4550"/>
    <n v="1592.5"/>
    <n v="0.35"/>
  </r>
  <r>
    <x v="2"/>
    <n v="1128299"/>
    <x v="152"/>
    <x v="2"/>
    <x v="17"/>
    <x v="21"/>
    <x v="3"/>
    <n v="0.70000000000000007"/>
    <n v="4250"/>
    <n v="2975.0000000000005"/>
    <n v="1041.25"/>
    <n v="0.35"/>
  </r>
  <r>
    <x v="2"/>
    <n v="1128299"/>
    <x v="152"/>
    <x v="2"/>
    <x v="17"/>
    <x v="21"/>
    <x v="4"/>
    <n v="0.7"/>
    <n v="4250"/>
    <n v="2975"/>
    <n v="1190"/>
    <n v="0.4"/>
  </r>
  <r>
    <x v="2"/>
    <n v="1128299"/>
    <x v="152"/>
    <x v="2"/>
    <x v="17"/>
    <x v="21"/>
    <x v="5"/>
    <n v="0.75"/>
    <n v="2500"/>
    <n v="1875"/>
    <n v="562.5"/>
    <n v="0.3"/>
  </r>
  <r>
    <x v="2"/>
    <n v="1128299"/>
    <x v="153"/>
    <x v="2"/>
    <x v="17"/>
    <x v="21"/>
    <x v="0"/>
    <n v="0.50000000000000011"/>
    <n v="4500"/>
    <n v="2250.0000000000005"/>
    <n v="787.50000000000011"/>
    <n v="0.35"/>
  </r>
  <r>
    <x v="2"/>
    <n v="1128299"/>
    <x v="153"/>
    <x v="2"/>
    <x v="17"/>
    <x v="21"/>
    <x v="1"/>
    <n v="0.55000000000000016"/>
    <n v="4500"/>
    <n v="2475.0000000000009"/>
    <n v="866.25000000000023"/>
    <n v="0.35"/>
  </r>
  <r>
    <x v="2"/>
    <n v="1128299"/>
    <x v="153"/>
    <x v="2"/>
    <x v="17"/>
    <x v="21"/>
    <x v="2"/>
    <n v="0.50000000000000011"/>
    <n v="2500"/>
    <n v="1250.0000000000002"/>
    <n v="437.50000000000006"/>
    <n v="0.35"/>
  </r>
  <r>
    <x v="2"/>
    <n v="1128299"/>
    <x v="153"/>
    <x v="2"/>
    <x v="17"/>
    <x v="21"/>
    <x v="3"/>
    <n v="0.50000000000000011"/>
    <n v="2000"/>
    <n v="1000.0000000000002"/>
    <n v="350.00000000000006"/>
    <n v="0.35"/>
  </r>
  <r>
    <x v="2"/>
    <n v="1128299"/>
    <x v="153"/>
    <x v="2"/>
    <x v="17"/>
    <x v="21"/>
    <x v="4"/>
    <n v="0.60000000000000009"/>
    <n v="2250"/>
    <n v="1350.0000000000002"/>
    <n v="540.00000000000011"/>
    <n v="0.4"/>
  </r>
  <r>
    <x v="2"/>
    <n v="1128299"/>
    <x v="153"/>
    <x v="2"/>
    <x v="17"/>
    <x v="21"/>
    <x v="5"/>
    <n v="0.44999999999999996"/>
    <n v="2500"/>
    <n v="1125"/>
    <n v="337.5"/>
    <n v="0.3"/>
  </r>
  <r>
    <x v="2"/>
    <n v="1128299"/>
    <x v="154"/>
    <x v="2"/>
    <x v="17"/>
    <x v="21"/>
    <x v="0"/>
    <n v="0.4"/>
    <n v="3500"/>
    <n v="1400"/>
    <n v="489.99999999999994"/>
    <n v="0.35"/>
  </r>
  <r>
    <x v="2"/>
    <n v="1128299"/>
    <x v="154"/>
    <x v="2"/>
    <x v="17"/>
    <x v="21"/>
    <x v="1"/>
    <n v="0.55000000000000016"/>
    <n v="5250"/>
    <n v="2887.5000000000009"/>
    <n v="1010.6250000000002"/>
    <n v="0.35"/>
  </r>
  <r>
    <x v="2"/>
    <n v="1128299"/>
    <x v="154"/>
    <x v="2"/>
    <x v="17"/>
    <x v="21"/>
    <x v="2"/>
    <n v="0.50000000000000011"/>
    <n v="3500"/>
    <n v="1750.0000000000005"/>
    <n v="612.50000000000011"/>
    <n v="0.35"/>
  </r>
  <r>
    <x v="2"/>
    <n v="1128299"/>
    <x v="154"/>
    <x v="2"/>
    <x v="17"/>
    <x v="21"/>
    <x v="3"/>
    <n v="0.45000000000000007"/>
    <n v="3250"/>
    <n v="1462.5000000000002"/>
    <n v="511.87500000000006"/>
    <n v="0.35"/>
  </r>
  <r>
    <x v="2"/>
    <n v="1128299"/>
    <x v="154"/>
    <x v="2"/>
    <x v="17"/>
    <x v="21"/>
    <x v="4"/>
    <n v="0.55000000000000004"/>
    <n v="3000"/>
    <n v="1650.0000000000002"/>
    <n v="660.00000000000011"/>
    <n v="0.4"/>
  </r>
  <r>
    <x v="2"/>
    <n v="1128299"/>
    <x v="154"/>
    <x v="2"/>
    <x v="17"/>
    <x v="21"/>
    <x v="5"/>
    <n v="0.60000000000000009"/>
    <n v="3500"/>
    <n v="2100.0000000000005"/>
    <n v="630.00000000000011"/>
    <n v="0.3"/>
  </r>
  <r>
    <x v="2"/>
    <n v="1128299"/>
    <x v="155"/>
    <x v="2"/>
    <x v="17"/>
    <x v="21"/>
    <x v="0"/>
    <n v="0.45000000000000007"/>
    <n v="5750"/>
    <n v="2587.5000000000005"/>
    <n v="905.62500000000011"/>
    <n v="0.35"/>
  </r>
  <r>
    <x v="2"/>
    <n v="1128299"/>
    <x v="155"/>
    <x v="2"/>
    <x v="17"/>
    <x v="21"/>
    <x v="1"/>
    <n v="0.50000000000000011"/>
    <n v="6500"/>
    <n v="3250.0000000000009"/>
    <n v="1137.5000000000002"/>
    <n v="0.35"/>
  </r>
  <r>
    <x v="2"/>
    <n v="1128299"/>
    <x v="155"/>
    <x v="2"/>
    <x v="17"/>
    <x v="21"/>
    <x v="2"/>
    <n v="0.45000000000000007"/>
    <n v="4750"/>
    <n v="2137.5000000000005"/>
    <n v="748.12500000000011"/>
    <n v="0.35"/>
  </r>
  <r>
    <x v="2"/>
    <n v="1128299"/>
    <x v="155"/>
    <x v="2"/>
    <x v="17"/>
    <x v="21"/>
    <x v="3"/>
    <n v="0.55000000000000016"/>
    <n v="4500"/>
    <n v="2475.0000000000009"/>
    <n v="866.25000000000023"/>
    <n v="0.35"/>
  </r>
  <r>
    <x v="2"/>
    <n v="1128299"/>
    <x v="155"/>
    <x v="2"/>
    <x v="17"/>
    <x v="21"/>
    <x v="4"/>
    <n v="0.75000000000000011"/>
    <n v="4250"/>
    <n v="3187.5000000000005"/>
    <n v="1275.0000000000002"/>
    <n v="0.4"/>
  </r>
  <r>
    <x v="2"/>
    <n v="1128299"/>
    <x v="155"/>
    <x v="2"/>
    <x v="17"/>
    <x v="21"/>
    <x v="5"/>
    <n v="0.80000000000000016"/>
    <n v="5500"/>
    <n v="4400.0000000000009"/>
    <n v="1320.0000000000002"/>
    <n v="0.3"/>
  </r>
  <r>
    <x v="2"/>
    <n v="1128299"/>
    <x v="156"/>
    <x v="2"/>
    <x v="17"/>
    <x v="21"/>
    <x v="0"/>
    <n v="0.65000000000000013"/>
    <n v="7500"/>
    <n v="4875.0000000000009"/>
    <n v="1706.2500000000002"/>
    <n v="0.35"/>
  </r>
  <r>
    <x v="2"/>
    <n v="1128299"/>
    <x v="156"/>
    <x v="2"/>
    <x v="17"/>
    <x v="21"/>
    <x v="1"/>
    <n v="0.75000000000000022"/>
    <n v="7500"/>
    <n v="5625.0000000000018"/>
    <n v="1968.7500000000005"/>
    <n v="0.35"/>
  </r>
  <r>
    <x v="2"/>
    <n v="1128299"/>
    <x v="156"/>
    <x v="2"/>
    <x v="17"/>
    <x v="21"/>
    <x v="2"/>
    <n v="0.70000000000000018"/>
    <n v="5500"/>
    <n v="3850.0000000000009"/>
    <n v="1347.5000000000002"/>
    <n v="0.35"/>
  </r>
  <r>
    <x v="2"/>
    <n v="1128299"/>
    <x v="156"/>
    <x v="2"/>
    <x v="17"/>
    <x v="21"/>
    <x v="3"/>
    <n v="0.70000000000000018"/>
    <n v="5500"/>
    <n v="3850.0000000000009"/>
    <n v="1347.5000000000002"/>
    <n v="0.35"/>
  </r>
  <r>
    <x v="2"/>
    <n v="1128299"/>
    <x v="156"/>
    <x v="2"/>
    <x v="17"/>
    <x v="21"/>
    <x v="4"/>
    <n v="0.80000000000000016"/>
    <n v="4750"/>
    <n v="3800.0000000000009"/>
    <n v="1520.0000000000005"/>
    <n v="0.4"/>
  </r>
  <r>
    <x v="2"/>
    <n v="1128299"/>
    <x v="156"/>
    <x v="2"/>
    <x v="17"/>
    <x v="21"/>
    <x v="5"/>
    <n v="0.8500000000000002"/>
    <n v="5750"/>
    <n v="4887.5000000000009"/>
    <n v="1466.2500000000002"/>
    <n v="0.3"/>
  </r>
  <r>
    <x v="0"/>
    <n v="1185732"/>
    <x v="157"/>
    <x v="4"/>
    <x v="18"/>
    <x v="22"/>
    <x v="0"/>
    <n v="0.35"/>
    <n v="7500"/>
    <n v="2625"/>
    <n v="1312.5"/>
    <n v="0.5"/>
  </r>
  <r>
    <x v="0"/>
    <n v="1185732"/>
    <x v="157"/>
    <x v="4"/>
    <x v="18"/>
    <x v="22"/>
    <x v="1"/>
    <n v="0.35"/>
    <n v="5500"/>
    <n v="1924.9999999999998"/>
    <n v="769.99999999999989"/>
    <n v="0.39999999999999997"/>
  </r>
  <r>
    <x v="0"/>
    <n v="1185732"/>
    <x v="157"/>
    <x v="4"/>
    <x v="18"/>
    <x v="22"/>
    <x v="2"/>
    <n v="0.25"/>
    <n v="5500"/>
    <n v="1375"/>
    <n v="412.5"/>
    <n v="0.3"/>
  </r>
  <r>
    <x v="0"/>
    <n v="1185732"/>
    <x v="157"/>
    <x v="4"/>
    <x v="18"/>
    <x v="22"/>
    <x v="3"/>
    <n v="0.29999999999999993"/>
    <n v="4000"/>
    <n v="1199.9999999999998"/>
    <n v="419.99999999999989"/>
    <n v="0.35"/>
  </r>
  <r>
    <x v="0"/>
    <n v="1185732"/>
    <x v="157"/>
    <x v="4"/>
    <x v="18"/>
    <x v="22"/>
    <x v="4"/>
    <n v="0.45000000000000007"/>
    <n v="4500"/>
    <n v="2025.0000000000002"/>
    <n v="810"/>
    <n v="0.39999999999999997"/>
  </r>
  <r>
    <x v="0"/>
    <n v="1185732"/>
    <x v="157"/>
    <x v="4"/>
    <x v="18"/>
    <x v="22"/>
    <x v="5"/>
    <n v="0.35"/>
    <n v="5500"/>
    <n v="1924.9999999999998"/>
    <n v="1058.75"/>
    <n v="0.55000000000000004"/>
  </r>
  <r>
    <x v="0"/>
    <n v="1185732"/>
    <x v="103"/>
    <x v="4"/>
    <x v="18"/>
    <x v="22"/>
    <x v="0"/>
    <n v="0.35"/>
    <n v="8000"/>
    <n v="2800"/>
    <n v="1400"/>
    <n v="0.5"/>
  </r>
  <r>
    <x v="0"/>
    <n v="1185732"/>
    <x v="103"/>
    <x v="4"/>
    <x v="18"/>
    <x v="22"/>
    <x v="1"/>
    <n v="0.35"/>
    <n v="4500"/>
    <n v="1575"/>
    <n v="630"/>
    <n v="0.39999999999999997"/>
  </r>
  <r>
    <x v="0"/>
    <n v="1185732"/>
    <x v="103"/>
    <x v="4"/>
    <x v="18"/>
    <x v="22"/>
    <x v="2"/>
    <n v="0.25"/>
    <n v="5000"/>
    <n v="1250"/>
    <n v="375"/>
    <n v="0.3"/>
  </r>
  <r>
    <x v="0"/>
    <n v="1185732"/>
    <x v="103"/>
    <x v="4"/>
    <x v="18"/>
    <x v="22"/>
    <x v="3"/>
    <n v="0.29999999999999993"/>
    <n v="3750"/>
    <n v="1124.9999999999998"/>
    <n v="393.74999999999989"/>
    <n v="0.35"/>
  </r>
  <r>
    <x v="0"/>
    <n v="1185732"/>
    <x v="103"/>
    <x v="4"/>
    <x v="18"/>
    <x v="22"/>
    <x v="4"/>
    <n v="0.45000000000000007"/>
    <n v="4500"/>
    <n v="2025.0000000000002"/>
    <n v="810"/>
    <n v="0.39999999999999997"/>
  </r>
  <r>
    <x v="0"/>
    <n v="1185732"/>
    <x v="103"/>
    <x v="4"/>
    <x v="18"/>
    <x v="22"/>
    <x v="5"/>
    <n v="0.35"/>
    <n v="5500"/>
    <n v="1924.9999999999998"/>
    <n v="1058.75"/>
    <n v="0.55000000000000004"/>
  </r>
  <r>
    <x v="0"/>
    <n v="1185732"/>
    <x v="158"/>
    <x v="4"/>
    <x v="18"/>
    <x v="22"/>
    <x v="0"/>
    <n v="0.35"/>
    <n v="7700"/>
    <n v="2695"/>
    <n v="1347.5"/>
    <n v="0.5"/>
  </r>
  <r>
    <x v="0"/>
    <n v="1185732"/>
    <x v="158"/>
    <x v="4"/>
    <x v="18"/>
    <x v="22"/>
    <x v="1"/>
    <n v="0.35"/>
    <n v="4500"/>
    <n v="1575"/>
    <n v="630"/>
    <n v="0.39999999999999997"/>
  </r>
  <r>
    <x v="0"/>
    <n v="1185732"/>
    <x v="158"/>
    <x v="4"/>
    <x v="18"/>
    <x v="22"/>
    <x v="2"/>
    <n v="0.25"/>
    <n v="4750"/>
    <n v="1187.5"/>
    <n v="356.25"/>
    <n v="0.3"/>
  </r>
  <r>
    <x v="0"/>
    <n v="1185732"/>
    <x v="158"/>
    <x v="4"/>
    <x v="18"/>
    <x v="22"/>
    <x v="3"/>
    <n v="0.29999999999999993"/>
    <n v="3250"/>
    <n v="974.99999999999977"/>
    <n v="341.24999999999989"/>
    <n v="0.35"/>
  </r>
  <r>
    <x v="0"/>
    <n v="1185732"/>
    <x v="158"/>
    <x v="4"/>
    <x v="18"/>
    <x v="22"/>
    <x v="4"/>
    <n v="0.45000000000000007"/>
    <n v="3750"/>
    <n v="1687.5000000000002"/>
    <n v="675"/>
    <n v="0.39999999999999997"/>
  </r>
  <r>
    <x v="0"/>
    <n v="1185732"/>
    <x v="158"/>
    <x v="4"/>
    <x v="18"/>
    <x v="22"/>
    <x v="5"/>
    <n v="0.35"/>
    <n v="4750"/>
    <n v="1662.5"/>
    <n v="914.37500000000011"/>
    <n v="0.55000000000000004"/>
  </r>
  <r>
    <x v="0"/>
    <n v="1185732"/>
    <x v="159"/>
    <x v="4"/>
    <x v="18"/>
    <x v="22"/>
    <x v="0"/>
    <n v="0.35"/>
    <n v="7250"/>
    <n v="2537.5"/>
    <n v="1268.75"/>
    <n v="0.5"/>
  </r>
  <r>
    <x v="0"/>
    <n v="1185732"/>
    <x v="159"/>
    <x v="4"/>
    <x v="18"/>
    <x v="22"/>
    <x v="1"/>
    <n v="0.4"/>
    <n v="4250"/>
    <n v="1700"/>
    <n v="680"/>
    <n v="0.39999999999999997"/>
  </r>
  <r>
    <x v="0"/>
    <n v="1185732"/>
    <x v="159"/>
    <x v="4"/>
    <x v="18"/>
    <x v="22"/>
    <x v="2"/>
    <n v="0.30000000000000004"/>
    <n v="4500"/>
    <n v="1350.0000000000002"/>
    <n v="405.00000000000006"/>
    <n v="0.3"/>
  </r>
  <r>
    <x v="0"/>
    <n v="1185732"/>
    <x v="159"/>
    <x v="4"/>
    <x v="18"/>
    <x v="22"/>
    <x v="3"/>
    <n v="0.35"/>
    <n v="3750"/>
    <n v="1312.5"/>
    <n v="459.37499999999994"/>
    <n v="0.35"/>
  </r>
  <r>
    <x v="0"/>
    <n v="1185732"/>
    <x v="159"/>
    <x v="4"/>
    <x v="18"/>
    <x v="22"/>
    <x v="4"/>
    <n v="0.5"/>
    <n v="4000"/>
    <n v="2000"/>
    <n v="799.99999999999989"/>
    <n v="0.39999999999999997"/>
  </r>
  <r>
    <x v="0"/>
    <n v="1185732"/>
    <x v="159"/>
    <x v="4"/>
    <x v="18"/>
    <x v="22"/>
    <x v="5"/>
    <n v="0.4"/>
    <n v="5250"/>
    <n v="2100"/>
    <n v="1155"/>
    <n v="0.55000000000000004"/>
  </r>
  <r>
    <x v="0"/>
    <n v="1185732"/>
    <x v="160"/>
    <x v="4"/>
    <x v="18"/>
    <x v="22"/>
    <x v="0"/>
    <n v="0.5"/>
    <n v="7950"/>
    <n v="3975"/>
    <n v="1987.5"/>
    <n v="0.5"/>
  </r>
  <r>
    <x v="0"/>
    <n v="1185732"/>
    <x v="160"/>
    <x v="4"/>
    <x v="18"/>
    <x v="22"/>
    <x v="1"/>
    <n v="0.5"/>
    <n v="5000"/>
    <n v="2500"/>
    <n v="999.99999999999989"/>
    <n v="0.39999999999999997"/>
  </r>
  <r>
    <x v="0"/>
    <n v="1185732"/>
    <x v="160"/>
    <x v="4"/>
    <x v="18"/>
    <x v="22"/>
    <x v="2"/>
    <n v="0.45"/>
    <n v="4750"/>
    <n v="2137.5"/>
    <n v="641.25"/>
    <n v="0.3"/>
  </r>
  <r>
    <x v="0"/>
    <n v="1185732"/>
    <x v="160"/>
    <x v="4"/>
    <x v="18"/>
    <x v="22"/>
    <x v="3"/>
    <n v="0.45"/>
    <n v="4500"/>
    <n v="2025"/>
    <n v="708.75"/>
    <n v="0.35"/>
  </r>
  <r>
    <x v="0"/>
    <n v="1185732"/>
    <x v="160"/>
    <x v="4"/>
    <x v="18"/>
    <x v="22"/>
    <x v="4"/>
    <n v="0.54999999999999993"/>
    <n v="4750"/>
    <n v="2612.4999999999995"/>
    <n v="1044.9999999999998"/>
    <n v="0.39999999999999997"/>
  </r>
  <r>
    <x v="0"/>
    <n v="1185732"/>
    <x v="160"/>
    <x v="4"/>
    <x v="18"/>
    <x v="22"/>
    <x v="5"/>
    <n v="0.6"/>
    <n v="5750"/>
    <n v="3450"/>
    <n v="1897.5000000000002"/>
    <n v="0.55000000000000004"/>
  </r>
  <r>
    <x v="0"/>
    <n v="1185732"/>
    <x v="107"/>
    <x v="4"/>
    <x v="18"/>
    <x v="22"/>
    <x v="0"/>
    <n v="0.54999999999999993"/>
    <n v="8250"/>
    <n v="4537.4999999999991"/>
    <n v="2268.7499999999995"/>
    <n v="0.5"/>
  </r>
  <r>
    <x v="0"/>
    <n v="1185732"/>
    <x v="107"/>
    <x v="4"/>
    <x v="18"/>
    <x v="22"/>
    <x v="1"/>
    <n v="0.5"/>
    <n v="5750"/>
    <n v="2875"/>
    <n v="1150"/>
    <n v="0.39999999999999997"/>
  </r>
  <r>
    <x v="0"/>
    <n v="1185732"/>
    <x v="107"/>
    <x v="4"/>
    <x v="18"/>
    <x v="22"/>
    <x v="2"/>
    <n v="0.45"/>
    <n v="5500"/>
    <n v="2475"/>
    <n v="742.5"/>
    <n v="0.3"/>
  </r>
  <r>
    <x v="0"/>
    <n v="1185732"/>
    <x v="107"/>
    <x v="4"/>
    <x v="18"/>
    <x v="22"/>
    <x v="3"/>
    <n v="0.45"/>
    <n v="5250"/>
    <n v="2362.5"/>
    <n v="826.875"/>
    <n v="0.35"/>
  </r>
  <r>
    <x v="0"/>
    <n v="1185732"/>
    <x v="107"/>
    <x v="4"/>
    <x v="18"/>
    <x v="22"/>
    <x v="4"/>
    <n v="0.6"/>
    <n v="5250"/>
    <n v="3150"/>
    <n v="1260"/>
    <n v="0.39999999999999997"/>
  </r>
  <r>
    <x v="0"/>
    <n v="1185732"/>
    <x v="107"/>
    <x v="4"/>
    <x v="18"/>
    <x v="22"/>
    <x v="5"/>
    <n v="0.65"/>
    <n v="6750"/>
    <n v="4387.5"/>
    <n v="2413.125"/>
    <n v="0.55000000000000004"/>
  </r>
  <r>
    <x v="0"/>
    <n v="1185732"/>
    <x v="161"/>
    <x v="4"/>
    <x v="18"/>
    <x v="22"/>
    <x v="0"/>
    <n v="0.6"/>
    <n v="9000"/>
    <n v="5400"/>
    <n v="2700"/>
    <n v="0.5"/>
  </r>
  <r>
    <x v="0"/>
    <n v="1185732"/>
    <x v="161"/>
    <x v="4"/>
    <x v="18"/>
    <x v="22"/>
    <x v="1"/>
    <n v="0.55000000000000004"/>
    <n v="6500"/>
    <n v="3575.0000000000005"/>
    <n v="1430"/>
    <n v="0.39999999999999997"/>
  </r>
  <r>
    <x v="0"/>
    <n v="1185732"/>
    <x v="161"/>
    <x v="4"/>
    <x v="18"/>
    <x v="22"/>
    <x v="2"/>
    <n v="0.5"/>
    <n v="5750"/>
    <n v="2875"/>
    <n v="862.5"/>
    <n v="0.3"/>
  </r>
  <r>
    <x v="0"/>
    <n v="1185732"/>
    <x v="161"/>
    <x v="4"/>
    <x v="18"/>
    <x v="22"/>
    <x v="3"/>
    <n v="0.5"/>
    <n v="5250"/>
    <n v="2625"/>
    <n v="918.74999999999989"/>
    <n v="0.35"/>
  </r>
  <r>
    <x v="0"/>
    <n v="1185732"/>
    <x v="161"/>
    <x v="4"/>
    <x v="18"/>
    <x v="22"/>
    <x v="4"/>
    <n v="0.6"/>
    <n v="5500"/>
    <n v="3300"/>
    <n v="1320"/>
    <n v="0.39999999999999997"/>
  </r>
  <r>
    <x v="0"/>
    <n v="1185732"/>
    <x v="161"/>
    <x v="4"/>
    <x v="18"/>
    <x v="22"/>
    <x v="5"/>
    <n v="0.65"/>
    <n v="7250"/>
    <n v="4712.5"/>
    <n v="2591.875"/>
    <n v="0.55000000000000004"/>
  </r>
  <r>
    <x v="0"/>
    <n v="1185732"/>
    <x v="162"/>
    <x v="4"/>
    <x v="18"/>
    <x v="22"/>
    <x v="0"/>
    <n v="0.6"/>
    <n v="8750"/>
    <n v="5250"/>
    <n v="2625"/>
    <n v="0.5"/>
  </r>
  <r>
    <x v="0"/>
    <n v="1185732"/>
    <x v="162"/>
    <x v="4"/>
    <x v="18"/>
    <x v="22"/>
    <x v="1"/>
    <n v="0.55000000000000004"/>
    <n v="6500"/>
    <n v="3575.0000000000005"/>
    <n v="1430"/>
    <n v="0.39999999999999997"/>
  </r>
  <r>
    <x v="0"/>
    <n v="1185732"/>
    <x v="162"/>
    <x v="4"/>
    <x v="18"/>
    <x v="22"/>
    <x v="2"/>
    <n v="0.45000000000000007"/>
    <n v="5750"/>
    <n v="2587.5000000000005"/>
    <n v="776.25000000000011"/>
    <n v="0.3"/>
  </r>
  <r>
    <x v="0"/>
    <n v="1185732"/>
    <x v="162"/>
    <x v="4"/>
    <x v="18"/>
    <x v="22"/>
    <x v="3"/>
    <n v="0.35"/>
    <n v="5250"/>
    <n v="1837.4999999999998"/>
    <n v="643.12499999999989"/>
    <n v="0.35"/>
  </r>
  <r>
    <x v="0"/>
    <n v="1185732"/>
    <x v="162"/>
    <x v="4"/>
    <x v="18"/>
    <x v="22"/>
    <x v="4"/>
    <n v="0.45000000000000007"/>
    <n v="5000"/>
    <n v="2250.0000000000005"/>
    <n v="900.00000000000011"/>
    <n v="0.39999999999999997"/>
  </r>
  <r>
    <x v="0"/>
    <n v="1185732"/>
    <x v="162"/>
    <x v="4"/>
    <x v="18"/>
    <x v="22"/>
    <x v="5"/>
    <n v="0.50000000000000011"/>
    <n v="6750"/>
    <n v="3375.0000000000009"/>
    <n v="1856.2500000000007"/>
    <n v="0.55000000000000004"/>
  </r>
  <r>
    <x v="0"/>
    <n v="1185732"/>
    <x v="163"/>
    <x v="4"/>
    <x v="18"/>
    <x v="22"/>
    <x v="0"/>
    <n v="0.45000000000000007"/>
    <n v="8000"/>
    <n v="3600.0000000000005"/>
    <n v="1800.0000000000002"/>
    <n v="0.5"/>
  </r>
  <r>
    <x v="0"/>
    <n v="1185732"/>
    <x v="163"/>
    <x v="4"/>
    <x v="18"/>
    <x v="22"/>
    <x v="1"/>
    <n v="0.40000000000000013"/>
    <n v="6000"/>
    <n v="2400.0000000000009"/>
    <n v="960.00000000000023"/>
    <n v="0.39999999999999997"/>
  </r>
  <r>
    <x v="0"/>
    <n v="1185732"/>
    <x v="163"/>
    <x v="4"/>
    <x v="18"/>
    <x v="22"/>
    <x v="2"/>
    <n v="0.35"/>
    <n v="5000"/>
    <n v="1750"/>
    <n v="525"/>
    <n v="0.3"/>
  </r>
  <r>
    <x v="0"/>
    <n v="1185732"/>
    <x v="163"/>
    <x v="4"/>
    <x v="18"/>
    <x v="22"/>
    <x v="3"/>
    <n v="0.35"/>
    <n v="4750"/>
    <n v="1662.5"/>
    <n v="581.875"/>
    <n v="0.35"/>
  </r>
  <r>
    <x v="0"/>
    <n v="1185732"/>
    <x v="163"/>
    <x v="4"/>
    <x v="18"/>
    <x v="22"/>
    <x v="4"/>
    <n v="0.45000000000000007"/>
    <n v="4750"/>
    <n v="2137.5000000000005"/>
    <n v="855.00000000000011"/>
    <n v="0.39999999999999997"/>
  </r>
  <r>
    <x v="0"/>
    <n v="1185732"/>
    <x v="163"/>
    <x v="4"/>
    <x v="18"/>
    <x v="22"/>
    <x v="5"/>
    <n v="0.50000000000000011"/>
    <n v="5750"/>
    <n v="2875.0000000000005"/>
    <n v="1581.2500000000005"/>
    <n v="0.55000000000000004"/>
  </r>
  <r>
    <x v="0"/>
    <n v="1185732"/>
    <x v="111"/>
    <x v="4"/>
    <x v="18"/>
    <x v="22"/>
    <x v="0"/>
    <n v="0.50000000000000011"/>
    <n v="7500"/>
    <n v="3750.0000000000009"/>
    <n v="1875.0000000000005"/>
    <n v="0.5"/>
  </r>
  <r>
    <x v="0"/>
    <n v="1185732"/>
    <x v="111"/>
    <x v="4"/>
    <x v="18"/>
    <x v="22"/>
    <x v="1"/>
    <n v="0.40000000000000013"/>
    <n v="5750"/>
    <n v="2300.0000000000009"/>
    <n v="920.00000000000034"/>
    <n v="0.39999999999999997"/>
  </r>
  <r>
    <x v="0"/>
    <n v="1185732"/>
    <x v="111"/>
    <x v="4"/>
    <x v="18"/>
    <x v="22"/>
    <x v="2"/>
    <n v="0.40000000000000013"/>
    <n v="4250"/>
    <n v="1700.0000000000005"/>
    <n v="510.00000000000011"/>
    <n v="0.3"/>
  </r>
  <r>
    <x v="0"/>
    <n v="1185732"/>
    <x v="111"/>
    <x v="4"/>
    <x v="18"/>
    <x v="22"/>
    <x v="3"/>
    <n v="0.40000000000000013"/>
    <n v="4000"/>
    <n v="1600.0000000000005"/>
    <n v="560.00000000000011"/>
    <n v="0.35"/>
  </r>
  <r>
    <x v="0"/>
    <n v="1185732"/>
    <x v="111"/>
    <x v="4"/>
    <x v="18"/>
    <x v="22"/>
    <x v="4"/>
    <n v="0.50000000000000011"/>
    <n v="4000"/>
    <n v="2000.0000000000005"/>
    <n v="800.00000000000011"/>
    <n v="0.39999999999999997"/>
  </r>
  <r>
    <x v="0"/>
    <n v="1185732"/>
    <x v="111"/>
    <x v="4"/>
    <x v="18"/>
    <x v="22"/>
    <x v="5"/>
    <n v="0.55000000000000004"/>
    <n v="5250"/>
    <n v="2887.5000000000005"/>
    <n v="1588.1250000000005"/>
    <n v="0.55000000000000004"/>
  </r>
  <r>
    <x v="0"/>
    <n v="1185732"/>
    <x v="164"/>
    <x v="4"/>
    <x v="18"/>
    <x v="22"/>
    <x v="0"/>
    <n v="0.50000000000000011"/>
    <n v="6750"/>
    <n v="3375.0000000000009"/>
    <n v="1687.5000000000005"/>
    <n v="0.5"/>
  </r>
  <r>
    <x v="0"/>
    <n v="1185732"/>
    <x v="164"/>
    <x v="4"/>
    <x v="18"/>
    <x v="22"/>
    <x v="1"/>
    <n v="0.45000000000000012"/>
    <n v="5000"/>
    <n v="2250.0000000000005"/>
    <n v="900.00000000000011"/>
    <n v="0.39999999999999997"/>
  </r>
  <r>
    <x v="0"/>
    <n v="1185732"/>
    <x v="164"/>
    <x v="4"/>
    <x v="18"/>
    <x v="22"/>
    <x v="2"/>
    <n v="0.45000000000000012"/>
    <n v="4450"/>
    <n v="2002.5000000000005"/>
    <n v="600.75000000000011"/>
    <n v="0.3"/>
  </r>
  <r>
    <x v="0"/>
    <n v="1185732"/>
    <x v="164"/>
    <x v="4"/>
    <x v="18"/>
    <x v="22"/>
    <x v="3"/>
    <n v="0.45000000000000012"/>
    <n v="4750"/>
    <n v="2137.5000000000005"/>
    <n v="748.12500000000011"/>
    <n v="0.35"/>
  </r>
  <r>
    <x v="0"/>
    <n v="1185732"/>
    <x v="164"/>
    <x v="4"/>
    <x v="18"/>
    <x v="22"/>
    <x v="4"/>
    <n v="0.6"/>
    <n v="4500"/>
    <n v="2700"/>
    <n v="1080"/>
    <n v="0.39999999999999997"/>
  </r>
  <r>
    <x v="0"/>
    <n v="1185732"/>
    <x v="164"/>
    <x v="4"/>
    <x v="18"/>
    <x v="22"/>
    <x v="5"/>
    <n v="0.64999999999999991"/>
    <n v="6250"/>
    <n v="4062.4999999999995"/>
    <n v="2234.375"/>
    <n v="0.55000000000000004"/>
  </r>
  <r>
    <x v="0"/>
    <n v="1185732"/>
    <x v="165"/>
    <x v="4"/>
    <x v="18"/>
    <x v="22"/>
    <x v="0"/>
    <n v="0.6"/>
    <n v="8500"/>
    <n v="5100"/>
    <n v="2550"/>
    <n v="0.5"/>
  </r>
  <r>
    <x v="0"/>
    <n v="1185732"/>
    <x v="165"/>
    <x v="4"/>
    <x v="18"/>
    <x v="22"/>
    <x v="1"/>
    <n v="0.5"/>
    <n v="6500"/>
    <n v="3250"/>
    <n v="1300"/>
    <n v="0.39999999999999997"/>
  </r>
  <r>
    <x v="0"/>
    <n v="1185732"/>
    <x v="165"/>
    <x v="4"/>
    <x v="18"/>
    <x v="22"/>
    <x v="2"/>
    <n v="0.5"/>
    <n v="6000"/>
    <n v="3000"/>
    <n v="900"/>
    <n v="0.3"/>
  </r>
  <r>
    <x v="0"/>
    <n v="1185732"/>
    <x v="165"/>
    <x v="4"/>
    <x v="18"/>
    <x v="22"/>
    <x v="3"/>
    <n v="0.5"/>
    <n v="5500"/>
    <n v="2750"/>
    <n v="962.49999999999989"/>
    <n v="0.35"/>
  </r>
  <r>
    <x v="0"/>
    <n v="1185732"/>
    <x v="165"/>
    <x v="4"/>
    <x v="18"/>
    <x v="22"/>
    <x v="4"/>
    <n v="0.6"/>
    <n v="5500"/>
    <n v="3300"/>
    <n v="1320"/>
    <n v="0.39999999999999997"/>
  </r>
  <r>
    <x v="0"/>
    <n v="1185732"/>
    <x v="165"/>
    <x v="4"/>
    <x v="18"/>
    <x v="22"/>
    <x v="5"/>
    <n v="0.64999999999999991"/>
    <n v="6500"/>
    <n v="4224.9999999999991"/>
    <n v="2323.7499999999995"/>
    <n v="0.55000000000000004"/>
  </r>
  <r>
    <x v="0"/>
    <n v="1185732"/>
    <x v="166"/>
    <x v="3"/>
    <x v="19"/>
    <x v="23"/>
    <x v="0"/>
    <n v="0.3"/>
    <n v="6250"/>
    <n v="1875"/>
    <n v="750"/>
    <n v="0.4"/>
  </r>
  <r>
    <x v="0"/>
    <n v="1185732"/>
    <x v="166"/>
    <x v="3"/>
    <x v="19"/>
    <x v="23"/>
    <x v="1"/>
    <n v="0.3"/>
    <n v="4250"/>
    <n v="1275"/>
    <n v="446.25"/>
    <n v="0.35"/>
  </r>
  <r>
    <x v="0"/>
    <n v="1185732"/>
    <x v="166"/>
    <x v="3"/>
    <x v="19"/>
    <x v="23"/>
    <x v="2"/>
    <n v="0.2"/>
    <n v="4250"/>
    <n v="850"/>
    <n v="297.5"/>
    <n v="0.35"/>
  </r>
  <r>
    <x v="0"/>
    <n v="1185732"/>
    <x v="166"/>
    <x v="3"/>
    <x v="19"/>
    <x v="23"/>
    <x v="3"/>
    <n v="0.25000000000000006"/>
    <n v="2750"/>
    <n v="687.50000000000011"/>
    <n v="275.00000000000006"/>
    <n v="0.4"/>
  </r>
  <r>
    <x v="0"/>
    <n v="1185732"/>
    <x v="166"/>
    <x v="3"/>
    <x v="19"/>
    <x v="23"/>
    <x v="4"/>
    <n v="0.39999999999999997"/>
    <n v="3250"/>
    <n v="1300"/>
    <n v="454.99999999999994"/>
    <n v="0.35"/>
  </r>
  <r>
    <x v="0"/>
    <n v="1185732"/>
    <x v="166"/>
    <x v="3"/>
    <x v="19"/>
    <x v="23"/>
    <x v="5"/>
    <n v="0.3"/>
    <n v="4250"/>
    <n v="1275"/>
    <n v="637.5"/>
    <n v="0.5"/>
  </r>
  <r>
    <x v="0"/>
    <n v="1185732"/>
    <x v="167"/>
    <x v="3"/>
    <x v="19"/>
    <x v="23"/>
    <x v="0"/>
    <n v="0.3"/>
    <n v="6750"/>
    <n v="2025"/>
    <n v="810"/>
    <n v="0.4"/>
  </r>
  <r>
    <x v="0"/>
    <n v="1185732"/>
    <x v="167"/>
    <x v="3"/>
    <x v="19"/>
    <x v="23"/>
    <x v="1"/>
    <n v="0.3"/>
    <n v="3250"/>
    <n v="975"/>
    <n v="341.25"/>
    <n v="0.35"/>
  </r>
  <r>
    <x v="0"/>
    <n v="1185732"/>
    <x v="167"/>
    <x v="3"/>
    <x v="19"/>
    <x v="23"/>
    <x v="2"/>
    <n v="0.2"/>
    <n v="3750"/>
    <n v="750"/>
    <n v="262.5"/>
    <n v="0.35"/>
  </r>
  <r>
    <x v="0"/>
    <n v="1185732"/>
    <x v="167"/>
    <x v="3"/>
    <x v="19"/>
    <x v="23"/>
    <x v="3"/>
    <n v="0.25000000000000006"/>
    <n v="2500"/>
    <n v="625.00000000000011"/>
    <n v="250.00000000000006"/>
    <n v="0.4"/>
  </r>
  <r>
    <x v="0"/>
    <n v="1185732"/>
    <x v="167"/>
    <x v="3"/>
    <x v="19"/>
    <x v="23"/>
    <x v="4"/>
    <n v="0.39999999999999997"/>
    <n v="3250"/>
    <n v="1300"/>
    <n v="454.99999999999994"/>
    <n v="0.35"/>
  </r>
  <r>
    <x v="0"/>
    <n v="1185732"/>
    <x v="167"/>
    <x v="3"/>
    <x v="19"/>
    <x v="23"/>
    <x v="5"/>
    <n v="0.3"/>
    <n v="4000"/>
    <n v="1200"/>
    <n v="600"/>
    <n v="0.5"/>
  </r>
  <r>
    <x v="0"/>
    <n v="1185732"/>
    <x v="126"/>
    <x v="3"/>
    <x v="19"/>
    <x v="23"/>
    <x v="0"/>
    <n v="0.35000000000000003"/>
    <n v="6200"/>
    <n v="2170"/>
    <n v="868"/>
    <n v="0.4"/>
  </r>
  <r>
    <x v="0"/>
    <n v="1185732"/>
    <x v="126"/>
    <x v="3"/>
    <x v="19"/>
    <x v="23"/>
    <x v="1"/>
    <n v="0.35000000000000003"/>
    <n v="3000"/>
    <n v="1050"/>
    <n v="367.5"/>
    <n v="0.35"/>
  </r>
  <r>
    <x v="0"/>
    <n v="1185732"/>
    <x v="126"/>
    <x v="3"/>
    <x v="19"/>
    <x v="23"/>
    <x v="2"/>
    <n v="0.25000000000000006"/>
    <n v="3500"/>
    <n v="875.00000000000023"/>
    <n v="306.25000000000006"/>
    <n v="0.35"/>
  </r>
  <r>
    <x v="0"/>
    <n v="1185732"/>
    <x v="126"/>
    <x v="3"/>
    <x v="19"/>
    <x v="23"/>
    <x v="3"/>
    <n v="0.3"/>
    <n v="2000"/>
    <n v="600"/>
    <n v="240"/>
    <n v="0.4"/>
  </r>
  <r>
    <x v="0"/>
    <n v="1185732"/>
    <x v="126"/>
    <x v="3"/>
    <x v="19"/>
    <x v="23"/>
    <x v="4"/>
    <n v="0.45"/>
    <n v="2500"/>
    <n v="1125"/>
    <n v="393.75"/>
    <n v="0.35"/>
  </r>
  <r>
    <x v="0"/>
    <n v="1185732"/>
    <x v="126"/>
    <x v="3"/>
    <x v="19"/>
    <x v="23"/>
    <x v="5"/>
    <n v="0.35000000000000003"/>
    <n v="3500"/>
    <n v="1225.0000000000002"/>
    <n v="612.50000000000011"/>
    <n v="0.5"/>
  </r>
  <r>
    <x v="0"/>
    <n v="1185732"/>
    <x v="127"/>
    <x v="3"/>
    <x v="19"/>
    <x v="23"/>
    <x v="0"/>
    <n v="0.35000000000000003"/>
    <n v="5750"/>
    <n v="2012.5000000000002"/>
    <n v="805.00000000000011"/>
    <n v="0.4"/>
  </r>
  <r>
    <x v="0"/>
    <n v="1185732"/>
    <x v="127"/>
    <x v="3"/>
    <x v="19"/>
    <x v="23"/>
    <x v="1"/>
    <n v="0.30000000000000004"/>
    <n v="2750"/>
    <n v="825.00000000000011"/>
    <n v="288.75"/>
    <n v="0.35"/>
  </r>
  <r>
    <x v="0"/>
    <n v="1185732"/>
    <x v="127"/>
    <x v="3"/>
    <x v="19"/>
    <x v="23"/>
    <x v="2"/>
    <n v="0.20000000000000007"/>
    <n v="2750"/>
    <n v="550.00000000000023"/>
    <n v="192.50000000000006"/>
    <n v="0.35"/>
  </r>
  <r>
    <x v="0"/>
    <n v="1185732"/>
    <x v="127"/>
    <x v="3"/>
    <x v="19"/>
    <x v="23"/>
    <x v="3"/>
    <n v="0.25"/>
    <n v="2000"/>
    <n v="500"/>
    <n v="200"/>
    <n v="0.4"/>
  </r>
  <r>
    <x v="0"/>
    <n v="1185732"/>
    <x v="127"/>
    <x v="3"/>
    <x v="19"/>
    <x v="23"/>
    <x v="4"/>
    <n v="0.4"/>
    <n v="2250"/>
    <n v="900"/>
    <n v="315"/>
    <n v="0.35"/>
  </r>
  <r>
    <x v="0"/>
    <n v="1185732"/>
    <x v="127"/>
    <x v="3"/>
    <x v="19"/>
    <x v="23"/>
    <x v="5"/>
    <n v="0.30000000000000004"/>
    <n v="3500"/>
    <n v="1050.0000000000002"/>
    <n v="525.00000000000011"/>
    <n v="0.5"/>
  </r>
  <r>
    <x v="0"/>
    <n v="1185732"/>
    <x v="168"/>
    <x v="3"/>
    <x v="19"/>
    <x v="23"/>
    <x v="0"/>
    <n v="0.4"/>
    <n v="6200"/>
    <n v="2480"/>
    <n v="992"/>
    <n v="0.4"/>
  </r>
  <r>
    <x v="0"/>
    <n v="1185732"/>
    <x v="168"/>
    <x v="3"/>
    <x v="19"/>
    <x v="23"/>
    <x v="1"/>
    <n v="0.35000000000000009"/>
    <n v="3250"/>
    <n v="1137.5000000000002"/>
    <n v="398.12500000000006"/>
    <n v="0.35"/>
  </r>
  <r>
    <x v="0"/>
    <n v="1185732"/>
    <x v="168"/>
    <x v="3"/>
    <x v="19"/>
    <x v="23"/>
    <x v="2"/>
    <n v="0.30000000000000004"/>
    <n v="3000"/>
    <n v="900.00000000000011"/>
    <n v="315"/>
    <n v="0.35"/>
  </r>
  <r>
    <x v="0"/>
    <n v="1185732"/>
    <x v="168"/>
    <x v="3"/>
    <x v="19"/>
    <x v="23"/>
    <x v="3"/>
    <n v="0.30000000000000004"/>
    <n v="2250"/>
    <n v="675.00000000000011"/>
    <n v="270.00000000000006"/>
    <n v="0.4"/>
  </r>
  <r>
    <x v="0"/>
    <n v="1185732"/>
    <x v="168"/>
    <x v="3"/>
    <x v="19"/>
    <x v="23"/>
    <x v="4"/>
    <n v="0.44999999999999996"/>
    <n v="2500"/>
    <n v="1125"/>
    <n v="393.75"/>
    <n v="0.35"/>
  </r>
  <r>
    <x v="0"/>
    <n v="1185732"/>
    <x v="168"/>
    <x v="3"/>
    <x v="19"/>
    <x v="23"/>
    <x v="5"/>
    <n v="0.49999999999999994"/>
    <n v="3500"/>
    <n v="1749.9999999999998"/>
    <n v="874.99999999999989"/>
    <n v="0.5"/>
  </r>
  <r>
    <x v="0"/>
    <n v="1185732"/>
    <x v="169"/>
    <x v="3"/>
    <x v="19"/>
    <x v="23"/>
    <x v="0"/>
    <n v="0.35000000000000003"/>
    <n v="6000"/>
    <n v="2100"/>
    <n v="840"/>
    <n v="0.4"/>
  </r>
  <r>
    <x v="0"/>
    <n v="1185732"/>
    <x v="169"/>
    <x v="3"/>
    <x v="19"/>
    <x v="23"/>
    <x v="1"/>
    <n v="0.3000000000000001"/>
    <n v="3500"/>
    <n v="1050.0000000000005"/>
    <n v="367.50000000000011"/>
    <n v="0.35"/>
  </r>
  <r>
    <x v="0"/>
    <n v="1185732"/>
    <x v="169"/>
    <x v="3"/>
    <x v="19"/>
    <x v="23"/>
    <x v="2"/>
    <n v="0.25000000000000006"/>
    <n v="3750"/>
    <n v="937.50000000000023"/>
    <n v="328.12500000000006"/>
    <n v="0.35"/>
  </r>
  <r>
    <x v="0"/>
    <n v="1185732"/>
    <x v="169"/>
    <x v="3"/>
    <x v="19"/>
    <x v="23"/>
    <x v="3"/>
    <n v="0.25000000000000006"/>
    <n v="3500"/>
    <n v="875.00000000000023"/>
    <n v="350.00000000000011"/>
    <n v="0.4"/>
  </r>
  <r>
    <x v="0"/>
    <n v="1185732"/>
    <x v="169"/>
    <x v="3"/>
    <x v="19"/>
    <x v="23"/>
    <x v="4"/>
    <n v="0.4"/>
    <n v="3500"/>
    <n v="1400"/>
    <n v="489.99999999999994"/>
    <n v="0.35"/>
  </r>
  <r>
    <x v="0"/>
    <n v="1185732"/>
    <x v="169"/>
    <x v="3"/>
    <x v="19"/>
    <x v="23"/>
    <x v="5"/>
    <n v="0.45"/>
    <n v="5250"/>
    <n v="2362.5"/>
    <n v="1181.25"/>
    <n v="0.5"/>
  </r>
  <r>
    <x v="0"/>
    <n v="1185732"/>
    <x v="130"/>
    <x v="3"/>
    <x v="19"/>
    <x v="23"/>
    <x v="0"/>
    <n v="0.4"/>
    <n v="7500"/>
    <n v="3000"/>
    <n v="1200"/>
    <n v="0.4"/>
  </r>
  <r>
    <x v="0"/>
    <n v="1185732"/>
    <x v="130"/>
    <x v="3"/>
    <x v="19"/>
    <x v="23"/>
    <x v="1"/>
    <n v="0.35000000000000009"/>
    <n v="5000"/>
    <n v="1750.0000000000005"/>
    <n v="612.50000000000011"/>
    <n v="0.35"/>
  </r>
  <r>
    <x v="0"/>
    <n v="1185732"/>
    <x v="130"/>
    <x v="3"/>
    <x v="19"/>
    <x v="23"/>
    <x v="2"/>
    <n v="0.30000000000000004"/>
    <n v="4250"/>
    <n v="1275.0000000000002"/>
    <n v="446.25000000000006"/>
    <n v="0.35"/>
  </r>
  <r>
    <x v="0"/>
    <n v="1185732"/>
    <x v="130"/>
    <x v="3"/>
    <x v="19"/>
    <x v="23"/>
    <x v="3"/>
    <n v="0.30000000000000004"/>
    <n v="3750"/>
    <n v="1125.0000000000002"/>
    <n v="450.00000000000011"/>
    <n v="0.4"/>
  </r>
  <r>
    <x v="0"/>
    <n v="1185732"/>
    <x v="130"/>
    <x v="3"/>
    <x v="19"/>
    <x v="23"/>
    <x v="4"/>
    <n v="0.4"/>
    <n v="3750"/>
    <n v="1500"/>
    <n v="525"/>
    <n v="0.35"/>
  </r>
  <r>
    <x v="0"/>
    <n v="1185732"/>
    <x v="130"/>
    <x v="3"/>
    <x v="19"/>
    <x v="23"/>
    <x v="5"/>
    <n v="0.45"/>
    <n v="5500"/>
    <n v="2475"/>
    <n v="1237.5"/>
    <n v="0.5"/>
  </r>
  <r>
    <x v="0"/>
    <n v="1185732"/>
    <x v="131"/>
    <x v="3"/>
    <x v="19"/>
    <x v="23"/>
    <x v="0"/>
    <n v="0.4"/>
    <n v="7000"/>
    <n v="2800"/>
    <n v="1120"/>
    <n v="0.4"/>
  </r>
  <r>
    <x v="0"/>
    <n v="1185732"/>
    <x v="131"/>
    <x v="3"/>
    <x v="19"/>
    <x v="23"/>
    <x v="1"/>
    <n v="0.40000000000000008"/>
    <n v="4750"/>
    <n v="1900.0000000000005"/>
    <n v="665.00000000000011"/>
    <n v="0.35"/>
  </r>
  <r>
    <x v="0"/>
    <n v="1185732"/>
    <x v="131"/>
    <x v="3"/>
    <x v="19"/>
    <x v="23"/>
    <x v="2"/>
    <n v="0.35000000000000003"/>
    <n v="4000"/>
    <n v="1400.0000000000002"/>
    <n v="490.00000000000006"/>
    <n v="0.35"/>
  </r>
  <r>
    <x v="0"/>
    <n v="1185732"/>
    <x v="131"/>
    <x v="3"/>
    <x v="19"/>
    <x v="23"/>
    <x v="3"/>
    <n v="0.25000000000000006"/>
    <n v="3250"/>
    <n v="812.50000000000023"/>
    <n v="325.00000000000011"/>
    <n v="0.4"/>
  </r>
  <r>
    <x v="0"/>
    <n v="1185732"/>
    <x v="131"/>
    <x v="3"/>
    <x v="19"/>
    <x v="23"/>
    <x v="4"/>
    <n v="0.35000000000000003"/>
    <n v="3000"/>
    <n v="1050"/>
    <n v="367.5"/>
    <n v="0.35"/>
  </r>
  <r>
    <x v="0"/>
    <n v="1185732"/>
    <x v="131"/>
    <x v="3"/>
    <x v="19"/>
    <x v="23"/>
    <x v="5"/>
    <n v="0.4"/>
    <n v="4750"/>
    <n v="1900"/>
    <n v="950"/>
    <n v="0.5"/>
  </r>
  <r>
    <x v="0"/>
    <n v="1185732"/>
    <x v="170"/>
    <x v="3"/>
    <x v="19"/>
    <x v="23"/>
    <x v="0"/>
    <n v="0.35000000000000003"/>
    <n v="6000"/>
    <n v="2100"/>
    <n v="840"/>
    <n v="0.4"/>
  </r>
  <r>
    <x v="0"/>
    <n v="1185732"/>
    <x v="170"/>
    <x v="3"/>
    <x v="19"/>
    <x v="23"/>
    <x v="1"/>
    <n v="0.3000000000000001"/>
    <n v="4000"/>
    <n v="1200.0000000000005"/>
    <n v="420.00000000000011"/>
    <n v="0.35"/>
  </r>
  <r>
    <x v="0"/>
    <n v="1185732"/>
    <x v="170"/>
    <x v="3"/>
    <x v="19"/>
    <x v="23"/>
    <x v="2"/>
    <n v="0.15000000000000002"/>
    <n v="3000"/>
    <n v="450.00000000000006"/>
    <n v="157.5"/>
    <n v="0.35"/>
  </r>
  <r>
    <x v="0"/>
    <n v="1185732"/>
    <x v="170"/>
    <x v="3"/>
    <x v="19"/>
    <x v="23"/>
    <x v="3"/>
    <n v="0.15000000000000002"/>
    <n v="2750"/>
    <n v="412.50000000000006"/>
    <n v="165.00000000000003"/>
    <n v="0.4"/>
  </r>
  <r>
    <x v="0"/>
    <n v="1185732"/>
    <x v="170"/>
    <x v="3"/>
    <x v="19"/>
    <x v="23"/>
    <x v="4"/>
    <n v="0.25"/>
    <n v="2750"/>
    <n v="687.5"/>
    <n v="240.62499999999997"/>
    <n v="0.35"/>
  </r>
  <r>
    <x v="0"/>
    <n v="1185732"/>
    <x v="170"/>
    <x v="3"/>
    <x v="19"/>
    <x v="23"/>
    <x v="5"/>
    <n v="0.30000000000000004"/>
    <n v="3500"/>
    <n v="1050.0000000000002"/>
    <n v="525.00000000000011"/>
    <n v="0.5"/>
  </r>
  <r>
    <x v="0"/>
    <n v="1185732"/>
    <x v="171"/>
    <x v="3"/>
    <x v="19"/>
    <x v="23"/>
    <x v="0"/>
    <n v="0.35"/>
    <n v="5250"/>
    <n v="1837.4999999999998"/>
    <n v="735"/>
    <n v="0.4"/>
  </r>
  <r>
    <x v="0"/>
    <n v="1185732"/>
    <x v="171"/>
    <x v="3"/>
    <x v="19"/>
    <x v="23"/>
    <x v="1"/>
    <n v="0.25"/>
    <n v="3500"/>
    <n v="875"/>
    <n v="306.25"/>
    <n v="0.35"/>
  </r>
  <r>
    <x v="0"/>
    <n v="1185732"/>
    <x v="171"/>
    <x v="3"/>
    <x v="19"/>
    <x v="23"/>
    <x v="2"/>
    <n v="0.25"/>
    <n v="2500"/>
    <n v="625"/>
    <n v="218.75"/>
    <n v="0.35"/>
  </r>
  <r>
    <x v="0"/>
    <n v="1185732"/>
    <x v="171"/>
    <x v="3"/>
    <x v="19"/>
    <x v="23"/>
    <x v="3"/>
    <n v="0.25"/>
    <n v="2250"/>
    <n v="562.5"/>
    <n v="225"/>
    <n v="0.4"/>
  </r>
  <r>
    <x v="0"/>
    <n v="1185732"/>
    <x v="171"/>
    <x v="3"/>
    <x v="19"/>
    <x v="23"/>
    <x v="4"/>
    <n v="0.35"/>
    <n v="2250"/>
    <n v="787.5"/>
    <n v="275.625"/>
    <n v="0.35"/>
  </r>
  <r>
    <x v="0"/>
    <n v="1185732"/>
    <x v="171"/>
    <x v="3"/>
    <x v="19"/>
    <x v="23"/>
    <x v="5"/>
    <n v="0.39999999999999991"/>
    <n v="3500"/>
    <n v="1399.9999999999998"/>
    <n v="699.99999999999989"/>
    <n v="0.5"/>
  </r>
  <r>
    <x v="0"/>
    <n v="1185732"/>
    <x v="134"/>
    <x v="3"/>
    <x v="19"/>
    <x v="23"/>
    <x v="0"/>
    <n v="0.35000000000000003"/>
    <n v="5000"/>
    <n v="1750.0000000000002"/>
    <n v="700.00000000000011"/>
    <n v="0.4"/>
  </r>
  <r>
    <x v="0"/>
    <n v="1185732"/>
    <x v="134"/>
    <x v="3"/>
    <x v="19"/>
    <x v="23"/>
    <x v="1"/>
    <n v="0.25000000000000006"/>
    <n v="3500"/>
    <n v="875.00000000000023"/>
    <n v="306.25000000000006"/>
    <n v="0.35"/>
  </r>
  <r>
    <x v="0"/>
    <n v="1185732"/>
    <x v="134"/>
    <x v="3"/>
    <x v="19"/>
    <x v="23"/>
    <x v="2"/>
    <n v="0.25000000000000006"/>
    <n v="2950"/>
    <n v="737.50000000000011"/>
    <n v="258.125"/>
    <n v="0.35"/>
  </r>
  <r>
    <x v="0"/>
    <n v="1185732"/>
    <x v="134"/>
    <x v="3"/>
    <x v="19"/>
    <x v="23"/>
    <x v="3"/>
    <n v="0.25000000000000006"/>
    <n v="3250"/>
    <n v="812.50000000000023"/>
    <n v="325.00000000000011"/>
    <n v="0.4"/>
  </r>
  <r>
    <x v="0"/>
    <n v="1185732"/>
    <x v="134"/>
    <x v="3"/>
    <x v="19"/>
    <x v="23"/>
    <x v="4"/>
    <n v="0.44999999999999996"/>
    <n v="3000"/>
    <n v="1349.9999999999998"/>
    <n v="472.49999999999989"/>
    <n v="0.35"/>
  </r>
  <r>
    <x v="0"/>
    <n v="1185732"/>
    <x v="134"/>
    <x v="3"/>
    <x v="19"/>
    <x v="23"/>
    <x v="5"/>
    <n v="0.49999999999999983"/>
    <n v="4000"/>
    <n v="1999.9999999999993"/>
    <n v="999.99999999999966"/>
    <n v="0.5"/>
  </r>
  <r>
    <x v="0"/>
    <n v="1185732"/>
    <x v="135"/>
    <x v="3"/>
    <x v="19"/>
    <x v="23"/>
    <x v="0"/>
    <n v="0.44999999999999996"/>
    <n v="6500"/>
    <n v="2924.9999999999995"/>
    <n v="1169.9999999999998"/>
    <n v="0.4"/>
  </r>
  <r>
    <x v="0"/>
    <n v="1185732"/>
    <x v="135"/>
    <x v="3"/>
    <x v="19"/>
    <x v="23"/>
    <x v="1"/>
    <n v="0.35000000000000003"/>
    <n v="4500"/>
    <n v="1575.0000000000002"/>
    <n v="551.25"/>
    <n v="0.35"/>
  </r>
  <r>
    <x v="0"/>
    <n v="1185732"/>
    <x v="135"/>
    <x v="3"/>
    <x v="19"/>
    <x v="23"/>
    <x v="2"/>
    <n v="0.35000000000000003"/>
    <n v="4000"/>
    <n v="1400.0000000000002"/>
    <n v="490.00000000000006"/>
    <n v="0.35"/>
  </r>
  <r>
    <x v="0"/>
    <n v="1185732"/>
    <x v="135"/>
    <x v="3"/>
    <x v="19"/>
    <x v="23"/>
    <x v="3"/>
    <n v="0.35000000000000003"/>
    <n v="3500"/>
    <n v="1225.0000000000002"/>
    <n v="490.00000000000011"/>
    <n v="0.4"/>
  </r>
  <r>
    <x v="0"/>
    <n v="1185732"/>
    <x v="135"/>
    <x v="3"/>
    <x v="19"/>
    <x v="23"/>
    <x v="4"/>
    <n v="0.44999999999999996"/>
    <n v="3500"/>
    <n v="1574.9999999999998"/>
    <n v="551.24999999999989"/>
    <n v="0.35"/>
  </r>
  <r>
    <x v="0"/>
    <n v="1185732"/>
    <x v="135"/>
    <x v="3"/>
    <x v="19"/>
    <x v="23"/>
    <x v="5"/>
    <n v="0.49999999999999983"/>
    <n v="4500"/>
    <n v="2249.9999999999991"/>
    <n v="1124.9999999999995"/>
    <n v="0.5"/>
  </r>
  <r>
    <x v="0"/>
    <n v="1185732"/>
    <x v="118"/>
    <x v="3"/>
    <x v="20"/>
    <x v="24"/>
    <x v="0"/>
    <n v="0.25"/>
    <n v="6750"/>
    <n v="1687.5"/>
    <n v="675"/>
    <n v="0.4"/>
  </r>
  <r>
    <x v="0"/>
    <n v="1185732"/>
    <x v="118"/>
    <x v="3"/>
    <x v="20"/>
    <x v="24"/>
    <x v="1"/>
    <n v="0.25"/>
    <n v="4750"/>
    <n v="1187.5"/>
    <n v="415.625"/>
    <n v="0.35"/>
  </r>
  <r>
    <x v="0"/>
    <n v="1185732"/>
    <x v="118"/>
    <x v="3"/>
    <x v="20"/>
    <x v="24"/>
    <x v="2"/>
    <n v="0.15000000000000002"/>
    <n v="4750"/>
    <n v="712.50000000000011"/>
    <n v="249.37500000000003"/>
    <n v="0.35"/>
  </r>
  <r>
    <x v="0"/>
    <n v="1185732"/>
    <x v="118"/>
    <x v="3"/>
    <x v="20"/>
    <x v="24"/>
    <x v="3"/>
    <n v="0.20000000000000007"/>
    <n v="3250"/>
    <n v="650.00000000000023"/>
    <n v="260.00000000000011"/>
    <n v="0.4"/>
  </r>
  <r>
    <x v="0"/>
    <n v="1185732"/>
    <x v="118"/>
    <x v="3"/>
    <x v="20"/>
    <x v="24"/>
    <x v="4"/>
    <n v="0.35"/>
    <n v="3750"/>
    <n v="1312.5"/>
    <n v="459.37499999999994"/>
    <n v="0.35"/>
  </r>
  <r>
    <x v="0"/>
    <n v="1185732"/>
    <x v="118"/>
    <x v="3"/>
    <x v="20"/>
    <x v="24"/>
    <x v="5"/>
    <n v="0.25"/>
    <n v="4750"/>
    <n v="1187.5"/>
    <n v="593.75"/>
    <n v="0.5"/>
  </r>
  <r>
    <x v="0"/>
    <n v="1185732"/>
    <x v="119"/>
    <x v="3"/>
    <x v="20"/>
    <x v="24"/>
    <x v="0"/>
    <n v="0.25"/>
    <n v="7250"/>
    <n v="1812.5"/>
    <n v="725"/>
    <n v="0.4"/>
  </r>
  <r>
    <x v="0"/>
    <n v="1185732"/>
    <x v="119"/>
    <x v="3"/>
    <x v="20"/>
    <x v="24"/>
    <x v="1"/>
    <n v="0.25"/>
    <n v="3750"/>
    <n v="937.5"/>
    <n v="328.125"/>
    <n v="0.35"/>
  </r>
  <r>
    <x v="0"/>
    <n v="1185732"/>
    <x v="119"/>
    <x v="3"/>
    <x v="20"/>
    <x v="24"/>
    <x v="2"/>
    <n v="0.15000000000000002"/>
    <n v="4250"/>
    <n v="637.50000000000011"/>
    <n v="223.12500000000003"/>
    <n v="0.35"/>
  </r>
  <r>
    <x v="0"/>
    <n v="1185732"/>
    <x v="119"/>
    <x v="3"/>
    <x v="20"/>
    <x v="24"/>
    <x v="3"/>
    <n v="0.20000000000000007"/>
    <n v="3000"/>
    <n v="600.00000000000023"/>
    <n v="240.00000000000011"/>
    <n v="0.4"/>
  </r>
  <r>
    <x v="0"/>
    <n v="1185732"/>
    <x v="119"/>
    <x v="3"/>
    <x v="20"/>
    <x v="24"/>
    <x v="4"/>
    <n v="0.35"/>
    <n v="3750"/>
    <n v="1312.5"/>
    <n v="459.37499999999994"/>
    <n v="0.35"/>
  </r>
  <r>
    <x v="0"/>
    <n v="1185732"/>
    <x v="119"/>
    <x v="3"/>
    <x v="20"/>
    <x v="24"/>
    <x v="5"/>
    <n v="0.25"/>
    <n v="4500"/>
    <n v="1125"/>
    <n v="562.5"/>
    <n v="0.5"/>
  </r>
  <r>
    <x v="0"/>
    <n v="1185732"/>
    <x v="2"/>
    <x v="3"/>
    <x v="20"/>
    <x v="24"/>
    <x v="0"/>
    <n v="0.30000000000000004"/>
    <n v="6700"/>
    <n v="2010.0000000000002"/>
    <n v="804.00000000000011"/>
    <n v="0.4"/>
  </r>
  <r>
    <x v="0"/>
    <n v="1185732"/>
    <x v="2"/>
    <x v="3"/>
    <x v="20"/>
    <x v="24"/>
    <x v="1"/>
    <n v="0.30000000000000004"/>
    <n v="3500"/>
    <n v="1050.0000000000002"/>
    <n v="367.50000000000006"/>
    <n v="0.35"/>
  </r>
  <r>
    <x v="0"/>
    <n v="1185732"/>
    <x v="2"/>
    <x v="3"/>
    <x v="20"/>
    <x v="24"/>
    <x v="2"/>
    <n v="0.20000000000000007"/>
    <n v="4000"/>
    <n v="800.00000000000023"/>
    <n v="280.00000000000006"/>
    <n v="0.35"/>
  </r>
  <r>
    <x v="0"/>
    <n v="1185732"/>
    <x v="2"/>
    <x v="3"/>
    <x v="20"/>
    <x v="24"/>
    <x v="3"/>
    <n v="0.25"/>
    <n v="2500"/>
    <n v="625"/>
    <n v="250"/>
    <n v="0.4"/>
  </r>
  <r>
    <x v="0"/>
    <n v="1185732"/>
    <x v="2"/>
    <x v="3"/>
    <x v="20"/>
    <x v="24"/>
    <x v="4"/>
    <n v="0.4"/>
    <n v="3000"/>
    <n v="1200"/>
    <n v="420"/>
    <n v="0.35"/>
  </r>
  <r>
    <x v="0"/>
    <n v="1185732"/>
    <x v="2"/>
    <x v="3"/>
    <x v="20"/>
    <x v="24"/>
    <x v="5"/>
    <n v="0.30000000000000004"/>
    <n v="4000"/>
    <n v="1200.0000000000002"/>
    <n v="600.00000000000011"/>
    <n v="0.5"/>
  </r>
  <r>
    <x v="0"/>
    <n v="1185732"/>
    <x v="3"/>
    <x v="3"/>
    <x v="20"/>
    <x v="24"/>
    <x v="0"/>
    <n v="0.30000000000000004"/>
    <n v="6250"/>
    <n v="1875.0000000000002"/>
    <n v="750.00000000000011"/>
    <n v="0.4"/>
  </r>
  <r>
    <x v="0"/>
    <n v="1185732"/>
    <x v="3"/>
    <x v="3"/>
    <x v="20"/>
    <x v="24"/>
    <x v="1"/>
    <n v="0.25000000000000006"/>
    <n v="3250"/>
    <n v="812.50000000000023"/>
    <n v="284.37500000000006"/>
    <n v="0.35"/>
  </r>
  <r>
    <x v="0"/>
    <n v="1185732"/>
    <x v="3"/>
    <x v="3"/>
    <x v="20"/>
    <x v="24"/>
    <x v="2"/>
    <n v="0.15000000000000008"/>
    <n v="3250"/>
    <n v="487.50000000000023"/>
    <n v="170.62500000000006"/>
    <n v="0.35"/>
  </r>
  <r>
    <x v="0"/>
    <n v="1185732"/>
    <x v="3"/>
    <x v="3"/>
    <x v="20"/>
    <x v="24"/>
    <x v="3"/>
    <n v="0.2"/>
    <n v="2500"/>
    <n v="500"/>
    <n v="200"/>
    <n v="0.4"/>
  </r>
  <r>
    <x v="0"/>
    <n v="1185732"/>
    <x v="3"/>
    <x v="3"/>
    <x v="20"/>
    <x v="24"/>
    <x v="4"/>
    <n v="0.35000000000000003"/>
    <n v="2750"/>
    <n v="962.50000000000011"/>
    <n v="336.875"/>
    <n v="0.35"/>
  </r>
  <r>
    <x v="0"/>
    <n v="1185732"/>
    <x v="3"/>
    <x v="3"/>
    <x v="20"/>
    <x v="24"/>
    <x v="5"/>
    <n v="0.25000000000000006"/>
    <n v="4000"/>
    <n v="1000.0000000000002"/>
    <n v="500.00000000000011"/>
    <n v="0.5"/>
  </r>
  <r>
    <x v="0"/>
    <n v="1185732"/>
    <x v="120"/>
    <x v="3"/>
    <x v="20"/>
    <x v="24"/>
    <x v="0"/>
    <n v="0.35000000000000003"/>
    <n v="6700"/>
    <n v="2345"/>
    <n v="938"/>
    <n v="0.4"/>
  </r>
  <r>
    <x v="0"/>
    <n v="1185732"/>
    <x v="120"/>
    <x v="3"/>
    <x v="20"/>
    <x v="24"/>
    <x v="1"/>
    <n v="0.3000000000000001"/>
    <n v="3750"/>
    <n v="1125.0000000000005"/>
    <n v="393.75000000000011"/>
    <n v="0.35"/>
  </r>
  <r>
    <x v="0"/>
    <n v="1185732"/>
    <x v="120"/>
    <x v="3"/>
    <x v="20"/>
    <x v="24"/>
    <x v="2"/>
    <n v="0.25000000000000006"/>
    <n v="3500"/>
    <n v="875.00000000000023"/>
    <n v="306.25000000000006"/>
    <n v="0.35"/>
  </r>
  <r>
    <x v="0"/>
    <n v="1185732"/>
    <x v="120"/>
    <x v="3"/>
    <x v="20"/>
    <x v="24"/>
    <x v="3"/>
    <n v="0.25000000000000006"/>
    <n v="2750"/>
    <n v="687.50000000000011"/>
    <n v="275.00000000000006"/>
    <n v="0.4"/>
  </r>
  <r>
    <x v="0"/>
    <n v="1185732"/>
    <x v="120"/>
    <x v="3"/>
    <x v="20"/>
    <x v="24"/>
    <x v="4"/>
    <n v="0.39999999999999997"/>
    <n v="3000"/>
    <n v="1200"/>
    <n v="420"/>
    <n v="0.35"/>
  </r>
  <r>
    <x v="0"/>
    <n v="1185732"/>
    <x v="120"/>
    <x v="3"/>
    <x v="20"/>
    <x v="24"/>
    <x v="5"/>
    <n v="0.44999999999999996"/>
    <n v="4000"/>
    <n v="1799.9999999999998"/>
    <n v="899.99999999999989"/>
    <n v="0.5"/>
  </r>
  <r>
    <x v="0"/>
    <n v="1185732"/>
    <x v="121"/>
    <x v="3"/>
    <x v="20"/>
    <x v="24"/>
    <x v="0"/>
    <n v="0.30000000000000004"/>
    <n v="6500"/>
    <n v="1950.0000000000002"/>
    <n v="780.00000000000011"/>
    <n v="0.4"/>
  </r>
  <r>
    <x v="0"/>
    <n v="1185732"/>
    <x v="121"/>
    <x v="3"/>
    <x v="20"/>
    <x v="24"/>
    <x v="1"/>
    <n v="0.25000000000000011"/>
    <n v="4000"/>
    <n v="1000.0000000000005"/>
    <n v="350.00000000000011"/>
    <n v="0.35"/>
  </r>
  <r>
    <x v="0"/>
    <n v="1185732"/>
    <x v="121"/>
    <x v="3"/>
    <x v="20"/>
    <x v="24"/>
    <x v="2"/>
    <n v="0.20000000000000007"/>
    <n v="4250"/>
    <n v="850.00000000000023"/>
    <n v="297.50000000000006"/>
    <n v="0.35"/>
  </r>
  <r>
    <x v="0"/>
    <n v="1185732"/>
    <x v="121"/>
    <x v="3"/>
    <x v="20"/>
    <x v="24"/>
    <x v="3"/>
    <n v="0.20000000000000007"/>
    <n v="4000"/>
    <n v="800.00000000000023"/>
    <n v="320.00000000000011"/>
    <n v="0.4"/>
  </r>
  <r>
    <x v="0"/>
    <n v="1185732"/>
    <x v="121"/>
    <x v="3"/>
    <x v="20"/>
    <x v="24"/>
    <x v="4"/>
    <n v="0.35000000000000003"/>
    <n v="4000"/>
    <n v="1400.0000000000002"/>
    <n v="490.00000000000006"/>
    <n v="0.35"/>
  </r>
  <r>
    <x v="0"/>
    <n v="1185732"/>
    <x v="121"/>
    <x v="3"/>
    <x v="20"/>
    <x v="24"/>
    <x v="5"/>
    <n v="0.4"/>
    <n v="5750"/>
    <n v="2300"/>
    <n v="1150"/>
    <n v="0.5"/>
  </r>
  <r>
    <x v="0"/>
    <n v="1185732"/>
    <x v="6"/>
    <x v="3"/>
    <x v="20"/>
    <x v="24"/>
    <x v="0"/>
    <n v="0.35000000000000003"/>
    <n v="8000"/>
    <n v="2800.0000000000005"/>
    <n v="1120.0000000000002"/>
    <n v="0.4"/>
  </r>
  <r>
    <x v="0"/>
    <n v="1185732"/>
    <x v="6"/>
    <x v="3"/>
    <x v="20"/>
    <x v="24"/>
    <x v="1"/>
    <n v="0.3000000000000001"/>
    <n v="5500"/>
    <n v="1650.0000000000005"/>
    <n v="577.50000000000011"/>
    <n v="0.35"/>
  </r>
  <r>
    <x v="0"/>
    <n v="1185732"/>
    <x v="6"/>
    <x v="3"/>
    <x v="20"/>
    <x v="24"/>
    <x v="2"/>
    <n v="0.25000000000000006"/>
    <n v="4750"/>
    <n v="1187.5000000000002"/>
    <n v="415.62500000000006"/>
    <n v="0.35"/>
  </r>
  <r>
    <x v="0"/>
    <n v="1185732"/>
    <x v="6"/>
    <x v="3"/>
    <x v="20"/>
    <x v="24"/>
    <x v="3"/>
    <n v="0.25000000000000006"/>
    <n v="4250"/>
    <n v="1062.5000000000002"/>
    <n v="425.00000000000011"/>
    <n v="0.4"/>
  </r>
  <r>
    <x v="0"/>
    <n v="1185732"/>
    <x v="6"/>
    <x v="3"/>
    <x v="20"/>
    <x v="24"/>
    <x v="4"/>
    <n v="0.35000000000000003"/>
    <n v="4250"/>
    <n v="1487.5000000000002"/>
    <n v="520.625"/>
    <n v="0.35"/>
  </r>
  <r>
    <x v="0"/>
    <n v="1185732"/>
    <x v="6"/>
    <x v="3"/>
    <x v="20"/>
    <x v="24"/>
    <x v="5"/>
    <n v="0.4"/>
    <n v="6000"/>
    <n v="2400"/>
    <n v="1200"/>
    <n v="0.5"/>
  </r>
  <r>
    <x v="0"/>
    <n v="1185732"/>
    <x v="7"/>
    <x v="3"/>
    <x v="20"/>
    <x v="24"/>
    <x v="0"/>
    <n v="0.35000000000000003"/>
    <n v="7500"/>
    <n v="2625.0000000000005"/>
    <n v="1050.0000000000002"/>
    <n v="0.4"/>
  </r>
  <r>
    <x v="0"/>
    <n v="1185732"/>
    <x v="7"/>
    <x v="3"/>
    <x v="20"/>
    <x v="24"/>
    <x v="1"/>
    <n v="0.35000000000000009"/>
    <n v="5250"/>
    <n v="1837.5000000000005"/>
    <n v="643.12500000000011"/>
    <n v="0.35"/>
  </r>
  <r>
    <x v="0"/>
    <n v="1185732"/>
    <x v="7"/>
    <x v="3"/>
    <x v="20"/>
    <x v="24"/>
    <x v="2"/>
    <n v="0.30000000000000004"/>
    <n v="4500"/>
    <n v="1350.0000000000002"/>
    <n v="472.50000000000006"/>
    <n v="0.35"/>
  </r>
  <r>
    <x v="0"/>
    <n v="1185732"/>
    <x v="7"/>
    <x v="3"/>
    <x v="20"/>
    <x v="24"/>
    <x v="3"/>
    <n v="0.20000000000000007"/>
    <n v="3750"/>
    <n v="750.00000000000023"/>
    <n v="300.00000000000011"/>
    <n v="0.4"/>
  </r>
  <r>
    <x v="0"/>
    <n v="1185732"/>
    <x v="7"/>
    <x v="3"/>
    <x v="20"/>
    <x v="24"/>
    <x v="4"/>
    <n v="0.30000000000000004"/>
    <n v="3500"/>
    <n v="1050.0000000000002"/>
    <n v="367.50000000000006"/>
    <n v="0.35"/>
  </r>
  <r>
    <x v="0"/>
    <n v="1185732"/>
    <x v="7"/>
    <x v="3"/>
    <x v="20"/>
    <x v="24"/>
    <x v="5"/>
    <n v="0.35000000000000003"/>
    <n v="5250"/>
    <n v="1837.5000000000002"/>
    <n v="918.75000000000011"/>
    <n v="0.5"/>
  </r>
  <r>
    <x v="0"/>
    <n v="1185732"/>
    <x v="122"/>
    <x v="3"/>
    <x v="20"/>
    <x v="24"/>
    <x v="0"/>
    <n v="0.30000000000000004"/>
    <n v="6500"/>
    <n v="1950.0000000000002"/>
    <n v="780.00000000000011"/>
    <n v="0.4"/>
  </r>
  <r>
    <x v="0"/>
    <n v="1185732"/>
    <x v="122"/>
    <x v="3"/>
    <x v="20"/>
    <x v="24"/>
    <x v="1"/>
    <n v="0.25000000000000011"/>
    <n v="4500"/>
    <n v="1125.0000000000005"/>
    <n v="393.75000000000011"/>
    <n v="0.35"/>
  </r>
  <r>
    <x v="0"/>
    <n v="1185732"/>
    <x v="122"/>
    <x v="3"/>
    <x v="20"/>
    <x v="24"/>
    <x v="2"/>
    <n v="0.10000000000000002"/>
    <n v="3500"/>
    <n v="350.00000000000006"/>
    <n v="122.50000000000001"/>
    <n v="0.35"/>
  </r>
  <r>
    <x v="0"/>
    <n v="1185732"/>
    <x v="122"/>
    <x v="3"/>
    <x v="20"/>
    <x v="24"/>
    <x v="3"/>
    <n v="0.10000000000000002"/>
    <n v="3250"/>
    <n v="325.00000000000006"/>
    <n v="130.00000000000003"/>
    <n v="0.4"/>
  </r>
  <r>
    <x v="0"/>
    <n v="1185732"/>
    <x v="122"/>
    <x v="3"/>
    <x v="20"/>
    <x v="24"/>
    <x v="4"/>
    <n v="0.2"/>
    <n v="3250"/>
    <n v="650"/>
    <n v="227.49999999999997"/>
    <n v="0.35"/>
  </r>
  <r>
    <x v="0"/>
    <n v="1185732"/>
    <x v="122"/>
    <x v="3"/>
    <x v="20"/>
    <x v="24"/>
    <x v="5"/>
    <n v="0.25000000000000006"/>
    <n v="4000"/>
    <n v="1000.0000000000002"/>
    <n v="500.00000000000011"/>
    <n v="0.5"/>
  </r>
  <r>
    <x v="0"/>
    <n v="1185732"/>
    <x v="123"/>
    <x v="3"/>
    <x v="20"/>
    <x v="24"/>
    <x v="0"/>
    <n v="0.3"/>
    <n v="5750"/>
    <n v="1725"/>
    <n v="690"/>
    <n v="0.4"/>
  </r>
  <r>
    <x v="0"/>
    <n v="1185732"/>
    <x v="123"/>
    <x v="3"/>
    <x v="20"/>
    <x v="24"/>
    <x v="1"/>
    <n v="0.2"/>
    <n v="4000"/>
    <n v="800"/>
    <n v="280"/>
    <n v="0.35"/>
  </r>
  <r>
    <x v="0"/>
    <n v="1185732"/>
    <x v="123"/>
    <x v="3"/>
    <x v="20"/>
    <x v="24"/>
    <x v="2"/>
    <n v="0.2"/>
    <n v="3000"/>
    <n v="600"/>
    <n v="210"/>
    <n v="0.35"/>
  </r>
  <r>
    <x v="0"/>
    <n v="1185732"/>
    <x v="123"/>
    <x v="3"/>
    <x v="20"/>
    <x v="24"/>
    <x v="3"/>
    <n v="0.2"/>
    <n v="2750"/>
    <n v="550"/>
    <n v="220"/>
    <n v="0.4"/>
  </r>
  <r>
    <x v="0"/>
    <n v="1185732"/>
    <x v="123"/>
    <x v="3"/>
    <x v="20"/>
    <x v="24"/>
    <x v="4"/>
    <n v="0.3"/>
    <n v="2750"/>
    <n v="825"/>
    <n v="288.75"/>
    <n v="0.35"/>
  </r>
  <r>
    <x v="0"/>
    <n v="1185732"/>
    <x v="123"/>
    <x v="3"/>
    <x v="20"/>
    <x v="24"/>
    <x v="5"/>
    <n v="0.34999999999999992"/>
    <n v="4000"/>
    <n v="1399.9999999999998"/>
    <n v="699.99999999999989"/>
    <n v="0.5"/>
  </r>
  <r>
    <x v="0"/>
    <n v="1185732"/>
    <x v="10"/>
    <x v="3"/>
    <x v="20"/>
    <x v="24"/>
    <x v="0"/>
    <n v="0.30000000000000004"/>
    <n v="5500"/>
    <n v="1650.0000000000002"/>
    <n v="660.00000000000011"/>
    <n v="0.4"/>
  </r>
  <r>
    <x v="0"/>
    <n v="1185732"/>
    <x v="10"/>
    <x v="3"/>
    <x v="20"/>
    <x v="24"/>
    <x v="1"/>
    <n v="0.20000000000000007"/>
    <n v="4000"/>
    <n v="800.00000000000023"/>
    <n v="280.00000000000006"/>
    <n v="0.35"/>
  </r>
  <r>
    <x v="0"/>
    <n v="1185732"/>
    <x v="10"/>
    <x v="3"/>
    <x v="20"/>
    <x v="24"/>
    <x v="2"/>
    <n v="0.20000000000000007"/>
    <n v="3450"/>
    <n v="690.00000000000023"/>
    <n v="241.50000000000006"/>
    <n v="0.35"/>
  </r>
  <r>
    <x v="0"/>
    <n v="1185732"/>
    <x v="10"/>
    <x v="3"/>
    <x v="20"/>
    <x v="24"/>
    <x v="3"/>
    <n v="0.20000000000000007"/>
    <n v="3750"/>
    <n v="750.00000000000023"/>
    <n v="300.00000000000011"/>
    <n v="0.4"/>
  </r>
  <r>
    <x v="0"/>
    <n v="1185732"/>
    <x v="10"/>
    <x v="3"/>
    <x v="20"/>
    <x v="24"/>
    <x v="4"/>
    <n v="0.39999999999999997"/>
    <n v="3500"/>
    <n v="1399.9999999999998"/>
    <n v="489.99999999999989"/>
    <n v="0.35"/>
  </r>
  <r>
    <x v="0"/>
    <n v="1185732"/>
    <x v="10"/>
    <x v="3"/>
    <x v="20"/>
    <x v="24"/>
    <x v="5"/>
    <n v="0.44999999999999984"/>
    <n v="4500"/>
    <n v="2024.9999999999993"/>
    <n v="1012.4999999999997"/>
    <n v="0.5"/>
  </r>
  <r>
    <x v="0"/>
    <n v="1185732"/>
    <x v="11"/>
    <x v="3"/>
    <x v="20"/>
    <x v="24"/>
    <x v="0"/>
    <n v="0.39999999999999997"/>
    <n v="7000"/>
    <n v="2799.9999999999995"/>
    <n v="1119.9999999999998"/>
    <n v="0.4"/>
  </r>
  <r>
    <x v="0"/>
    <n v="1185732"/>
    <x v="11"/>
    <x v="3"/>
    <x v="20"/>
    <x v="24"/>
    <x v="1"/>
    <n v="0.30000000000000004"/>
    <n v="5000"/>
    <n v="1500.0000000000002"/>
    <n v="525"/>
    <n v="0.35"/>
  </r>
  <r>
    <x v="0"/>
    <n v="1185732"/>
    <x v="11"/>
    <x v="3"/>
    <x v="20"/>
    <x v="24"/>
    <x v="2"/>
    <n v="0.30000000000000004"/>
    <n v="4500"/>
    <n v="1350.0000000000002"/>
    <n v="472.50000000000006"/>
    <n v="0.35"/>
  </r>
  <r>
    <x v="0"/>
    <n v="1185732"/>
    <x v="11"/>
    <x v="3"/>
    <x v="20"/>
    <x v="24"/>
    <x v="3"/>
    <n v="0.30000000000000004"/>
    <n v="4000"/>
    <n v="1200.0000000000002"/>
    <n v="480.00000000000011"/>
    <n v="0.4"/>
  </r>
  <r>
    <x v="0"/>
    <n v="1185732"/>
    <x v="11"/>
    <x v="3"/>
    <x v="20"/>
    <x v="24"/>
    <x v="4"/>
    <n v="0.39999999999999997"/>
    <n v="4000"/>
    <n v="1599.9999999999998"/>
    <n v="559.99999999999989"/>
    <n v="0.35"/>
  </r>
  <r>
    <x v="0"/>
    <n v="1185732"/>
    <x v="11"/>
    <x v="3"/>
    <x v="20"/>
    <x v="24"/>
    <x v="5"/>
    <n v="0.44999999999999984"/>
    <n v="5000"/>
    <n v="2249.9999999999991"/>
    <n v="1124.9999999999995"/>
    <n v="0.5"/>
  </r>
  <r>
    <x v="2"/>
    <n v="1128299"/>
    <x v="145"/>
    <x v="2"/>
    <x v="21"/>
    <x v="25"/>
    <x v="0"/>
    <n v="0.30000000000000004"/>
    <n v="3500"/>
    <n v="1050.0000000000002"/>
    <n v="367.50000000000006"/>
    <n v="0.35"/>
  </r>
  <r>
    <x v="2"/>
    <n v="1128299"/>
    <x v="145"/>
    <x v="2"/>
    <x v="21"/>
    <x v="25"/>
    <x v="1"/>
    <n v="0.4"/>
    <n v="3500"/>
    <n v="1400"/>
    <n v="489.99999999999994"/>
    <n v="0.35"/>
  </r>
  <r>
    <x v="2"/>
    <n v="1128299"/>
    <x v="145"/>
    <x v="2"/>
    <x v="21"/>
    <x v="25"/>
    <x v="2"/>
    <n v="0.4"/>
    <n v="3500"/>
    <n v="1400"/>
    <n v="489.99999999999994"/>
    <n v="0.35"/>
  </r>
  <r>
    <x v="2"/>
    <n v="1128299"/>
    <x v="145"/>
    <x v="2"/>
    <x v="21"/>
    <x v="25"/>
    <x v="3"/>
    <n v="0.4"/>
    <n v="2000"/>
    <n v="800"/>
    <n v="280"/>
    <n v="0.35"/>
  </r>
  <r>
    <x v="2"/>
    <n v="1128299"/>
    <x v="145"/>
    <x v="2"/>
    <x v="21"/>
    <x v="25"/>
    <x v="4"/>
    <n v="0.45000000000000007"/>
    <n v="1500"/>
    <n v="675.00000000000011"/>
    <n v="270.00000000000006"/>
    <n v="0.4"/>
  </r>
  <r>
    <x v="2"/>
    <n v="1128299"/>
    <x v="145"/>
    <x v="2"/>
    <x v="21"/>
    <x v="25"/>
    <x v="5"/>
    <n v="0.4"/>
    <n v="4000"/>
    <n v="1600"/>
    <n v="480"/>
    <n v="0.3"/>
  </r>
  <r>
    <x v="2"/>
    <n v="1128299"/>
    <x v="146"/>
    <x v="2"/>
    <x v="21"/>
    <x v="25"/>
    <x v="0"/>
    <n v="0.30000000000000004"/>
    <n v="4500"/>
    <n v="1350.0000000000002"/>
    <n v="472.50000000000006"/>
    <n v="0.35"/>
  </r>
  <r>
    <x v="2"/>
    <n v="1128299"/>
    <x v="146"/>
    <x v="2"/>
    <x v="21"/>
    <x v="25"/>
    <x v="1"/>
    <n v="0.4"/>
    <n v="3500"/>
    <n v="1400"/>
    <n v="489.99999999999994"/>
    <n v="0.35"/>
  </r>
  <r>
    <x v="2"/>
    <n v="1128299"/>
    <x v="146"/>
    <x v="2"/>
    <x v="21"/>
    <x v="25"/>
    <x v="2"/>
    <n v="0.4"/>
    <n v="3500"/>
    <n v="1400"/>
    <n v="489.99999999999994"/>
    <n v="0.35"/>
  </r>
  <r>
    <x v="2"/>
    <n v="1128299"/>
    <x v="146"/>
    <x v="2"/>
    <x v="21"/>
    <x v="25"/>
    <x v="3"/>
    <n v="0.4"/>
    <n v="2000"/>
    <n v="800"/>
    <n v="280"/>
    <n v="0.35"/>
  </r>
  <r>
    <x v="2"/>
    <n v="1128299"/>
    <x v="146"/>
    <x v="2"/>
    <x v="21"/>
    <x v="25"/>
    <x v="4"/>
    <n v="0.45000000000000007"/>
    <n v="1250"/>
    <n v="562.50000000000011"/>
    <n v="225.00000000000006"/>
    <n v="0.4"/>
  </r>
  <r>
    <x v="2"/>
    <n v="1128299"/>
    <x v="146"/>
    <x v="2"/>
    <x v="21"/>
    <x v="25"/>
    <x v="5"/>
    <n v="0.4"/>
    <n v="3250"/>
    <n v="1300"/>
    <n v="390"/>
    <n v="0.3"/>
  </r>
  <r>
    <x v="2"/>
    <n v="1128299"/>
    <x v="147"/>
    <x v="2"/>
    <x v="21"/>
    <x v="25"/>
    <x v="0"/>
    <n v="0.4"/>
    <n v="4750"/>
    <n v="1900"/>
    <n v="665"/>
    <n v="0.35"/>
  </r>
  <r>
    <x v="2"/>
    <n v="1128299"/>
    <x v="147"/>
    <x v="2"/>
    <x v="21"/>
    <x v="25"/>
    <x v="1"/>
    <n v="0.5"/>
    <n v="3250"/>
    <n v="1625"/>
    <n v="568.75"/>
    <n v="0.35"/>
  </r>
  <r>
    <x v="2"/>
    <n v="1128299"/>
    <x v="147"/>
    <x v="2"/>
    <x v="21"/>
    <x v="25"/>
    <x v="2"/>
    <n v="0.54999999999999993"/>
    <n v="3500"/>
    <n v="1924.9999999999998"/>
    <n v="673.74999999999989"/>
    <n v="0.35"/>
  </r>
  <r>
    <x v="2"/>
    <n v="1128299"/>
    <x v="147"/>
    <x v="2"/>
    <x v="21"/>
    <x v="25"/>
    <x v="3"/>
    <n v="0.5"/>
    <n v="2500"/>
    <n v="1250"/>
    <n v="437.5"/>
    <n v="0.35"/>
  </r>
  <r>
    <x v="2"/>
    <n v="1128299"/>
    <x v="147"/>
    <x v="2"/>
    <x v="21"/>
    <x v="25"/>
    <x v="4"/>
    <n v="0.55000000000000004"/>
    <n v="1000"/>
    <n v="550"/>
    <n v="220"/>
    <n v="0.4"/>
  </r>
  <r>
    <x v="2"/>
    <n v="1128299"/>
    <x v="147"/>
    <x v="2"/>
    <x v="21"/>
    <x v="25"/>
    <x v="5"/>
    <n v="0.5"/>
    <n v="3000"/>
    <n v="1500"/>
    <n v="450"/>
    <n v="0.3"/>
  </r>
  <r>
    <x v="2"/>
    <n v="1128299"/>
    <x v="148"/>
    <x v="2"/>
    <x v="21"/>
    <x v="25"/>
    <x v="0"/>
    <n v="0.55000000000000004"/>
    <n v="4750"/>
    <n v="2612.5"/>
    <n v="914.37499999999989"/>
    <n v="0.35"/>
  </r>
  <r>
    <x v="2"/>
    <n v="1128299"/>
    <x v="148"/>
    <x v="2"/>
    <x v="21"/>
    <x v="25"/>
    <x v="1"/>
    <n v="0.60000000000000009"/>
    <n v="2750"/>
    <n v="1650.0000000000002"/>
    <n v="577.5"/>
    <n v="0.35"/>
  </r>
  <r>
    <x v="2"/>
    <n v="1128299"/>
    <x v="148"/>
    <x v="2"/>
    <x v="21"/>
    <x v="25"/>
    <x v="2"/>
    <n v="0.60000000000000009"/>
    <n v="3250"/>
    <n v="1950.0000000000002"/>
    <n v="682.5"/>
    <n v="0.35"/>
  </r>
  <r>
    <x v="2"/>
    <n v="1128299"/>
    <x v="148"/>
    <x v="2"/>
    <x v="21"/>
    <x v="25"/>
    <x v="3"/>
    <n v="0.45000000000000007"/>
    <n v="2250"/>
    <n v="1012.5000000000001"/>
    <n v="354.375"/>
    <n v="0.35"/>
  </r>
  <r>
    <x v="2"/>
    <n v="1128299"/>
    <x v="148"/>
    <x v="2"/>
    <x v="21"/>
    <x v="25"/>
    <x v="4"/>
    <n v="0.50000000000000011"/>
    <n v="1250"/>
    <n v="625.00000000000011"/>
    <n v="250.00000000000006"/>
    <n v="0.4"/>
  </r>
  <r>
    <x v="2"/>
    <n v="1128299"/>
    <x v="148"/>
    <x v="2"/>
    <x v="21"/>
    <x v="25"/>
    <x v="5"/>
    <n v="0.65000000000000013"/>
    <n v="3000"/>
    <n v="1950.0000000000005"/>
    <n v="585.00000000000011"/>
    <n v="0.3"/>
  </r>
  <r>
    <x v="2"/>
    <n v="1128299"/>
    <x v="149"/>
    <x v="2"/>
    <x v="21"/>
    <x v="25"/>
    <x v="0"/>
    <n v="0.5"/>
    <n v="5000"/>
    <n v="2500"/>
    <n v="875"/>
    <n v="0.35"/>
  </r>
  <r>
    <x v="2"/>
    <n v="1128299"/>
    <x v="149"/>
    <x v="2"/>
    <x v="21"/>
    <x v="25"/>
    <x v="1"/>
    <n v="0.55000000000000004"/>
    <n v="3500"/>
    <n v="1925.0000000000002"/>
    <n v="673.75"/>
    <n v="0.35"/>
  </r>
  <r>
    <x v="2"/>
    <n v="1128299"/>
    <x v="149"/>
    <x v="2"/>
    <x v="21"/>
    <x v="25"/>
    <x v="2"/>
    <n v="0.55000000000000004"/>
    <n v="3500"/>
    <n v="1925.0000000000002"/>
    <n v="673.75"/>
    <n v="0.35"/>
  </r>
  <r>
    <x v="2"/>
    <n v="1128299"/>
    <x v="149"/>
    <x v="2"/>
    <x v="21"/>
    <x v="25"/>
    <x v="3"/>
    <n v="0.5"/>
    <n v="2750"/>
    <n v="1375"/>
    <n v="481.24999999999994"/>
    <n v="0.35"/>
  </r>
  <r>
    <x v="2"/>
    <n v="1128299"/>
    <x v="149"/>
    <x v="2"/>
    <x v="21"/>
    <x v="25"/>
    <x v="4"/>
    <n v="0.44999999999999996"/>
    <n v="1750"/>
    <n v="787.49999999999989"/>
    <n v="315"/>
    <n v="0.4"/>
  </r>
  <r>
    <x v="2"/>
    <n v="1128299"/>
    <x v="149"/>
    <x v="2"/>
    <x v="21"/>
    <x v="25"/>
    <x v="5"/>
    <n v="0.6"/>
    <n v="5250"/>
    <n v="3150"/>
    <n v="945"/>
    <n v="0.3"/>
  </r>
  <r>
    <x v="2"/>
    <n v="1128299"/>
    <x v="150"/>
    <x v="2"/>
    <x v="21"/>
    <x v="25"/>
    <x v="0"/>
    <n v="0.54999999999999993"/>
    <n v="7750"/>
    <n v="4262.4999999999991"/>
    <n v="1491.8749999999995"/>
    <n v="0.35"/>
  </r>
  <r>
    <x v="2"/>
    <n v="1128299"/>
    <x v="150"/>
    <x v="2"/>
    <x v="21"/>
    <x v="25"/>
    <x v="1"/>
    <n v="0.64999999999999991"/>
    <n v="6500"/>
    <n v="4224.9999999999991"/>
    <n v="1478.7499999999995"/>
    <n v="0.35"/>
  </r>
  <r>
    <x v="2"/>
    <n v="1128299"/>
    <x v="150"/>
    <x v="2"/>
    <x v="21"/>
    <x v="25"/>
    <x v="2"/>
    <n v="0.79999999999999993"/>
    <n v="6500"/>
    <n v="5200"/>
    <n v="1819.9999999999998"/>
    <n v="0.35"/>
  </r>
  <r>
    <x v="2"/>
    <n v="1128299"/>
    <x v="150"/>
    <x v="2"/>
    <x v="21"/>
    <x v="25"/>
    <x v="3"/>
    <n v="0.79999999999999993"/>
    <n v="5250"/>
    <n v="4200"/>
    <n v="1470"/>
    <n v="0.35"/>
  </r>
  <r>
    <x v="2"/>
    <n v="1128299"/>
    <x v="150"/>
    <x v="2"/>
    <x v="21"/>
    <x v="25"/>
    <x v="4"/>
    <n v="0.9"/>
    <n v="4000"/>
    <n v="3600"/>
    <n v="1440"/>
    <n v="0.4"/>
  </r>
  <r>
    <x v="2"/>
    <n v="1128299"/>
    <x v="150"/>
    <x v="2"/>
    <x v="21"/>
    <x v="25"/>
    <x v="5"/>
    <n v="1.05"/>
    <n v="7000"/>
    <n v="7350"/>
    <n v="2205"/>
    <n v="0.3"/>
  </r>
  <r>
    <x v="2"/>
    <n v="1128299"/>
    <x v="151"/>
    <x v="2"/>
    <x v="21"/>
    <x v="25"/>
    <x v="0"/>
    <n v="0.85"/>
    <n v="8500"/>
    <n v="7225"/>
    <n v="2528.75"/>
    <n v="0.35"/>
  </r>
  <r>
    <x v="2"/>
    <n v="1128299"/>
    <x v="151"/>
    <x v="2"/>
    <x v="21"/>
    <x v="25"/>
    <x v="1"/>
    <n v="0.9"/>
    <n v="7000"/>
    <n v="6300"/>
    <n v="2205"/>
    <n v="0.35"/>
  </r>
  <r>
    <x v="2"/>
    <n v="1128299"/>
    <x v="151"/>
    <x v="2"/>
    <x v="21"/>
    <x v="25"/>
    <x v="2"/>
    <n v="0.9"/>
    <n v="6500"/>
    <n v="5850"/>
    <n v="2047.4999999999998"/>
    <n v="0.35"/>
  </r>
  <r>
    <x v="2"/>
    <n v="1128299"/>
    <x v="151"/>
    <x v="2"/>
    <x v="21"/>
    <x v="25"/>
    <x v="3"/>
    <n v="0.85"/>
    <n v="5500"/>
    <n v="4675"/>
    <n v="1636.25"/>
    <n v="0.35"/>
  </r>
  <r>
    <x v="2"/>
    <n v="1128299"/>
    <x v="151"/>
    <x v="2"/>
    <x v="21"/>
    <x v="25"/>
    <x v="4"/>
    <n v="0.9"/>
    <n v="6000"/>
    <n v="5400"/>
    <n v="2160"/>
    <n v="0.4"/>
  </r>
  <r>
    <x v="2"/>
    <n v="1128299"/>
    <x v="151"/>
    <x v="2"/>
    <x v="21"/>
    <x v="25"/>
    <x v="5"/>
    <n v="1.05"/>
    <n v="6000"/>
    <n v="6300"/>
    <n v="1890"/>
    <n v="0.3"/>
  </r>
  <r>
    <x v="2"/>
    <n v="1128299"/>
    <x v="152"/>
    <x v="2"/>
    <x v="21"/>
    <x v="25"/>
    <x v="0"/>
    <n v="0.9"/>
    <n v="8000"/>
    <n v="7200"/>
    <n v="2520"/>
    <n v="0.35"/>
  </r>
  <r>
    <x v="2"/>
    <n v="1128299"/>
    <x v="152"/>
    <x v="2"/>
    <x v="21"/>
    <x v="25"/>
    <x v="1"/>
    <n v="0.8"/>
    <n v="7750"/>
    <n v="6200"/>
    <n v="2170"/>
    <n v="0.35"/>
  </r>
  <r>
    <x v="2"/>
    <n v="1128299"/>
    <x v="152"/>
    <x v="2"/>
    <x v="21"/>
    <x v="25"/>
    <x v="2"/>
    <n v="0.70000000000000007"/>
    <n v="6500"/>
    <n v="4550"/>
    <n v="1592.5"/>
    <n v="0.35"/>
  </r>
  <r>
    <x v="2"/>
    <n v="1128299"/>
    <x v="152"/>
    <x v="2"/>
    <x v="21"/>
    <x v="25"/>
    <x v="3"/>
    <n v="0.70000000000000007"/>
    <n v="4250"/>
    <n v="2975.0000000000005"/>
    <n v="1041.25"/>
    <n v="0.35"/>
  </r>
  <r>
    <x v="2"/>
    <n v="1128299"/>
    <x v="152"/>
    <x v="2"/>
    <x v="21"/>
    <x v="25"/>
    <x v="4"/>
    <n v="0.7"/>
    <n v="4250"/>
    <n v="2975"/>
    <n v="1190"/>
    <n v="0.4"/>
  </r>
  <r>
    <x v="2"/>
    <n v="1128299"/>
    <x v="152"/>
    <x v="2"/>
    <x v="21"/>
    <x v="25"/>
    <x v="5"/>
    <n v="0.75"/>
    <n v="2500"/>
    <n v="1875"/>
    <n v="562.5"/>
    <n v="0.3"/>
  </r>
  <r>
    <x v="2"/>
    <n v="1128299"/>
    <x v="153"/>
    <x v="2"/>
    <x v="21"/>
    <x v="25"/>
    <x v="0"/>
    <n v="0.50000000000000011"/>
    <n v="4500"/>
    <n v="2250.0000000000005"/>
    <n v="787.50000000000011"/>
    <n v="0.35"/>
  </r>
  <r>
    <x v="2"/>
    <n v="1128299"/>
    <x v="153"/>
    <x v="2"/>
    <x v="21"/>
    <x v="25"/>
    <x v="1"/>
    <n v="0.55000000000000016"/>
    <n v="4500"/>
    <n v="2475.0000000000009"/>
    <n v="866.25000000000023"/>
    <n v="0.35"/>
  </r>
  <r>
    <x v="2"/>
    <n v="1128299"/>
    <x v="153"/>
    <x v="2"/>
    <x v="21"/>
    <x v="25"/>
    <x v="2"/>
    <n v="0.50000000000000011"/>
    <n v="2500"/>
    <n v="1250.0000000000002"/>
    <n v="437.50000000000006"/>
    <n v="0.35"/>
  </r>
  <r>
    <x v="2"/>
    <n v="1128299"/>
    <x v="153"/>
    <x v="2"/>
    <x v="21"/>
    <x v="25"/>
    <x v="3"/>
    <n v="0.50000000000000011"/>
    <n v="2000"/>
    <n v="1000.0000000000002"/>
    <n v="350.00000000000006"/>
    <n v="0.35"/>
  </r>
  <r>
    <x v="2"/>
    <n v="1128299"/>
    <x v="153"/>
    <x v="2"/>
    <x v="21"/>
    <x v="25"/>
    <x v="4"/>
    <n v="0.60000000000000009"/>
    <n v="2250"/>
    <n v="1350.0000000000002"/>
    <n v="540.00000000000011"/>
    <n v="0.4"/>
  </r>
  <r>
    <x v="2"/>
    <n v="1128299"/>
    <x v="153"/>
    <x v="2"/>
    <x v="21"/>
    <x v="25"/>
    <x v="5"/>
    <n v="0.44999999999999996"/>
    <n v="2500"/>
    <n v="1125"/>
    <n v="337.5"/>
    <n v="0.3"/>
  </r>
  <r>
    <x v="2"/>
    <n v="1128299"/>
    <x v="154"/>
    <x v="2"/>
    <x v="21"/>
    <x v="25"/>
    <x v="0"/>
    <n v="0.4"/>
    <n v="3500"/>
    <n v="1400"/>
    <n v="489.99999999999994"/>
    <n v="0.35"/>
  </r>
  <r>
    <x v="2"/>
    <n v="1128299"/>
    <x v="154"/>
    <x v="2"/>
    <x v="21"/>
    <x v="25"/>
    <x v="1"/>
    <n v="0.55000000000000016"/>
    <n v="5250"/>
    <n v="2887.5000000000009"/>
    <n v="1010.6250000000002"/>
    <n v="0.35"/>
  </r>
  <r>
    <x v="2"/>
    <n v="1128299"/>
    <x v="154"/>
    <x v="2"/>
    <x v="21"/>
    <x v="25"/>
    <x v="2"/>
    <n v="0.50000000000000011"/>
    <n v="3500"/>
    <n v="1750.0000000000005"/>
    <n v="612.50000000000011"/>
    <n v="0.35"/>
  </r>
  <r>
    <x v="2"/>
    <n v="1128299"/>
    <x v="154"/>
    <x v="2"/>
    <x v="21"/>
    <x v="25"/>
    <x v="3"/>
    <n v="0.45000000000000007"/>
    <n v="3250"/>
    <n v="1462.5000000000002"/>
    <n v="511.87500000000006"/>
    <n v="0.35"/>
  </r>
  <r>
    <x v="2"/>
    <n v="1128299"/>
    <x v="154"/>
    <x v="2"/>
    <x v="21"/>
    <x v="25"/>
    <x v="4"/>
    <n v="0.55000000000000004"/>
    <n v="3000"/>
    <n v="1650.0000000000002"/>
    <n v="660.00000000000011"/>
    <n v="0.4"/>
  </r>
  <r>
    <x v="2"/>
    <n v="1128299"/>
    <x v="154"/>
    <x v="2"/>
    <x v="21"/>
    <x v="25"/>
    <x v="5"/>
    <n v="0.60000000000000009"/>
    <n v="3500"/>
    <n v="2100.0000000000005"/>
    <n v="630.00000000000011"/>
    <n v="0.3"/>
  </r>
  <r>
    <x v="2"/>
    <n v="1128299"/>
    <x v="155"/>
    <x v="2"/>
    <x v="21"/>
    <x v="25"/>
    <x v="0"/>
    <n v="0.45000000000000007"/>
    <n v="5750"/>
    <n v="2587.5000000000005"/>
    <n v="905.62500000000011"/>
    <n v="0.35"/>
  </r>
  <r>
    <x v="2"/>
    <n v="1128299"/>
    <x v="155"/>
    <x v="2"/>
    <x v="21"/>
    <x v="25"/>
    <x v="1"/>
    <n v="0.50000000000000011"/>
    <n v="6500"/>
    <n v="3250.0000000000009"/>
    <n v="1137.5000000000002"/>
    <n v="0.35"/>
  </r>
  <r>
    <x v="2"/>
    <n v="1128299"/>
    <x v="155"/>
    <x v="2"/>
    <x v="21"/>
    <x v="25"/>
    <x v="2"/>
    <n v="0.45000000000000007"/>
    <n v="4750"/>
    <n v="2137.5000000000005"/>
    <n v="748.12500000000011"/>
    <n v="0.35"/>
  </r>
  <r>
    <x v="2"/>
    <n v="1128299"/>
    <x v="155"/>
    <x v="2"/>
    <x v="21"/>
    <x v="25"/>
    <x v="3"/>
    <n v="0.55000000000000016"/>
    <n v="4500"/>
    <n v="2475.0000000000009"/>
    <n v="866.25000000000023"/>
    <n v="0.35"/>
  </r>
  <r>
    <x v="2"/>
    <n v="1128299"/>
    <x v="155"/>
    <x v="2"/>
    <x v="21"/>
    <x v="25"/>
    <x v="4"/>
    <n v="0.75000000000000011"/>
    <n v="4250"/>
    <n v="3187.5000000000005"/>
    <n v="1275.0000000000002"/>
    <n v="0.4"/>
  </r>
  <r>
    <x v="2"/>
    <n v="1128299"/>
    <x v="155"/>
    <x v="2"/>
    <x v="21"/>
    <x v="25"/>
    <x v="5"/>
    <n v="0.80000000000000016"/>
    <n v="5500"/>
    <n v="4400.0000000000009"/>
    <n v="1320.0000000000002"/>
    <n v="0.3"/>
  </r>
  <r>
    <x v="2"/>
    <n v="1128299"/>
    <x v="156"/>
    <x v="2"/>
    <x v="21"/>
    <x v="25"/>
    <x v="0"/>
    <n v="0.65000000000000013"/>
    <n v="7500"/>
    <n v="4875.0000000000009"/>
    <n v="1706.2500000000002"/>
    <n v="0.35"/>
  </r>
  <r>
    <x v="2"/>
    <n v="1128299"/>
    <x v="156"/>
    <x v="2"/>
    <x v="21"/>
    <x v="25"/>
    <x v="1"/>
    <n v="0.75000000000000022"/>
    <n v="7500"/>
    <n v="5625.0000000000018"/>
    <n v="1968.7500000000005"/>
    <n v="0.35"/>
  </r>
  <r>
    <x v="2"/>
    <n v="1128299"/>
    <x v="156"/>
    <x v="2"/>
    <x v="21"/>
    <x v="25"/>
    <x v="2"/>
    <n v="0.70000000000000018"/>
    <n v="5500"/>
    <n v="3850.0000000000009"/>
    <n v="1347.5000000000002"/>
    <n v="0.35"/>
  </r>
  <r>
    <x v="2"/>
    <n v="1128299"/>
    <x v="156"/>
    <x v="2"/>
    <x v="21"/>
    <x v="25"/>
    <x v="3"/>
    <n v="0.70000000000000018"/>
    <n v="5500"/>
    <n v="3850.0000000000009"/>
    <n v="1347.5000000000002"/>
    <n v="0.35"/>
  </r>
  <r>
    <x v="2"/>
    <n v="1128299"/>
    <x v="156"/>
    <x v="2"/>
    <x v="21"/>
    <x v="25"/>
    <x v="4"/>
    <n v="0.80000000000000016"/>
    <n v="4750"/>
    <n v="3800.0000000000009"/>
    <n v="1520.0000000000005"/>
    <n v="0.4"/>
  </r>
  <r>
    <x v="2"/>
    <n v="1128299"/>
    <x v="156"/>
    <x v="2"/>
    <x v="21"/>
    <x v="25"/>
    <x v="5"/>
    <n v="0.8500000000000002"/>
    <n v="5750"/>
    <n v="4887.5000000000009"/>
    <n v="1466.2500000000002"/>
    <n v="0.3"/>
  </r>
  <r>
    <x v="2"/>
    <n v="1128299"/>
    <x v="102"/>
    <x v="2"/>
    <x v="22"/>
    <x v="16"/>
    <x v="0"/>
    <n v="0.35000000000000003"/>
    <n v="4000"/>
    <n v="1400.0000000000002"/>
    <n v="560"/>
    <n v="0.39999999999999997"/>
  </r>
  <r>
    <x v="2"/>
    <n v="1128299"/>
    <x v="102"/>
    <x v="2"/>
    <x v="22"/>
    <x v="16"/>
    <x v="1"/>
    <n v="0.45"/>
    <n v="4000"/>
    <n v="1800"/>
    <n v="719.99999999999989"/>
    <n v="0.39999999999999997"/>
  </r>
  <r>
    <x v="2"/>
    <n v="1128299"/>
    <x v="102"/>
    <x v="2"/>
    <x v="22"/>
    <x v="16"/>
    <x v="2"/>
    <n v="0.45"/>
    <n v="4000"/>
    <n v="1800"/>
    <n v="719.99999999999989"/>
    <n v="0.39999999999999997"/>
  </r>
  <r>
    <x v="2"/>
    <n v="1128299"/>
    <x v="102"/>
    <x v="2"/>
    <x v="22"/>
    <x v="16"/>
    <x v="3"/>
    <n v="0.45"/>
    <n v="2500"/>
    <n v="1125"/>
    <n v="449.99999999999994"/>
    <n v="0.39999999999999997"/>
  </r>
  <r>
    <x v="2"/>
    <n v="1128299"/>
    <x v="102"/>
    <x v="2"/>
    <x v="22"/>
    <x v="16"/>
    <x v="4"/>
    <n v="0.50000000000000011"/>
    <n v="2000"/>
    <n v="1000.0000000000002"/>
    <n v="450.00000000000011"/>
    <n v="0.45"/>
  </r>
  <r>
    <x v="2"/>
    <n v="1128299"/>
    <x v="102"/>
    <x v="2"/>
    <x v="22"/>
    <x v="16"/>
    <x v="5"/>
    <n v="0.45"/>
    <n v="4500"/>
    <n v="2025"/>
    <n v="708.75"/>
    <n v="0.35"/>
  </r>
  <r>
    <x v="2"/>
    <n v="1128299"/>
    <x v="103"/>
    <x v="2"/>
    <x v="22"/>
    <x v="16"/>
    <x v="0"/>
    <n v="0.35000000000000003"/>
    <n v="5000"/>
    <n v="1750.0000000000002"/>
    <n v="700"/>
    <n v="0.39999999999999997"/>
  </r>
  <r>
    <x v="2"/>
    <n v="1128299"/>
    <x v="103"/>
    <x v="2"/>
    <x v="22"/>
    <x v="16"/>
    <x v="1"/>
    <n v="0.45"/>
    <n v="4000"/>
    <n v="1800"/>
    <n v="719.99999999999989"/>
    <n v="0.39999999999999997"/>
  </r>
  <r>
    <x v="2"/>
    <n v="1128299"/>
    <x v="103"/>
    <x v="2"/>
    <x v="22"/>
    <x v="16"/>
    <x v="2"/>
    <n v="0.45"/>
    <n v="4000"/>
    <n v="1800"/>
    <n v="719.99999999999989"/>
    <n v="0.39999999999999997"/>
  </r>
  <r>
    <x v="2"/>
    <n v="1128299"/>
    <x v="103"/>
    <x v="2"/>
    <x v="22"/>
    <x v="16"/>
    <x v="3"/>
    <n v="0.45"/>
    <n v="2500"/>
    <n v="1125"/>
    <n v="449.99999999999994"/>
    <n v="0.39999999999999997"/>
  </r>
  <r>
    <x v="2"/>
    <n v="1128299"/>
    <x v="103"/>
    <x v="2"/>
    <x v="22"/>
    <x v="16"/>
    <x v="4"/>
    <n v="0.50000000000000011"/>
    <n v="1750"/>
    <n v="875.00000000000023"/>
    <n v="393.75000000000011"/>
    <n v="0.45"/>
  </r>
  <r>
    <x v="2"/>
    <n v="1128299"/>
    <x v="103"/>
    <x v="2"/>
    <x v="22"/>
    <x v="16"/>
    <x v="5"/>
    <n v="0.45"/>
    <n v="3750"/>
    <n v="1687.5"/>
    <n v="590.625"/>
    <n v="0.35"/>
  </r>
  <r>
    <x v="2"/>
    <n v="1128299"/>
    <x v="104"/>
    <x v="2"/>
    <x v="22"/>
    <x v="16"/>
    <x v="0"/>
    <n v="0.45"/>
    <n v="5250"/>
    <n v="2362.5"/>
    <n v="944.99999999999989"/>
    <n v="0.39999999999999997"/>
  </r>
  <r>
    <x v="2"/>
    <n v="1128299"/>
    <x v="104"/>
    <x v="2"/>
    <x v="22"/>
    <x v="16"/>
    <x v="1"/>
    <n v="0.55000000000000004"/>
    <n v="3750"/>
    <n v="2062.5"/>
    <n v="824.99999999999989"/>
    <n v="0.39999999999999997"/>
  </r>
  <r>
    <x v="2"/>
    <n v="1128299"/>
    <x v="104"/>
    <x v="2"/>
    <x v="22"/>
    <x v="16"/>
    <x v="2"/>
    <n v="0.6"/>
    <n v="4000"/>
    <n v="2400"/>
    <n v="959.99999999999989"/>
    <n v="0.39999999999999997"/>
  </r>
  <r>
    <x v="2"/>
    <n v="1128299"/>
    <x v="104"/>
    <x v="2"/>
    <x v="22"/>
    <x v="16"/>
    <x v="3"/>
    <n v="0.55000000000000004"/>
    <n v="3000"/>
    <n v="1650.0000000000002"/>
    <n v="660"/>
    <n v="0.39999999999999997"/>
  </r>
  <r>
    <x v="2"/>
    <n v="1128299"/>
    <x v="104"/>
    <x v="2"/>
    <x v="22"/>
    <x v="16"/>
    <x v="4"/>
    <n v="0.60000000000000009"/>
    <n v="1500"/>
    <n v="900.00000000000011"/>
    <n v="405.00000000000006"/>
    <n v="0.45"/>
  </r>
  <r>
    <x v="2"/>
    <n v="1128299"/>
    <x v="104"/>
    <x v="2"/>
    <x v="22"/>
    <x v="16"/>
    <x v="5"/>
    <n v="0.45"/>
    <n v="3500"/>
    <n v="1575"/>
    <n v="551.25"/>
    <n v="0.35"/>
  </r>
  <r>
    <x v="2"/>
    <n v="1128299"/>
    <x v="105"/>
    <x v="2"/>
    <x v="22"/>
    <x v="16"/>
    <x v="0"/>
    <n v="0.5"/>
    <n v="5250"/>
    <n v="2625"/>
    <n v="1050"/>
    <n v="0.39999999999999997"/>
  </r>
  <r>
    <x v="2"/>
    <n v="1128299"/>
    <x v="105"/>
    <x v="2"/>
    <x v="22"/>
    <x v="16"/>
    <x v="1"/>
    <n v="0.55000000000000004"/>
    <n v="3250"/>
    <n v="1787.5000000000002"/>
    <n v="715"/>
    <n v="0.39999999999999997"/>
  </r>
  <r>
    <x v="2"/>
    <n v="1128299"/>
    <x v="105"/>
    <x v="2"/>
    <x v="22"/>
    <x v="16"/>
    <x v="2"/>
    <n v="0.55000000000000004"/>
    <n v="3750"/>
    <n v="2062.5"/>
    <n v="824.99999999999989"/>
    <n v="0.39999999999999997"/>
  </r>
  <r>
    <x v="2"/>
    <n v="1128299"/>
    <x v="105"/>
    <x v="2"/>
    <x v="22"/>
    <x v="16"/>
    <x v="3"/>
    <n v="0.40000000000000008"/>
    <n v="2750"/>
    <n v="1100.0000000000002"/>
    <n v="440.00000000000006"/>
    <n v="0.39999999999999997"/>
  </r>
  <r>
    <x v="2"/>
    <n v="1128299"/>
    <x v="105"/>
    <x v="2"/>
    <x v="22"/>
    <x v="16"/>
    <x v="4"/>
    <n v="0.45000000000000012"/>
    <n v="1750"/>
    <n v="787.50000000000023"/>
    <n v="354.37500000000011"/>
    <n v="0.45"/>
  </r>
  <r>
    <x v="2"/>
    <n v="1128299"/>
    <x v="105"/>
    <x v="2"/>
    <x v="22"/>
    <x v="16"/>
    <x v="5"/>
    <n v="0.60000000000000009"/>
    <n v="3500"/>
    <n v="2100.0000000000005"/>
    <n v="735.00000000000011"/>
    <n v="0.35"/>
  </r>
  <r>
    <x v="2"/>
    <n v="1128299"/>
    <x v="106"/>
    <x v="2"/>
    <x v="22"/>
    <x v="16"/>
    <x v="0"/>
    <n v="0.45"/>
    <n v="5500"/>
    <n v="2475"/>
    <n v="989.99999999999989"/>
    <n v="0.39999999999999997"/>
  </r>
  <r>
    <x v="2"/>
    <n v="1128299"/>
    <x v="106"/>
    <x v="2"/>
    <x v="22"/>
    <x v="16"/>
    <x v="1"/>
    <n v="0.5"/>
    <n v="4000"/>
    <n v="2000"/>
    <n v="799.99999999999989"/>
    <n v="0.39999999999999997"/>
  </r>
  <r>
    <x v="2"/>
    <n v="1128299"/>
    <x v="106"/>
    <x v="2"/>
    <x v="22"/>
    <x v="16"/>
    <x v="2"/>
    <n v="0.5"/>
    <n v="4000"/>
    <n v="2000"/>
    <n v="799.99999999999989"/>
    <n v="0.39999999999999997"/>
  </r>
  <r>
    <x v="2"/>
    <n v="1128299"/>
    <x v="106"/>
    <x v="2"/>
    <x v="22"/>
    <x v="16"/>
    <x v="3"/>
    <n v="0.45"/>
    <n v="3250"/>
    <n v="1462.5"/>
    <n v="585"/>
    <n v="0.39999999999999997"/>
  </r>
  <r>
    <x v="2"/>
    <n v="1128299"/>
    <x v="106"/>
    <x v="2"/>
    <x v="22"/>
    <x v="16"/>
    <x v="4"/>
    <n v="0.39999999999999997"/>
    <n v="2250"/>
    <n v="899.99999999999989"/>
    <n v="404.99999999999994"/>
    <n v="0.45"/>
  </r>
  <r>
    <x v="2"/>
    <n v="1128299"/>
    <x v="106"/>
    <x v="2"/>
    <x v="22"/>
    <x v="16"/>
    <x v="5"/>
    <n v="0.65"/>
    <n v="5750"/>
    <n v="3737.5"/>
    <n v="1308.125"/>
    <n v="0.35"/>
  </r>
  <r>
    <x v="2"/>
    <n v="1128299"/>
    <x v="107"/>
    <x v="2"/>
    <x v="22"/>
    <x v="16"/>
    <x v="0"/>
    <n v="0.6"/>
    <n v="8250"/>
    <n v="4950"/>
    <n v="1979.9999999999998"/>
    <n v="0.39999999999999997"/>
  </r>
  <r>
    <x v="2"/>
    <n v="1128299"/>
    <x v="107"/>
    <x v="2"/>
    <x v="22"/>
    <x v="16"/>
    <x v="1"/>
    <n v="0.7"/>
    <n v="7000"/>
    <n v="4900"/>
    <n v="1959.9999999999998"/>
    <n v="0.39999999999999997"/>
  </r>
  <r>
    <x v="2"/>
    <n v="1128299"/>
    <x v="107"/>
    <x v="2"/>
    <x v="22"/>
    <x v="16"/>
    <x v="2"/>
    <n v="0.85"/>
    <n v="7000"/>
    <n v="5950"/>
    <n v="2380"/>
    <n v="0.39999999999999997"/>
  </r>
  <r>
    <x v="2"/>
    <n v="1128299"/>
    <x v="107"/>
    <x v="2"/>
    <x v="22"/>
    <x v="16"/>
    <x v="3"/>
    <n v="0.85"/>
    <n v="5750"/>
    <n v="4887.5"/>
    <n v="1954.9999999999998"/>
    <n v="0.39999999999999997"/>
  </r>
  <r>
    <x v="2"/>
    <n v="1128299"/>
    <x v="107"/>
    <x v="2"/>
    <x v="22"/>
    <x v="16"/>
    <x v="4"/>
    <n v="0.95000000000000007"/>
    <n v="4500"/>
    <n v="4275"/>
    <n v="1923.75"/>
    <n v="0.45"/>
  </r>
  <r>
    <x v="2"/>
    <n v="1128299"/>
    <x v="107"/>
    <x v="2"/>
    <x v="22"/>
    <x v="16"/>
    <x v="5"/>
    <n v="1.1000000000000001"/>
    <n v="7500"/>
    <n v="8250"/>
    <n v="2887.5"/>
    <n v="0.35"/>
  </r>
  <r>
    <x v="2"/>
    <n v="1128299"/>
    <x v="108"/>
    <x v="2"/>
    <x v="22"/>
    <x v="16"/>
    <x v="0"/>
    <n v="0.9"/>
    <n v="9000"/>
    <n v="8100"/>
    <n v="3239.9999999999995"/>
    <n v="0.39999999999999997"/>
  </r>
  <r>
    <x v="2"/>
    <n v="1128299"/>
    <x v="108"/>
    <x v="2"/>
    <x v="22"/>
    <x v="16"/>
    <x v="1"/>
    <n v="0.95000000000000007"/>
    <n v="7500"/>
    <n v="7125.0000000000009"/>
    <n v="2850"/>
    <n v="0.39999999999999997"/>
  </r>
  <r>
    <x v="2"/>
    <n v="1128299"/>
    <x v="108"/>
    <x v="2"/>
    <x v="22"/>
    <x v="16"/>
    <x v="2"/>
    <n v="0.95000000000000007"/>
    <n v="7000"/>
    <n v="6650.0000000000009"/>
    <n v="2660"/>
    <n v="0.39999999999999997"/>
  </r>
  <r>
    <x v="2"/>
    <n v="1128299"/>
    <x v="108"/>
    <x v="2"/>
    <x v="22"/>
    <x v="16"/>
    <x v="3"/>
    <n v="0.9"/>
    <n v="6000"/>
    <n v="5400"/>
    <n v="2160"/>
    <n v="0.39999999999999997"/>
  </r>
  <r>
    <x v="2"/>
    <n v="1128299"/>
    <x v="108"/>
    <x v="2"/>
    <x v="22"/>
    <x v="16"/>
    <x v="4"/>
    <n v="0.95000000000000007"/>
    <n v="6500"/>
    <n v="6175"/>
    <n v="2778.75"/>
    <n v="0.45"/>
  </r>
  <r>
    <x v="2"/>
    <n v="1128299"/>
    <x v="108"/>
    <x v="2"/>
    <x v="22"/>
    <x v="16"/>
    <x v="5"/>
    <n v="1.1000000000000001"/>
    <n v="6500"/>
    <n v="7150.0000000000009"/>
    <n v="2502.5"/>
    <n v="0.35"/>
  </r>
  <r>
    <x v="2"/>
    <n v="1128299"/>
    <x v="109"/>
    <x v="2"/>
    <x v="22"/>
    <x v="16"/>
    <x v="0"/>
    <n v="0.95000000000000007"/>
    <n v="8500"/>
    <n v="8075.0000000000009"/>
    <n v="3230"/>
    <n v="0.39999999999999997"/>
  </r>
  <r>
    <x v="2"/>
    <n v="1128299"/>
    <x v="109"/>
    <x v="2"/>
    <x v="22"/>
    <x v="16"/>
    <x v="1"/>
    <n v="0.85000000000000009"/>
    <n v="8250"/>
    <n v="7012.5000000000009"/>
    <n v="2805"/>
    <n v="0.39999999999999997"/>
  </r>
  <r>
    <x v="2"/>
    <n v="1128299"/>
    <x v="109"/>
    <x v="2"/>
    <x v="22"/>
    <x v="16"/>
    <x v="2"/>
    <n v="0.75000000000000011"/>
    <n v="7000"/>
    <n v="5250.0000000000009"/>
    <n v="2100"/>
    <n v="0.39999999999999997"/>
  </r>
  <r>
    <x v="2"/>
    <n v="1128299"/>
    <x v="109"/>
    <x v="2"/>
    <x v="22"/>
    <x v="16"/>
    <x v="3"/>
    <n v="0.75000000000000011"/>
    <n v="4750"/>
    <n v="3562.5000000000005"/>
    <n v="1425"/>
    <n v="0.39999999999999997"/>
  </r>
  <r>
    <x v="2"/>
    <n v="1128299"/>
    <x v="109"/>
    <x v="2"/>
    <x v="22"/>
    <x v="16"/>
    <x v="4"/>
    <n v="0.64999999999999991"/>
    <n v="4750"/>
    <n v="3087.4999999999995"/>
    <n v="1389.3749999999998"/>
    <n v="0.45"/>
  </r>
  <r>
    <x v="2"/>
    <n v="1128299"/>
    <x v="109"/>
    <x v="2"/>
    <x v="22"/>
    <x v="16"/>
    <x v="5"/>
    <n v="0.7"/>
    <n v="3000"/>
    <n v="2100"/>
    <n v="735"/>
    <n v="0.35"/>
  </r>
  <r>
    <x v="2"/>
    <n v="1128299"/>
    <x v="110"/>
    <x v="2"/>
    <x v="22"/>
    <x v="16"/>
    <x v="0"/>
    <n v="0.45000000000000012"/>
    <n v="5000"/>
    <n v="2250.0000000000005"/>
    <n v="900.00000000000011"/>
    <n v="0.39999999999999997"/>
  </r>
  <r>
    <x v="2"/>
    <n v="1128299"/>
    <x v="110"/>
    <x v="2"/>
    <x v="22"/>
    <x v="16"/>
    <x v="1"/>
    <n v="0.50000000000000011"/>
    <n v="5000"/>
    <n v="2500.0000000000005"/>
    <n v="1000.0000000000001"/>
    <n v="0.39999999999999997"/>
  </r>
  <r>
    <x v="2"/>
    <n v="1128299"/>
    <x v="110"/>
    <x v="2"/>
    <x v="22"/>
    <x v="16"/>
    <x v="2"/>
    <n v="0.45000000000000012"/>
    <n v="3000"/>
    <n v="1350.0000000000005"/>
    <n v="540.00000000000011"/>
    <n v="0.39999999999999997"/>
  </r>
  <r>
    <x v="2"/>
    <n v="1128299"/>
    <x v="110"/>
    <x v="2"/>
    <x v="22"/>
    <x v="16"/>
    <x v="3"/>
    <n v="0.45000000000000012"/>
    <n v="2500"/>
    <n v="1125.0000000000002"/>
    <n v="450.00000000000006"/>
    <n v="0.39999999999999997"/>
  </r>
  <r>
    <x v="2"/>
    <n v="1128299"/>
    <x v="110"/>
    <x v="2"/>
    <x v="22"/>
    <x v="16"/>
    <x v="4"/>
    <n v="0.55000000000000004"/>
    <n v="2750"/>
    <n v="1512.5000000000002"/>
    <n v="680.62500000000011"/>
    <n v="0.45"/>
  </r>
  <r>
    <x v="2"/>
    <n v="1128299"/>
    <x v="110"/>
    <x v="2"/>
    <x v="22"/>
    <x v="16"/>
    <x v="5"/>
    <n v="0.39999999999999997"/>
    <n v="3000"/>
    <n v="1200"/>
    <n v="420"/>
    <n v="0.35"/>
  </r>
  <r>
    <x v="2"/>
    <n v="1128299"/>
    <x v="111"/>
    <x v="2"/>
    <x v="22"/>
    <x v="16"/>
    <x v="0"/>
    <n v="0.35000000000000003"/>
    <n v="4000"/>
    <n v="1400.0000000000002"/>
    <n v="560"/>
    <n v="0.39999999999999997"/>
  </r>
  <r>
    <x v="2"/>
    <n v="1128299"/>
    <x v="111"/>
    <x v="2"/>
    <x v="22"/>
    <x v="16"/>
    <x v="1"/>
    <n v="0.50000000000000011"/>
    <n v="5750"/>
    <n v="2875.0000000000005"/>
    <n v="1150"/>
    <n v="0.39999999999999997"/>
  </r>
  <r>
    <x v="2"/>
    <n v="1128299"/>
    <x v="111"/>
    <x v="2"/>
    <x v="22"/>
    <x v="16"/>
    <x v="2"/>
    <n v="0.45000000000000012"/>
    <n v="4000"/>
    <n v="1800.0000000000005"/>
    <n v="720.00000000000011"/>
    <n v="0.39999999999999997"/>
  </r>
  <r>
    <x v="2"/>
    <n v="1128299"/>
    <x v="111"/>
    <x v="2"/>
    <x v="22"/>
    <x v="16"/>
    <x v="3"/>
    <n v="0.40000000000000008"/>
    <n v="3750"/>
    <n v="1500.0000000000002"/>
    <n v="600"/>
    <n v="0.39999999999999997"/>
  </r>
  <r>
    <x v="2"/>
    <n v="1128299"/>
    <x v="111"/>
    <x v="2"/>
    <x v="22"/>
    <x v="16"/>
    <x v="4"/>
    <n v="0.5"/>
    <n v="3500"/>
    <n v="1750"/>
    <n v="787.5"/>
    <n v="0.45"/>
  </r>
  <r>
    <x v="2"/>
    <n v="1128299"/>
    <x v="111"/>
    <x v="2"/>
    <x v="22"/>
    <x v="16"/>
    <x v="5"/>
    <n v="0.55000000000000004"/>
    <n v="4000"/>
    <n v="2200"/>
    <n v="770"/>
    <n v="0.35"/>
  </r>
  <r>
    <x v="2"/>
    <n v="1128299"/>
    <x v="112"/>
    <x v="2"/>
    <x v="22"/>
    <x v="16"/>
    <x v="0"/>
    <n v="0.40000000000000008"/>
    <n v="6250"/>
    <n v="2500.0000000000005"/>
    <n v="1000.0000000000001"/>
    <n v="0.39999999999999997"/>
  </r>
  <r>
    <x v="2"/>
    <n v="1128299"/>
    <x v="112"/>
    <x v="2"/>
    <x v="22"/>
    <x v="16"/>
    <x v="1"/>
    <n v="0.45000000000000012"/>
    <n v="7000"/>
    <n v="3150.0000000000009"/>
    <n v="1260.0000000000002"/>
    <n v="0.39999999999999997"/>
  </r>
  <r>
    <x v="2"/>
    <n v="1128299"/>
    <x v="112"/>
    <x v="2"/>
    <x v="22"/>
    <x v="16"/>
    <x v="2"/>
    <n v="0.40000000000000008"/>
    <n v="5250"/>
    <n v="2100.0000000000005"/>
    <n v="840.00000000000011"/>
    <n v="0.39999999999999997"/>
  </r>
  <r>
    <x v="2"/>
    <n v="1128299"/>
    <x v="112"/>
    <x v="2"/>
    <x v="22"/>
    <x v="16"/>
    <x v="3"/>
    <n v="0.50000000000000011"/>
    <n v="5000"/>
    <n v="2500.0000000000005"/>
    <n v="1000.0000000000001"/>
    <n v="0.39999999999999997"/>
  </r>
  <r>
    <x v="2"/>
    <n v="1128299"/>
    <x v="112"/>
    <x v="2"/>
    <x v="22"/>
    <x v="16"/>
    <x v="4"/>
    <n v="0.70000000000000007"/>
    <n v="4750"/>
    <n v="3325.0000000000005"/>
    <n v="1496.2500000000002"/>
    <n v="0.45"/>
  </r>
  <r>
    <x v="2"/>
    <n v="1128299"/>
    <x v="112"/>
    <x v="2"/>
    <x v="22"/>
    <x v="16"/>
    <x v="5"/>
    <n v="0.8500000000000002"/>
    <n v="6000"/>
    <n v="5100.0000000000009"/>
    <n v="1785.0000000000002"/>
    <n v="0.35"/>
  </r>
  <r>
    <x v="2"/>
    <n v="1128299"/>
    <x v="113"/>
    <x v="2"/>
    <x v="22"/>
    <x v="16"/>
    <x v="0"/>
    <n v="0.70000000000000018"/>
    <n v="8000"/>
    <n v="5600.0000000000018"/>
    <n v="2240.0000000000005"/>
    <n v="0.39999999999999997"/>
  </r>
  <r>
    <x v="2"/>
    <n v="1128299"/>
    <x v="113"/>
    <x v="2"/>
    <x v="22"/>
    <x v="16"/>
    <x v="1"/>
    <n v="0.80000000000000027"/>
    <n v="8000"/>
    <n v="6400.0000000000018"/>
    <n v="2560.0000000000005"/>
    <n v="0.39999999999999997"/>
  </r>
  <r>
    <x v="2"/>
    <n v="1128299"/>
    <x v="113"/>
    <x v="2"/>
    <x v="22"/>
    <x v="16"/>
    <x v="2"/>
    <n v="0.75000000000000022"/>
    <n v="6000"/>
    <n v="4500.0000000000009"/>
    <n v="1800.0000000000002"/>
    <n v="0.39999999999999997"/>
  </r>
  <r>
    <x v="2"/>
    <n v="1128299"/>
    <x v="113"/>
    <x v="2"/>
    <x v="22"/>
    <x v="16"/>
    <x v="3"/>
    <n v="0.75000000000000022"/>
    <n v="6000"/>
    <n v="4500.0000000000009"/>
    <n v="1800.0000000000002"/>
    <n v="0.39999999999999997"/>
  </r>
  <r>
    <x v="2"/>
    <n v="1128299"/>
    <x v="113"/>
    <x v="2"/>
    <x v="22"/>
    <x v="16"/>
    <x v="4"/>
    <n v="0.8500000000000002"/>
    <n v="5250"/>
    <n v="4462.5000000000009"/>
    <n v="2008.1250000000005"/>
    <n v="0.45"/>
  </r>
  <r>
    <x v="2"/>
    <n v="1128299"/>
    <x v="113"/>
    <x v="2"/>
    <x v="22"/>
    <x v="16"/>
    <x v="5"/>
    <n v="0.90000000000000024"/>
    <n v="6250"/>
    <n v="5625.0000000000018"/>
    <n v="1968.7500000000005"/>
    <n v="0.35"/>
  </r>
  <r>
    <x v="1"/>
    <n v="1197831"/>
    <x v="58"/>
    <x v="1"/>
    <x v="23"/>
    <x v="26"/>
    <x v="0"/>
    <n v="0.2"/>
    <n v="6750"/>
    <n v="1350"/>
    <n v="405"/>
    <n v="0.3"/>
  </r>
  <r>
    <x v="1"/>
    <n v="1197831"/>
    <x v="58"/>
    <x v="1"/>
    <x v="23"/>
    <x v="26"/>
    <x v="1"/>
    <n v="0.3"/>
    <n v="6750"/>
    <n v="2025"/>
    <n v="607.5"/>
    <n v="0.3"/>
  </r>
  <r>
    <x v="1"/>
    <n v="1197831"/>
    <x v="58"/>
    <x v="1"/>
    <x v="23"/>
    <x v="26"/>
    <x v="2"/>
    <n v="0.3"/>
    <n v="4750"/>
    <n v="1425"/>
    <n v="427.5"/>
    <n v="0.3"/>
  </r>
  <r>
    <x v="1"/>
    <n v="1197831"/>
    <x v="58"/>
    <x v="1"/>
    <x v="23"/>
    <x v="26"/>
    <x v="3"/>
    <n v="0.35"/>
    <n v="4750"/>
    <n v="1662.5"/>
    <n v="665"/>
    <n v="0.4"/>
  </r>
  <r>
    <x v="1"/>
    <n v="1197831"/>
    <x v="58"/>
    <x v="1"/>
    <x v="23"/>
    <x v="26"/>
    <x v="4"/>
    <n v="0.4"/>
    <n v="3250"/>
    <n v="1300"/>
    <n v="325"/>
    <n v="0.25"/>
  </r>
  <r>
    <x v="1"/>
    <n v="1197831"/>
    <x v="58"/>
    <x v="1"/>
    <x v="23"/>
    <x v="26"/>
    <x v="5"/>
    <n v="0.35"/>
    <n v="4750"/>
    <n v="1662.5"/>
    <n v="748.125"/>
    <n v="0.45"/>
  </r>
  <r>
    <x v="1"/>
    <n v="1197831"/>
    <x v="172"/>
    <x v="1"/>
    <x v="23"/>
    <x v="26"/>
    <x v="0"/>
    <n v="0.25"/>
    <n v="6250"/>
    <n v="1562.5"/>
    <n v="468.75"/>
    <n v="0.3"/>
  </r>
  <r>
    <x v="1"/>
    <n v="1197831"/>
    <x v="172"/>
    <x v="1"/>
    <x v="23"/>
    <x v="26"/>
    <x v="1"/>
    <n v="0.35"/>
    <n v="6000"/>
    <n v="2100"/>
    <n v="630"/>
    <n v="0.3"/>
  </r>
  <r>
    <x v="1"/>
    <n v="1197831"/>
    <x v="172"/>
    <x v="1"/>
    <x v="23"/>
    <x v="26"/>
    <x v="2"/>
    <n v="0.35"/>
    <n v="4250"/>
    <n v="1487.5"/>
    <n v="446.25"/>
    <n v="0.3"/>
  </r>
  <r>
    <x v="1"/>
    <n v="1197831"/>
    <x v="172"/>
    <x v="1"/>
    <x v="23"/>
    <x v="26"/>
    <x v="3"/>
    <n v="0.35"/>
    <n v="3750"/>
    <n v="1312.5"/>
    <n v="525"/>
    <n v="0.4"/>
  </r>
  <r>
    <x v="1"/>
    <n v="1197831"/>
    <x v="172"/>
    <x v="1"/>
    <x v="23"/>
    <x v="26"/>
    <x v="4"/>
    <n v="0.4"/>
    <n v="2500"/>
    <n v="1000"/>
    <n v="250"/>
    <n v="0.25"/>
  </r>
  <r>
    <x v="1"/>
    <n v="1197831"/>
    <x v="172"/>
    <x v="1"/>
    <x v="23"/>
    <x v="26"/>
    <x v="5"/>
    <n v="0.35"/>
    <n v="4500"/>
    <n v="1575"/>
    <n v="708.75"/>
    <n v="0.45"/>
  </r>
  <r>
    <x v="1"/>
    <n v="1197831"/>
    <x v="173"/>
    <x v="1"/>
    <x v="23"/>
    <x v="26"/>
    <x v="0"/>
    <n v="0.3"/>
    <n v="6250"/>
    <n v="1875"/>
    <n v="656.25"/>
    <n v="0.35"/>
  </r>
  <r>
    <x v="1"/>
    <n v="1197831"/>
    <x v="173"/>
    <x v="1"/>
    <x v="23"/>
    <x v="26"/>
    <x v="1"/>
    <n v="0.4"/>
    <n v="6250"/>
    <n v="2500"/>
    <n v="875"/>
    <n v="0.35"/>
  </r>
  <r>
    <x v="1"/>
    <n v="1197831"/>
    <x v="173"/>
    <x v="1"/>
    <x v="23"/>
    <x v="26"/>
    <x v="2"/>
    <n v="0.3"/>
    <n v="4500"/>
    <n v="1350"/>
    <n v="472.49999999999994"/>
    <n v="0.35"/>
  </r>
  <r>
    <x v="1"/>
    <n v="1197831"/>
    <x v="173"/>
    <x v="1"/>
    <x v="23"/>
    <x v="26"/>
    <x v="3"/>
    <n v="0.35000000000000003"/>
    <n v="3500"/>
    <n v="1225.0000000000002"/>
    <n v="551.25000000000011"/>
    <n v="0.45"/>
  </r>
  <r>
    <x v="1"/>
    <n v="1197831"/>
    <x v="173"/>
    <x v="1"/>
    <x v="23"/>
    <x v="26"/>
    <x v="4"/>
    <n v="0.4"/>
    <n v="2500"/>
    <n v="1000"/>
    <n v="300"/>
    <n v="0.3"/>
  </r>
  <r>
    <x v="1"/>
    <n v="1197831"/>
    <x v="173"/>
    <x v="1"/>
    <x v="23"/>
    <x v="26"/>
    <x v="5"/>
    <n v="0.35000000000000003"/>
    <n v="4000"/>
    <n v="1400.0000000000002"/>
    <n v="700.00000000000011"/>
    <n v="0.5"/>
  </r>
  <r>
    <x v="1"/>
    <n v="1197831"/>
    <x v="60"/>
    <x v="1"/>
    <x v="23"/>
    <x v="26"/>
    <x v="0"/>
    <n v="0.19999999999999998"/>
    <n v="6500"/>
    <n v="1300"/>
    <n v="454.99999999999994"/>
    <n v="0.35"/>
  </r>
  <r>
    <x v="1"/>
    <n v="1197831"/>
    <x v="60"/>
    <x v="1"/>
    <x v="23"/>
    <x v="26"/>
    <x v="1"/>
    <n v="0.30000000000000004"/>
    <n v="6500"/>
    <n v="1950.0000000000002"/>
    <n v="682.5"/>
    <n v="0.35"/>
  </r>
  <r>
    <x v="1"/>
    <n v="1197831"/>
    <x v="60"/>
    <x v="1"/>
    <x v="23"/>
    <x v="26"/>
    <x v="2"/>
    <n v="0.24999999999999997"/>
    <n v="4750"/>
    <n v="1187.4999999999998"/>
    <n v="415.62499999999989"/>
    <n v="0.35"/>
  </r>
  <r>
    <x v="1"/>
    <n v="1197831"/>
    <x v="60"/>
    <x v="1"/>
    <x v="23"/>
    <x v="26"/>
    <x v="3"/>
    <n v="0.30000000000000004"/>
    <n v="3750"/>
    <n v="1125.0000000000002"/>
    <n v="506.25000000000011"/>
    <n v="0.45"/>
  </r>
  <r>
    <x v="1"/>
    <n v="1197831"/>
    <x v="60"/>
    <x v="1"/>
    <x v="23"/>
    <x v="26"/>
    <x v="4"/>
    <n v="0.35"/>
    <n v="2750"/>
    <n v="962.49999999999989"/>
    <n v="288.74999999999994"/>
    <n v="0.3"/>
  </r>
  <r>
    <x v="1"/>
    <n v="1197831"/>
    <x v="60"/>
    <x v="1"/>
    <x v="23"/>
    <x v="26"/>
    <x v="5"/>
    <n v="0.30000000000000004"/>
    <n v="5500"/>
    <n v="1650.0000000000002"/>
    <n v="825.00000000000011"/>
    <n v="0.5"/>
  </r>
  <r>
    <x v="1"/>
    <n v="1197831"/>
    <x v="174"/>
    <x v="1"/>
    <x v="23"/>
    <x v="26"/>
    <x v="0"/>
    <n v="0.19999999999999998"/>
    <n v="7000"/>
    <n v="1399.9999999999998"/>
    <n v="489.99999999999989"/>
    <n v="0.35"/>
  </r>
  <r>
    <x v="1"/>
    <n v="1197831"/>
    <x v="174"/>
    <x v="1"/>
    <x v="23"/>
    <x v="26"/>
    <x v="1"/>
    <n v="0.30000000000000004"/>
    <n v="7250"/>
    <n v="2175.0000000000005"/>
    <n v="761.25000000000011"/>
    <n v="0.35"/>
  </r>
  <r>
    <x v="1"/>
    <n v="1197831"/>
    <x v="174"/>
    <x v="1"/>
    <x v="23"/>
    <x v="26"/>
    <x v="2"/>
    <n v="0.24999999999999997"/>
    <n v="5750"/>
    <n v="1437.4999999999998"/>
    <n v="503.12499999999989"/>
    <n v="0.35"/>
  </r>
  <r>
    <x v="1"/>
    <n v="1197831"/>
    <x v="174"/>
    <x v="1"/>
    <x v="23"/>
    <x v="26"/>
    <x v="3"/>
    <n v="0.35000000000000003"/>
    <n v="5000"/>
    <n v="1750.0000000000002"/>
    <n v="787.50000000000011"/>
    <n v="0.45"/>
  </r>
  <r>
    <x v="1"/>
    <n v="1197831"/>
    <x v="174"/>
    <x v="1"/>
    <x v="23"/>
    <x v="26"/>
    <x v="4"/>
    <n v="0.5"/>
    <n v="4000"/>
    <n v="2000"/>
    <n v="600"/>
    <n v="0.3"/>
  </r>
  <r>
    <x v="1"/>
    <n v="1197831"/>
    <x v="174"/>
    <x v="1"/>
    <x v="23"/>
    <x v="26"/>
    <x v="5"/>
    <n v="0.45"/>
    <n v="7500"/>
    <n v="3375"/>
    <n v="1687.5"/>
    <n v="0.5"/>
  </r>
  <r>
    <x v="1"/>
    <n v="1197831"/>
    <x v="175"/>
    <x v="1"/>
    <x v="23"/>
    <x v="26"/>
    <x v="0"/>
    <n v="0.45"/>
    <n v="7500"/>
    <n v="3375"/>
    <n v="1181.25"/>
    <n v="0.35"/>
  </r>
  <r>
    <x v="1"/>
    <n v="1197831"/>
    <x v="175"/>
    <x v="1"/>
    <x v="23"/>
    <x v="26"/>
    <x v="1"/>
    <n v="0.5"/>
    <n v="7500"/>
    <n v="3750"/>
    <n v="1312.5"/>
    <n v="0.35"/>
  </r>
  <r>
    <x v="1"/>
    <n v="1197831"/>
    <x v="175"/>
    <x v="1"/>
    <x v="23"/>
    <x v="26"/>
    <x v="2"/>
    <n v="0.5"/>
    <n v="6000"/>
    <n v="3000"/>
    <n v="1050"/>
    <n v="0.35"/>
  </r>
  <r>
    <x v="1"/>
    <n v="1197831"/>
    <x v="175"/>
    <x v="1"/>
    <x v="23"/>
    <x v="26"/>
    <x v="3"/>
    <n v="0.5"/>
    <n v="5500"/>
    <n v="2750"/>
    <n v="1237.5"/>
    <n v="0.45"/>
  </r>
  <r>
    <x v="1"/>
    <n v="1197831"/>
    <x v="175"/>
    <x v="1"/>
    <x v="23"/>
    <x v="26"/>
    <x v="4"/>
    <n v="0.55000000000000004"/>
    <n v="4500"/>
    <n v="2475"/>
    <n v="742.5"/>
    <n v="0.3"/>
  </r>
  <r>
    <x v="1"/>
    <n v="1197831"/>
    <x v="175"/>
    <x v="1"/>
    <x v="23"/>
    <x v="26"/>
    <x v="5"/>
    <n v="0.60000000000000009"/>
    <n v="8250"/>
    <n v="4950.0000000000009"/>
    <n v="2475.0000000000005"/>
    <n v="0.5"/>
  </r>
  <r>
    <x v="1"/>
    <n v="1197831"/>
    <x v="176"/>
    <x v="1"/>
    <x v="23"/>
    <x v="26"/>
    <x v="0"/>
    <n v="0.5"/>
    <n v="7750"/>
    <n v="3875"/>
    <n v="1549.9999999999998"/>
    <n v="0.39999999999999997"/>
  </r>
  <r>
    <x v="1"/>
    <n v="1197831"/>
    <x v="176"/>
    <x v="1"/>
    <x v="23"/>
    <x v="26"/>
    <x v="1"/>
    <n v="0.55000000000000004"/>
    <n v="7750"/>
    <n v="4262.5"/>
    <n v="1704.9999999999998"/>
    <n v="0.39999999999999997"/>
  </r>
  <r>
    <x v="1"/>
    <n v="1197831"/>
    <x v="176"/>
    <x v="1"/>
    <x v="23"/>
    <x v="26"/>
    <x v="2"/>
    <n v="0.5"/>
    <n v="9250"/>
    <n v="4625"/>
    <n v="1849.9999999999998"/>
    <n v="0.39999999999999997"/>
  </r>
  <r>
    <x v="1"/>
    <n v="1197831"/>
    <x v="176"/>
    <x v="1"/>
    <x v="23"/>
    <x v="26"/>
    <x v="3"/>
    <n v="0.5"/>
    <n v="5250"/>
    <n v="2625"/>
    <n v="1312.5"/>
    <n v="0.5"/>
  </r>
  <r>
    <x v="1"/>
    <n v="1197831"/>
    <x v="176"/>
    <x v="1"/>
    <x v="23"/>
    <x v="26"/>
    <x v="4"/>
    <n v="0.55000000000000004"/>
    <n v="5250"/>
    <n v="2887.5000000000005"/>
    <n v="1010.6250000000001"/>
    <n v="0.35"/>
  </r>
  <r>
    <x v="1"/>
    <n v="1197831"/>
    <x v="176"/>
    <x v="1"/>
    <x v="23"/>
    <x v="26"/>
    <x v="5"/>
    <n v="0.65"/>
    <n v="8000"/>
    <n v="5200"/>
    <n v="2860.0000000000005"/>
    <n v="0.55000000000000004"/>
  </r>
  <r>
    <x v="1"/>
    <n v="1197831"/>
    <x v="177"/>
    <x v="1"/>
    <x v="23"/>
    <x v="26"/>
    <x v="0"/>
    <n v="0.5"/>
    <n v="7500"/>
    <n v="3750"/>
    <n v="1499.9999999999998"/>
    <n v="0.39999999999999997"/>
  </r>
  <r>
    <x v="1"/>
    <n v="1197831"/>
    <x v="177"/>
    <x v="1"/>
    <x v="23"/>
    <x v="26"/>
    <x v="1"/>
    <n v="0.55000000000000004"/>
    <n v="7500"/>
    <n v="4125"/>
    <n v="1649.9999999999998"/>
    <n v="0.39999999999999997"/>
  </r>
  <r>
    <x v="1"/>
    <n v="1197831"/>
    <x v="177"/>
    <x v="1"/>
    <x v="23"/>
    <x v="26"/>
    <x v="2"/>
    <n v="0.5"/>
    <n v="9250"/>
    <n v="4625"/>
    <n v="1849.9999999999998"/>
    <n v="0.39999999999999997"/>
  </r>
  <r>
    <x v="1"/>
    <n v="1197831"/>
    <x v="177"/>
    <x v="1"/>
    <x v="23"/>
    <x v="26"/>
    <x v="3"/>
    <n v="0.5"/>
    <n v="4750"/>
    <n v="2375"/>
    <n v="1187.5"/>
    <n v="0.5"/>
  </r>
  <r>
    <x v="1"/>
    <n v="1197831"/>
    <x v="177"/>
    <x v="1"/>
    <x v="23"/>
    <x v="26"/>
    <x v="4"/>
    <n v="0.55000000000000004"/>
    <n v="4750"/>
    <n v="2612.5"/>
    <n v="914.37499999999989"/>
    <n v="0.35"/>
  </r>
  <r>
    <x v="1"/>
    <n v="1197831"/>
    <x v="177"/>
    <x v="1"/>
    <x v="23"/>
    <x v="26"/>
    <x v="5"/>
    <n v="0.6"/>
    <n v="7250"/>
    <n v="4350"/>
    <n v="2392.5"/>
    <n v="0.55000000000000004"/>
  </r>
  <r>
    <x v="1"/>
    <n v="1197831"/>
    <x v="178"/>
    <x v="1"/>
    <x v="23"/>
    <x v="26"/>
    <x v="0"/>
    <n v="0.55000000000000004"/>
    <n v="6750"/>
    <n v="3712.5000000000005"/>
    <n v="1485"/>
    <n v="0.39999999999999997"/>
  </r>
  <r>
    <x v="1"/>
    <n v="1197831"/>
    <x v="178"/>
    <x v="1"/>
    <x v="23"/>
    <x v="26"/>
    <x v="1"/>
    <n v="0.55000000000000004"/>
    <n v="6250"/>
    <n v="3437.5000000000005"/>
    <n v="1375"/>
    <n v="0.39999999999999997"/>
  </r>
  <r>
    <x v="1"/>
    <n v="1197831"/>
    <x v="178"/>
    <x v="1"/>
    <x v="23"/>
    <x v="26"/>
    <x v="2"/>
    <n v="0.6"/>
    <n v="6750"/>
    <n v="4050"/>
    <n v="1619.9999999999998"/>
    <n v="0.39999999999999997"/>
  </r>
  <r>
    <x v="1"/>
    <n v="1197831"/>
    <x v="178"/>
    <x v="1"/>
    <x v="23"/>
    <x v="26"/>
    <x v="3"/>
    <n v="0.6"/>
    <n v="4000"/>
    <n v="2400"/>
    <n v="1200"/>
    <n v="0.5"/>
  </r>
  <r>
    <x v="1"/>
    <n v="1197831"/>
    <x v="178"/>
    <x v="1"/>
    <x v="23"/>
    <x v="26"/>
    <x v="4"/>
    <n v="0.55000000000000004"/>
    <n v="4000"/>
    <n v="2200"/>
    <n v="770"/>
    <n v="0.35"/>
  </r>
  <r>
    <x v="1"/>
    <n v="1197831"/>
    <x v="178"/>
    <x v="1"/>
    <x v="23"/>
    <x v="26"/>
    <x v="5"/>
    <n v="0.5"/>
    <n v="6250"/>
    <n v="3125"/>
    <n v="1718.7500000000002"/>
    <n v="0.55000000000000004"/>
  </r>
  <r>
    <x v="1"/>
    <n v="1197831"/>
    <x v="179"/>
    <x v="1"/>
    <x v="23"/>
    <x v="26"/>
    <x v="0"/>
    <n v="0.4"/>
    <n v="5750"/>
    <n v="2300"/>
    <n v="919.99999999999989"/>
    <n v="0.39999999999999997"/>
  </r>
  <r>
    <x v="1"/>
    <n v="1197831"/>
    <x v="179"/>
    <x v="1"/>
    <x v="23"/>
    <x v="26"/>
    <x v="1"/>
    <n v="0.4"/>
    <n v="5750"/>
    <n v="2300"/>
    <n v="919.99999999999989"/>
    <n v="0.39999999999999997"/>
  </r>
  <r>
    <x v="1"/>
    <n v="1197831"/>
    <x v="179"/>
    <x v="1"/>
    <x v="23"/>
    <x v="26"/>
    <x v="2"/>
    <n v="0.45"/>
    <n v="5250"/>
    <n v="2362.5"/>
    <n v="944.99999999999989"/>
    <n v="0.39999999999999997"/>
  </r>
  <r>
    <x v="1"/>
    <n v="1197831"/>
    <x v="179"/>
    <x v="1"/>
    <x v="23"/>
    <x v="26"/>
    <x v="3"/>
    <n v="0.45"/>
    <n v="3750"/>
    <n v="1687.5"/>
    <n v="843.75"/>
    <n v="0.5"/>
  </r>
  <r>
    <x v="1"/>
    <n v="1197831"/>
    <x v="179"/>
    <x v="1"/>
    <x v="23"/>
    <x v="26"/>
    <x v="4"/>
    <n v="0.35000000000000003"/>
    <n v="3500"/>
    <n v="1225.0000000000002"/>
    <n v="428.75000000000006"/>
    <n v="0.35"/>
  </r>
  <r>
    <x v="1"/>
    <n v="1197831"/>
    <x v="179"/>
    <x v="1"/>
    <x v="23"/>
    <x v="26"/>
    <x v="5"/>
    <n v="0.45"/>
    <n v="5250"/>
    <n v="2362.5"/>
    <n v="1299.375"/>
    <n v="0.55000000000000004"/>
  </r>
  <r>
    <x v="1"/>
    <n v="1197831"/>
    <x v="64"/>
    <x v="1"/>
    <x v="23"/>
    <x v="26"/>
    <x v="0"/>
    <n v="0.35000000000000003"/>
    <n v="6750"/>
    <n v="2362.5"/>
    <n v="944.99999999999989"/>
    <n v="0.39999999999999997"/>
  </r>
  <r>
    <x v="1"/>
    <n v="1197831"/>
    <x v="64"/>
    <x v="1"/>
    <x v="23"/>
    <x v="26"/>
    <x v="1"/>
    <n v="0.35000000000000003"/>
    <n v="6750"/>
    <n v="2362.5"/>
    <n v="944.99999999999989"/>
    <n v="0.39999999999999997"/>
  </r>
  <r>
    <x v="1"/>
    <n v="1197831"/>
    <x v="64"/>
    <x v="1"/>
    <x v="23"/>
    <x v="26"/>
    <x v="2"/>
    <n v="0.6"/>
    <n v="6000"/>
    <n v="3600"/>
    <n v="1439.9999999999998"/>
    <n v="0.39999999999999997"/>
  </r>
  <r>
    <x v="1"/>
    <n v="1197831"/>
    <x v="64"/>
    <x v="1"/>
    <x v="23"/>
    <x v="26"/>
    <x v="3"/>
    <n v="0.6"/>
    <n v="4500"/>
    <n v="2700"/>
    <n v="1350"/>
    <n v="0.5"/>
  </r>
  <r>
    <x v="1"/>
    <n v="1197831"/>
    <x v="64"/>
    <x v="1"/>
    <x v="23"/>
    <x v="26"/>
    <x v="4"/>
    <n v="0.54999999999999993"/>
    <n v="4250"/>
    <n v="2337.4999999999995"/>
    <n v="818.12499999999977"/>
    <n v="0.35"/>
  </r>
  <r>
    <x v="1"/>
    <n v="1197831"/>
    <x v="64"/>
    <x v="1"/>
    <x v="23"/>
    <x v="26"/>
    <x v="5"/>
    <n v="0.65"/>
    <n v="6250"/>
    <n v="4062.5"/>
    <n v="2234.375"/>
    <n v="0.55000000000000004"/>
  </r>
  <r>
    <x v="1"/>
    <n v="1197831"/>
    <x v="65"/>
    <x v="1"/>
    <x v="23"/>
    <x v="26"/>
    <x v="0"/>
    <n v="0.54999999999999993"/>
    <n v="7750"/>
    <n v="4262.4999999999991"/>
    <n v="1704.9999999999995"/>
    <n v="0.39999999999999997"/>
  </r>
  <r>
    <x v="1"/>
    <n v="1197831"/>
    <x v="65"/>
    <x v="1"/>
    <x v="23"/>
    <x v="26"/>
    <x v="1"/>
    <n v="0.54999999999999993"/>
    <n v="7750"/>
    <n v="4262.4999999999991"/>
    <n v="1704.9999999999995"/>
    <n v="0.39999999999999997"/>
  </r>
  <r>
    <x v="1"/>
    <n v="1197831"/>
    <x v="65"/>
    <x v="1"/>
    <x v="23"/>
    <x v="26"/>
    <x v="2"/>
    <n v="0.6"/>
    <n v="6750"/>
    <n v="4050"/>
    <n v="1619.9999999999998"/>
    <n v="0.39999999999999997"/>
  </r>
  <r>
    <x v="1"/>
    <n v="1197831"/>
    <x v="65"/>
    <x v="1"/>
    <x v="23"/>
    <x v="26"/>
    <x v="3"/>
    <n v="0.6"/>
    <n v="5250"/>
    <n v="3150"/>
    <n v="1575"/>
    <n v="0.5"/>
  </r>
  <r>
    <x v="1"/>
    <n v="1197831"/>
    <x v="65"/>
    <x v="1"/>
    <x v="23"/>
    <x v="26"/>
    <x v="4"/>
    <n v="0.54999999999999993"/>
    <n v="4750"/>
    <n v="2612.4999999999995"/>
    <n v="914.37499999999977"/>
    <n v="0.35"/>
  </r>
  <r>
    <x v="1"/>
    <n v="1197831"/>
    <x v="65"/>
    <x v="1"/>
    <x v="23"/>
    <x v="26"/>
    <x v="5"/>
    <n v="0.65"/>
    <n v="7250"/>
    <n v="4712.5"/>
    <n v="2591.875"/>
    <n v="0.55000000000000004"/>
  </r>
  <r>
    <x v="2"/>
    <n v="1128299"/>
    <x v="180"/>
    <x v="2"/>
    <x v="24"/>
    <x v="27"/>
    <x v="0"/>
    <n v="0.29999999999999993"/>
    <n v="4250"/>
    <n v="1274.9999999999998"/>
    <n v="446.24999999999989"/>
    <n v="0.35"/>
  </r>
  <r>
    <x v="2"/>
    <n v="1128299"/>
    <x v="180"/>
    <x v="2"/>
    <x v="24"/>
    <x v="27"/>
    <x v="1"/>
    <n v="0.4"/>
    <n v="4250"/>
    <n v="1700"/>
    <n v="680"/>
    <n v="0.4"/>
  </r>
  <r>
    <x v="2"/>
    <n v="1128299"/>
    <x v="180"/>
    <x v="2"/>
    <x v="24"/>
    <x v="27"/>
    <x v="2"/>
    <n v="0.4"/>
    <n v="4250"/>
    <n v="1700"/>
    <n v="595"/>
    <n v="0.35"/>
  </r>
  <r>
    <x v="2"/>
    <n v="1128299"/>
    <x v="180"/>
    <x v="2"/>
    <x v="24"/>
    <x v="27"/>
    <x v="3"/>
    <n v="0.4"/>
    <n v="2750"/>
    <n v="1100"/>
    <n v="385"/>
    <n v="0.35"/>
  </r>
  <r>
    <x v="2"/>
    <n v="1128299"/>
    <x v="180"/>
    <x v="2"/>
    <x v="24"/>
    <x v="27"/>
    <x v="4"/>
    <n v="0.45000000000000007"/>
    <n v="2250"/>
    <n v="1012.5000000000001"/>
    <n v="303.75"/>
    <n v="0.3"/>
  </r>
  <r>
    <x v="2"/>
    <n v="1128299"/>
    <x v="180"/>
    <x v="2"/>
    <x v="24"/>
    <x v="27"/>
    <x v="5"/>
    <n v="0.4"/>
    <n v="4250"/>
    <n v="1700"/>
    <n v="425"/>
    <n v="0.25"/>
  </r>
  <r>
    <x v="2"/>
    <n v="1128299"/>
    <x v="181"/>
    <x v="2"/>
    <x v="24"/>
    <x v="27"/>
    <x v="0"/>
    <n v="0.29999999999999993"/>
    <n v="4750"/>
    <n v="1424.9999999999998"/>
    <n v="498.74999999999989"/>
    <n v="0.35"/>
  </r>
  <r>
    <x v="2"/>
    <n v="1128299"/>
    <x v="181"/>
    <x v="2"/>
    <x v="24"/>
    <x v="27"/>
    <x v="1"/>
    <n v="0.4"/>
    <n v="3750"/>
    <n v="1500"/>
    <n v="600"/>
    <n v="0.4"/>
  </r>
  <r>
    <x v="2"/>
    <n v="1128299"/>
    <x v="181"/>
    <x v="2"/>
    <x v="24"/>
    <x v="27"/>
    <x v="2"/>
    <n v="0.4"/>
    <n v="3750"/>
    <n v="1500"/>
    <n v="525"/>
    <n v="0.35"/>
  </r>
  <r>
    <x v="2"/>
    <n v="1128299"/>
    <x v="181"/>
    <x v="2"/>
    <x v="24"/>
    <x v="27"/>
    <x v="3"/>
    <n v="0.4"/>
    <n v="2250"/>
    <n v="900"/>
    <n v="315"/>
    <n v="0.35"/>
  </r>
  <r>
    <x v="2"/>
    <n v="1128299"/>
    <x v="181"/>
    <x v="2"/>
    <x v="24"/>
    <x v="27"/>
    <x v="4"/>
    <n v="0.45000000000000007"/>
    <n v="1500"/>
    <n v="675.00000000000011"/>
    <n v="202.50000000000003"/>
    <n v="0.3"/>
  </r>
  <r>
    <x v="2"/>
    <n v="1128299"/>
    <x v="181"/>
    <x v="2"/>
    <x v="24"/>
    <x v="27"/>
    <x v="5"/>
    <n v="0.4"/>
    <n v="3500"/>
    <n v="1400"/>
    <n v="350"/>
    <n v="0.25"/>
  </r>
  <r>
    <x v="2"/>
    <n v="1128299"/>
    <x v="182"/>
    <x v="2"/>
    <x v="24"/>
    <x v="27"/>
    <x v="0"/>
    <n v="0.4"/>
    <n v="5000"/>
    <n v="2000"/>
    <n v="700"/>
    <n v="0.35"/>
  </r>
  <r>
    <x v="2"/>
    <n v="1128299"/>
    <x v="182"/>
    <x v="2"/>
    <x v="24"/>
    <x v="27"/>
    <x v="1"/>
    <n v="0.5"/>
    <n v="3500"/>
    <n v="1750"/>
    <n v="700"/>
    <n v="0.4"/>
  </r>
  <r>
    <x v="2"/>
    <n v="1128299"/>
    <x v="182"/>
    <x v="2"/>
    <x v="24"/>
    <x v="27"/>
    <x v="2"/>
    <n v="0.5"/>
    <n v="3500"/>
    <n v="1750"/>
    <n v="612.5"/>
    <n v="0.35"/>
  </r>
  <r>
    <x v="2"/>
    <n v="1128299"/>
    <x v="182"/>
    <x v="2"/>
    <x v="24"/>
    <x v="27"/>
    <x v="3"/>
    <n v="0.5"/>
    <n v="2250"/>
    <n v="1125"/>
    <n v="393.75"/>
    <n v="0.35"/>
  </r>
  <r>
    <x v="2"/>
    <n v="1128299"/>
    <x v="182"/>
    <x v="2"/>
    <x v="24"/>
    <x v="27"/>
    <x v="4"/>
    <n v="0.55000000000000004"/>
    <n v="1250"/>
    <n v="687.5"/>
    <n v="206.25"/>
    <n v="0.3"/>
  </r>
  <r>
    <x v="2"/>
    <n v="1128299"/>
    <x v="182"/>
    <x v="2"/>
    <x v="24"/>
    <x v="27"/>
    <x v="5"/>
    <n v="0.5"/>
    <n v="3250"/>
    <n v="1625"/>
    <n v="406.25"/>
    <n v="0.25"/>
  </r>
  <r>
    <x v="2"/>
    <n v="1128299"/>
    <x v="183"/>
    <x v="2"/>
    <x v="24"/>
    <x v="27"/>
    <x v="0"/>
    <n v="0.5"/>
    <n v="5000"/>
    <n v="2500"/>
    <n v="875"/>
    <n v="0.35"/>
  </r>
  <r>
    <x v="2"/>
    <n v="1128299"/>
    <x v="183"/>
    <x v="2"/>
    <x v="24"/>
    <x v="27"/>
    <x v="1"/>
    <n v="0.55000000000000004"/>
    <n v="3000"/>
    <n v="1650.0000000000002"/>
    <n v="660.00000000000011"/>
    <n v="0.4"/>
  </r>
  <r>
    <x v="2"/>
    <n v="1128299"/>
    <x v="183"/>
    <x v="2"/>
    <x v="24"/>
    <x v="27"/>
    <x v="2"/>
    <n v="0.55000000000000004"/>
    <n v="3500"/>
    <n v="1925.0000000000002"/>
    <n v="673.75"/>
    <n v="0.35"/>
  </r>
  <r>
    <x v="2"/>
    <n v="1128299"/>
    <x v="183"/>
    <x v="2"/>
    <x v="24"/>
    <x v="27"/>
    <x v="3"/>
    <n v="0.5"/>
    <n v="2500"/>
    <n v="1250"/>
    <n v="437.5"/>
    <n v="0.35"/>
  </r>
  <r>
    <x v="2"/>
    <n v="1128299"/>
    <x v="183"/>
    <x v="2"/>
    <x v="24"/>
    <x v="27"/>
    <x v="4"/>
    <n v="0.55000000000000004"/>
    <n v="1500"/>
    <n v="825.00000000000011"/>
    <n v="247.50000000000003"/>
    <n v="0.3"/>
  </r>
  <r>
    <x v="2"/>
    <n v="1128299"/>
    <x v="183"/>
    <x v="2"/>
    <x v="24"/>
    <x v="27"/>
    <x v="5"/>
    <n v="0.70000000000000007"/>
    <n v="3250"/>
    <n v="2275"/>
    <n v="568.75"/>
    <n v="0.25"/>
  </r>
  <r>
    <x v="2"/>
    <n v="1128299"/>
    <x v="184"/>
    <x v="2"/>
    <x v="24"/>
    <x v="27"/>
    <x v="0"/>
    <n v="0.5"/>
    <n v="5250"/>
    <n v="2625"/>
    <n v="918.74999999999989"/>
    <n v="0.35"/>
  </r>
  <r>
    <x v="2"/>
    <n v="1128299"/>
    <x v="184"/>
    <x v="2"/>
    <x v="24"/>
    <x v="27"/>
    <x v="1"/>
    <n v="0.55000000000000004"/>
    <n v="3750"/>
    <n v="2062.5"/>
    <n v="825"/>
    <n v="0.4"/>
  </r>
  <r>
    <x v="2"/>
    <n v="1128299"/>
    <x v="184"/>
    <x v="2"/>
    <x v="24"/>
    <x v="27"/>
    <x v="2"/>
    <n v="0.55000000000000004"/>
    <n v="4000"/>
    <n v="2200"/>
    <n v="770"/>
    <n v="0.35"/>
  </r>
  <r>
    <x v="2"/>
    <n v="1128299"/>
    <x v="184"/>
    <x v="2"/>
    <x v="24"/>
    <x v="27"/>
    <x v="3"/>
    <n v="0.5"/>
    <n v="3000"/>
    <n v="1500"/>
    <n v="525"/>
    <n v="0.35"/>
  </r>
  <r>
    <x v="2"/>
    <n v="1128299"/>
    <x v="184"/>
    <x v="2"/>
    <x v="24"/>
    <x v="27"/>
    <x v="4"/>
    <n v="0.55000000000000004"/>
    <n v="2000"/>
    <n v="1100"/>
    <n v="330"/>
    <n v="0.3"/>
  </r>
  <r>
    <x v="2"/>
    <n v="1128299"/>
    <x v="184"/>
    <x v="2"/>
    <x v="24"/>
    <x v="27"/>
    <x v="5"/>
    <n v="0.70000000000000007"/>
    <n v="3750"/>
    <n v="2625.0000000000005"/>
    <n v="656.25000000000011"/>
    <n v="0.25"/>
  </r>
  <r>
    <x v="2"/>
    <n v="1128299"/>
    <x v="185"/>
    <x v="2"/>
    <x v="24"/>
    <x v="27"/>
    <x v="0"/>
    <n v="0.5"/>
    <n v="6250"/>
    <n v="3125"/>
    <n v="1093.75"/>
    <n v="0.35"/>
  </r>
  <r>
    <x v="2"/>
    <n v="1128299"/>
    <x v="185"/>
    <x v="2"/>
    <x v="24"/>
    <x v="27"/>
    <x v="1"/>
    <n v="0.55000000000000004"/>
    <n v="4750"/>
    <n v="2612.5"/>
    <n v="1045"/>
    <n v="0.4"/>
  </r>
  <r>
    <x v="2"/>
    <n v="1128299"/>
    <x v="185"/>
    <x v="2"/>
    <x v="24"/>
    <x v="27"/>
    <x v="2"/>
    <n v="0.55000000000000004"/>
    <n v="4750"/>
    <n v="2612.5"/>
    <n v="914.37499999999989"/>
    <n v="0.35"/>
  </r>
  <r>
    <x v="2"/>
    <n v="1128299"/>
    <x v="185"/>
    <x v="2"/>
    <x v="24"/>
    <x v="27"/>
    <x v="3"/>
    <n v="0.5"/>
    <n v="3500"/>
    <n v="1750"/>
    <n v="612.5"/>
    <n v="0.35"/>
  </r>
  <r>
    <x v="2"/>
    <n v="1128299"/>
    <x v="185"/>
    <x v="2"/>
    <x v="24"/>
    <x v="27"/>
    <x v="4"/>
    <n v="0.55000000000000004"/>
    <n v="2250"/>
    <n v="1237.5"/>
    <n v="371.25"/>
    <n v="0.3"/>
  </r>
  <r>
    <x v="2"/>
    <n v="1128299"/>
    <x v="185"/>
    <x v="2"/>
    <x v="24"/>
    <x v="27"/>
    <x v="5"/>
    <n v="0.70000000000000007"/>
    <n v="5250"/>
    <n v="3675.0000000000005"/>
    <n v="918.75000000000011"/>
    <n v="0.25"/>
  </r>
  <r>
    <x v="2"/>
    <n v="1128299"/>
    <x v="186"/>
    <x v="2"/>
    <x v="24"/>
    <x v="27"/>
    <x v="0"/>
    <n v="0.5"/>
    <n v="6750"/>
    <n v="3375"/>
    <n v="1181.25"/>
    <n v="0.35"/>
  </r>
  <r>
    <x v="2"/>
    <n v="1128299"/>
    <x v="186"/>
    <x v="2"/>
    <x v="24"/>
    <x v="27"/>
    <x v="1"/>
    <n v="0.55000000000000004"/>
    <n v="5250"/>
    <n v="2887.5000000000005"/>
    <n v="1155.0000000000002"/>
    <n v="0.4"/>
  </r>
  <r>
    <x v="2"/>
    <n v="1128299"/>
    <x v="186"/>
    <x v="2"/>
    <x v="24"/>
    <x v="27"/>
    <x v="2"/>
    <n v="0.55000000000000004"/>
    <n v="4750"/>
    <n v="2612.5"/>
    <n v="914.37499999999989"/>
    <n v="0.35"/>
  </r>
  <r>
    <x v="2"/>
    <n v="1128299"/>
    <x v="186"/>
    <x v="2"/>
    <x v="24"/>
    <x v="27"/>
    <x v="3"/>
    <n v="0.5"/>
    <n v="3750"/>
    <n v="1875"/>
    <n v="656.25"/>
    <n v="0.35"/>
  </r>
  <r>
    <x v="2"/>
    <n v="1128299"/>
    <x v="186"/>
    <x v="2"/>
    <x v="24"/>
    <x v="27"/>
    <x v="4"/>
    <n v="0.55000000000000004"/>
    <n v="4250"/>
    <n v="2337.5"/>
    <n v="701.25"/>
    <n v="0.3"/>
  </r>
  <r>
    <x v="2"/>
    <n v="1128299"/>
    <x v="186"/>
    <x v="2"/>
    <x v="24"/>
    <x v="27"/>
    <x v="5"/>
    <n v="0.70000000000000007"/>
    <n v="4250"/>
    <n v="2975.0000000000005"/>
    <n v="743.75000000000011"/>
    <n v="0.25"/>
  </r>
  <r>
    <x v="2"/>
    <n v="1128299"/>
    <x v="187"/>
    <x v="2"/>
    <x v="24"/>
    <x v="27"/>
    <x v="0"/>
    <n v="0.55000000000000004"/>
    <n v="6250"/>
    <n v="3437.5000000000005"/>
    <n v="1203.125"/>
    <n v="0.35"/>
  </r>
  <r>
    <x v="2"/>
    <n v="1128299"/>
    <x v="187"/>
    <x v="2"/>
    <x v="24"/>
    <x v="27"/>
    <x v="1"/>
    <n v="0.60000000000000009"/>
    <n v="5750"/>
    <n v="3450.0000000000005"/>
    <n v="1380.0000000000002"/>
    <n v="0.4"/>
  </r>
  <r>
    <x v="2"/>
    <n v="1128299"/>
    <x v="187"/>
    <x v="2"/>
    <x v="24"/>
    <x v="27"/>
    <x v="2"/>
    <n v="0.55000000000000004"/>
    <n v="4500"/>
    <n v="2475"/>
    <n v="866.25"/>
    <n v="0.35"/>
  </r>
  <r>
    <x v="2"/>
    <n v="1128299"/>
    <x v="187"/>
    <x v="2"/>
    <x v="24"/>
    <x v="27"/>
    <x v="3"/>
    <n v="0.55000000000000004"/>
    <n v="4000"/>
    <n v="2200"/>
    <n v="770"/>
    <n v="0.35"/>
  </r>
  <r>
    <x v="2"/>
    <n v="1128299"/>
    <x v="187"/>
    <x v="2"/>
    <x v="24"/>
    <x v="27"/>
    <x v="4"/>
    <n v="0.65"/>
    <n v="4000"/>
    <n v="2600"/>
    <n v="780"/>
    <n v="0.3"/>
  </r>
  <r>
    <x v="2"/>
    <n v="1128299"/>
    <x v="187"/>
    <x v="2"/>
    <x v="24"/>
    <x v="27"/>
    <x v="5"/>
    <n v="0.70000000000000007"/>
    <n v="3750"/>
    <n v="2625.0000000000005"/>
    <n v="656.25000000000011"/>
    <n v="0.25"/>
  </r>
  <r>
    <x v="2"/>
    <n v="1128299"/>
    <x v="188"/>
    <x v="2"/>
    <x v="24"/>
    <x v="27"/>
    <x v="0"/>
    <n v="0.45000000000000007"/>
    <n v="5750"/>
    <n v="2587.5000000000005"/>
    <n v="905.62500000000011"/>
    <n v="0.35"/>
  </r>
  <r>
    <x v="2"/>
    <n v="1128299"/>
    <x v="188"/>
    <x v="2"/>
    <x v="24"/>
    <x v="27"/>
    <x v="1"/>
    <n v="0.50000000000000011"/>
    <n v="5750"/>
    <n v="2875.0000000000005"/>
    <n v="1150.0000000000002"/>
    <n v="0.4"/>
  </r>
  <r>
    <x v="2"/>
    <n v="1128299"/>
    <x v="188"/>
    <x v="2"/>
    <x v="24"/>
    <x v="27"/>
    <x v="2"/>
    <n v="0.45000000000000007"/>
    <n v="4250"/>
    <n v="1912.5000000000002"/>
    <n v="669.375"/>
    <n v="0.35"/>
  </r>
  <r>
    <x v="2"/>
    <n v="1128299"/>
    <x v="188"/>
    <x v="2"/>
    <x v="24"/>
    <x v="27"/>
    <x v="3"/>
    <n v="0.45000000000000007"/>
    <n v="3750"/>
    <n v="1687.5000000000002"/>
    <n v="590.625"/>
    <n v="0.35"/>
  </r>
  <r>
    <x v="2"/>
    <n v="1128299"/>
    <x v="188"/>
    <x v="2"/>
    <x v="24"/>
    <x v="27"/>
    <x v="4"/>
    <n v="0.55000000000000004"/>
    <n v="3750"/>
    <n v="2062.5"/>
    <n v="618.75"/>
    <n v="0.3"/>
  </r>
  <r>
    <x v="2"/>
    <n v="1128299"/>
    <x v="188"/>
    <x v="2"/>
    <x v="24"/>
    <x v="27"/>
    <x v="5"/>
    <n v="0.60000000000000009"/>
    <n v="4250"/>
    <n v="2550.0000000000005"/>
    <n v="637.50000000000011"/>
    <n v="0.25"/>
  </r>
  <r>
    <x v="2"/>
    <n v="1128299"/>
    <x v="189"/>
    <x v="2"/>
    <x v="24"/>
    <x v="27"/>
    <x v="0"/>
    <n v="0.45000000000000007"/>
    <n v="5000"/>
    <n v="2250.0000000000005"/>
    <n v="787.50000000000011"/>
    <n v="0.35"/>
  </r>
  <r>
    <x v="2"/>
    <n v="1128299"/>
    <x v="189"/>
    <x v="2"/>
    <x v="24"/>
    <x v="27"/>
    <x v="1"/>
    <n v="0.50000000000000011"/>
    <n v="5000"/>
    <n v="2500.0000000000005"/>
    <n v="1000.0000000000002"/>
    <n v="0.4"/>
  </r>
  <r>
    <x v="2"/>
    <n v="1128299"/>
    <x v="189"/>
    <x v="2"/>
    <x v="24"/>
    <x v="27"/>
    <x v="2"/>
    <n v="0.45000000000000007"/>
    <n v="3250"/>
    <n v="1462.5000000000002"/>
    <n v="511.87500000000006"/>
    <n v="0.35"/>
  </r>
  <r>
    <x v="2"/>
    <n v="1128299"/>
    <x v="189"/>
    <x v="2"/>
    <x v="24"/>
    <x v="27"/>
    <x v="3"/>
    <n v="0.45000000000000007"/>
    <n v="3000"/>
    <n v="1350.0000000000002"/>
    <n v="472.50000000000006"/>
    <n v="0.35"/>
  </r>
  <r>
    <x v="2"/>
    <n v="1128299"/>
    <x v="189"/>
    <x v="2"/>
    <x v="24"/>
    <x v="27"/>
    <x v="4"/>
    <n v="0.55000000000000004"/>
    <n v="2750"/>
    <n v="1512.5000000000002"/>
    <n v="453.75000000000006"/>
    <n v="0.3"/>
  </r>
  <r>
    <x v="2"/>
    <n v="1128299"/>
    <x v="189"/>
    <x v="2"/>
    <x v="24"/>
    <x v="27"/>
    <x v="5"/>
    <n v="0.60000000000000009"/>
    <n v="3250"/>
    <n v="1950.0000000000002"/>
    <n v="487.50000000000006"/>
    <n v="0.25"/>
  </r>
  <r>
    <x v="2"/>
    <n v="1128299"/>
    <x v="190"/>
    <x v="2"/>
    <x v="24"/>
    <x v="27"/>
    <x v="0"/>
    <n v="0.45000000000000007"/>
    <n v="5000"/>
    <n v="2250.0000000000005"/>
    <n v="787.50000000000011"/>
    <n v="0.35"/>
  </r>
  <r>
    <x v="2"/>
    <n v="1128299"/>
    <x v="190"/>
    <x v="2"/>
    <x v="24"/>
    <x v="27"/>
    <x v="1"/>
    <n v="0.50000000000000011"/>
    <n v="5250"/>
    <n v="2625.0000000000005"/>
    <n v="1050.0000000000002"/>
    <n v="0.4"/>
  </r>
  <r>
    <x v="2"/>
    <n v="1128299"/>
    <x v="190"/>
    <x v="2"/>
    <x v="24"/>
    <x v="27"/>
    <x v="2"/>
    <n v="0.45000000000000007"/>
    <n v="3750"/>
    <n v="1687.5000000000002"/>
    <n v="590.625"/>
    <n v="0.35"/>
  </r>
  <r>
    <x v="2"/>
    <n v="1128299"/>
    <x v="190"/>
    <x v="2"/>
    <x v="24"/>
    <x v="27"/>
    <x v="3"/>
    <n v="0.45000000000000007"/>
    <n v="3500"/>
    <n v="1575.0000000000002"/>
    <n v="551.25"/>
    <n v="0.35"/>
  </r>
  <r>
    <x v="2"/>
    <n v="1128299"/>
    <x v="190"/>
    <x v="2"/>
    <x v="24"/>
    <x v="27"/>
    <x v="4"/>
    <n v="0.55000000000000004"/>
    <n v="3000"/>
    <n v="1650.0000000000002"/>
    <n v="495.00000000000006"/>
    <n v="0.3"/>
  </r>
  <r>
    <x v="2"/>
    <n v="1128299"/>
    <x v="190"/>
    <x v="2"/>
    <x v="24"/>
    <x v="27"/>
    <x v="5"/>
    <n v="0.60000000000000009"/>
    <n v="4250"/>
    <n v="2550.0000000000005"/>
    <n v="637.50000000000011"/>
    <n v="0.25"/>
  </r>
  <r>
    <x v="2"/>
    <n v="1128299"/>
    <x v="191"/>
    <x v="2"/>
    <x v="24"/>
    <x v="27"/>
    <x v="0"/>
    <n v="0.45000000000000007"/>
    <n v="6250"/>
    <n v="2812.5000000000005"/>
    <n v="984.37500000000011"/>
    <n v="0.35"/>
  </r>
  <r>
    <x v="2"/>
    <n v="1128299"/>
    <x v="191"/>
    <x v="2"/>
    <x v="24"/>
    <x v="27"/>
    <x v="1"/>
    <n v="0.50000000000000011"/>
    <n v="6250"/>
    <n v="3125.0000000000009"/>
    <n v="1250.0000000000005"/>
    <n v="0.4"/>
  </r>
  <r>
    <x v="2"/>
    <n v="1128299"/>
    <x v="191"/>
    <x v="2"/>
    <x v="24"/>
    <x v="27"/>
    <x v="2"/>
    <n v="0.45000000000000007"/>
    <n v="4250"/>
    <n v="1912.5000000000002"/>
    <n v="669.375"/>
    <n v="0.35"/>
  </r>
  <r>
    <x v="2"/>
    <n v="1128299"/>
    <x v="191"/>
    <x v="2"/>
    <x v="24"/>
    <x v="27"/>
    <x v="3"/>
    <n v="0.45000000000000007"/>
    <n v="4250"/>
    <n v="1912.5000000000002"/>
    <n v="669.375"/>
    <n v="0.35"/>
  </r>
  <r>
    <x v="2"/>
    <n v="1128299"/>
    <x v="191"/>
    <x v="2"/>
    <x v="24"/>
    <x v="27"/>
    <x v="4"/>
    <n v="0.55000000000000004"/>
    <n v="3500"/>
    <n v="1925.0000000000002"/>
    <n v="577.5"/>
    <n v="0.3"/>
  </r>
  <r>
    <x v="2"/>
    <n v="1128299"/>
    <x v="191"/>
    <x v="2"/>
    <x v="24"/>
    <x v="27"/>
    <x v="5"/>
    <n v="0.60000000000000009"/>
    <n v="4500"/>
    <n v="2700.0000000000005"/>
    <n v="675.00000000000011"/>
    <n v="0.25"/>
  </r>
  <r>
    <x v="2"/>
    <n v="1128299"/>
    <x v="192"/>
    <x v="2"/>
    <x v="25"/>
    <x v="28"/>
    <x v="0"/>
    <n v="0.34999999999999992"/>
    <n v="4750"/>
    <n v="1662.4999999999995"/>
    <n v="581.87499999999977"/>
    <n v="0.35"/>
  </r>
  <r>
    <x v="2"/>
    <n v="1128299"/>
    <x v="192"/>
    <x v="2"/>
    <x v="25"/>
    <x v="28"/>
    <x v="1"/>
    <n v="0.45"/>
    <n v="4750"/>
    <n v="2137.5"/>
    <n v="855"/>
    <n v="0.4"/>
  </r>
  <r>
    <x v="2"/>
    <n v="1128299"/>
    <x v="192"/>
    <x v="2"/>
    <x v="25"/>
    <x v="28"/>
    <x v="2"/>
    <n v="0.45"/>
    <n v="4750"/>
    <n v="2137.5"/>
    <n v="748.125"/>
    <n v="0.35"/>
  </r>
  <r>
    <x v="2"/>
    <n v="1128299"/>
    <x v="192"/>
    <x v="2"/>
    <x v="25"/>
    <x v="28"/>
    <x v="3"/>
    <n v="0.45"/>
    <n v="3250"/>
    <n v="1462.5"/>
    <n v="511.87499999999994"/>
    <n v="0.35"/>
  </r>
  <r>
    <x v="2"/>
    <n v="1128299"/>
    <x v="192"/>
    <x v="2"/>
    <x v="25"/>
    <x v="28"/>
    <x v="4"/>
    <n v="0.50000000000000011"/>
    <n v="2750"/>
    <n v="1375.0000000000002"/>
    <n v="412.50000000000006"/>
    <n v="0.3"/>
  </r>
  <r>
    <x v="2"/>
    <n v="1128299"/>
    <x v="192"/>
    <x v="2"/>
    <x v="25"/>
    <x v="28"/>
    <x v="5"/>
    <n v="0.45"/>
    <n v="4750"/>
    <n v="2137.5"/>
    <n v="534.375"/>
    <n v="0.25"/>
  </r>
  <r>
    <x v="2"/>
    <n v="1128299"/>
    <x v="193"/>
    <x v="2"/>
    <x v="25"/>
    <x v="28"/>
    <x v="0"/>
    <n v="0.34999999999999992"/>
    <n v="5250"/>
    <n v="1837.4999999999995"/>
    <n v="643.12499999999977"/>
    <n v="0.35"/>
  </r>
  <r>
    <x v="2"/>
    <n v="1128299"/>
    <x v="193"/>
    <x v="2"/>
    <x v="25"/>
    <x v="28"/>
    <x v="1"/>
    <n v="0.45"/>
    <n v="4250"/>
    <n v="1912.5"/>
    <n v="765"/>
    <n v="0.4"/>
  </r>
  <r>
    <x v="2"/>
    <n v="1128299"/>
    <x v="193"/>
    <x v="2"/>
    <x v="25"/>
    <x v="28"/>
    <x v="2"/>
    <n v="0.45"/>
    <n v="4250"/>
    <n v="1912.5"/>
    <n v="669.375"/>
    <n v="0.35"/>
  </r>
  <r>
    <x v="2"/>
    <n v="1128299"/>
    <x v="193"/>
    <x v="2"/>
    <x v="25"/>
    <x v="28"/>
    <x v="3"/>
    <n v="0.45"/>
    <n v="2750"/>
    <n v="1237.5"/>
    <n v="433.125"/>
    <n v="0.35"/>
  </r>
  <r>
    <x v="2"/>
    <n v="1128299"/>
    <x v="193"/>
    <x v="2"/>
    <x v="25"/>
    <x v="28"/>
    <x v="4"/>
    <n v="0.50000000000000011"/>
    <n v="2000"/>
    <n v="1000.0000000000002"/>
    <n v="300.00000000000006"/>
    <n v="0.3"/>
  </r>
  <r>
    <x v="2"/>
    <n v="1128299"/>
    <x v="193"/>
    <x v="2"/>
    <x v="25"/>
    <x v="28"/>
    <x v="5"/>
    <n v="0.45"/>
    <n v="4000"/>
    <n v="1800"/>
    <n v="450"/>
    <n v="0.25"/>
  </r>
  <r>
    <x v="2"/>
    <n v="1128299"/>
    <x v="194"/>
    <x v="2"/>
    <x v="25"/>
    <x v="28"/>
    <x v="0"/>
    <n v="0.45"/>
    <n v="5500"/>
    <n v="2475"/>
    <n v="866.25"/>
    <n v="0.35"/>
  </r>
  <r>
    <x v="2"/>
    <n v="1128299"/>
    <x v="194"/>
    <x v="2"/>
    <x v="25"/>
    <x v="28"/>
    <x v="1"/>
    <n v="0.55000000000000004"/>
    <n v="4000"/>
    <n v="2200"/>
    <n v="880"/>
    <n v="0.4"/>
  </r>
  <r>
    <x v="2"/>
    <n v="1128299"/>
    <x v="194"/>
    <x v="2"/>
    <x v="25"/>
    <x v="28"/>
    <x v="2"/>
    <n v="0.55000000000000004"/>
    <n v="4000"/>
    <n v="2200"/>
    <n v="770"/>
    <n v="0.35"/>
  </r>
  <r>
    <x v="2"/>
    <n v="1128299"/>
    <x v="194"/>
    <x v="2"/>
    <x v="25"/>
    <x v="28"/>
    <x v="3"/>
    <n v="0.55000000000000004"/>
    <n v="2750"/>
    <n v="1512.5000000000002"/>
    <n v="529.375"/>
    <n v="0.35"/>
  </r>
  <r>
    <x v="2"/>
    <n v="1128299"/>
    <x v="194"/>
    <x v="2"/>
    <x v="25"/>
    <x v="28"/>
    <x v="4"/>
    <n v="0.60000000000000009"/>
    <n v="1750"/>
    <n v="1050.0000000000002"/>
    <n v="315.00000000000006"/>
    <n v="0.3"/>
  </r>
  <r>
    <x v="2"/>
    <n v="1128299"/>
    <x v="194"/>
    <x v="2"/>
    <x v="25"/>
    <x v="28"/>
    <x v="5"/>
    <n v="0.55000000000000004"/>
    <n v="3750"/>
    <n v="2062.5"/>
    <n v="515.625"/>
    <n v="0.25"/>
  </r>
  <r>
    <x v="2"/>
    <n v="1128299"/>
    <x v="195"/>
    <x v="2"/>
    <x v="25"/>
    <x v="28"/>
    <x v="0"/>
    <n v="0.55000000000000004"/>
    <n v="5500"/>
    <n v="3025.0000000000005"/>
    <n v="1058.75"/>
    <n v="0.35"/>
  </r>
  <r>
    <x v="2"/>
    <n v="1128299"/>
    <x v="195"/>
    <x v="2"/>
    <x v="25"/>
    <x v="28"/>
    <x v="1"/>
    <n v="0.60000000000000009"/>
    <n v="3500"/>
    <n v="2100.0000000000005"/>
    <n v="840.00000000000023"/>
    <n v="0.4"/>
  </r>
  <r>
    <x v="2"/>
    <n v="1128299"/>
    <x v="195"/>
    <x v="2"/>
    <x v="25"/>
    <x v="28"/>
    <x v="2"/>
    <n v="0.60000000000000009"/>
    <n v="4000"/>
    <n v="2400.0000000000005"/>
    <n v="840.00000000000011"/>
    <n v="0.35"/>
  </r>
  <r>
    <x v="2"/>
    <n v="1128299"/>
    <x v="195"/>
    <x v="2"/>
    <x v="25"/>
    <x v="28"/>
    <x v="3"/>
    <n v="0.55000000000000004"/>
    <n v="3000"/>
    <n v="1650.0000000000002"/>
    <n v="577.5"/>
    <n v="0.35"/>
  </r>
  <r>
    <x v="2"/>
    <n v="1128299"/>
    <x v="195"/>
    <x v="2"/>
    <x v="25"/>
    <x v="28"/>
    <x v="4"/>
    <n v="0.60000000000000009"/>
    <n v="2000"/>
    <n v="1200.0000000000002"/>
    <n v="360.00000000000006"/>
    <n v="0.3"/>
  </r>
  <r>
    <x v="2"/>
    <n v="1128299"/>
    <x v="195"/>
    <x v="2"/>
    <x v="25"/>
    <x v="28"/>
    <x v="5"/>
    <n v="0.75000000000000011"/>
    <n v="3750"/>
    <n v="2812.5000000000005"/>
    <n v="703.12500000000011"/>
    <n v="0.25"/>
  </r>
  <r>
    <x v="2"/>
    <n v="1128299"/>
    <x v="196"/>
    <x v="2"/>
    <x v="25"/>
    <x v="28"/>
    <x v="0"/>
    <n v="0.55000000000000004"/>
    <n v="5750"/>
    <n v="3162.5000000000005"/>
    <n v="1106.875"/>
    <n v="0.35"/>
  </r>
  <r>
    <x v="2"/>
    <n v="1128299"/>
    <x v="196"/>
    <x v="2"/>
    <x v="25"/>
    <x v="28"/>
    <x v="1"/>
    <n v="0.60000000000000009"/>
    <n v="4250"/>
    <n v="2550.0000000000005"/>
    <n v="1020.0000000000002"/>
    <n v="0.4"/>
  </r>
  <r>
    <x v="2"/>
    <n v="1128299"/>
    <x v="196"/>
    <x v="2"/>
    <x v="25"/>
    <x v="28"/>
    <x v="2"/>
    <n v="0.60000000000000009"/>
    <n v="4500"/>
    <n v="2700.0000000000005"/>
    <n v="945.00000000000011"/>
    <n v="0.35"/>
  </r>
  <r>
    <x v="2"/>
    <n v="1128299"/>
    <x v="196"/>
    <x v="2"/>
    <x v="25"/>
    <x v="28"/>
    <x v="3"/>
    <n v="0.55000000000000004"/>
    <n v="3500"/>
    <n v="1925.0000000000002"/>
    <n v="673.75"/>
    <n v="0.35"/>
  </r>
  <r>
    <x v="2"/>
    <n v="1128299"/>
    <x v="196"/>
    <x v="2"/>
    <x v="25"/>
    <x v="28"/>
    <x v="4"/>
    <n v="0.60000000000000009"/>
    <n v="2500"/>
    <n v="1500.0000000000002"/>
    <n v="450.00000000000006"/>
    <n v="0.3"/>
  </r>
  <r>
    <x v="2"/>
    <n v="1128299"/>
    <x v="196"/>
    <x v="2"/>
    <x v="25"/>
    <x v="28"/>
    <x v="5"/>
    <n v="0.75000000000000011"/>
    <n v="4250"/>
    <n v="3187.5000000000005"/>
    <n v="796.87500000000011"/>
    <n v="0.25"/>
  </r>
  <r>
    <x v="2"/>
    <n v="1128299"/>
    <x v="197"/>
    <x v="2"/>
    <x v="25"/>
    <x v="28"/>
    <x v="0"/>
    <n v="0.55000000000000004"/>
    <n v="7000"/>
    <n v="3850.0000000000005"/>
    <n v="1347.5"/>
    <n v="0.35"/>
  </r>
  <r>
    <x v="2"/>
    <n v="1128299"/>
    <x v="197"/>
    <x v="2"/>
    <x v="25"/>
    <x v="28"/>
    <x v="1"/>
    <n v="0.60000000000000009"/>
    <n v="5500"/>
    <n v="3300.0000000000005"/>
    <n v="1320.0000000000002"/>
    <n v="0.4"/>
  </r>
  <r>
    <x v="2"/>
    <n v="1128299"/>
    <x v="197"/>
    <x v="2"/>
    <x v="25"/>
    <x v="28"/>
    <x v="2"/>
    <n v="0.60000000000000009"/>
    <n v="5500"/>
    <n v="3300.0000000000005"/>
    <n v="1155"/>
    <n v="0.35"/>
  </r>
  <r>
    <x v="2"/>
    <n v="1128299"/>
    <x v="197"/>
    <x v="2"/>
    <x v="25"/>
    <x v="28"/>
    <x v="3"/>
    <n v="0.55000000000000004"/>
    <n v="4250"/>
    <n v="2337.5"/>
    <n v="818.125"/>
    <n v="0.35"/>
  </r>
  <r>
    <x v="2"/>
    <n v="1128299"/>
    <x v="197"/>
    <x v="2"/>
    <x v="25"/>
    <x v="28"/>
    <x v="4"/>
    <n v="0.60000000000000009"/>
    <n v="3000"/>
    <n v="1800.0000000000002"/>
    <n v="540"/>
    <n v="0.3"/>
  </r>
  <r>
    <x v="2"/>
    <n v="1128299"/>
    <x v="197"/>
    <x v="2"/>
    <x v="25"/>
    <x v="28"/>
    <x v="5"/>
    <n v="0.75000000000000011"/>
    <n v="6000"/>
    <n v="4500.0000000000009"/>
    <n v="1125.0000000000002"/>
    <n v="0.25"/>
  </r>
  <r>
    <x v="2"/>
    <n v="1128299"/>
    <x v="198"/>
    <x v="2"/>
    <x v="25"/>
    <x v="28"/>
    <x v="0"/>
    <n v="0.55000000000000004"/>
    <n v="7500"/>
    <n v="4125"/>
    <n v="1443.75"/>
    <n v="0.35"/>
  </r>
  <r>
    <x v="2"/>
    <n v="1128299"/>
    <x v="198"/>
    <x v="2"/>
    <x v="25"/>
    <x v="28"/>
    <x v="1"/>
    <n v="0.60000000000000009"/>
    <n v="6000"/>
    <n v="3600.0000000000005"/>
    <n v="1440.0000000000002"/>
    <n v="0.4"/>
  </r>
  <r>
    <x v="2"/>
    <n v="1128299"/>
    <x v="198"/>
    <x v="2"/>
    <x v="25"/>
    <x v="28"/>
    <x v="2"/>
    <n v="0.60000000000000009"/>
    <n v="5500"/>
    <n v="3300.0000000000005"/>
    <n v="1155"/>
    <n v="0.35"/>
  </r>
  <r>
    <x v="2"/>
    <n v="1128299"/>
    <x v="198"/>
    <x v="2"/>
    <x v="25"/>
    <x v="28"/>
    <x v="3"/>
    <n v="0.55000000000000004"/>
    <n v="4500"/>
    <n v="2475"/>
    <n v="866.25"/>
    <n v="0.35"/>
  </r>
  <r>
    <x v="2"/>
    <n v="1128299"/>
    <x v="198"/>
    <x v="2"/>
    <x v="25"/>
    <x v="28"/>
    <x v="4"/>
    <n v="0.60000000000000009"/>
    <n v="5000"/>
    <n v="3000.0000000000005"/>
    <n v="900.00000000000011"/>
    <n v="0.3"/>
  </r>
  <r>
    <x v="2"/>
    <n v="1128299"/>
    <x v="198"/>
    <x v="2"/>
    <x v="25"/>
    <x v="28"/>
    <x v="5"/>
    <n v="0.75000000000000011"/>
    <n v="5000"/>
    <n v="3750.0000000000005"/>
    <n v="937.50000000000011"/>
    <n v="0.25"/>
  </r>
  <r>
    <x v="2"/>
    <n v="1128299"/>
    <x v="199"/>
    <x v="2"/>
    <x v="25"/>
    <x v="28"/>
    <x v="0"/>
    <n v="0.60000000000000009"/>
    <n v="7000"/>
    <n v="4200.0000000000009"/>
    <n v="1470.0000000000002"/>
    <n v="0.35"/>
  </r>
  <r>
    <x v="2"/>
    <n v="1128299"/>
    <x v="199"/>
    <x v="2"/>
    <x v="25"/>
    <x v="28"/>
    <x v="1"/>
    <n v="0.65000000000000013"/>
    <n v="6500"/>
    <n v="4225.0000000000009"/>
    <n v="1690.0000000000005"/>
    <n v="0.4"/>
  </r>
  <r>
    <x v="2"/>
    <n v="1128299"/>
    <x v="199"/>
    <x v="2"/>
    <x v="25"/>
    <x v="28"/>
    <x v="2"/>
    <n v="0.60000000000000009"/>
    <n v="5250"/>
    <n v="3150.0000000000005"/>
    <n v="1102.5"/>
    <n v="0.35"/>
  </r>
  <r>
    <x v="2"/>
    <n v="1128299"/>
    <x v="199"/>
    <x v="2"/>
    <x v="25"/>
    <x v="28"/>
    <x v="3"/>
    <n v="0.60000000000000009"/>
    <n v="4750"/>
    <n v="2850.0000000000005"/>
    <n v="997.50000000000011"/>
    <n v="0.35"/>
  </r>
  <r>
    <x v="2"/>
    <n v="1128299"/>
    <x v="199"/>
    <x v="2"/>
    <x v="25"/>
    <x v="28"/>
    <x v="4"/>
    <n v="0.70000000000000007"/>
    <n v="4750"/>
    <n v="3325.0000000000005"/>
    <n v="997.50000000000011"/>
    <n v="0.3"/>
  </r>
  <r>
    <x v="2"/>
    <n v="1128299"/>
    <x v="199"/>
    <x v="2"/>
    <x v="25"/>
    <x v="28"/>
    <x v="5"/>
    <n v="0.75000000000000011"/>
    <n v="4500"/>
    <n v="3375.0000000000005"/>
    <n v="843.75000000000011"/>
    <n v="0.25"/>
  </r>
  <r>
    <x v="2"/>
    <n v="1128299"/>
    <x v="200"/>
    <x v="2"/>
    <x v="25"/>
    <x v="28"/>
    <x v="0"/>
    <n v="0.50000000000000011"/>
    <n v="6250"/>
    <n v="3125.0000000000009"/>
    <n v="1093.7500000000002"/>
    <n v="0.35"/>
  </r>
  <r>
    <x v="2"/>
    <n v="1128299"/>
    <x v="200"/>
    <x v="2"/>
    <x v="25"/>
    <x v="28"/>
    <x v="1"/>
    <n v="0.55000000000000016"/>
    <n v="6250"/>
    <n v="3437.5000000000009"/>
    <n v="1375.0000000000005"/>
    <n v="0.4"/>
  </r>
  <r>
    <x v="2"/>
    <n v="1128299"/>
    <x v="200"/>
    <x v="2"/>
    <x v="25"/>
    <x v="28"/>
    <x v="2"/>
    <n v="0.50000000000000011"/>
    <n v="4750"/>
    <n v="2375.0000000000005"/>
    <n v="831.25000000000011"/>
    <n v="0.35"/>
  </r>
  <r>
    <x v="2"/>
    <n v="1128299"/>
    <x v="200"/>
    <x v="2"/>
    <x v="25"/>
    <x v="28"/>
    <x v="3"/>
    <n v="0.50000000000000011"/>
    <n v="4250"/>
    <n v="2125.0000000000005"/>
    <n v="743.75000000000011"/>
    <n v="0.35"/>
  </r>
  <r>
    <x v="2"/>
    <n v="1128299"/>
    <x v="200"/>
    <x v="2"/>
    <x v="25"/>
    <x v="28"/>
    <x v="4"/>
    <n v="0.60000000000000009"/>
    <n v="4250"/>
    <n v="2550.0000000000005"/>
    <n v="765.00000000000011"/>
    <n v="0.3"/>
  </r>
  <r>
    <x v="2"/>
    <n v="1128299"/>
    <x v="200"/>
    <x v="2"/>
    <x v="25"/>
    <x v="28"/>
    <x v="5"/>
    <n v="0.65000000000000013"/>
    <n v="4750"/>
    <n v="3087.5000000000005"/>
    <n v="771.87500000000011"/>
    <n v="0.25"/>
  </r>
  <r>
    <x v="2"/>
    <n v="1128299"/>
    <x v="201"/>
    <x v="2"/>
    <x v="25"/>
    <x v="28"/>
    <x v="0"/>
    <n v="0.50000000000000011"/>
    <n v="5500"/>
    <n v="2750.0000000000005"/>
    <n v="962.50000000000011"/>
    <n v="0.35"/>
  </r>
  <r>
    <x v="2"/>
    <n v="1128299"/>
    <x v="201"/>
    <x v="2"/>
    <x v="25"/>
    <x v="28"/>
    <x v="1"/>
    <n v="0.55000000000000016"/>
    <n v="5500"/>
    <n v="3025.0000000000009"/>
    <n v="1210.0000000000005"/>
    <n v="0.4"/>
  </r>
  <r>
    <x v="2"/>
    <n v="1128299"/>
    <x v="201"/>
    <x v="2"/>
    <x v="25"/>
    <x v="28"/>
    <x v="2"/>
    <n v="0.50000000000000011"/>
    <n v="3750"/>
    <n v="1875.0000000000005"/>
    <n v="656.25000000000011"/>
    <n v="0.35"/>
  </r>
  <r>
    <x v="2"/>
    <n v="1128299"/>
    <x v="201"/>
    <x v="2"/>
    <x v="25"/>
    <x v="28"/>
    <x v="3"/>
    <n v="0.50000000000000011"/>
    <n v="3500"/>
    <n v="1750.0000000000005"/>
    <n v="612.50000000000011"/>
    <n v="0.35"/>
  </r>
  <r>
    <x v="2"/>
    <n v="1128299"/>
    <x v="201"/>
    <x v="2"/>
    <x v="25"/>
    <x v="28"/>
    <x v="4"/>
    <n v="0.60000000000000009"/>
    <n v="3250"/>
    <n v="1950.0000000000002"/>
    <n v="585"/>
    <n v="0.3"/>
  </r>
  <r>
    <x v="2"/>
    <n v="1128299"/>
    <x v="201"/>
    <x v="2"/>
    <x v="25"/>
    <x v="28"/>
    <x v="5"/>
    <n v="0.75000000000000011"/>
    <n v="3750"/>
    <n v="2812.5000000000005"/>
    <n v="703.12500000000011"/>
    <n v="0.25"/>
  </r>
  <r>
    <x v="2"/>
    <n v="1128299"/>
    <x v="202"/>
    <x v="2"/>
    <x v="25"/>
    <x v="28"/>
    <x v="0"/>
    <n v="0.60000000000000009"/>
    <n v="5500"/>
    <n v="3300.0000000000005"/>
    <n v="1155"/>
    <n v="0.35"/>
  </r>
  <r>
    <x v="2"/>
    <n v="1128299"/>
    <x v="202"/>
    <x v="2"/>
    <x v="25"/>
    <x v="28"/>
    <x v="1"/>
    <n v="0.65000000000000013"/>
    <n v="6000"/>
    <n v="3900.0000000000009"/>
    <n v="1560.0000000000005"/>
    <n v="0.4"/>
  </r>
  <r>
    <x v="2"/>
    <n v="1128299"/>
    <x v="202"/>
    <x v="2"/>
    <x v="25"/>
    <x v="28"/>
    <x v="2"/>
    <n v="0.60000000000000009"/>
    <n v="4500"/>
    <n v="2700.0000000000005"/>
    <n v="945.00000000000011"/>
    <n v="0.35"/>
  </r>
  <r>
    <x v="2"/>
    <n v="1128299"/>
    <x v="202"/>
    <x v="2"/>
    <x v="25"/>
    <x v="28"/>
    <x v="3"/>
    <n v="0.60000000000000009"/>
    <n v="4250"/>
    <n v="2550.0000000000005"/>
    <n v="892.50000000000011"/>
    <n v="0.35"/>
  </r>
  <r>
    <x v="2"/>
    <n v="1128299"/>
    <x v="202"/>
    <x v="2"/>
    <x v="25"/>
    <x v="28"/>
    <x v="4"/>
    <n v="0.70000000000000007"/>
    <n v="3750"/>
    <n v="2625.0000000000005"/>
    <n v="787.50000000000011"/>
    <n v="0.3"/>
  </r>
  <r>
    <x v="2"/>
    <n v="1128299"/>
    <x v="202"/>
    <x v="2"/>
    <x v="25"/>
    <x v="28"/>
    <x v="5"/>
    <n v="0.75000000000000011"/>
    <n v="5000"/>
    <n v="3750.0000000000005"/>
    <n v="937.50000000000011"/>
    <n v="0.25"/>
  </r>
  <r>
    <x v="2"/>
    <n v="1128299"/>
    <x v="203"/>
    <x v="2"/>
    <x v="25"/>
    <x v="28"/>
    <x v="0"/>
    <n v="0.60000000000000009"/>
    <n v="7000"/>
    <n v="4200.0000000000009"/>
    <n v="1470.0000000000002"/>
    <n v="0.35"/>
  </r>
  <r>
    <x v="2"/>
    <n v="1128299"/>
    <x v="203"/>
    <x v="2"/>
    <x v="25"/>
    <x v="28"/>
    <x v="1"/>
    <n v="0.65000000000000013"/>
    <n v="7000"/>
    <n v="4550.0000000000009"/>
    <n v="1820.0000000000005"/>
    <n v="0.4"/>
  </r>
  <r>
    <x v="2"/>
    <n v="1128299"/>
    <x v="203"/>
    <x v="2"/>
    <x v="25"/>
    <x v="28"/>
    <x v="2"/>
    <n v="0.60000000000000009"/>
    <n v="5000"/>
    <n v="3000.0000000000005"/>
    <n v="1050"/>
    <n v="0.35"/>
  </r>
  <r>
    <x v="2"/>
    <n v="1128299"/>
    <x v="203"/>
    <x v="2"/>
    <x v="25"/>
    <x v="28"/>
    <x v="3"/>
    <n v="0.60000000000000009"/>
    <n v="5000"/>
    <n v="3000.0000000000005"/>
    <n v="1050"/>
    <n v="0.35"/>
  </r>
  <r>
    <x v="2"/>
    <n v="1128299"/>
    <x v="203"/>
    <x v="2"/>
    <x v="25"/>
    <x v="28"/>
    <x v="4"/>
    <n v="0.70000000000000007"/>
    <n v="4250"/>
    <n v="2975.0000000000005"/>
    <n v="892.50000000000011"/>
    <n v="0.3"/>
  </r>
  <r>
    <x v="2"/>
    <n v="1128299"/>
    <x v="203"/>
    <x v="2"/>
    <x v="25"/>
    <x v="28"/>
    <x v="5"/>
    <n v="0.75000000000000011"/>
    <n v="5250"/>
    <n v="3937.5000000000005"/>
    <n v="984.37500000000011"/>
    <n v="0.25"/>
  </r>
  <r>
    <x v="2"/>
    <n v="1128299"/>
    <x v="90"/>
    <x v="2"/>
    <x v="26"/>
    <x v="29"/>
    <x v="0"/>
    <n v="0.29999999999999993"/>
    <n v="4500"/>
    <n v="1349.9999999999998"/>
    <n v="539.99999999999989"/>
    <n v="0.4"/>
  </r>
  <r>
    <x v="2"/>
    <n v="1128299"/>
    <x v="90"/>
    <x v="2"/>
    <x v="26"/>
    <x v="29"/>
    <x v="1"/>
    <n v="0.4"/>
    <n v="4500"/>
    <n v="1800"/>
    <n v="720"/>
    <n v="0.4"/>
  </r>
  <r>
    <x v="2"/>
    <n v="1128299"/>
    <x v="90"/>
    <x v="2"/>
    <x v="26"/>
    <x v="29"/>
    <x v="2"/>
    <n v="0.4"/>
    <n v="4500"/>
    <n v="1800"/>
    <n v="630"/>
    <n v="0.35"/>
  </r>
  <r>
    <x v="2"/>
    <n v="1128299"/>
    <x v="90"/>
    <x v="2"/>
    <x v="26"/>
    <x v="29"/>
    <x v="3"/>
    <n v="0.4"/>
    <n v="3000"/>
    <n v="1200"/>
    <n v="480"/>
    <n v="0.4"/>
  </r>
  <r>
    <x v="2"/>
    <n v="1128299"/>
    <x v="90"/>
    <x v="2"/>
    <x v="26"/>
    <x v="29"/>
    <x v="4"/>
    <n v="0.45000000000000012"/>
    <n v="2500"/>
    <n v="1125.0000000000002"/>
    <n v="393.75000000000006"/>
    <n v="0.35"/>
  </r>
  <r>
    <x v="2"/>
    <n v="1128299"/>
    <x v="90"/>
    <x v="2"/>
    <x v="26"/>
    <x v="29"/>
    <x v="5"/>
    <n v="0.4"/>
    <n v="4500"/>
    <n v="1800"/>
    <n v="450"/>
    <n v="0.25"/>
  </r>
  <r>
    <x v="2"/>
    <n v="1128299"/>
    <x v="91"/>
    <x v="2"/>
    <x v="26"/>
    <x v="29"/>
    <x v="0"/>
    <n v="0.29999999999999993"/>
    <n v="5000"/>
    <n v="1499.9999999999998"/>
    <n v="599.99999999999989"/>
    <n v="0.4"/>
  </r>
  <r>
    <x v="2"/>
    <n v="1128299"/>
    <x v="91"/>
    <x v="2"/>
    <x v="26"/>
    <x v="29"/>
    <x v="1"/>
    <n v="0.4"/>
    <n v="4000"/>
    <n v="1600"/>
    <n v="640"/>
    <n v="0.4"/>
  </r>
  <r>
    <x v="2"/>
    <n v="1128299"/>
    <x v="91"/>
    <x v="2"/>
    <x v="26"/>
    <x v="29"/>
    <x v="2"/>
    <n v="0.4"/>
    <n v="4000"/>
    <n v="1600"/>
    <n v="560"/>
    <n v="0.35"/>
  </r>
  <r>
    <x v="2"/>
    <n v="1128299"/>
    <x v="91"/>
    <x v="2"/>
    <x v="26"/>
    <x v="29"/>
    <x v="3"/>
    <n v="0.4"/>
    <n v="2500"/>
    <n v="1000"/>
    <n v="400"/>
    <n v="0.4"/>
  </r>
  <r>
    <x v="2"/>
    <n v="1128299"/>
    <x v="91"/>
    <x v="2"/>
    <x v="26"/>
    <x v="29"/>
    <x v="4"/>
    <n v="0.45000000000000012"/>
    <n v="1750"/>
    <n v="787.50000000000023"/>
    <n v="275.62500000000006"/>
    <n v="0.35"/>
  </r>
  <r>
    <x v="2"/>
    <n v="1128299"/>
    <x v="91"/>
    <x v="2"/>
    <x v="26"/>
    <x v="29"/>
    <x v="5"/>
    <n v="0.4"/>
    <n v="3750"/>
    <n v="1500"/>
    <n v="375"/>
    <n v="0.25"/>
  </r>
  <r>
    <x v="2"/>
    <n v="1128299"/>
    <x v="92"/>
    <x v="2"/>
    <x v="26"/>
    <x v="29"/>
    <x v="0"/>
    <n v="0.4"/>
    <n v="5250"/>
    <n v="2100"/>
    <n v="840"/>
    <n v="0.4"/>
  </r>
  <r>
    <x v="2"/>
    <n v="1128299"/>
    <x v="92"/>
    <x v="2"/>
    <x v="26"/>
    <x v="29"/>
    <x v="1"/>
    <n v="0.5"/>
    <n v="3750"/>
    <n v="1875"/>
    <n v="750"/>
    <n v="0.4"/>
  </r>
  <r>
    <x v="2"/>
    <n v="1128299"/>
    <x v="92"/>
    <x v="2"/>
    <x v="26"/>
    <x v="29"/>
    <x v="2"/>
    <n v="0.5"/>
    <n v="3750"/>
    <n v="1875"/>
    <n v="656.25"/>
    <n v="0.35"/>
  </r>
  <r>
    <x v="2"/>
    <n v="1128299"/>
    <x v="92"/>
    <x v="2"/>
    <x v="26"/>
    <x v="29"/>
    <x v="3"/>
    <n v="0.5"/>
    <n v="2500"/>
    <n v="1250"/>
    <n v="500"/>
    <n v="0.4"/>
  </r>
  <r>
    <x v="2"/>
    <n v="1128299"/>
    <x v="92"/>
    <x v="2"/>
    <x v="26"/>
    <x v="29"/>
    <x v="4"/>
    <n v="0.55000000000000004"/>
    <n v="1500"/>
    <n v="825.00000000000011"/>
    <n v="288.75"/>
    <n v="0.35"/>
  </r>
  <r>
    <x v="2"/>
    <n v="1128299"/>
    <x v="92"/>
    <x v="2"/>
    <x v="26"/>
    <x v="29"/>
    <x v="5"/>
    <n v="0.5"/>
    <n v="3500"/>
    <n v="1750"/>
    <n v="437.5"/>
    <n v="0.25"/>
  </r>
  <r>
    <x v="2"/>
    <n v="1128299"/>
    <x v="93"/>
    <x v="2"/>
    <x v="26"/>
    <x v="29"/>
    <x v="0"/>
    <n v="0.5"/>
    <n v="5250"/>
    <n v="2625"/>
    <n v="1050"/>
    <n v="0.4"/>
  </r>
  <r>
    <x v="2"/>
    <n v="1128299"/>
    <x v="93"/>
    <x v="2"/>
    <x v="26"/>
    <x v="29"/>
    <x v="1"/>
    <n v="0.55000000000000004"/>
    <n v="3250"/>
    <n v="1787.5000000000002"/>
    <n v="715.00000000000011"/>
    <n v="0.4"/>
  </r>
  <r>
    <x v="2"/>
    <n v="1128299"/>
    <x v="93"/>
    <x v="2"/>
    <x v="26"/>
    <x v="29"/>
    <x v="2"/>
    <n v="0.55000000000000004"/>
    <n v="3750"/>
    <n v="2062.5"/>
    <n v="721.875"/>
    <n v="0.35"/>
  </r>
  <r>
    <x v="2"/>
    <n v="1128299"/>
    <x v="93"/>
    <x v="2"/>
    <x v="26"/>
    <x v="29"/>
    <x v="3"/>
    <n v="0.5"/>
    <n v="2750"/>
    <n v="1375"/>
    <n v="550"/>
    <n v="0.4"/>
  </r>
  <r>
    <x v="2"/>
    <n v="1128299"/>
    <x v="93"/>
    <x v="2"/>
    <x v="26"/>
    <x v="29"/>
    <x v="4"/>
    <n v="0.55000000000000004"/>
    <n v="1750"/>
    <n v="962.50000000000011"/>
    <n v="336.875"/>
    <n v="0.35"/>
  </r>
  <r>
    <x v="2"/>
    <n v="1128299"/>
    <x v="93"/>
    <x v="2"/>
    <x v="26"/>
    <x v="29"/>
    <x v="5"/>
    <n v="0.70000000000000007"/>
    <n v="3500"/>
    <n v="2450.0000000000005"/>
    <n v="612.50000000000011"/>
    <n v="0.25"/>
  </r>
  <r>
    <x v="2"/>
    <n v="1128299"/>
    <x v="94"/>
    <x v="2"/>
    <x v="26"/>
    <x v="29"/>
    <x v="0"/>
    <n v="0.5"/>
    <n v="5500"/>
    <n v="2750"/>
    <n v="1100"/>
    <n v="0.4"/>
  </r>
  <r>
    <x v="2"/>
    <n v="1128299"/>
    <x v="94"/>
    <x v="2"/>
    <x v="26"/>
    <x v="29"/>
    <x v="1"/>
    <n v="0.55000000000000004"/>
    <n v="4000"/>
    <n v="2200"/>
    <n v="880"/>
    <n v="0.4"/>
  </r>
  <r>
    <x v="2"/>
    <n v="1128299"/>
    <x v="94"/>
    <x v="2"/>
    <x v="26"/>
    <x v="29"/>
    <x v="2"/>
    <n v="0.55000000000000004"/>
    <n v="4250"/>
    <n v="2337.5"/>
    <n v="818.125"/>
    <n v="0.35"/>
  </r>
  <r>
    <x v="2"/>
    <n v="1128299"/>
    <x v="94"/>
    <x v="2"/>
    <x v="26"/>
    <x v="29"/>
    <x v="3"/>
    <n v="0.5"/>
    <n v="3250"/>
    <n v="1625"/>
    <n v="650"/>
    <n v="0.4"/>
  </r>
  <r>
    <x v="2"/>
    <n v="1128299"/>
    <x v="94"/>
    <x v="2"/>
    <x v="26"/>
    <x v="29"/>
    <x v="4"/>
    <n v="0.55000000000000004"/>
    <n v="2250"/>
    <n v="1237.5"/>
    <n v="433.125"/>
    <n v="0.35"/>
  </r>
  <r>
    <x v="2"/>
    <n v="1128299"/>
    <x v="94"/>
    <x v="2"/>
    <x v="26"/>
    <x v="29"/>
    <x v="5"/>
    <n v="0.70000000000000007"/>
    <n v="4000"/>
    <n v="2800.0000000000005"/>
    <n v="700.00000000000011"/>
    <n v="0.25"/>
  </r>
  <r>
    <x v="2"/>
    <n v="1128299"/>
    <x v="95"/>
    <x v="2"/>
    <x v="26"/>
    <x v="29"/>
    <x v="0"/>
    <n v="0.5"/>
    <n v="6750"/>
    <n v="3375"/>
    <n v="1350"/>
    <n v="0.4"/>
  </r>
  <r>
    <x v="2"/>
    <n v="1128299"/>
    <x v="95"/>
    <x v="2"/>
    <x v="26"/>
    <x v="29"/>
    <x v="1"/>
    <n v="0.55000000000000004"/>
    <n v="5250"/>
    <n v="2887.5000000000005"/>
    <n v="1155.0000000000002"/>
    <n v="0.4"/>
  </r>
  <r>
    <x v="2"/>
    <n v="1128299"/>
    <x v="95"/>
    <x v="2"/>
    <x v="26"/>
    <x v="29"/>
    <x v="2"/>
    <n v="0.55000000000000004"/>
    <n v="5250"/>
    <n v="2887.5000000000005"/>
    <n v="1010.6250000000001"/>
    <n v="0.35"/>
  </r>
  <r>
    <x v="2"/>
    <n v="1128299"/>
    <x v="95"/>
    <x v="2"/>
    <x v="26"/>
    <x v="29"/>
    <x v="3"/>
    <n v="0.5"/>
    <n v="4000"/>
    <n v="2000"/>
    <n v="800"/>
    <n v="0.4"/>
  </r>
  <r>
    <x v="2"/>
    <n v="1128299"/>
    <x v="95"/>
    <x v="2"/>
    <x v="26"/>
    <x v="29"/>
    <x v="4"/>
    <n v="0.55000000000000004"/>
    <n v="2750"/>
    <n v="1512.5000000000002"/>
    <n v="529.375"/>
    <n v="0.35"/>
  </r>
  <r>
    <x v="2"/>
    <n v="1128299"/>
    <x v="95"/>
    <x v="2"/>
    <x v="26"/>
    <x v="29"/>
    <x v="5"/>
    <n v="0.70000000000000007"/>
    <n v="5750"/>
    <n v="4025.0000000000005"/>
    <n v="1006.2500000000001"/>
    <n v="0.25"/>
  </r>
  <r>
    <x v="2"/>
    <n v="1128299"/>
    <x v="96"/>
    <x v="2"/>
    <x v="26"/>
    <x v="29"/>
    <x v="0"/>
    <n v="0.5"/>
    <n v="7250"/>
    <n v="3625"/>
    <n v="1450"/>
    <n v="0.4"/>
  </r>
  <r>
    <x v="2"/>
    <n v="1128299"/>
    <x v="96"/>
    <x v="2"/>
    <x v="26"/>
    <x v="29"/>
    <x v="1"/>
    <n v="0.55000000000000004"/>
    <n v="5750"/>
    <n v="3162.5000000000005"/>
    <n v="1265.0000000000002"/>
    <n v="0.4"/>
  </r>
  <r>
    <x v="2"/>
    <n v="1128299"/>
    <x v="96"/>
    <x v="2"/>
    <x v="26"/>
    <x v="29"/>
    <x v="2"/>
    <n v="0.55000000000000004"/>
    <n v="5250"/>
    <n v="2887.5000000000005"/>
    <n v="1010.6250000000001"/>
    <n v="0.35"/>
  </r>
  <r>
    <x v="2"/>
    <n v="1128299"/>
    <x v="96"/>
    <x v="2"/>
    <x v="26"/>
    <x v="29"/>
    <x v="3"/>
    <n v="0.5"/>
    <n v="4250"/>
    <n v="2125"/>
    <n v="850"/>
    <n v="0.4"/>
  </r>
  <r>
    <x v="2"/>
    <n v="1128299"/>
    <x v="96"/>
    <x v="2"/>
    <x v="26"/>
    <x v="29"/>
    <x v="4"/>
    <n v="0.55000000000000004"/>
    <n v="4750"/>
    <n v="2612.5"/>
    <n v="914.37499999999989"/>
    <n v="0.35"/>
  </r>
  <r>
    <x v="2"/>
    <n v="1128299"/>
    <x v="96"/>
    <x v="2"/>
    <x v="26"/>
    <x v="29"/>
    <x v="5"/>
    <n v="0.70000000000000007"/>
    <n v="4750"/>
    <n v="3325.0000000000005"/>
    <n v="831.25000000000011"/>
    <n v="0.25"/>
  </r>
  <r>
    <x v="2"/>
    <n v="1128299"/>
    <x v="97"/>
    <x v="2"/>
    <x v="26"/>
    <x v="29"/>
    <x v="0"/>
    <n v="0.55000000000000004"/>
    <n v="6750"/>
    <n v="3712.5000000000005"/>
    <n v="1485.0000000000002"/>
    <n v="0.4"/>
  </r>
  <r>
    <x v="2"/>
    <n v="1128299"/>
    <x v="97"/>
    <x v="2"/>
    <x v="26"/>
    <x v="29"/>
    <x v="1"/>
    <n v="0.60000000000000009"/>
    <n v="6250"/>
    <n v="3750.0000000000005"/>
    <n v="1500.0000000000002"/>
    <n v="0.4"/>
  </r>
  <r>
    <x v="2"/>
    <n v="1128299"/>
    <x v="97"/>
    <x v="2"/>
    <x v="26"/>
    <x v="29"/>
    <x v="2"/>
    <n v="0.55000000000000004"/>
    <n v="5000"/>
    <n v="2750"/>
    <n v="962.49999999999989"/>
    <n v="0.35"/>
  </r>
  <r>
    <x v="2"/>
    <n v="1128299"/>
    <x v="97"/>
    <x v="2"/>
    <x v="26"/>
    <x v="29"/>
    <x v="3"/>
    <n v="0.55000000000000004"/>
    <n v="4500"/>
    <n v="2475"/>
    <n v="990"/>
    <n v="0.4"/>
  </r>
  <r>
    <x v="2"/>
    <n v="1128299"/>
    <x v="97"/>
    <x v="2"/>
    <x v="26"/>
    <x v="29"/>
    <x v="4"/>
    <n v="0.65"/>
    <n v="4500"/>
    <n v="2925"/>
    <n v="1023.7499999999999"/>
    <n v="0.35"/>
  </r>
  <r>
    <x v="2"/>
    <n v="1128299"/>
    <x v="97"/>
    <x v="2"/>
    <x v="26"/>
    <x v="29"/>
    <x v="5"/>
    <n v="0.70000000000000007"/>
    <n v="4250"/>
    <n v="2975.0000000000005"/>
    <n v="743.75000000000011"/>
    <n v="0.25"/>
  </r>
  <r>
    <x v="2"/>
    <n v="1128299"/>
    <x v="98"/>
    <x v="2"/>
    <x v="26"/>
    <x v="29"/>
    <x v="0"/>
    <n v="0.45000000000000012"/>
    <n v="6000"/>
    <n v="2700.0000000000009"/>
    <n v="1080.0000000000005"/>
    <n v="0.4"/>
  </r>
  <r>
    <x v="2"/>
    <n v="1128299"/>
    <x v="98"/>
    <x v="2"/>
    <x v="26"/>
    <x v="29"/>
    <x v="1"/>
    <n v="0.50000000000000011"/>
    <n v="6000"/>
    <n v="3000.0000000000005"/>
    <n v="1200.0000000000002"/>
    <n v="0.4"/>
  </r>
  <r>
    <x v="2"/>
    <n v="1128299"/>
    <x v="98"/>
    <x v="2"/>
    <x v="26"/>
    <x v="29"/>
    <x v="2"/>
    <n v="0.45000000000000012"/>
    <n v="4500"/>
    <n v="2025.0000000000005"/>
    <n v="708.75000000000011"/>
    <n v="0.35"/>
  </r>
  <r>
    <x v="2"/>
    <n v="1128299"/>
    <x v="98"/>
    <x v="2"/>
    <x v="26"/>
    <x v="29"/>
    <x v="3"/>
    <n v="0.45000000000000012"/>
    <n v="4000"/>
    <n v="1800.0000000000005"/>
    <n v="720.00000000000023"/>
    <n v="0.4"/>
  </r>
  <r>
    <x v="2"/>
    <n v="1128299"/>
    <x v="98"/>
    <x v="2"/>
    <x v="26"/>
    <x v="29"/>
    <x v="4"/>
    <n v="0.55000000000000004"/>
    <n v="4000"/>
    <n v="2200"/>
    <n v="770"/>
    <n v="0.35"/>
  </r>
  <r>
    <x v="2"/>
    <n v="1128299"/>
    <x v="98"/>
    <x v="2"/>
    <x v="26"/>
    <x v="29"/>
    <x v="5"/>
    <n v="0.60000000000000009"/>
    <n v="4500"/>
    <n v="2700.0000000000005"/>
    <n v="675.00000000000011"/>
    <n v="0.25"/>
  </r>
  <r>
    <x v="2"/>
    <n v="1128299"/>
    <x v="99"/>
    <x v="2"/>
    <x v="26"/>
    <x v="29"/>
    <x v="0"/>
    <n v="0.45000000000000012"/>
    <n v="5250"/>
    <n v="2362.5000000000005"/>
    <n v="945.00000000000023"/>
    <n v="0.4"/>
  </r>
  <r>
    <x v="2"/>
    <n v="1128299"/>
    <x v="99"/>
    <x v="2"/>
    <x v="26"/>
    <x v="29"/>
    <x v="1"/>
    <n v="0.50000000000000011"/>
    <n v="5250"/>
    <n v="2625.0000000000005"/>
    <n v="1050.0000000000002"/>
    <n v="0.4"/>
  </r>
  <r>
    <x v="2"/>
    <n v="1128299"/>
    <x v="99"/>
    <x v="2"/>
    <x v="26"/>
    <x v="29"/>
    <x v="2"/>
    <n v="0.45000000000000012"/>
    <n v="3500"/>
    <n v="1575.0000000000005"/>
    <n v="551.25000000000011"/>
    <n v="0.35"/>
  </r>
  <r>
    <x v="2"/>
    <n v="1128299"/>
    <x v="99"/>
    <x v="2"/>
    <x v="26"/>
    <x v="29"/>
    <x v="3"/>
    <n v="0.45000000000000012"/>
    <n v="3250"/>
    <n v="1462.5000000000005"/>
    <n v="585.00000000000023"/>
    <n v="0.4"/>
  </r>
  <r>
    <x v="2"/>
    <n v="1128299"/>
    <x v="99"/>
    <x v="2"/>
    <x v="26"/>
    <x v="29"/>
    <x v="4"/>
    <n v="0.55000000000000004"/>
    <n v="3000"/>
    <n v="1650.0000000000002"/>
    <n v="577.5"/>
    <n v="0.35"/>
  </r>
  <r>
    <x v="2"/>
    <n v="1128299"/>
    <x v="99"/>
    <x v="2"/>
    <x v="26"/>
    <x v="29"/>
    <x v="5"/>
    <n v="0.70000000000000007"/>
    <n v="3500"/>
    <n v="2450.0000000000005"/>
    <n v="612.50000000000011"/>
    <n v="0.25"/>
  </r>
  <r>
    <x v="2"/>
    <n v="1128299"/>
    <x v="100"/>
    <x v="2"/>
    <x v="26"/>
    <x v="29"/>
    <x v="0"/>
    <n v="0.55000000000000004"/>
    <n v="5250"/>
    <n v="2887.5000000000005"/>
    <n v="1155.0000000000002"/>
    <n v="0.4"/>
  </r>
  <r>
    <x v="2"/>
    <n v="1128299"/>
    <x v="100"/>
    <x v="2"/>
    <x v="26"/>
    <x v="29"/>
    <x v="1"/>
    <n v="0.60000000000000009"/>
    <n v="5750"/>
    <n v="3450.0000000000005"/>
    <n v="1380.0000000000002"/>
    <n v="0.4"/>
  </r>
  <r>
    <x v="2"/>
    <n v="1128299"/>
    <x v="100"/>
    <x v="2"/>
    <x v="26"/>
    <x v="29"/>
    <x v="2"/>
    <n v="0.55000000000000004"/>
    <n v="4250"/>
    <n v="2337.5"/>
    <n v="818.125"/>
    <n v="0.35"/>
  </r>
  <r>
    <x v="2"/>
    <n v="1128299"/>
    <x v="100"/>
    <x v="2"/>
    <x v="26"/>
    <x v="29"/>
    <x v="3"/>
    <n v="0.55000000000000004"/>
    <n v="4000"/>
    <n v="2200"/>
    <n v="880"/>
    <n v="0.4"/>
  </r>
  <r>
    <x v="2"/>
    <n v="1128299"/>
    <x v="100"/>
    <x v="2"/>
    <x v="26"/>
    <x v="29"/>
    <x v="4"/>
    <n v="0.65"/>
    <n v="3500"/>
    <n v="2275"/>
    <n v="796.25"/>
    <n v="0.35"/>
  </r>
  <r>
    <x v="2"/>
    <n v="1128299"/>
    <x v="100"/>
    <x v="2"/>
    <x v="26"/>
    <x v="29"/>
    <x v="5"/>
    <n v="0.70000000000000007"/>
    <n v="4750"/>
    <n v="3325.0000000000005"/>
    <n v="831.25000000000011"/>
    <n v="0.25"/>
  </r>
  <r>
    <x v="2"/>
    <n v="1128299"/>
    <x v="101"/>
    <x v="2"/>
    <x v="26"/>
    <x v="29"/>
    <x v="0"/>
    <n v="0.55000000000000004"/>
    <n v="6750"/>
    <n v="3712.5000000000005"/>
    <n v="1485.0000000000002"/>
    <n v="0.4"/>
  </r>
  <r>
    <x v="2"/>
    <n v="1128299"/>
    <x v="101"/>
    <x v="2"/>
    <x v="26"/>
    <x v="29"/>
    <x v="1"/>
    <n v="0.60000000000000009"/>
    <n v="6750"/>
    <n v="4050.0000000000005"/>
    <n v="1620.0000000000002"/>
    <n v="0.4"/>
  </r>
  <r>
    <x v="2"/>
    <n v="1128299"/>
    <x v="101"/>
    <x v="2"/>
    <x v="26"/>
    <x v="29"/>
    <x v="2"/>
    <n v="0.55000000000000004"/>
    <n v="4750"/>
    <n v="2612.5"/>
    <n v="914.37499999999989"/>
    <n v="0.35"/>
  </r>
  <r>
    <x v="2"/>
    <n v="1128299"/>
    <x v="101"/>
    <x v="2"/>
    <x v="26"/>
    <x v="29"/>
    <x v="3"/>
    <n v="0.55000000000000004"/>
    <n v="4750"/>
    <n v="2612.5"/>
    <n v="1045"/>
    <n v="0.4"/>
  </r>
  <r>
    <x v="2"/>
    <n v="1128299"/>
    <x v="101"/>
    <x v="2"/>
    <x v="26"/>
    <x v="29"/>
    <x v="4"/>
    <n v="0.65"/>
    <n v="4000"/>
    <n v="2600"/>
    <n v="909.99999999999989"/>
    <n v="0.35"/>
  </r>
  <r>
    <x v="2"/>
    <n v="1128299"/>
    <x v="101"/>
    <x v="2"/>
    <x v="26"/>
    <x v="29"/>
    <x v="5"/>
    <n v="0.70000000000000007"/>
    <n v="5000"/>
    <n v="3500.0000000000005"/>
    <n v="875.00000000000011"/>
    <n v="0.25"/>
  </r>
  <r>
    <x v="0"/>
    <n v="1185732"/>
    <x v="204"/>
    <x v="4"/>
    <x v="27"/>
    <x v="30"/>
    <x v="0"/>
    <n v="0.4"/>
    <n v="10250"/>
    <n v="4100"/>
    <n v="1845"/>
    <n v="0.45"/>
  </r>
  <r>
    <x v="0"/>
    <n v="1185732"/>
    <x v="204"/>
    <x v="4"/>
    <x v="27"/>
    <x v="30"/>
    <x v="1"/>
    <n v="0.4"/>
    <n v="8250"/>
    <n v="3300"/>
    <n v="1155"/>
    <n v="0.35"/>
  </r>
  <r>
    <x v="0"/>
    <n v="1185732"/>
    <x v="204"/>
    <x v="4"/>
    <x v="27"/>
    <x v="30"/>
    <x v="2"/>
    <n v="0.30000000000000004"/>
    <n v="8250"/>
    <n v="2475.0000000000005"/>
    <n v="618.75000000000011"/>
    <n v="0.25"/>
  </r>
  <r>
    <x v="0"/>
    <n v="1185732"/>
    <x v="204"/>
    <x v="4"/>
    <x v="27"/>
    <x v="30"/>
    <x v="3"/>
    <n v="0.35"/>
    <n v="6750"/>
    <n v="2362.5"/>
    <n v="708.75"/>
    <n v="0.3"/>
  </r>
  <r>
    <x v="0"/>
    <n v="1185732"/>
    <x v="204"/>
    <x v="4"/>
    <x v="27"/>
    <x v="30"/>
    <x v="4"/>
    <n v="0.5"/>
    <n v="7250"/>
    <n v="3625"/>
    <n v="1268.75"/>
    <n v="0.35"/>
  </r>
  <r>
    <x v="0"/>
    <n v="1185732"/>
    <x v="204"/>
    <x v="4"/>
    <x v="27"/>
    <x v="30"/>
    <x v="5"/>
    <n v="0.4"/>
    <n v="8250"/>
    <n v="3300"/>
    <n v="1650"/>
    <n v="0.5"/>
  </r>
  <r>
    <x v="0"/>
    <n v="1185732"/>
    <x v="205"/>
    <x v="4"/>
    <x v="27"/>
    <x v="30"/>
    <x v="0"/>
    <n v="0.4"/>
    <n v="10750"/>
    <n v="4300"/>
    <n v="1935"/>
    <n v="0.45"/>
  </r>
  <r>
    <x v="0"/>
    <n v="1185732"/>
    <x v="205"/>
    <x v="4"/>
    <x v="27"/>
    <x v="30"/>
    <x v="1"/>
    <n v="0.4"/>
    <n v="7250"/>
    <n v="2900"/>
    <n v="1014.9999999999999"/>
    <n v="0.35"/>
  </r>
  <r>
    <x v="0"/>
    <n v="1185732"/>
    <x v="205"/>
    <x v="4"/>
    <x v="27"/>
    <x v="30"/>
    <x v="2"/>
    <n v="0.30000000000000004"/>
    <n v="7750"/>
    <n v="2325.0000000000005"/>
    <n v="581.25000000000011"/>
    <n v="0.25"/>
  </r>
  <r>
    <x v="0"/>
    <n v="1185732"/>
    <x v="205"/>
    <x v="4"/>
    <x v="27"/>
    <x v="30"/>
    <x v="3"/>
    <n v="0.35"/>
    <n v="6250"/>
    <n v="2187.5"/>
    <n v="656.25"/>
    <n v="0.3"/>
  </r>
  <r>
    <x v="0"/>
    <n v="1185732"/>
    <x v="205"/>
    <x v="4"/>
    <x v="27"/>
    <x v="30"/>
    <x v="4"/>
    <n v="0.5"/>
    <n v="7000"/>
    <n v="3500"/>
    <n v="1225"/>
    <n v="0.35"/>
  </r>
  <r>
    <x v="0"/>
    <n v="1185732"/>
    <x v="205"/>
    <x v="4"/>
    <x v="27"/>
    <x v="30"/>
    <x v="5"/>
    <n v="0.35"/>
    <n v="8000"/>
    <n v="2800"/>
    <n v="1400"/>
    <n v="0.5"/>
  </r>
  <r>
    <x v="0"/>
    <n v="1185732"/>
    <x v="115"/>
    <x v="4"/>
    <x v="27"/>
    <x v="30"/>
    <x v="0"/>
    <n v="0.35"/>
    <n v="10200"/>
    <n v="3570"/>
    <n v="1606.5"/>
    <n v="0.45"/>
  </r>
  <r>
    <x v="0"/>
    <n v="1185732"/>
    <x v="115"/>
    <x v="4"/>
    <x v="27"/>
    <x v="30"/>
    <x v="1"/>
    <n v="0.35"/>
    <n v="7000"/>
    <n v="2450"/>
    <n v="857.5"/>
    <n v="0.35"/>
  </r>
  <r>
    <x v="0"/>
    <n v="1185732"/>
    <x v="115"/>
    <x v="4"/>
    <x v="27"/>
    <x v="30"/>
    <x v="2"/>
    <n v="0.25"/>
    <n v="7250"/>
    <n v="1812.5"/>
    <n v="453.125"/>
    <n v="0.25"/>
  </r>
  <r>
    <x v="0"/>
    <n v="1185732"/>
    <x v="115"/>
    <x v="4"/>
    <x v="27"/>
    <x v="30"/>
    <x v="3"/>
    <n v="0.29999999999999993"/>
    <n v="5750"/>
    <n v="1724.9999999999995"/>
    <n v="517.49999999999989"/>
    <n v="0.3"/>
  </r>
  <r>
    <x v="0"/>
    <n v="1185732"/>
    <x v="115"/>
    <x v="4"/>
    <x v="27"/>
    <x v="30"/>
    <x v="4"/>
    <n v="0.45000000000000007"/>
    <n v="6250"/>
    <n v="2812.5000000000005"/>
    <n v="984.37500000000011"/>
    <n v="0.35"/>
  </r>
  <r>
    <x v="0"/>
    <n v="1185732"/>
    <x v="115"/>
    <x v="4"/>
    <x v="27"/>
    <x v="30"/>
    <x v="5"/>
    <n v="0.35"/>
    <n v="7250"/>
    <n v="2537.5"/>
    <n v="1268.75"/>
    <n v="0.5"/>
  </r>
  <r>
    <x v="0"/>
    <n v="1185732"/>
    <x v="206"/>
    <x v="4"/>
    <x v="27"/>
    <x v="30"/>
    <x v="0"/>
    <n v="0.35"/>
    <n v="9750"/>
    <n v="3412.5"/>
    <n v="1535.625"/>
    <n v="0.45"/>
  </r>
  <r>
    <x v="0"/>
    <n v="1185732"/>
    <x v="206"/>
    <x v="4"/>
    <x v="27"/>
    <x v="30"/>
    <x v="1"/>
    <n v="0.35"/>
    <n v="6750"/>
    <n v="2362.5"/>
    <n v="826.875"/>
    <n v="0.35"/>
  </r>
  <r>
    <x v="0"/>
    <n v="1185732"/>
    <x v="206"/>
    <x v="4"/>
    <x v="27"/>
    <x v="30"/>
    <x v="2"/>
    <n v="0.25"/>
    <n v="6750"/>
    <n v="1687.5"/>
    <n v="421.875"/>
    <n v="0.25"/>
  </r>
  <r>
    <x v="0"/>
    <n v="1185732"/>
    <x v="206"/>
    <x v="4"/>
    <x v="27"/>
    <x v="30"/>
    <x v="3"/>
    <n v="0.29999999999999993"/>
    <n v="6000"/>
    <n v="1799.9999999999995"/>
    <n v="539.99999999999989"/>
    <n v="0.3"/>
  </r>
  <r>
    <x v="0"/>
    <n v="1185732"/>
    <x v="206"/>
    <x v="4"/>
    <x v="27"/>
    <x v="30"/>
    <x v="4"/>
    <n v="0.5"/>
    <n v="6250"/>
    <n v="3125"/>
    <n v="1093.75"/>
    <n v="0.35"/>
  </r>
  <r>
    <x v="0"/>
    <n v="1185732"/>
    <x v="206"/>
    <x v="4"/>
    <x v="27"/>
    <x v="30"/>
    <x v="5"/>
    <n v="0.4"/>
    <n v="7750"/>
    <n v="3100"/>
    <n v="1550"/>
    <n v="0.5"/>
  </r>
  <r>
    <x v="0"/>
    <n v="1185732"/>
    <x v="174"/>
    <x v="4"/>
    <x v="27"/>
    <x v="30"/>
    <x v="0"/>
    <n v="0.5"/>
    <n v="10450"/>
    <n v="5225"/>
    <n v="2351.25"/>
    <n v="0.45"/>
  </r>
  <r>
    <x v="0"/>
    <n v="1185732"/>
    <x v="174"/>
    <x v="4"/>
    <x v="27"/>
    <x v="30"/>
    <x v="1"/>
    <n v="0.5"/>
    <n v="7500"/>
    <n v="3750"/>
    <n v="1312.5"/>
    <n v="0.35"/>
  </r>
  <r>
    <x v="0"/>
    <n v="1185732"/>
    <x v="174"/>
    <x v="4"/>
    <x v="27"/>
    <x v="30"/>
    <x v="2"/>
    <n v="0.45"/>
    <n v="7250"/>
    <n v="3262.5"/>
    <n v="815.625"/>
    <n v="0.25"/>
  </r>
  <r>
    <x v="0"/>
    <n v="1185732"/>
    <x v="174"/>
    <x v="4"/>
    <x v="27"/>
    <x v="30"/>
    <x v="3"/>
    <n v="0.45"/>
    <n v="6750"/>
    <n v="3037.5"/>
    <n v="911.25"/>
    <n v="0.3"/>
  </r>
  <r>
    <x v="0"/>
    <n v="1185732"/>
    <x v="174"/>
    <x v="4"/>
    <x v="27"/>
    <x v="30"/>
    <x v="4"/>
    <n v="0.54999999999999993"/>
    <n v="7000"/>
    <n v="3849.9999999999995"/>
    <n v="1347.4999999999998"/>
    <n v="0.35"/>
  </r>
  <r>
    <x v="0"/>
    <n v="1185732"/>
    <x v="174"/>
    <x v="4"/>
    <x v="27"/>
    <x v="30"/>
    <x v="5"/>
    <n v="0.6"/>
    <n v="8000"/>
    <n v="4800"/>
    <n v="2400"/>
    <n v="0.5"/>
  </r>
  <r>
    <x v="0"/>
    <n v="1185732"/>
    <x v="207"/>
    <x v="4"/>
    <x v="27"/>
    <x v="30"/>
    <x v="0"/>
    <n v="0.54999999999999993"/>
    <n v="10500"/>
    <n v="5774.9999999999991"/>
    <n v="2598.7499999999995"/>
    <n v="0.45"/>
  </r>
  <r>
    <x v="0"/>
    <n v="1185732"/>
    <x v="207"/>
    <x v="4"/>
    <x v="27"/>
    <x v="30"/>
    <x v="1"/>
    <n v="0.5"/>
    <n v="8000"/>
    <n v="4000"/>
    <n v="1400"/>
    <n v="0.35"/>
  </r>
  <r>
    <x v="0"/>
    <n v="1185732"/>
    <x v="207"/>
    <x v="4"/>
    <x v="27"/>
    <x v="30"/>
    <x v="2"/>
    <n v="0.5"/>
    <n v="7750"/>
    <n v="3875"/>
    <n v="968.75"/>
    <n v="0.25"/>
  </r>
  <r>
    <x v="0"/>
    <n v="1185732"/>
    <x v="207"/>
    <x v="4"/>
    <x v="27"/>
    <x v="30"/>
    <x v="3"/>
    <n v="0.5"/>
    <n v="7500"/>
    <n v="3750"/>
    <n v="1125"/>
    <n v="0.3"/>
  </r>
  <r>
    <x v="0"/>
    <n v="1185732"/>
    <x v="207"/>
    <x v="4"/>
    <x v="27"/>
    <x v="30"/>
    <x v="4"/>
    <n v="0.65"/>
    <n v="7500"/>
    <n v="4875"/>
    <n v="1706.25"/>
    <n v="0.35"/>
  </r>
  <r>
    <x v="0"/>
    <n v="1185732"/>
    <x v="207"/>
    <x v="4"/>
    <x v="27"/>
    <x v="30"/>
    <x v="5"/>
    <n v="0.70000000000000007"/>
    <n v="9250"/>
    <n v="6475.0000000000009"/>
    <n v="3237.5000000000005"/>
    <n v="0.5"/>
  </r>
  <r>
    <x v="0"/>
    <n v="1185732"/>
    <x v="116"/>
    <x v="4"/>
    <x v="27"/>
    <x v="30"/>
    <x v="0"/>
    <n v="0.65"/>
    <n v="11500"/>
    <n v="7475"/>
    <n v="3363.75"/>
    <n v="0.45"/>
  </r>
  <r>
    <x v="0"/>
    <n v="1185732"/>
    <x v="116"/>
    <x v="4"/>
    <x v="27"/>
    <x v="30"/>
    <x v="1"/>
    <n v="0.60000000000000009"/>
    <n v="9000"/>
    <n v="5400.0000000000009"/>
    <n v="1890.0000000000002"/>
    <n v="0.35"/>
  </r>
  <r>
    <x v="0"/>
    <n v="1185732"/>
    <x v="116"/>
    <x v="4"/>
    <x v="27"/>
    <x v="30"/>
    <x v="2"/>
    <n v="0.55000000000000004"/>
    <n v="8250"/>
    <n v="4537.5"/>
    <n v="1134.375"/>
    <n v="0.25"/>
  </r>
  <r>
    <x v="0"/>
    <n v="1185732"/>
    <x v="116"/>
    <x v="4"/>
    <x v="27"/>
    <x v="30"/>
    <x v="3"/>
    <n v="0.55000000000000004"/>
    <n v="7750"/>
    <n v="4262.5"/>
    <n v="1278.75"/>
    <n v="0.3"/>
  </r>
  <r>
    <x v="0"/>
    <n v="1185732"/>
    <x v="116"/>
    <x v="4"/>
    <x v="27"/>
    <x v="30"/>
    <x v="4"/>
    <n v="0.65"/>
    <n v="8000"/>
    <n v="5200"/>
    <n v="1819.9999999999998"/>
    <n v="0.35"/>
  </r>
  <r>
    <x v="0"/>
    <n v="1185732"/>
    <x v="116"/>
    <x v="4"/>
    <x v="27"/>
    <x v="30"/>
    <x v="5"/>
    <n v="0.70000000000000007"/>
    <n v="9750"/>
    <n v="6825.0000000000009"/>
    <n v="3412.5000000000005"/>
    <n v="0.5"/>
  </r>
  <r>
    <x v="0"/>
    <n v="1185732"/>
    <x v="208"/>
    <x v="4"/>
    <x v="27"/>
    <x v="30"/>
    <x v="0"/>
    <n v="0.65"/>
    <n v="11250"/>
    <n v="7312.5"/>
    <n v="3290.625"/>
    <n v="0.45"/>
  </r>
  <r>
    <x v="0"/>
    <n v="1185732"/>
    <x v="208"/>
    <x v="4"/>
    <x v="27"/>
    <x v="30"/>
    <x v="1"/>
    <n v="0.60000000000000009"/>
    <n v="9000"/>
    <n v="5400.0000000000009"/>
    <n v="1890.0000000000002"/>
    <n v="0.35"/>
  </r>
  <r>
    <x v="0"/>
    <n v="1185732"/>
    <x v="208"/>
    <x v="4"/>
    <x v="27"/>
    <x v="30"/>
    <x v="2"/>
    <n v="0.55000000000000004"/>
    <n v="8250"/>
    <n v="4537.5"/>
    <n v="1134.375"/>
    <n v="0.25"/>
  </r>
  <r>
    <x v="0"/>
    <n v="1185732"/>
    <x v="208"/>
    <x v="4"/>
    <x v="27"/>
    <x v="30"/>
    <x v="3"/>
    <n v="0.45"/>
    <n v="7750"/>
    <n v="3487.5"/>
    <n v="1046.25"/>
    <n v="0.3"/>
  </r>
  <r>
    <x v="0"/>
    <n v="1185732"/>
    <x v="208"/>
    <x v="4"/>
    <x v="27"/>
    <x v="30"/>
    <x v="4"/>
    <n v="0.55000000000000004"/>
    <n v="7500"/>
    <n v="4125"/>
    <n v="1443.75"/>
    <n v="0.35"/>
  </r>
  <r>
    <x v="0"/>
    <n v="1185732"/>
    <x v="208"/>
    <x v="4"/>
    <x v="27"/>
    <x v="30"/>
    <x v="5"/>
    <n v="0.60000000000000009"/>
    <n v="9250"/>
    <n v="5550.0000000000009"/>
    <n v="2775.0000000000005"/>
    <n v="0.5"/>
  </r>
  <r>
    <x v="0"/>
    <n v="1185732"/>
    <x v="178"/>
    <x v="4"/>
    <x v="27"/>
    <x v="30"/>
    <x v="0"/>
    <n v="0.55000000000000004"/>
    <n v="10250"/>
    <n v="5637.5000000000009"/>
    <n v="2536.8750000000005"/>
    <n v="0.45"/>
  </r>
  <r>
    <x v="0"/>
    <n v="1185732"/>
    <x v="178"/>
    <x v="4"/>
    <x v="27"/>
    <x v="30"/>
    <x v="1"/>
    <n v="0.50000000000000011"/>
    <n v="8250"/>
    <n v="4125.0000000000009"/>
    <n v="1443.7500000000002"/>
    <n v="0.35"/>
  </r>
  <r>
    <x v="0"/>
    <n v="1185732"/>
    <x v="178"/>
    <x v="4"/>
    <x v="27"/>
    <x v="30"/>
    <x v="2"/>
    <n v="0.4"/>
    <n v="7250"/>
    <n v="2900"/>
    <n v="725"/>
    <n v="0.25"/>
  </r>
  <r>
    <x v="0"/>
    <n v="1185732"/>
    <x v="178"/>
    <x v="4"/>
    <x v="27"/>
    <x v="30"/>
    <x v="3"/>
    <n v="0.4"/>
    <n v="7000"/>
    <n v="2800"/>
    <n v="840"/>
    <n v="0.3"/>
  </r>
  <r>
    <x v="0"/>
    <n v="1185732"/>
    <x v="178"/>
    <x v="4"/>
    <x v="27"/>
    <x v="30"/>
    <x v="4"/>
    <n v="0.5"/>
    <n v="7000"/>
    <n v="3500"/>
    <n v="1225"/>
    <n v="0.35"/>
  </r>
  <r>
    <x v="0"/>
    <n v="1185732"/>
    <x v="178"/>
    <x v="4"/>
    <x v="27"/>
    <x v="30"/>
    <x v="5"/>
    <n v="0.55000000000000004"/>
    <n v="8000"/>
    <n v="4400"/>
    <n v="2200"/>
    <n v="0.5"/>
  </r>
  <r>
    <x v="0"/>
    <n v="1185732"/>
    <x v="209"/>
    <x v="4"/>
    <x v="27"/>
    <x v="30"/>
    <x v="0"/>
    <n v="0.55000000000000004"/>
    <n v="9750"/>
    <n v="5362.5"/>
    <n v="2413.125"/>
    <n v="0.45"/>
  </r>
  <r>
    <x v="0"/>
    <n v="1185732"/>
    <x v="209"/>
    <x v="4"/>
    <x v="27"/>
    <x v="30"/>
    <x v="1"/>
    <n v="0.45000000000000012"/>
    <n v="8000"/>
    <n v="3600.0000000000009"/>
    <n v="1260.0000000000002"/>
    <n v="0.35"/>
  </r>
  <r>
    <x v="0"/>
    <n v="1185732"/>
    <x v="209"/>
    <x v="4"/>
    <x v="27"/>
    <x v="30"/>
    <x v="2"/>
    <n v="0.45000000000000012"/>
    <n v="6750"/>
    <n v="3037.5000000000009"/>
    <n v="759.37500000000023"/>
    <n v="0.25"/>
  </r>
  <r>
    <x v="0"/>
    <n v="1185732"/>
    <x v="209"/>
    <x v="4"/>
    <x v="27"/>
    <x v="30"/>
    <x v="3"/>
    <n v="0.45000000000000012"/>
    <n v="6500"/>
    <n v="2925.0000000000009"/>
    <n v="877.50000000000023"/>
    <n v="0.3"/>
  </r>
  <r>
    <x v="0"/>
    <n v="1185732"/>
    <x v="209"/>
    <x v="4"/>
    <x v="27"/>
    <x v="30"/>
    <x v="4"/>
    <n v="0.55000000000000004"/>
    <n v="6500"/>
    <n v="3575.0000000000005"/>
    <n v="1251.25"/>
    <n v="0.35"/>
  </r>
  <r>
    <x v="0"/>
    <n v="1185732"/>
    <x v="209"/>
    <x v="4"/>
    <x v="27"/>
    <x v="30"/>
    <x v="5"/>
    <n v="0.6"/>
    <n v="7750"/>
    <n v="4650"/>
    <n v="2325"/>
    <n v="0.5"/>
  </r>
  <r>
    <x v="0"/>
    <n v="1185732"/>
    <x v="210"/>
    <x v="4"/>
    <x v="27"/>
    <x v="30"/>
    <x v="0"/>
    <n v="0.55000000000000004"/>
    <n v="9250"/>
    <n v="5087.5"/>
    <n v="2289.375"/>
    <n v="0.45"/>
  </r>
  <r>
    <x v="0"/>
    <n v="1185732"/>
    <x v="210"/>
    <x v="4"/>
    <x v="27"/>
    <x v="30"/>
    <x v="1"/>
    <n v="0.45000000000000012"/>
    <n v="7500"/>
    <n v="3375.0000000000009"/>
    <n v="1181.2500000000002"/>
    <n v="0.35"/>
  </r>
  <r>
    <x v="0"/>
    <n v="1185732"/>
    <x v="210"/>
    <x v="4"/>
    <x v="27"/>
    <x v="30"/>
    <x v="2"/>
    <n v="0.45000000000000012"/>
    <n v="6950"/>
    <n v="3127.5000000000009"/>
    <n v="781.87500000000023"/>
    <n v="0.25"/>
  </r>
  <r>
    <x v="0"/>
    <n v="1185732"/>
    <x v="210"/>
    <x v="4"/>
    <x v="27"/>
    <x v="30"/>
    <x v="3"/>
    <n v="0.55000000000000016"/>
    <n v="7500"/>
    <n v="4125.0000000000009"/>
    <n v="1237.5000000000002"/>
    <n v="0.3"/>
  </r>
  <r>
    <x v="0"/>
    <n v="1185732"/>
    <x v="210"/>
    <x v="4"/>
    <x v="27"/>
    <x v="30"/>
    <x v="4"/>
    <n v="0.70000000000000007"/>
    <n v="7250"/>
    <n v="5075.0000000000009"/>
    <n v="1776.2500000000002"/>
    <n v="0.35"/>
  </r>
  <r>
    <x v="0"/>
    <n v="1185732"/>
    <x v="210"/>
    <x v="4"/>
    <x v="27"/>
    <x v="30"/>
    <x v="5"/>
    <n v="0.75"/>
    <n v="8250"/>
    <n v="6187.5"/>
    <n v="3093.75"/>
    <n v="0.5"/>
  </r>
  <r>
    <x v="0"/>
    <n v="1185732"/>
    <x v="211"/>
    <x v="4"/>
    <x v="27"/>
    <x v="30"/>
    <x v="0"/>
    <n v="0.70000000000000007"/>
    <n v="10750"/>
    <n v="7525.0000000000009"/>
    <n v="3386.2500000000005"/>
    <n v="0.45"/>
  </r>
  <r>
    <x v="0"/>
    <n v="1185732"/>
    <x v="211"/>
    <x v="4"/>
    <x v="27"/>
    <x v="30"/>
    <x v="1"/>
    <n v="0.60000000000000009"/>
    <n v="8750"/>
    <n v="5250.0000000000009"/>
    <n v="1837.5000000000002"/>
    <n v="0.35"/>
  </r>
  <r>
    <x v="0"/>
    <n v="1185732"/>
    <x v="211"/>
    <x v="4"/>
    <x v="27"/>
    <x v="30"/>
    <x v="2"/>
    <n v="0.60000000000000009"/>
    <n v="8250"/>
    <n v="4950.0000000000009"/>
    <n v="1237.5000000000002"/>
    <n v="0.25"/>
  </r>
  <r>
    <x v="0"/>
    <n v="1185732"/>
    <x v="211"/>
    <x v="4"/>
    <x v="27"/>
    <x v="30"/>
    <x v="3"/>
    <n v="0.60000000000000009"/>
    <n v="7750"/>
    <n v="4650.0000000000009"/>
    <n v="1395.0000000000002"/>
    <n v="0.3"/>
  </r>
  <r>
    <x v="0"/>
    <n v="1185732"/>
    <x v="211"/>
    <x v="4"/>
    <x v="27"/>
    <x v="30"/>
    <x v="4"/>
    <n v="0.70000000000000007"/>
    <n v="7750"/>
    <n v="5425.0000000000009"/>
    <n v="1898.7500000000002"/>
    <n v="0.35"/>
  </r>
  <r>
    <x v="0"/>
    <n v="1185732"/>
    <x v="211"/>
    <x v="4"/>
    <x v="27"/>
    <x v="30"/>
    <x v="5"/>
    <n v="0.75"/>
    <n v="8750"/>
    <n v="6562.5"/>
    <n v="3281.25"/>
    <n v="0.5"/>
  </r>
  <r>
    <x v="0"/>
    <n v="1185732"/>
    <x v="212"/>
    <x v="4"/>
    <x v="28"/>
    <x v="31"/>
    <x v="0"/>
    <n v="0.35000000000000003"/>
    <n v="9250"/>
    <n v="3237.5000000000005"/>
    <n v="1295.0000000000002"/>
    <n v="0.4"/>
  </r>
  <r>
    <x v="0"/>
    <n v="1185732"/>
    <x v="212"/>
    <x v="4"/>
    <x v="28"/>
    <x v="31"/>
    <x v="1"/>
    <n v="0.35000000000000003"/>
    <n v="7250"/>
    <n v="2537.5000000000005"/>
    <n v="888.12500000000011"/>
    <n v="0.35"/>
  </r>
  <r>
    <x v="0"/>
    <n v="1185732"/>
    <x v="212"/>
    <x v="4"/>
    <x v="28"/>
    <x v="31"/>
    <x v="2"/>
    <n v="0.25000000000000006"/>
    <n v="7250"/>
    <n v="1812.5000000000005"/>
    <n v="725.00000000000023"/>
    <n v="0.4"/>
  </r>
  <r>
    <x v="0"/>
    <n v="1185732"/>
    <x v="212"/>
    <x v="4"/>
    <x v="28"/>
    <x v="31"/>
    <x v="3"/>
    <n v="0.3"/>
    <n v="5750"/>
    <n v="1725"/>
    <n v="690"/>
    <n v="0.4"/>
  </r>
  <r>
    <x v="0"/>
    <n v="1185732"/>
    <x v="212"/>
    <x v="4"/>
    <x v="28"/>
    <x v="31"/>
    <x v="4"/>
    <n v="0.45"/>
    <n v="6250"/>
    <n v="2812.5"/>
    <n v="984.37499999999989"/>
    <n v="0.35"/>
  </r>
  <r>
    <x v="0"/>
    <n v="1185732"/>
    <x v="212"/>
    <x v="4"/>
    <x v="28"/>
    <x v="31"/>
    <x v="5"/>
    <n v="0.35000000000000003"/>
    <n v="7250"/>
    <n v="2537.5000000000005"/>
    <n v="1268.7500000000002"/>
    <n v="0.5"/>
  </r>
  <r>
    <x v="0"/>
    <n v="1185732"/>
    <x v="172"/>
    <x v="4"/>
    <x v="28"/>
    <x v="31"/>
    <x v="0"/>
    <n v="0.35000000000000003"/>
    <n v="9750"/>
    <n v="3412.5000000000005"/>
    <n v="1365.0000000000002"/>
    <n v="0.4"/>
  </r>
  <r>
    <x v="0"/>
    <n v="1185732"/>
    <x v="172"/>
    <x v="4"/>
    <x v="28"/>
    <x v="31"/>
    <x v="1"/>
    <n v="0.35000000000000003"/>
    <n v="6250"/>
    <n v="2187.5"/>
    <n v="765.625"/>
    <n v="0.35"/>
  </r>
  <r>
    <x v="0"/>
    <n v="1185732"/>
    <x v="172"/>
    <x v="4"/>
    <x v="28"/>
    <x v="31"/>
    <x v="2"/>
    <n v="0.25000000000000006"/>
    <n v="6750"/>
    <n v="1687.5000000000005"/>
    <n v="675.00000000000023"/>
    <n v="0.4"/>
  </r>
  <r>
    <x v="0"/>
    <n v="1185732"/>
    <x v="172"/>
    <x v="4"/>
    <x v="28"/>
    <x v="31"/>
    <x v="3"/>
    <n v="0.3"/>
    <n v="5250"/>
    <n v="1575"/>
    <n v="630"/>
    <n v="0.4"/>
  </r>
  <r>
    <x v="0"/>
    <n v="1185732"/>
    <x v="172"/>
    <x v="4"/>
    <x v="28"/>
    <x v="31"/>
    <x v="4"/>
    <n v="0.45"/>
    <n v="6000"/>
    <n v="2700"/>
    <n v="944.99999999999989"/>
    <n v="0.35"/>
  </r>
  <r>
    <x v="0"/>
    <n v="1185732"/>
    <x v="172"/>
    <x v="4"/>
    <x v="28"/>
    <x v="31"/>
    <x v="5"/>
    <n v="0.3"/>
    <n v="7000"/>
    <n v="2100"/>
    <n v="1050"/>
    <n v="0.5"/>
  </r>
  <r>
    <x v="0"/>
    <n v="1185732"/>
    <x v="68"/>
    <x v="4"/>
    <x v="28"/>
    <x v="31"/>
    <x v="0"/>
    <n v="0.3"/>
    <n v="9200"/>
    <n v="2760"/>
    <n v="1104"/>
    <n v="0.4"/>
  </r>
  <r>
    <x v="0"/>
    <n v="1185732"/>
    <x v="68"/>
    <x v="4"/>
    <x v="28"/>
    <x v="31"/>
    <x v="1"/>
    <n v="0.3"/>
    <n v="6000"/>
    <n v="1800"/>
    <n v="630"/>
    <n v="0.35"/>
  </r>
  <r>
    <x v="0"/>
    <n v="1185732"/>
    <x v="68"/>
    <x v="4"/>
    <x v="28"/>
    <x v="31"/>
    <x v="2"/>
    <n v="0.2"/>
    <n v="6250"/>
    <n v="1250"/>
    <n v="500"/>
    <n v="0.4"/>
  </r>
  <r>
    <x v="0"/>
    <n v="1185732"/>
    <x v="68"/>
    <x v="4"/>
    <x v="28"/>
    <x v="31"/>
    <x v="3"/>
    <n v="0.24999999999999994"/>
    <n v="4750"/>
    <n v="1187.4999999999998"/>
    <n v="474.99999999999994"/>
    <n v="0.4"/>
  </r>
  <r>
    <x v="0"/>
    <n v="1185732"/>
    <x v="68"/>
    <x v="4"/>
    <x v="28"/>
    <x v="31"/>
    <x v="4"/>
    <n v="0.40000000000000008"/>
    <n v="5250"/>
    <n v="2100.0000000000005"/>
    <n v="735.00000000000011"/>
    <n v="0.35"/>
  </r>
  <r>
    <x v="0"/>
    <n v="1185732"/>
    <x v="68"/>
    <x v="4"/>
    <x v="28"/>
    <x v="31"/>
    <x v="5"/>
    <n v="0.3"/>
    <n v="6250"/>
    <n v="1875"/>
    <n v="937.5"/>
    <n v="0.5"/>
  </r>
  <r>
    <x v="0"/>
    <n v="1185732"/>
    <x v="69"/>
    <x v="4"/>
    <x v="28"/>
    <x v="31"/>
    <x v="0"/>
    <n v="0.3"/>
    <n v="8750"/>
    <n v="2625"/>
    <n v="1050"/>
    <n v="0.4"/>
  </r>
  <r>
    <x v="0"/>
    <n v="1185732"/>
    <x v="69"/>
    <x v="4"/>
    <x v="28"/>
    <x v="31"/>
    <x v="1"/>
    <n v="0.3"/>
    <n v="5750"/>
    <n v="1725"/>
    <n v="603.75"/>
    <n v="0.35"/>
  </r>
  <r>
    <x v="0"/>
    <n v="1185732"/>
    <x v="69"/>
    <x v="4"/>
    <x v="28"/>
    <x v="31"/>
    <x v="2"/>
    <n v="0.2"/>
    <n v="5750"/>
    <n v="1150"/>
    <n v="460"/>
    <n v="0.4"/>
  </r>
  <r>
    <x v="0"/>
    <n v="1185732"/>
    <x v="69"/>
    <x v="4"/>
    <x v="28"/>
    <x v="31"/>
    <x v="3"/>
    <n v="0.24999999999999994"/>
    <n v="5000"/>
    <n v="1249.9999999999998"/>
    <n v="499.99999999999994"/>
    <n v="0.4"/>
  </r>
  <r>
    <x v="0"/>
    <n v="1185732"/>
    <x v="69"/>
    <x v="4"/>
    <x v="28"/>
    <x v="31"/>
    <x v="4"/>
    <n v="0.45"/>
    <n v="5250"/>
    <n v="2362.5"/>
    <n v="826.875"/>
    <n v="0.35"/>
  </r>
  <r>
    <x v="0"/>
    <n v="1185732"/>
    <x v="69"/>
    <x v="4"/>
    <x v="28"/>
    <x v="31"/>
    <x v="5"/>
    <n v="0.35000000000000003"/>
    <n v="6750"/>
    <n v="2362.5"/>
    <n v="1181.25"/>
    <n v="0.5"/>
  </r>
  <r>
    <x v="0"/>
    <n v="1185732"/>
    <x v="16"/>
    <x v="4"/>
    <x v="28"/>
    <x v="31"/>
    <x v="0"/>
    <n v="0.45"/>
    <n v="9450"/>
    <n v="4252.5"/>
    <n v="1701"/>
    <n v="0.4"/>
  </r>
  <r>
    <x v="0"/>
    <n v="1185732"/>
    <x v="16"/>
    <x v="4"/>
    <x v="28"/>
    <x v="31"/>
    <x v="1"/>
    <n v="0.45"/>
    <n v="6500"/>
    <n v="2925"/>
    <n v="1023.7499999999999"/>
    <n v="0.35"/>
  </r>
  <r>
    <x v="0"/>
    <n v="1185732"/>
    <x v="16"/>
    <x v="4"/>
    <x v="28"/>
    <x v="31"/>
    <x v="2"/>
    <n v="0.4"/>
    <n v="6250"/>
    <n v="2500"/>
    <n v="1000"/>
    <n v="0.4"/>
  </r>
  <r>
    <x v="0"/>
    <n v="1185732"/>
    <x v="16"/>
    <x v="4"/>
    <x v="28"/>
    <x v="31"/>
    <x v="3"/>
    <n v="0.4"/>
    <n v="5750"/>
    <n v="2300"/>
    <n v="920"/>
    <n v="0.4"/>
  </r>
  <r>
    <x v="0"/>
    <n v="1185732"/>
    <x v="16"/>
    <x v="4"/>
    <x v="28"/>
    <x v="31"/>
    <x v="4"/>
    <n v="0.49999999999999994"/>
    <n v="6000"/>
    <n v="2999.9999999999995"/>
    <n v="1049.9999999999998"/>
    <n v="0.35"/>
  </r>
  <r>
    <x v="0"/>
    <n v="1185732"/>
    <x v="16"/>
    <x v="4"/>
    <x v="28"/>
    <x v="31"/>
    <x v="5"/>
    <n v="0.54999999999999993"/>
    <n v="7000"/>
    <n v="3849.9999999999995"/>
    <n v="1924.9999999999998"/>
    <n v="0.5"/>
  </r>
  <r>
    <x v="0"/>
    <n v="1185732"/>
    <x v="175"/>
    <x v="4"/>
    <x v="28"/>
    <x v="31"/>
    <x v="0"/>
    <n v="0.49999999999999994"/>
    <n v="9500"/>
    <n v="4749.9999999999991"/>
    <n v="1899.9999999999998"/>
    <n v="0.4"/>
  </r>
  <r>
    <x v="0"/>
    <n v="1185732"/>
    <x v="175"/>
    <x v="4"/>
    <x v="28"/>
    <x v="31"/>
    <x v="1"/>
    <n v="0.45"/>
    <n v="7000"/>
    <n v="3150"/>
    <n v="1102.5"/>
    <n v="0.35"/>
  </r>
  <r>
    <x v="0"/>
    <n v="1185732"/>
    <x v="175"/>
    <x v="4"/>
    <x v="28"/>
    <x v="31"/>
    <x v="2"/>
    <n v="0.5"/>
    <n v="6750"/>
    <n v="3375"/>
    <n v="1350"/>
    <n v="0.4"/>
  </r>
  <r>
    <x v="0"/>
    <n v="1185732"/>
    <x v="175"/>
    <x v="4"/>
    <x v="28"/>
    <x v="31"/>
    <x v="3"/>
    <n v="0.5"/>
    <n v="6500"/>
    <n v="3250"/>
    <n v="1300"/>
    <n v="0.4"/>
  </r>
  <r>
    <x v="0"/>
    <n v="1185732"/>
    <x v="175"/>
    <x v="4"/>
    <x v="28"/>
    <x v="31"/>
    <x v="4"/>
    <n v="0.65"/>
    <n v="6500"/>
    <n v="4225"/>
    <n v="1478.75"/>
    <n v="0.35"/>
  </r>
  <r>
    <x v="0"/>
    <n v="1185732"/>
    <x v="175"/>
    <x v="4"/>
    <x v="28"/>
    <x v="31"/>
    <x v="5"/>
    <n v="0.70000000000000007"/>
    <n v="8250"/>
    <n v="5775.0000000000009"/>
    <n v="2887.5000000000005"/>
    <n v="0.5"/>
  </r>
  <r>
    <x v="0"/>
    <n v="1185732"/>
    <x v="72"/>
    <x v="4"/>
    <x v="28"/>
    <x v="31"/>
    <x v="0"/>
    <n v="0.65"/>
    <n v="10500"/>
    <n v="6825"/>
    <n v="2730"/>
    <n v="0.4"/>
  </r>
  <r>
    <x v="0"/>
    <n v="1185732"/>
    <x v="72"/>
    <x v="4"/>
    <x v="28"/>
    <x v="31"/>
    <x v="1"/>
    <n v="0.60000000000000009"/>
    <n v="8000"/>
    <n v="4800.0000000000009"/>
    <n v="1680.0000000000002"/>
    <n v="0.35"/>
  </r>
  <r>
    <x v="0"/>
    <n v="1185732"/>
    <x v="72"/>
    <x v="4"/>
    <x v="28"/>
    <x v="31"/>
    <x v="2"/>
    <n v="0.55000000000000004"/>
    <n v="7250"/>
    <n v="3987.5000000000005"/>
    <n v="1595.0000000000002"/>
    <n v="0.4"/>
  </r>
  <r>
    <x v="0"/>
    <n v="1185732"/>
    <x v="72"/>
    <x v="4"/>
    <x v="28"/>
    <x v="31"/>
    <x v="3"/>
    <n v="0.55000000000000004"/>
    <n v="6750"/>
    <n v="3712.5000000000005"/>
    <n v="1485.0000000000002"/>
    <n v="0.4"/>
  </r>
  <r>
    <x v="0"/>
    <n v="1185732"/>
    <x v="72"/>
    <x v="4"/>
    <x v="28"/>
    <x v="31"/>
    <x v="4"/>
    <n v="0.65"/>
    <n v="7000"/>
    <n v="4550"/>
    <n v="1592.5"/>
    <n v="0.35"/>
  </r>
  <r>
    <x v="0"/>
    <n v="1185732"/>
    <x v="72"/>
    <x v="4"/>
    <x v="28"/>
    <x v="31"/>
    <x v="5"/>
    <n v="0.70000000000000007"/>
    <n v="8750"/>
    <n v="6125.0000000000009"/>
    <n v="3062.5000000000005"/>
    <n v="0.5"/>
  </r>
  <r>
    <x v="0"/>
    <n v="1185732"/>
    <x v="73"/>
    <x v="4"/>
    <x v="28"/>
    <x v="31"/>
    <x v="0"/>
    <n v="0.65"/>
    <n v="10250"/>
    <n v="6662.5"/>
    <n v="2665"/>
    <n v="0.4"/>
  </r>
  <r>
    <x v="0"/>
    <n v="1185732"/>
    <x v="73"/>
    <x v="4"/>
    <x v="28"/>
    <x v="31"/>
    <x v="1"/>
    <n v="0.60000000000000009"/>
    <n v="8000"/>
    <n v="4800.0000000000009"/>
    <n v="1680.0000000000002"/>
    <n v="0.35"/>
  </r>
  <r>
    <x v="0"/>
    <n v="1185732"/>
    <x v="73"/>
    <x v="4"/>
    <x v="28"/>
    <x v="31"/>
    <x v="2"/>
    <n v="0.55000000000000004"/>
    <n v="7250"/>
    <n v="3987.5000000000005"/>
    <n v="1595.0000000000002"/>
    <n v="0.4"/>
  </r>
  <r>
    <x v="0"/>
    <n v="1185732"/>
    <x v="73"/>
    <x v="4"/>
    <x v="28"/>
    <x v="31"/>
    <x v="3"/>
    <n v="0.45"/>
    <n v="6750"/>
    <n v="3037.5"/>
    <n v="1215"/>
    <n v="0.4"/>
  </r>
  <r>
    <x v="0"/>
    <n v="1185732"/>
    <x v="73"/>
    <x v="4"/>
    <x v="28"/>
    <x v="31"/>
    <x v="4"/>
    <n v="0.55000000000000004"/>
    <n v="6500"/>
    <n v="3575.0000000000005"/>
    <n v="1251.25"/>
    <n v="0.35"/>
  </r>
  <r>
    <x v="0"/>
    <n v="1185732"/>
    <x v="73"/>
    <x v="4"/>
    <x v="28"/>
    <x v="31"/>
    <x v="5"/>
    <n v="0.60000000000000009"/>
    <n v="8250"/>
    <n v="4950.0000000000009"/>
    <n v="2475.0000000000005"/>
    <n v="0.5"/>
  </r>
  <r>
    <x v="0"/>
    <n v="1185732"/>
    <x v="20"/>
    <x v="4"/>
    <x v="28"/>
    <x v="31"/>
    <x v="0"/>
    <n v="0.55000000000000004"/>
    <n v="9250"/>
    <n v="5087.5"/>
    <n v="2035"/>
    <n v="0.4"/>
  </r>
  <r>
    <x v="0"/>
    <n v="1185732"/>
    <x v="20"/>
    <x v="4"/>
    <x v="28"/>
    <x v="31"/>
    <x v="1"/>
    <n v="0.50000000000000011"/>
    <n v="7250"/>
    <n v="3625.0000000000009"/>
    <n v="1268.7500000000002"/>
    <n v="0.35"/>
  </r>
  <r>
    <x v="0"/>
    <n v="1185732"/>
    <x v="20"/>
    <x v="4"/>
    <x v="28"/>
    <x v="31"/>
    <x v="2"/>
    <n v="0.30000000000000004"/>
    <n v="6250"/>
    <n v="1875.0000000000002"/>
    <n v="750.00000000000011"/>
    <n v="0.4"/>
  </r>
  <r>
    <x v="0"/>
    <n v="1185732"/>
    <x v="20"/>
    <x v="4"/>
    <x v="28"/>
    <x v="31"/>
    <x v="3"/>
    <n v="0.30000000000000004"/>
    <n v="6000"/>
    <n v="1800.0000000000002"/>
    <n v="720.00000000000011"/>
    <n v="0.4"/>
  </r>
  <r>
    <x v="0"/>
    <n v="1185732"/>
    <x v="20"/>
    <x v="4"/>
    <x v="28"/>
    <x v="31"/>
    <x v="4"/>
    <n v="0.4"/>
    <n v="6000"/>
    <n v="2400"/>
    <n v="840"/>
    <n v="0.35"/>
  </r>
  <r>
    <x v="0"/>
    <n v="1185732"/>
    <x v="20"/>
    <x v="4"/>
    <x v="28"/>
    <x v="31"/>
    <x v="5"/>
    <n v="0.45000000000000007"/>
    <n v="7000"/>
    <n v="3150.0000000000005"/>
    <n v="1575.0000000000002"/>
    <n v="0.5"/>
  </r>
  <r>
    <x v="0"/>
    <n v="1185732"/>
    <x v="179"/>
    <x v="4"/>
    <x v="28"/>
    <x v="31"/>
    <x v="0"/>
    <n v="0.45000000000000007"/>
    <n v="8750"/>
    <n v="3937.5000000000005"/>
    <n v="1575.0000000000002"/>
    <n v="0.4"/>
  </r>
  <r>
    <x v="0"/>
    <n v="1185732"/>
    <x v="179"/>
    <x v="4"/>
    <x v="28"/>
    <x v="31"/>
    <x v="1"/>
    <n v="0.35000000000000009"/>
    <n v="7000"/>
    <n v="2450.0000000000005"/>
    <n v="857.50000000000011"/>
    <n v="0.35"/>
  </r>
  <r>
    <x v="0"/>
    <n v="1185732"/>
    <x v="179"/>
    <x v="4"/>
    <x v="28"/>
    <x v="31"/>
    <x v="2"/>
    <n v="0.35000000000000009"/>
    <n v="5750"/>
    <n v="2012.5000000000005"/>
    <n v="805.00000000000023"/>
    <n v="0.4"/>
  </r>
  <r>
    <x v="0"/>
    <n v="1185732"/>
    <x v="179"/>
    <x v="4"/>
    <x v="28"/>
    <x v="31"/>
    <x v="3"/>
    <n v="0.35000000000000009"/>
    <n v="5500"/>
    <n v="1925.0000000000005"/>
    <n v="770.00000000000023"/>
    <n v="0.4"/>
  </r>
  <r>
    <x v="0"/>
    <n v="1185732"/>
    <x v="179"/>
    <x v="4"/>
    <x v="28"/>
    <x v="31"/>
    <x v="4"/>
    <n v="0.45000000000000007"/>
    <n v="5500"/>
    <n v="2475.0000000000005"/>
    <n v="866.25000000000011"/>
    <n v="0.35"/>
  </r>
  <r>
    <x v="0"/>
    <n v="1185732"/>
    <x v="179"/>
    <x v="4"/>
    <x v="28"/>
    <x v="31"/>
    <x v="5"/>
    <n v="0.5"/>
    <n v="6750"/>
    <n v="3375"/>
    <n v="1687.5"/>
    <n v="0.5"/>
  </r>
  <r>
    <x v="0"/>
    <n v="1185732"/>
    <x v="76"/>
    <x v="4"/>
    <x v="28"/>
    <x v="31"/>
    <x v="0"/>
    <n v="0.45000000000000007"/>
    <n v="8250"/>
    <n v="3712.5000000000005"/>
    <n v="1485.0000000000002"/>
    <n v="0.4"/>
  </r>
  <r>
    <x v="0"/>
    <n v="1185732"/>
    <x v="76"/>
    <x v="4"/>
    <x v="28"/>
    <x v="31"/>
    <x v="1"/>
    <n v="0.35000000000000009"/>
    <n v="6500"/>
    <n v="2275.0000000000005"/>
    <n v="796.25000000000011"/>
    <n v="0.35"/>
  </r>
  <r>
    <x v="0"/>
    <n v="1185732"/>
    <x v="76"/>
    <x v="4"/>
    <x v="28"/>
    <x v="31"/>
    <x v="2"/>
    <n v="0.40000000000000013"/>
    <n v="5950"/>
    <n v="2380.0000000000009"/>
    <n v="952.00000000000045"/>
    <n v="0.4"/>
  </r>
  <r>
    <x v="0"/>
    <n v="1185732"/>
    <x v="76"/>
    <x v="4"/>
    <x v="28"/>
    <x v="31"/>
    <x v="3"/>
    <n v="0.6000000000000002"/>
    <n v="6500"/>
    <n v="3900.0000000000014"/>
    <n v="1560.0000000000007"/>
    <n v="0.4"/>
  </r>
  <r>
    <x v="0"/>
    <n v="1185732"/>
    <x v="76"/>
    <x v="4"/>
    <x v="28"/>
    <x v="31"/>
    <x v="4"/>
    <n v="0.75000000000000011"/>
    <n v="6250"/>
    <n v="4687.5000000000009"/>
    <n v="1640.6250000000002"/>
    <n v="0.35"/>
  </r>
  <r>
    <x v="0"/>
    <n v="1185732"/>
    <x v="76"/>
    <x v="4"/>
    <x v="28"/>
    <x v="31"/>
    <x v="5"/>
    <n v="0.75"/>
    <n v="7250"/>
    <n v="5437.5"/>
    <n v="2718.75"/>
    <n v="0.5"/>
  </r>
  <r>
    <x v="0"/>
    <n v="1185732"/>
    <x v="77"/>
    <x v="4"/>
    <x v="28"/>
    <x v="31"/>
    <x v="0"/>
    <n v="0.70000000000000007"/>
    <n v="9750"/>
    <n v="6825.0000000000009"/>
    <n v="2730.0000000000005"/>
    <n v="0.4"/>
  </r>
  <r>
    <x v="0"/>
    <n v="1185732"/>
    <x v="77"/>
    <x v="4"/>
    <x v="28"/>
    <x v="31"/>
    <x v="1"/>
    <n v="0.60000000000000009"/>
    <n v="7750"/>
    <n v="4650.0000000000009"/>
    <n v="1627.5000000000002"/>
    <n v="0.35"/>
  </r>
  <r>
    <x v="0"/>
    <n v="1185732"/>
    <x v="77"/>
    <x v="4"/>
    <x v="28"/>
    <x v="31"/>
    <x v="2"/>
    <n v="0.60000000000000009"/>
    <n v="7250"/>
    <n v="4350.0000000000009"/>
    <n v="1740.0000000000005"/>
    <n v="0.4"/>
  </r>
  <r>
    <x v="0"/>
    <n v="1185732"/>
    <x v="77"/>
    <x v="4"/>
    <x v="28"/>
    <x v="31"/>
    <x v="3"/>
    <n v="0.60000000000000009"/>
    <n v="6750"/>
    <n v="4050.0000000000005"/>
    <n v="1620.0000000000002"/>
    <n v="0.4"/>
  </r>
  <r>
    <x v="0"/>
    <n v="1185732"/>
    <x v="77"/>
    <x v="4"/>
    <x v="28"/>
    <x v="31"/>
    <x v="4"/>
    <n v="0.70000000000000007"/>
    <n v="6750"/>
    <n v="4725"/>
    <n v="1653.75"/>
    <n v="0.35"/>
  </r>
  <r>
    <x v="0"/>
    <n v="1185732"/>
    <x v="77"/>
    <x v="4"/>
    <x v="28"/>
    <x v="31"/>
    <x v="5"/>
    <n v="0.75"/>
    <n v="7750"/>
    <n v="5812.5"/>
    <n v="2906.25"/>
    <n v="0.5"/>
  </r>
  <r>
    <x v="0"/>
    <n v="1185732"/>
    <x v="90"/>
    <x v="4"/>
    <x v="29"/>
    <x v="32"/>
    <x v="0"/>
    <n v="0.35000000000000003"/>
    <n v="7750"/>
    <n v="2712.5000000000005"/>
    <n v="1085.0000000000002"/>
    <n v="0.4"/>
  </r>
  <r>
    <x v="0"/>
    <n v="1185732"/>
    <x v="90"/>
    <x v="4"/>
    <x v="29"/>
    <x v="32"/>
    <x v="1"/>
    <n v="0.35000000000000003"/>
    <n v="5750"/>
    <n v="2012.5000000000002"/>
    <n v="704.375"/>
    <n v="0.35"/>
  </r>
  <r>
    <x v="0"/>
    <n v="1185732"/>
    <x v="90"/>
    <x v="4"/>
    <x v="29"/>
    <x v="32"/>
    <x v="2"/>
    <n v="0.25000000000000006"/>
    <n v="5750"/>
    <n v="1437.5000000000002"/>
    <n v="575.00000000000011"/>
    <n v="0.4"/>
  </r>
  <r>
    <x v="0"/>
    <n v="1185732"/>
    <x v="90"/>
    <x v="4"/>
    <x v="29"/>
    <x v="32"/>
    <x v="3"/>
    <n v="0.3"/>
    <n v="4250"/>
    <n v="1275"/>
    <n v="510"/>
    <n v="0.4"/>
  </r>
  <r>
    <x v="0"/>
    <n v="1185732"/>
    <x v="90"/>
    <x v="4"/>
    <x v="29"/>
    <x v="32"/>
    <x v="4"/>
    <n v="0.45"/>
    <n v="4750"/>
    <n v="2137.5"/>
    <n v="748.125"/>
    <n v="0.35"/>
  </r>
  <r>
    <x v="0"/>
    <n v="1185732"/>
    <x v="90"/>
    <x v="4"/>
    <x v="29"/>
    <x v="32"/>
    <x v="5"/>
    <n v="0.35000000000000003"/>
    <n v="5750"/>
    <n v="2012.5000000000002"/>
    <n v="1006.2500000000001"/>
    <n v="0.5"/>
  </r>
  <r>
    <x v="0"/>
    <n v="1185732"/>
    <x v="119"/>
    <x v="4"/>
    <x v="29"/>
    <x v="32"/>
    <x v="0"/>
    <n v="0.35000000000000003"/>
    <n v="8250"/>
    <n v="2887.5000000000005"/>
    <n v="1155.0000000000002"/>
    <n v="0.4"/>
  </r>
  <r>
    <x v="0"/>
    <n v="1185732"/>
    <x v="119"/>
    <x v="4"/>
    <x v="29"/>
    <x v="32"/>
    <x v="1"/>
    <n v="0.35000000000000003"/>
    <n v="4750"/>
    <n v="1662.5000000000002"/>
    <n v="581.875"/>
    <n v="0.35"/>
  </r>
  <r>
    <x v="0"/>
    <n v="1185732"/>
    <x v="119"/>
    <x v="4"/>
    <x v="29"/>
    <x v="32"/>
    <x v="2"/>
    <n v="0.25000000000000006"/>
    <n v="5250"/>
    <n v="1312.5000000000002"/>
    <n v="525.00000000000011"/>
    <n v="0.4"/>
  </r>
  <r>
    <x v="0"/>
    <n v="1185732"/>
    <x v="119"/>
    <x v="4"/>
    <x v="29"/>
    <x v="32"/>
    <x v="3"/>
    <n v="0.3"/>
    <n v="3750"/>
    <n v="1125"/>
    <n v="450"/>
    <n v="0.4"/>
  </r>
  <r>
    <x v="0"/>
    <n v="1185732"/>
    <x v="119"/>
    <x v="4"/>
    <x v="29"/>
    <x v="32"/>
    <x v="4"/>
    <n v="0.45"/>
    <n v="4500"/>
    <n v="2025"/>
    <n v="708.75"/>
    <n v="0.35"/>
  </r>
  <r>
    <x v="0"/>
    <n v="1185732"/>
    <x v="119"/>
    <x v="4"/>
    <x v="29"/>
    <x v="32"/>
    <x v="5"/>
    <n v="0.3"/>
    <n v="5500"/>
    <n v="1650"/>
    <n v="825"/>
    <n v="0.5"/>
  </r>
  <r>
    <x v="0"/>
    <n v="1185732"/>
    <x v="137"/>
    <x v="4"/>
    <x v="29"/>
    <x v="32"/>
    <x v="0"/>
    <n v="0.3"/>
    <n v="7700"/>
    <n v="2310"/>
    <n v="924"/>
    <n v="0.4"/>
  </r>
  <r>
    <x v="0"/>
    <n v="1185732"/>
    <x v="137"/>
    <x v="4"/>
    <x v="29"/>
    <x v="32"/>
    <x v="1"/>
    <n v="0.3"/>
    <n v="4500"/>
    <n v="1350"/>
    <n v="472.49999999999994"/>
    <n v="0.35"/>
  </r>
  <r>
    <x v="0"/>
    <n v="1185732"/>
    <x v="137"/>
    <x v="4"/>
    <x v="29"/>
    <x v="32"/>
    <x v="2"/>
    <n v="0.2"/>
    <n v="4750"/>
    <n v="950"/>
    <n v="380"/>
    <n v="0.4"/>
  </r>
  <r>
    <x v="0"/>
    <n v="1185732"/>
    <x v="137"/>
    <x v="4"/>
    <x v="29"/>
    <x v="32"/>
    <x v="3"/>
    <n v="0.24999999999999994"/>
    <n v="3250"/>
    <n v="812.49999999999977"/>
    <n v="324.99999999999994"/>
    <n v="0.4"/>
  </r>
  <r>
    <x v="0"/>
    <n v="1185732"/>
    <x v="137"/>
    <x v="4"/>
    <x v="29"/>
    <x v="32"/>
    <x v="4"/>
    <n v="0.40000000000000008"/>
    <n v="3750"/>
    <n v="1500.0000000000002"/>
    <n v="525"/>
    <n v="0.35"/>
  </r>
  <r>
    <x v="0"/>
    <n v="1185732"/>
    <x v="137"/>
    <x v="4"/>
    <x v="29"/>
    <x v="32"/>
    <x v="5"/>
    <n v="0.3"/>
    <n v="4750"/>
    <n v="1425"/>
    <n v="712.5"/>
    <n v="0.5"/>
  </r>
  <r>
    <x v="0"/>
    <n v="1185732"/>
    <x v="138"/>
    <x v="4"/>
    <x v="29"/>
    <x v="32"/>
    <x v="0"/>
    <n v="0.3"/>
    <n v="7250"/>
    <n v="2175"/>
    <n v="870"/>
    <n v="0.4"/>
  </r>
  <r>
    <x v="0"/>
    <n v="1185732"/>
    <x v="138"/>
    <x v="4"/>
    <x v="29"/>
    <x v="32"/>
    <x v="1"/>
    <n v="0.3"/>
    <n v="4250"/>
    <n v="1275"/>
    <n v="446.25"/>
    <n v="0.35"/>
  </r>
  <r>
    <x v="0"/>
    <n v="1185732"/>
    <x v="138"/>
    <x v="4"/>
    <x v="29"/>
    <x v="32"/>
    <x v="2"/>
    <n v="0.2"/>
    <n v="4250"/>
    <n v="850"/>
    <n v="340"/>
    <n v="0.4"/>
  </r>
  <r>
    <x v="0"/>
    <n v="1185732"/>
    <x v="138"/>
    <x v="4"/>
    <x v="29"/>
    <x v="32"/>
    <x v="3"/>
    <n v="0.24999999999999994"/>
    <n v="3500"/>
    <n v="874.99999999999977"/>
    <n v="349.99999999999994"/>
    <n v="0.4"/>
  </r>
  <r>
    <x v="0"/>
    <n v="1185732"/>
    <x v="138"/>
    <x v="4"/>
    <x v="29"/>
    <x v="32"/>
    <x v="4"/>
    <n v="0.45"/>
    <n v="3750"/>
    <n v="1687.5"/>
    <n v="590.625"/>
    <n v="0.35"/>
  </r>
  <r>
    <x v="0"/>
    <n v="1185732"/>
    <x v="138"/>
    <x v="4"/>
    <x v="29"/>
    <x v="32"/>
    <x v="5"/>
    <n v="0.35000000000000003"/>
    <n v="5250"/>
    <n v="1837.5000000000002"/>
    <n v="918.75000000000011"/>
    <n v="0.5"/>
  </r>
  <r>
    <x v="0"/>
    <n v="1185732"/>
    <x v="213"/>
    <x v="4"/>
    <x v="29"/>
    <x v="32"/>
    <x v="0"/>
    <n v="0.45"/>
    <n v="7950"/>
    <n v="3577.5"/>
    <n v="1431"/>
    <n v="0.4"/>
  </r>
  <r>
    <x v="0"/>
    <n v="1185732"/>
    <x v="213"/>
    <x v="4"/>
    <x v="29"/>
    <x v="32"/>
    <x v="1"/>
    <n v="0.45"/>
    <n v="5000"/>
    <n v="2250"/>
    <n v="787.5"/>
    <n v="0.35"/>
  </r>
  <r>
    <x v="0"/>
    <n v="1185732"/>
    <x v="213"/>
    <x v="4"/>
    <x v="29"/>
    <x v="32"/>
    <x v="2"/>
    <n v="0.4"/>
    <n v="4750"/>
    <n v="1900"/>
    <n v="760"/>
    <n v="0.4"/>
  </r>
  <r>
    <x v="0"/>
    <n v="1185732"/>
    <x v="213"/>
    <x v="4"/>
    <x v="29"/>
    <x v="32"/>
    <x v="3"/>
    <n v="0.4"/>
    <n v="4250"/>
    <n v="1700"/>
    <n v="680"/>
    <n v="0.4"/>
  </r>
  <r>
    <x v="0"/>
    <n v="1185732"/>
    <x v="213"/>
    <x v="4"/>
    <x v="29"/>
    <x v="32"/>
    <x v="4"/>
    <n v="0.49999999999999994"/>
    <n v="4500"/>
    <n v="2249.9999999999995"/>
    <n v="787.49999999999977"/>
    <n v="0.35"/>
  </r>
  <r>
    <x v="0"/>
    <n v="1185732"/>
    <x v="213"/>
    <x v="4"/>
    <x v="29"/>
    <x v="32"/>
    <x v="5"/>
    <n v="0.54999999999999993"/>
    <n v="5500"/>
    <n v="3024.9999999999995"/>
    <n v="1512.4999999999998"/>
    <n v="0.5"/>
  </r>
  <r>
    <x v="0"/>
    <n v="1185732"/>
    <x v="121"/>
    <x v="4"/>
    <x v="29"/>
    <x v="32"/>
    <x v="0"/>
    <n v="0.49999999999999994"/>
    <n v="8000"/>
    <n v="3999.9999999999995"/>
    <n v="1600"/>
    <n v="0.4"/>
  </r>
  <r>
    <x v="0"/>
    <n v="1185732"/>
    <x v="121"/>
    <x v="4"/>
    <x v="29"/>
    <x v="32"/>
    <x v="1"/>
    <n v="0.45"/>
    <n v="5500"/>
    <n v="2475"/>
    <n v="866.25"/>
    <n v="0.35"/>
  </r>
  <r>
    <x v="0"/>
    <n v="1185732"/>
    <x v="121"/>
    <x v="4"/>
    <x v="29"/>
    <x v="32"/>
    <x v="2"/>
    <n v="0.5"/>
    <n v="5250"/>
    <n v="2625"/>
    <n v="1050"/>
    <n v="0.4"/>
  </r>
  <r>
    <x v="0"/>
    <n v="1185732"/>
    <x v="121"/>
    <x v="4"/>
    <x v="29"/>
    <x v="32"/>
    <x v="3"/>
    <n v="0.5"/>
    <n v="5000"/>
    <n v="2500"/>
    <n v="1000"/>
    <n v="0.4"/>
  </r>
  <r>
    <x v="0"/>
    <n v="1185732"/>
    <x v="121"/>
    <x v="4"/>
    <x v="29"/>
    <x v="32"/>
    <x v="4"/>
    <n v="0.65"/>
    <n v="5000"/>
    <n v="3250"/>
    <n v="1137.5"/>
    <n v="0.35"/>
  </r>
  <r>
    <x v="0"/>
    <n v="1185732"/>
    <x v="121"/>
    <x v="4"/>
    <x v="29"/>
    <x v="32"/>
    <x v="5"/>
    <n v="0.70000000000000007"/>
    <n v="6750"/>
    <n v="4725"/>
    <n v="2362.5"/>
    <n v="0.5"/>
  </r>
  <r>
    <x v="0"/>
    <n v="1185732"/>
    <x v="140"/>
    <x v="4"/>
    <x v="29"/>
    <x v="32"/>
    <x v="0"/>
    <n v="0.65"/>
    <n v="9000"/>
    <n v="5850"/>
    <n v="2340"/>
    <n v="0.4"/>
  </r>
  <r>
    <x v="0"/>
    <n v="1185732"/>
    <x v="140"/>
    <x v="4"/>
    <x v="29"/>
    <x v="32"/>
    <x v="1"/>
    <n v="0.60000000000000009"/>
    <n v="6500"/>
    <n v="3900.0000000000005"/>
    <n v="1365"/>
    <n v="0.35"/>
  </r>
  <r>
    <x v="0"/>
    <n v="1185732"/>
    <x v="140"/>
    <x v="4"/>
    <x v="29"/>
    <x v="32"/>
    <x v="2"/>
    <n v="0.55000000000000004"/>
    <n v="5750"/>
    <n v="3162.5000000000005"/>
    <n v="1265.0000000000002"/>
    <n v="0.4"/>
  </r>
  <r>
    <x v="0"/>
    <n v="1185732"/>
    <x v="140"/>
    <x v="4"/>
    <x v="29"/>
    <x v="32"/>
    <x v="3"/>
    <n v="0.55000000000000004"/>
    <n v="5250"/>
    <n v="2887.5000000000005"/>
    <n v="1155.0000000000002"/>
    <n v="0.4"/>
  </r>
  <r>
    <x v="0"/>
    <n v="1185732"/>
    <x v="140"/>
    <x v="4"/>
    <x v="29"/>
    <x v="32"/>
    <x v="4"/>
    <n v="0.65"/>
    <n v="5500"/>
    <n v="3575"/>
    <n v="1251.25"/>
    <n v="0.35"/>
  </r>
  <r>
    <x v="0"/>
    <n v="1185732"/>
    <x v="140"/>
    <x v="4"/>
    <x v="29"/>
    <x v="32"/>
    <x v="5"/>
    <n v="0.70000000000000007"/>
    <n v="7250"/>
    <n v="5075.0000000000009"/>
    <n v="2537.5000000000005"/>
    <n v="0.5"/>
  </r>
  <r>
    <x v="0"/>
    <n v="1185732"/>
    <x v="141"/>
    <x v="4"/>
    <x v="29"/>
    <x v="32"/>
    <x v="0"/>
    <n v="0.65"/>
    <n v="8750"/>
    <n v="5687.5"/>
    <n v="2275"/>
    <n v="0.4"/>
  </r>
  <r>
    <x v="0"/>
    <n v="1185732"/>
    <x v="141"/>
    <x v="4"/>
    <x v="29"/>
    <x v="32"/>
    <x v="1"/>
    <n v="0.60000000000000009"/>
    <n v="6500"/>
    <n v="3900.0000000000005"/>
    <n v="1365"/>
    <n v="0.35"/>
  </r>
  <r>
    <x v="0"/>
    <n v="1185732"/>
    <x v="141"/>
    <x v="4"/>
    <x v="29"/>
    <x v="32"/>
    <x v="2"/>
    <n v="0.55000000000000004"/>
    <n v="5750"/>
    <n v="3162.5000000000005"/>
    <n v="1265.0000000000002"/>
    <n v="0.4"/>
  </r>
  <r>
    <x v="0"/>
    <n v="1185732"/>
    <x v="141"/>
    <x v="4"/>
    <x v="29"/>
    <x v="32"/>
    <x v="3"/>
    <n v="0.45"/>
    <n v="5250"/>
    <n v="2362.5"/>
    <n v="945"/>
    <n v="0.4"/>
  </r>
  <r>
    <x v="0"/>
    <n v="1185732"/>
    <x v="141"/>
    <x v="4"/>
    <x v="29"/>
    <x v="32"/>
    <x v="4"/>
    <n v="0.55000000000000004"/>
    <n v="5000"/>
    <n v="2750"/>
    <n v="962.49999999999989"/>
    <n v="0.35"/>
  </r>
  <r>
    <x v="0"/>
    <n v="1185732"/>
    <x v="141"/>
    <x v="4"/>
    <x v="29"/>
    <x v="32"/>
    <x v="5"/>
    <n v="0.60000000000000009"/>
    <n v="6750"/>
    <n v="4050.0000000000005"/>
    <n v="2025.0000000000002"/>
    <n v="0.5"/>
  </r>
  <r>
    <x v="0"/>
    <n v="1185732"/>
    <x v="214"/>
    <x v="4"/>
    <x v="29"/>
    <x v="32"/>
    <x v="0"/>
    <n v="0.55000000000000004"/>
    <n v="7750"/>
    <n v="4262.5"/>
    <n v="1705"/>
    <n v="0.4"/>
  </r>
  <r>
    <x v="0"/>
    <n v="1185732"/>
    <x v="214"/>
    <x v="4"/>
    <x v="29"/>
    <x v="32"/>
    <x v="1"/>
    <n v="0.50000000000000011"/>
    <n v="5750"/>
    <n v="2875.0000000000005"/>
    <n v="1006.2500000000001"/>
    <n v="0.35"/>
  </r>
  <r>
    <x v="0"/>
    <n v="1185732"/>
    <x v="214"/>
    <x v="4"/>
    <x v="29"/>
    <x v="32"/>
    <x v="2"/>
    <n v="0.25000000000000006"/>
    <n v="4750"/>
    <n v="1187.5000000000002"/>
    <n v="475.00000000000011"/>
    <n v="0.4"/>
  </r>
  <r>
    <x v="0"/>
    <n v="1185732"/>
    <x v="214"/>
    <x v="4"/>
    <x v="29"/>
    <x v="32"/>
    <x v="3"/>
    <n v="0.25000000000000006"/>
    <n v="4500"/>
    <n v="1125.0000000000002"/>
    <n v="450.00000000000011"/>
    <n v="0.4"/>
  </r>
  <r>
    <x v="0"/>
    <n v="1185732"/>
    <x v="214"/>
    <x v="4"/>
    <x v="29"/>
    <x v="32"/>
    <x v="4"/>
    <n v="0.35000000000000003"/>
    <n v="4500"/>
    <n v="1575.0000000000002"/>
    <n v="551.25"/>
    <n v="0.35"/>
  </r>
  <r>
    <x v="0"/>
    <n v="1185732"/>
    <x v="214"/>
    <x v="4"/>
    <x v="29"/>
    <x v="32"/>
    <x v="5"/>
    <n v="0.40000000000000008"/>
    <n v="5500"/>
    <n v="2200.0000000000005"/>
    <n v="1100.0000000000002"/>
    <n v="0.5"/>
  </r>
  <r>
    <x v="0"/>
    <n v="1185732"/>
    <x v="123"/>
    <x v="4"/>
    <x v="29"/>
    <x v="32"/>
    <x v="0"/>
    <n v="0.40000000000000008"/>
    <n v="7250"/>
    <n v="2900.0000000000005"/>
    <n v="1160.0000000000002"/>
    <n v="0.4"/>
  </r>
  <r>
    <x v="0"/>
    <n v="1185732"/>
    <x v="123"/>
    <x v="4"/>
    <x v="29"/>
    <x v="32"/>
    <x v="1"/>
    <n v="0.3000000000000001"/>
    <n v="5500"/>
    <n v="1650.0000000000005"/>
    <n v="577.50000000000011"/>
    <n v="0.35"/>
  </r>
  <r>
    <x v="0"/>
    <n v="1185732"/>
    <x v="123"/>
    <x v="4"/>
    <x v="29"/>
    <x v="32"/>
    <x v="2"/>
    <n v="0.3000000000000001"/>
    <n v="4250"/>
    <n v="1275.0000000000005"/>
    <n v="510.00000000000023"/>
    <n v="0.4"/>
  </r>
  <r>
    <x v="0"/>
    <n v="1185732"/>
    <x v="123"/>
    <x v="4"/>
    <x v="29"/>
    <x v="32"/>
    <x v="3"/>
    <n v="0.3000000000000001"/>
    <n v="4000"/>
    <n v="1200.0000000000005"/>
    <n v="480.00000000000023"/>
    <n v="0.4"/>
  </r>
  <r>
    <x v="0"/>
    <n v="1185732"/>
    <x v="123"/>
    <x v="4"/>
    <x v="29"/>
    <x v="32"/>
    <x v="4"/>
    <n v="0.40000000000000008"/>
    <n v="4000"/>
    <n v="1600.0000000000002"/>
    <n v="560"/>
    <n v="0.35"/>
  </r>
  <r>
    <x v="0"/>
    <n v="1185732"/>
    <x v="123"/>
    <x v="4"/>
    <x v="29"/>
    <x v="32"/>
    <x v="5"/>
    <n v="0.4"/>
    <n v="5250"/>
    <n v="2100"/>
    <n v="1050"/>
    <n v="0.5"/>
  </r>
  <r>
    <x v="0"/>
    <n v="1185732"/>
    <x v="143"/>
    <x v="4"/>
    <x v="29"/>
    <x v="32"/>
    <x v="0"/>
    <n v="0.35000000000000009"/>
    <n v="6750"/>
    <n v="2362.5000000000005"/>
    <n v="945.00000000000023"/>
    <n v="0.4"/>
  </r>
  <r>
    <x v="0"/>
    <n v="1185732"/>
    <x v="143"/>
    <x v="4"/>
    <x v="29"/>
    <x v="32"/>
    <x v="1"/>
    <n v="0.25000000000000011"/>
    <n v="5000"/>
    <n v="1250.0000000000005"/>
    <n v="437.50000000000011"/>
    <n v="0.35"/>
  </r>
  <r>
    <x v="0"/>
    <n v="1185732"/>
    <x v="143"/>
    <x v="4"/>
    <x v="29"/>
    <x v="32"/>
    <x v="2"/>
    <n v="0.35000000000000014"/>
    <n v="4450"/>
    <n v="1557.5000000000007"/>
    <n v="623.00000000000034"/>
    <n v="0.4"/>
  </r>
  <r>
    <x v="0"/>
    <n v="1185732"/>
    <x v="143"/>
    <x v="4"/>
    <x v="29"/>
    <x v="32"/>
    <x v="3"/>
    <n v="0.65000000000000024"/>
    <n v="5000"/>
    <n v="3250.0000000000014"/>
    <n v="1300.0000000000007"/>
    <n v="0.4"/>
  </r>
  <r>
    <x v="0"/>
    <n v="1185732"/>
    <x v="143"/>
    <x v="4"/>
    <x v="29"/>
    <x v="32"/>
    <x v="4"/>
    <n v="0.80000000000000016"/>
    <n v="4750"/>
    <n v="3800.0000000000009"/>
    <n v="1330.0000000000002"/>
    <n v="0.35"/>
  </r>
  <r>
    <x v="0"/>
    <n v="1185732"/>
    <x v="143"/>
    <x v="4"/>
    <x v="29"/>
    <x v="32"/>
    <x v="5"/>
    <n v="0.8"/>
    <n v="5750"/>
    <n v="4600"/>
    <n v="2300"/>
    <n v="0.5"/>
  </r>
  <r>
    <x v="0"/>
    <n v="1185732"/>
    <x v="144"/>
    <x v="4"/>
    <x v="29"/>
    <x v="32"/>
    <x v="0"/>
    <n v="0.75000000000000011"/>
    <n v="8250"/>
    <n v="6187.5000000000009"/>
    <n v="2475.0000000000005"/>
    <n v="0.4"/>
  </r>
  <r>
    <x v="0"/>
    <n v="1185732"/>
    <x v="144"/>
    <x v="4"/>
    <x v="29"/>
    <x v="32"/>
    <x v="1"/>
    <n v="0.65000000000000013"/>
    <n v="6250"/>
    <n v="4062.5000000000009"/>
    <n v="1421.8750000000002"/>
    <n v="0.35"/>
  </r>
  <r>
    <x v="0"/>
    <n v="1185732"/>
    <x v="144"/>
    <x v="4"/>
    <x v="29"/>
    <x v="32"/>
    <x v="2"/>
    <n v="0.65000000000000013"/>
    <n v="5750"/>
    <n v="3737.5000000000009"/>
    <n v="1495.0000000000005"/>
    <n v="0.4"/>
  </r>
  <r>
    <x v="0"/>
    <n v="1185732"/>
    <x v="144"/>
    <x v="4"/>
    <x v="29"/>
    <x v="32"/>
    <x v="3"/>
    <n v="0.65000000000000013"/>
    <n v="5250"/>
    <n v="3412.5000000000009"/>
    <n v="1365.0000000000005"/>
    <n v="0.4"/>
  </r>
  <r>
    <x v="0"/>
    <n v="1185732"/>
    <x v="144"/>
    <x v="4"/>
    <x v="29"/>
    <x v="32"/>
    <x v="4"/>
    <n v="0.75000000000000011"/>
    <n v="5250"/>
    <n v="3937.5000000000005"/>
    <n v="1378.125"/>
    <n v="0.35"/>
  </r>
  <r>
    <x v="0"/>
    <n v="1185732"/>
    <x v="144"/>
    <x v="4"/>
    <x v="29"/>
    <x v="32"/>
    <x v="5"/>
    <n v="0.8"/>
    <n v="6250"/>
    <n v="5000"/>
    <n v="2500"/>
    <n v="0.5"/>
  </r>
  <r>
    <x v="0"/>
    <n v="1185732"/>
    <x v="215"/>
    <x v="3"/>
    <x v="30"/>
    <x v="33"/>
    <x v="0"/>
    <n v="0.4"/>
    <n v="5000"/>
    <n v="2000"/>
    <n v="800"/>
    <n v="0.4"/>
  </r>
  <r>
    <x v="0"/>
    <n v="1185732"/>
    <x v="215"/>
    <x v="3"/>
    <x v="30"/>
    <x v="33"/>
    <x v="1"/>
    <n v="0.4"/>
    <n v="3000"/>
    <n v="1200"/>
    <n v="420"/>
    <n v="0.35"/>
  </r>
  <r>
    <x v="0"/>
    <n v="1185732"/>
    <x v="215"/>
    <x v="3"/>
    <x v="30"/>
    <x v="33"/>
    <x v="2"/>
    <n v="0.30000000000000004"/>
    <n v="3000"/>
    <n v="900.00000000000011"/>
    <n v="360.00000000000006"/>
    <n v="0.4"/>
  </r>
  <r>
    <x v="0"/>
    <n v="1185732"/>
    <x v="215"/>
    <x v="3"/>
    <x v="30"/>
    <x v="33"/>
    <x v="3"/>
    <n v="0.35000000000000003"/>
    <n v="1500"/>
    <n v="525"/>
    <n v="210"/>
    <n v="0.4"/>
  </r>
  <r>
    <x v="0"/>
    <n v="1185732"/>
    <x v="215"/>
    <x v="3"/>
    <x v="30"/>
    <x v="33"/>
    <x v="4"/>
    <n v="0.49999999999999994"/>
    <n v="2000"/>
    <n v="999.99999999999989"/>
    <n v="349.99999999999994"/>
    <n v="0.35"/>
  </r>
  <r>
    <x v="0"/>
    <n v="1185732"/>
    <x v="215"/>
    <x v="3"/>
    <x v="30"/>
    <x v="33"/>
    <x v="5"/>
    <n v="0.4"/>
    <n v="3000"/>
    <n v="1200"/>
    <n v="480"/>
    <n v="0.4"/>
  </r>
  <r>
    <x v="0"/>
    <n v="1185732"/>
    <x v="216"/>
    <x v="3"/>
    <x v="30"/>
    <x v="33"/>
    <x v="0"/>
    <n v="0.4"/>
    <n v="5500"/>
    <n v="2200"/>
    <n v="880"/>
    <n v="0.4"/>
  </r>
  <r>
    <x v="0"/>
    <n v="1185732"/>
    <x v="216"/>
    <x v="3"/>
    <x v="30"/>
    <x v="33"/>
    <x v="1"/>
    <n v="0.4"/>
    <n v="2000"/>
    <n v="800"/>
    <n v="280"/>
    <n v="0.35"/>
  </r>
  <r>
    <x v="0"/>
    <n v="1185732"/>
    <x v="216"/>
    <x v="3"/>
    <x v="30"/>
    <x v="33"/>
    <x v="2"/>
    <n v="0.30000000000000004"/>
    <n v="2500"/>
    <n v="750.00000000000011"/>
    <n v="300.00000000000006"/>
    <n v="0.4"/>
  </r>
  <r>
    <x v="0"/>
    <n v="1185732"/>
    <x v="216"/>
    <x v="3"/>
    <x v="30"/>
    <x v="33"/>
    <x v="3"/>
    <n v="0.35000000000000003"/>
    <n v="1250"/>
    <n v="437.50000000000006"/>
    <n v="175.00000000000003"/>
    <n v="0.4"/>
  </r>
  <r>
    <x v="0"/>
    <n v="1185732"/>
    <x v="216"/>
    <x v="3"/>
    <x v="30"/>
    <x v="33"/>
    <x v="4"/>
    <n v="0.49999999999999994"/>
    <n v="2000"/>
    <n v="999.99999999999989"/>
    <n v="349.99999999999994"/>
    <n v="0.35"/>
  </r>
  <r>
    <x v="0"/>
    <n v="1185732"/>
    <x v="216"/>
    <x v="3"/>
    <x v="30"/>
    <x v="33"/>
    <x v="5"/>
    <n v="0.4"/>
    <n v="3000"/>
    <n v="1200"/>
    <n v="480"/>
    <n v="0.4"/>
  </r>
  <r>
    <x v="0"/>
    <n v="1185732"/>
    <x v="217"/>
    <x v="3"/>
    <x v="30"/>
    <x v="33"/>
    <x v="0"/>
    <n v="0.45"/>
    <n v="5200"/>
    <n v="2340"/>
    <n v="936"/>
    <n v="0.4"/>
  </r>
  <r>
    <x v="0"/>
    <n v="1185732"/>
    <x v="217"/>
    <x v="3"/>
    <x v="30"/>
    <x v="33"/>
    <x v="1"/>
    <n v="0.45"/>
    <n v="2250"/>
    <n v="1012.5"/>
    <n v="354.375"/>
    <n v="0.35"/>
  </r>
  <r>
    <x v="0"/>
    <n v="1185732"/>
    <x v="217"/>
    <x v="3"/>
    <x v="30"/>
    <x v="33"/>
    <x v="2"/>
    <n v="0.35000000000000003"/>
    <n v="2500"/>
    <n v="875.00000000000011"/>
    <n v="350.00000000000006"/>
    <n v="0.4"/>
  </r>
  <r>
    <x v="0"/>
    <n v="1185732"/>
    <x v="217"/>
    <x v="3"/>
    <x v="30"/>
    <x v="33"/>
    <x v="3"/>
    <n v="0.4"/>
    <n v="1000"/>
    <n v="400"/>
    <n v="160"/>
    <n v="0.4"/>
  </r>
  <r>
    <x v="0"/>
    <n v="1185732"/>
    <x v="217"/>
    <x v="3"/>
    <x v="30"/>
    <x v="33"/>
    <x v="4"/>
    <n v="0.54999999999999993"/>
    <n v="1500"/>
    <n v="824.99999999999989"/>
    <n v="288.74999999999994"/>
    <n v="0.35"/>
  </r>
  <r>
    <x v="0"/>
    <n v="1185732"/>
    <x v="217"/>
    <x v="3"/>
    <x v="30"/>
    <x v="33"/>
    <x v="5"/>
    <n v="0.45"/>
    <n v="2500"/>
    <n v="1125"/>
    <n v="450"/>
    <n v="0.4"/>
  </r>
  <r>
    <x v="0"/>
    <n v="1185732"/>
    <x v="218"/>
    <x v="3"/>
    <x v="30"/>
    <x v="33"/>
    <x v="0"/>
    <n v="0.45"/>
    <n v="4750"/>
    <n v="2137.5"/>
    <n v="855"/>
    <n v="0.4"/>
  </r>
  <r>
    <x v="0"/>
    <n v="1185732"/>
    <x v="218"/>
    <x v="3"/>
    <x v="30"/>
    <x v="33"/>
    <x v="1"/>
    <n v="0.45"/>
    <n v="1750"/>
    <n v="787.5"/>
    <n v="275.625"/>
    <n v="0.35"/>
  </r>
  <r>
    <x v="0"/>
    <n v="1185732"/>
    <x v="218"/>
    <x v="3"/>
    <x v="30"/>
    <x v="33"/>
    <x v="2"/>
    <n v="0.4"/>
    <n v="1750"/>
    <n v="700"/>
    <n v="280"/>
    <n v="0.4"/>
  </r>
  <r>
    <x v="0"/>
    <n v="1185732"/>
    <x v="218"/>
    <x v="3"/>
    <x v="30"/>
    <x v="33"/>
    <x v="3"/>
    <n v="0.45"/>
    <n v="1000"/>
    <n v="450"/>
    <n v="180"/>
    <n v="0.4"/>
  </r>
  <r>
    <x v="0"/>
    <n v="1185732"/>
    <x v="218"/>
    <x v="3"/>
    <x v="30"/>
    <x v="33"/>
    <x v="4"/>
    <n v="0.5"/>
    <n v="1250"/>
    <n v="625"/>
    <n v="218.75"/>
    <n v="0.35"/>
  </r>
  <r>
    <x v="0"/>
    <n v="1185732"/>
    <x v="218"/>
    <x v="3"/>
    <x v="30"/>
    <x v="33"/>
    <x v="5"/>
    <n v="0.4"/>
    <n v="2500"/>
    <n v="1000"/>
    <n v="400"/>
    <n v="0.4"/>
  </r>
  <r>
    <x v="0"/>
    <n v="1185732"/>
    <x v="219"/>
    <x v="3"/>
    <x v="30"/>
    <x v="33"/>
    <x v="0"/>
    <n v="0.5"/>
    <n v="5200"/>
    <n v="2600"/>
    <n v="1040"/>
    <n v="0.4"/>
  </r>
  <r>
    <x v="0"/>
    <n v="1185732"/>
    <x v="219"/>
    <x v="3"/>
    <x v="30"/>
    <x v="33"/>
    <x v="1"/>
    <n v="0.45000000000000007"/>
    <n v="2250"/>
    <n v="1012.5000000000001"/>
    <n v="354.375"/>
    <n v="0.35"/>
  </r>
  <r>
    <x v="0"/>
    <n v="1185732"/>
    <x v="219"/>
    <x v="3"/>
    <x v="30"/>
    <x v="33"/>
    <x v="2"/>
    <n v="0.4"/>
    <n v="2000"/>
    <n v="800"/>
    <n v="320"/>
    <n v="0.4"/>
  </r>
  <r>
    <x v="0"/>
    <n v="1185732"/>
    <x v="219"/>
    <x v="3"/>
    <x v="30"/>
    <x v="33"/>
    <x v="3"/>
    <n v="0.4"/>
    <n v="1250"/>
    <n v="500"/>
    <n v="200"/>
    <n v="0.4"/>
  </r>
  <r>
    <x v="0"/>
    <n v="1185732"/>
    <x v="219"/>
    <x v="3"/>
    <x v="30"/>
    <x v="33"/>
    <x v="4"/>
    <n v="0.5"/>
    <n v="1500"/>
    <n v="750"/>
    <n v="262.5"/>
    <n v="0.35"/>
  </r>
  <r>
    <x v="0"/>
    <n v="1185732"/>
    <x v="219"/>
    <x v="3"/>
    <x v="30"/>
    <x v="33"/>
    <x v="5"/>
    <n v="0.55000000000000004"/>
    <n v="2750"/>
    <n v="1512.5000000000002"/>
    <n v="605.00000000000011"/>
    <n v="0.4"/>
  </r>
  <r>
    <x v="0"/>
    <n v="1185732"/>
    <x v="220"/>
    <x v="3"/>
    <x v="30"/>
    <x v="33"/>
    <x v="0"/>
    <n v="0.4"/>
    <n v="5250"/>
    <n v="2100"/>
    <n v="840"/>
    <n v="0.4"/>
  </r>
  <r>
    <x v="0"/>
    <n v="1185732"/>
    <x v="220"/>
    <x v="3"/>
    <x v="30"/>
    <x v="33"/>
    <x v="1"/>
    <n v="0.35000000000000009"/>
    <n v="2750"/>
    <n v="962.50000000000023"/>
    <n v="336.87500000000006"/>
    <n v="0.35"/>
  </r>
  <r>
    <x v="0"/>
    <n v="1185732"/>
    <x v="220"/>
    <x v="3"/>
    <x v="30"/>
    <x v="33"/>
    <x v="2"/>
    <n v="0.30000000000000004"/>
    <n v="2250"/>
    <n v="675.00000000000011"/>
    <n v="270.00000000000006"/>
    <n v="0.4"/>
  </r>
  <r>
    <x v="0"/>
    <n v="1185732"/>
    <x v="220"/>
    <x v="3"/>
    <x v="30"/>
    <x v="33"/>
    <x v="3"/>
    <n v="0.30000000000000004"/>
    <n v="2000"/>
    <n v="600.00000000000011"/>
    <n v="240.00000000000006"/>
    <n v="0.4"/>
  </r>
  <r>
    <x v="0"/>
    <n v="1185732"/>
    <x v="220"/>
    <x v="3"/>
    <x v="30"/>
    <x v="33"/>
    <x v="4"/>
    <n v="0.5"/>
    <n v="2000"/>
    <n v="1000"/>
    <n v="350"/>
    <n v="0.35"/>
  </r>
  <r>
    <x v="0"/>
    <n v="1185732"/>
    <x v="220"/>
    <x v="3"/>
    <x v="30"/>
    <x v="33"/>
    <x v="5"/>
    <n v="0.55000000000000004"/>
    <n v="3750"/>
    <n v="2062.5"/>
    <n v="825"/>
    <n v="0.4"/>
  </r>
  <r>
    <x v="0"/>
    <n v="1185732"/>
    <x v="221"/>
    <x v="3"/>
    <x v="30"/>
    <x v="33"/>
    <x v="0"/>
    <n v="0.5"/>
    <n v="6000"/>
    <n v="3000"/>
    <n v="1200"/>
    <n v="0.4"/>
  </r>
  <r>
    <x v="0"/>
    <n v="1185732"/>
    <x v="221"/>
    <x v="3"/>
    <x v="30"/>
    <x v="33"/>
    <x v="1"/>
    <n v="0.45000000000000007"/>
    <n v="3500"/>
    <n v="1575.0000000000002"/>
    <n v="551.25"/>
    <n v="0.35"/>
  </r>
  <r>
    <x v="0"/>
    <n v="1185732"/>
    <x v="221"/>
    <x v="3"/>
    <x v="30"/>
    <x v="33"/>
    <x v="2"/>
    <n v="0.4"/>
    <n v="2750"/>
    <n v="1100"/>
    <n v="440"/>
    <n v="0.4"/>
  </r>
  <r>
    <x v="0"/>
    <n v="1185732"/>
    <x v="221"/>
    <x v="3"/>
    <x v="30"/>
    <x v="33"/>
    <x v="3"/>
    <n v="0.4"/>
    <n v="2250"/>
    <n v="900"/>
    <n v="360"/>
    <n v="0.4"/>
  </r>
  <r>
    <x v="0"/>
    <n v="1185732"/>
    <x v="221"/>
    <x v="3"/>
    <x v="30"/>
    <x v="33"/>
    <x v="4"/>
    <n v="0.5"/>
    <n v="2500"/>
    <n v="1250"/>
    <n v="437.5"/>
    <n v="0.35"/>
  </r>
  <r>
    <x v="0"/>
    <n v="1185732"/>
    <x v="221"/>
    <x v="3"/>
    <x v="30"/>
    <x v="33"/>
    <x v="5"/>
    <n v="0.55000000000000004"/>
    <n v="4250"/>
    <n v="2337.5"/>
    <n v="935"/>
    <n v="0.4"/>
  </r>
  <r>
    <x v="0"/>
    <n v="1185732"/>
    <x v="222"/>
    <x v="3"/>
    <x v="30"/>
    <x v="33"/>
    <x v="0"/>
    <n v="0.5"/>
    <n v="5750"/>
    <n v="2875"/>
    <n v="1150"/>
    <n v="0.4"/>
  </r>
  <r>
    <x v="0"/>
    <n v="1185732"/>
    <x v="222"/>
    <x v="3"/>
    <x v="30"/>
    <x v="33"/>
    <x v="1"/>
    <n v="0.45000000000000007"/>
    <n v="3500"/>
    <n v="1575.0000000000002"/>
    <n v="551.25"/>
    <n v="0.35"/>
  </r>
  <r>
    <x v="0"/>
    <n v="1185732"/>
    <x v="222"/>
    <x v="3"/>
    <x v="30"/>
    <x v="33"/>
    <x v="2"/>
    <n v="0.4"/>
    <n v="2750"/>
    <n v="1100"/>
    <n v="440"/>
    <n v="0.4"/>
  </r>
  <r>
    <x v="0"/>
    <n v="1185732"/>
    <x v="222"/>
    <x v="3"/>
    <x v="30"/>
    <x v="33"/>
    <x v="3"/>
    <n v="0.4"/>
    <n v="2500"/>
    <n v="1000"/>
    <n v="400"/>
    <n v="0.4"/>
  </r>
  <r>
    <x v="0"/>
    <n v="1185732"/>
    <x v="222"/>
    <x v="3"/>
    <x v="30"/>
    <x v="33"/>
    <x v="4"/>
    <n v="0.5"/>
    <n v="2250"/>
    <n v="1125"/>
    <n v="393.75"/>
    <n v="0.35"/>
  </r>
  <r>
    <x v="0"/>
    <n v="1185732"/>
    <x v="222"/>
    <x v="3"/>
    <x v="30"/>
    <x v="33"/>
    <x v="5"/>
    <n v="0.55000000000000004"/>
    <n v="4000"/>
    <n v="2200"/>
    <n v="880"/>
    <n v="0.4"/>
  </r>
  <r>
    <x v="0"/>
    <n v="1185732"/>
    <x v="223"/>
    <x v="3"/>
    <x v="30"/>
    <x v="33"/>
    <x v="0"/>
    <n v="0.5"/>
    <n v="5250"/>
    <n v="2625"/>
    <n v="1050"/>
    <n v="0.4"/>
  </r>
  <r>
    <x v="0"/>
    <n v="1185732"/>
    <x v="223"/>
    <x v="3"/>
    <x v="30"/>
    <x v="33"/>
    <x v="1"/>
    <n v="0.45000000000000007"/>
    <n v="3250"/>
    <n v="1462.5000000000002"/>
    <n v="511.87500000000006"/>
    <n v="0.35"/>
  </r>
  <r>
    <x v="0"/>
    <n v="1185732"/>
    <x v="223"/>
    <x v="3"/>
    <x v="30"/>
    <x v="33"/>
    <x v="2"/>
    <n v="0.35000000000000003"/>
    <n v="2250"/>
    <n v="787.50000000000011"/>
    <n v="315.00000000000006"/>
    <n v="0.4"/>
  </r>
  <r>
    <x v="0"/>
    <n v="1185732"/>
    <x v="223"/>
    <x v="3"/>
    <x v="30"/>
    <x v="33"/>
    <x v="3"/>
    <n v="0.35000000000000003"/>
    <n v="2000"/>
    <n v="700.00000000000011"/>
    <n v="280.00000000000006"/>
    <n v="0.4"/>
  </r>
  <r>
    <x v="0"/>
    <n v="1185732"/>
    <x v="223"/>
    <x v="3"/>
    <x v="30"/>
    <x v="33"/>
    <x v="4"/>
    <n v="0.45"/>
    <n v="2000"/>
    <n v="900"/>
    <n v="315"/>
    <n v="0.35"/>
  </r>
  <r>
    <x v="0"/>
    <n v="1185732"/>
    <x v="223"/>
    <x v="3"/>
    <x v="30"/>
    <x v="33"/>
    <x v="5"/>
    <n v="0.5"/>
    <n v="2750"/>
    <n v="1375"/>
    <n v="550"/>
    <n v="0.4"/>
  </r>
  <r>
    <x v="0"/>
    <n v="1185732"/>
    <x v="224"/>
    <x v="3"/>
    <x v="30"/>
    <x v="33"/>
    <x v="0"/>
    <n v="0.54999999999999993"/>
    <n v="4500"/>
    <n v="2474.9999999999995"/>
    <n v="989.99999999999989"/>
    <n v="0.4"/>
  </r>
  <r>
    <x v="0"/>
    <n v="1185732"/>
    <x v="224"/>
    <x v="3"/>
    <x v="30"/>
    <x v="33"/>
    <x v="1"/>
    <n v="0.45"/>
    <n v="2750"/>
    <n v="1237.5"/>
    <n v="433.125"/>
    <n v="0.35"/>
  </r>
  <r>
    <x v="0"/>
    <n v="1185732"/>
    <x v="224"/>
    <x v="3"/>
    <x v="30"/>
    <x v="33"/>
    <x v="2"/>
    <n v="0.45"/>
    <n v="1750"/>
    <n v="787.5"/>
    <n v="315"/>
    <n v="0.4"/>
  </r>
  <r>
    <x v="0"/>
    <n v="1185732"/>
    <x v="224"/>
    <x v="3"/>
    <x v="30"/>
    <x v="33"/>
    <x v="3"/>
    <n v="0.45"/>
    <n v="1500"/>
    <n v="675"/>
    <n v="270"/>
    <n v="0.4"/>
  </r>
  <r>
    <x v="0"/>
    <n v="1185732"/>
    <x v="224"/>
    <x v="3"/>
    <x v="30"/>
    <x v="33"/>
    <x v="4"/>
    <n v="0.54999999999999993"/>
    <n v="1500"/>
    <n v="824.99999999999989"/>
    <n v="288.74999999999994"/>
    <n v="0.35"/>
  </r>
  <r>
    <x v="0"/>
    <n v="1185732"/>
    <x v="224"/>
    <x v="3"/>
    <x v="30"/>
    <x v="33"/>
    <x v="5"/>
    <n v="0.54999999999999993"/>
    <n v="2750"/>
    <n v="1512.4999999999998"/>
    <n v="604.99999999999989"/>
    <n v="0.4"/>
  </r>
  <r>
    <x v="0"/>
    <n v="1185732"/>
    <x v="225"/>
    <x v="3"/>
    <x v="30"/>
    <x v="33"/>
    <x v="0"/>
    <n v="0.5"/>
    <n v="4250"/>
    <n v="2125"/>
    <n v="850"/>
    <n v="0.4"/>
  </r>
  <r>
    <x v="0"/>
    <n v="1185732"/>
    <x v="225"/>
    <x v="3"/>
    <x v="30"/>
    <x v="33"/>
    <x v="1"/>
    <n v="0.4"/>
    <n v="2750"/>
    <n v="1100"/>
    <n v="385"/>
    <n v="0.35"/>
  </r>
  <r>
    <x v="0"/>
    <n v="1185732"/>
    <x v="225"/>
    <x v="3"/>
    <x v="30"/>
    <x v="33"/>
    <x v="2"/>
    <n v="0.45"/>
    <n v="2200"/>
    <n v="990"/>
    <n v="396"/>
    <n v="0.4"/>
  </r>
  <r>
    <x v="0"/>
    <n v="1185732"/>
    <x v="225"/>
    <x v="3"/>
    <x v="30"/>
    <x v="33"/>
    <x v="3"/>
    <n v="0.55000000000000004"/>
    <n v="2000"/>
    <n v="1100"/>
    <n v="440"/>
    <n v="0.4"/>
  </r>
  <r>
    <x v="0"/>
    <n v="1185732"/>
    <x v="225"/>
    <x v="3"/>
    <x v="30"/>
    <x v="33"/>
    <x v="4"/>
    <n v="0.65"/>
    <n v="1750"/>
    <n v="1137.5"/>
    <n v="398.125"/>
    <n v="0.35"/>
  </r>
  <r>
    <x v="0"/>
    <n v="1185732"/>
    <x v="225"/>
    <x v="3"/>
    <x v="30"/>
    <x v="33"/>
    <x v="5"/>
    <n v="0.7"/>
    <n v="2750"/>
    <n v="1924.9999999999998"/>
    <n v="770"/>
    <n v="0.4"/>
  </r>
  <r>
    <x v="0"/>
    <n v="1185732"/>
    <x v="226"/>
    <x v="3"/>
    <x v="30"/>
    <x v="33"/>
    <x v="0"/>
    <n v="0.65"/>
    <n v="5250"/>
    <n v="3412.5"/>
    <n v="1365"/>
    <n v="0.4"/>
  </r>
  <r>
    <x v="0"/>
    <n v="1185732"/>
    <x v="226"/>
    <x v="3"/>
    <x v="30"/>
    <x v="33"/>
    <x v="1"/>
    <n v="0.55000000000000004"/>
    <n v="3250"/>
    <n v="1787.5000000000002"/>
    <n v="625.625"/>
    <n v="0.35"/>
  </r>
  <r>
    <x v="0"/>
    <n v="1185732"/>
    <x v="226"/>
    <x v="3"/>
    <x v="30"/>
    <x v="33"/>
    <x v="2"/>
    <n v="0.55000000000000004"/>
    <n v="2750"/>
    <n v="1512.5000000000002"/>
    <n v="605.00000000000011"/>
    <n v="0.4"/>
  </r>
  <r>
    <x v="0"/>
    <n v="1185732"/>
    <x v="226"/>
    <x v="3"/>
    <x v="30"/>
    <x v="33"/>
    <x v="3"/>
    <n v="0.5"/>
    <n v="2250"/>
    <n v="1125"/>
    <n v="450"/>
    <n v="0.4"/>
  </r>
  <r>
    <x v="0"/>
    <n v="1185732"/>
    <x v="226"/>
    <x v="3"/>
    <x v="30"/>
    <x v="33"/>
    <x v="4"/>
    <n v="0.6"/>
    <n v="2250"/>
    <n v="1350"/>
    <n v="472.49999999999994"/>
    <n v="0.35"/>
  </r>
  <r>
    <x v="0"/>
    <n v="1185732"/>
    <x v="226"/>
    <x v="3"/>
    <x v="30"/>
    <x v="33"/>
    <x v="5"/>
    <n v="0.64999999999999991"/>
    <n v="3250"/>
    <n v="2112.4999999999995"/>
    <n v="844.99999999999989"/>
    <n v="0.4"/>
  </r>
  <r>
    <x v="0"/>
    <n v="1185732"/>
    <x v="24"/>
    <x v="4"/>
    <x v="31"/>
    <x v="34"/>
    <x v="0"/>
    <n v="0.30000000000000004"/>
    <n v="7250"/>
    <n v="2175.0000000000005"/>
    <n v="870.00000000000023"/>
    <n v="0.4"/>
  </r>
  <r>
    <x v="0"/>
    <n v="1185732"/>
    <x v="24"/>
    <x v="4"/>
    <x v="31"/>
    <x v="34"/>
    <x v="1"/>
    <n v="0.30000000000000004"/>
    <n v="5250"/>
    <n v="1575.0000000000002"/>
    <n v="551.25"/>
    <n v="0.35"/>
  </r>
  <r>
    <x v="0"/>
    <n v="1185732"/>
    <x v="24"/>
    <x v="4"/>
    <x v="31"/>
    <x v="34"/>
    <x v="2"/>
    <n v="0.20000000000000007"/>
    <n v="5250"/>
    <n v="1050.0000000000005"/>
    <n v="420.00000000000023"/>
    <n v="0.4"/>
  </r>
  <r>
    <x v="0"/>
    <n v="1185732"/>
    <x v="24"/>
    <x v="4"/>
    <x v="31"/>
    <x v="34"/>
    <x v="3"/>
    <n v="0.25"/>
    <n v="3750"/>
    <n v="937.5"/>
    <n v="375"/>
    <n v="0.4"/>
  </r>
  <r>
    <x v="0"/>
    <n v="1185732"/>
    <x v="24"/>
    <x v="4"/>
    <x v="31"/>
    <x v="34"/>
    <x v="4"/>
    <n v="0.4"/>
    <n v="4250"/>
    <n v="1700"/>
    <n v="595"/>
    <n v="0.35"/>
  </r>
  <r>
    <x v="0"/>
    <n v="1185732"/>
    <x v="24"/>
    <x v="4"/>
    <x v="31"/>
    <x v="34"/>
    <x v="5"/>
    <n v="0.30000000000000004"/>
    <n v="5250"/>
    <n v="1575.0000000000002"/>
    <n v="787.50000000000011"/>
    <n v="0.5"/>
  </r>
  <r>
    <x v="0"/>
    <n v="1185732"/>
    <x v="167"/>
    <x v="4"/>
    <x v="31"/>
    <x v="34"/>
    <x v="0"/>
    <n v="0.30000000000000004"/>
    <n v="7750"/>
    <n v="2325.0000000000005"/>
    <n v="930.00000000000023"/>
    <n v="0.4"/>
  </r>
  <r>
    <x v="0"/>
    <n v="1185732"/>
    <x v="167"/>
    <x v="4"/>
    <x v="31"/>
    <x v="34"/>
    <x v="1"/>
    <n v="0.30000000000000004"/>
    <n v="4250"/>
    <n v="1275.0000000000002"/>
    <n v="446.25000000000006"/>
    <n v="0.35"/>
  </r>
  <r>
    <x v="0"/>
    <n v="1185732"/>
    <x v="167"/>
    <x v="4"/>
    <x v="31"/>
    <x v="34"/>
    <x v="2"/>
    <n v="0.20000000000000007"/>
    <n v="4750"/>
    <n v="950.00000000000034"/>
    <n v="380.00000000000017"/>
    <n v="0.4"/>
  </r>
  <r>
    <x v="0"/>
    <n v="1185732"/>
    <x v="167"/>
    <x v="4"/>
    <x v="31"/>
    <x v="34"/>
    <x v="3"/>
    <n v="0.25"/>
    <n v="3250"/>
    <n v="812.5"/>
    <n v="325"/>
    <n v="0.4"/>
  </r>
  <r>
    <x v="0"/>
    <n v="1185732"/>
    <x v="167"/>
    <x v="4"/>
    <x v="31"/>
    <x v="34"/>
    <x v="4"/>
    <n v="0.4"/>
    <n v="4000"/>
    <n v="1600"/>
    <n v="560"/>
    <n v="0.35"/>
  </r>
  <r>
    <x v="0"/>
    <n v="1185732"/>
    <x v="167"/>
    <x v="4"/>
    <x v="31"/>
    <x v="34"/>
    <x v="5"/>
    <n v="0.25"/>
    <n v="5000"/>
    <n v="1250"/>
    <n v="625"/>
    <n v="0.5"/>
  </r>
  <r>
    <x v="0"/>
    <n v="1185732"/>
    <x v="104"/>
    <x v="4"/>
    <x v="31"/>
    <x v="34"/>
    <x v="0"/>
    <n v="0.25"/>
    <n v="7200"/>
    <n v="1800"/>
    <n v="720"/>
    <n v="0.4"/>
  </r>
  <r>
    <x v="0"/>
    <n v="1185732"/>
    <x v="104"/>
    <x v="4"/>
    <x v="31"/>
    <x v="34"/>
    <x v="1"/>
    <n v="0.25"/>
    <n v="4000"/>
    <n v="1000"/>
    <n v="350"/>
    <n v="0.35"/>
  </r>
  <r>
    <x v="0"/>
    <n v="1185732"/>
    <x v="104"/>
    <x v="4"/>
    <x v="31"/>
    <x v="34"/>
    <x v="2"/>
    <n v="0.15000000000000002"/>
    <n v="4250"/>
    <n v="637.50000000000011"/>
    <n v="255.00000000000006"/>
    <n v="0.4"/>
  </r>
  <r>
    <x v="0"/>
    <n v="1185732"/>
    <x v="104"/>
    <x v="4"/>
    <x v="31"/>
    <x v="34"/>
    <x v="3"/>
    <n v="0.19999999999999996"/>
    <n v="2750"/>
    <n v="549.99999999999989"/>
    <n v="219.99999999999997"/>
    <n v="0.4"/>
  </r>
  <r>
    <x v="0"/>
    <n v="1185732"/>
    <x v="104"/>
    <x v="4"/>
    <x v="31"/>
    <x v="34"/>
    <x v="4"/>
    <n v="0.35000000000000009"/>
    <n v="3250"/>
    <n v="1137.5000000000002"/>
    <n v="398.12500000000006"/>
    <n v="0.35"/>
  </r>
  <r>
    <x v="0"/>
    <n v="1185732"/>
    <x v="104"/>
    <x v="4"/>
    <x v="31"/>
    <x v="34"/>
    <x v="5"/>
    <n v="0.25"/>
    <n v="4250"/>
    <n v="1062.5"/>
    <n v="531.25"/>
    <n v="0.5"/>
  </r>
  <r>
    <x v="0"/>
    <n v="1185732"/>
    <x v="105"/>
    <x v="4"/>
    <x v="31"/>
    <x v="34"/>
    <x v="0"/>
    <n v="0.25"/>
    <n v="6750"/>
    <n v="1687.5"/>
    <n v="675"/>
    <n v="0.4"/>
  </r>
  <r>
    <x v="0"/>
    <n v="1185732"/>
    <x v="105"/>
    <x v="4"/>
    <x v="31"/>
    <x v="34"/>
    <x v="1"/>
    <n v="0.25"/>
    <n v="3750"/>
    <n v="937.5"/>
    <n v="328.125"/>
    <n v="0.35"/>
  </r>
  <r>
    <x v="0"/>
    <n v="1185732"/>
    <x v="105"/>
    <x v="4"/>
    <x v="31"/>
    <x v="34"/>
    <x v="2"/>
    <n v="0.15000000000000002"/>
    <n v="3750"/>
    <n v="562.50000000000011"/>
    <n v="225.00000000000006"/>
    <n v="0.4"/>
  </r>
  <r>
    <x v="0"/>
    <n v="1185732"/>
    <x v="105"/>
    <x v="4"/>
    <x v="31"/>
    <x v="34"/>
    <x v="3"/>
    <n v="0.19999999999999996"/>
    <n v="3000"/>
    <n v="599.99999999999989"/>
    <n v="239.99999999999997"/>
    <n v="0.4"/>
  </r>
  <r>
    <x v="0"/>
    <n v="1185732"/>
    <x v="105"/>
    <x v="4"/>
    <x v="31"/>
    <x v="34"/>
    <x v="4"/>
    <n v="0.4"/>
    <n v="3250"/>
    <n v="1300"/>
    <n v="454.99999999999994"/>
    <n v="0.35"/>
  </r>
  <r>
    <x v="0"/>
    <n v="1185732"/>
    <x v="105"/>
    <x v="4"/>
    <x v="31"/>
    <x v="34"/>
    <x v="5"/>
    <n v="0.30000000000000004"/>
    <n v="4750"/>
    <n v="1425.0000000000002"/>
    <n v="712.50000000000011"/>
    <n v="0.5"/>
  </r>
  <r>
    <x v="0"/>
    <n v="1185732"/>
    <x v="40"/>
    <x v="4"/>
    <x v="31"/>
    <x v="34"/>
    <x v="0"/>
    <n v="0.4"/>
    <n v="7450"/>
    <n v="2980"/>
    <n v="1192"/>
    <n v="0.4"/>
  </r>
  <r>
    <x v="0"/>
    <n v="1185732"/>
    <x v="40"/>
    <x v="4"/>
    <x v="31"/>
    <x v="34"/>
    <x v="1"/>
    <n v="0.4"/>
    <n v="4500"/>
    <n v="1800"/>
    <n v="630"/>
    <n v="0.35"/>
  </r>
  <r>
    <x v="0"/>
    <n v="1185732"/>
    <x v="40"/>
    <x v="4"/>
    <x v="31"/>
    <x v="34"/>
    <x v="2"/>
    <n v="0.35000000000000003"/>
    <n v="4250"/>
    <n v="1487.5000000000002"/>
    <n v="595.00000000000011"/>
    <n v="0.4"/>
  </r>
  <r>
    <x v="0"/>
    <n v="1185732"/>
    <x v="40"/>
    <x v="4"/>
    <x v="31"/>
    <x v="34"/>
    <x v="3"/>
    <n v="0.35000000000000003"/>
    <n v="3750"/>
    <n v="1312.5000000000002"/>
    <n v="525.00000000000011"/>
    <n v="0.4"/>
  </r>
  <r>
    <x v="0"/>
    <n v="1185732"/>
    <x v="40"/>
    <x v="4"/>
    <x v="31"/>
    <x v="34"/>
    <x v="4"/>
    <n v="0.44999999999999996"/>
    <n v="4000"/>
    <n v="1799.9999999999998"/>
    <n v="629.99999999999989"/>
    <n v="0.35"/>
  </r>
  <r>
    <x v="0"/>
    <n v="1185732"/>
    <x v="40"/>
    <x v="4"/>
    <x v="31"/>
    <x v="34"/>
    <x v="5"/>
    <n v="0.49999999999999994"/>
    <n v="5000"/>
    <n v="2499.9999999999995"/>
    <n v="1249.9999999999998"/>
    <n v="0.5"/>
  </r>
  <r>
    <x v="0"/>
    <n v="1185732"/>
    <x v="169"/>
    <x v="4"/>
    <x v="31"/>
    <x v="34"/>
    <x v="0"/>
    <n v="0.44999999999999996"/>
    <n v="7500"/>
    <n v="3374.9999999999995"/>
    <n v="1350"/>
    <n v="0.4"/>
  </r>
  <r>
    <x v="0"/>
    <n v="1185732"/>
    <x v="169"/>
    <x v="4"/>
    <x v="31"/>
    <x v="34"/>
    <x v="1"/>
    <n v="0.4"/>
    <n v="5000"/>
    <n v="2000"/>
    <n v="700"/>
    <n v="0.35"/>
  </r>
  <r>
    <x v="0"/>
    <n v="1185732"/>
    <x v="169"/>
    <x v="4"/>
    <x v="31"/>
    <x v="34"/>
    <x v="2"/>
    <n v="0.45"/>
    <n v="4750"/>
    <n v="2137.5"/>
    <n v="855"/>
    <n v="0.4"/>
  </r>
  <r>
    <x v="0"/>
    <n v="1185732"/>
    <x v="169"/>
    <x v="4"/>
    <x v="31"/>
    <x v="34"/>
    <x v="3"/>
    <n v="0.45"/>
    <n v="4500"/>
    <n v="2025"/>
    <n v="810"/>
    <n v="0.4"/>
  </r>
  <r>
    <x v="0"/>
    <n v="1185732"/>
    <x v="169"/>
    <x v="4"/>
    <x v="31"/>
    <x v="34"/>
    <x v="4"/>
    <n v="0.6"/>
    <n v="4500"/>
    <n v="2700"/>
    <n v="944.99999999999989"/>
    <n v="0.35"/>
  </r>
  <r>
    <x v="0"/>
    <n v="1185732"/>
    <x v="169"/>
    <x v="4"/>
    <x v="31"/>
    <x v="34"/>
    <x v="5"/>
    <n v="0.65"/>
    <n v="6250"/>
    <n v="4062.5"/>
    <n v="2031.25"/>
    <n v="0.5"/>
  </r>
  <r>
    <x v="0"/>
    <n v="1185732"/>
    <x v="108"/>
    <x v="4"/>
    <x v="31"/>
    <x v="34"/>
    <x v="0"/>
    <n v="0.6"/>
    <n v="8500"/>
    <n v="5100"/>
    <n v="2040"/>
    <n v="0.4"/>
  </r>
  <r>
    <x v="0"/>
    <n v="1185732"/>
    <x v="108"/>
    <x v="4"/>
    <x v="31"/>
    <x v="34"/>
    <x v="1"/>
    <n v="0.55000000000000004"/>
    <n v="6000"/>
    <n v="3300.0000000000005"/>
    <n v="1155"/>
    <n v="0.35"/>
  </r>
  <r>
    <x v="0"/>
    <n v="1185732"/>
    <x v="108"/>
    <x v="4"/>
    <x v="31"/>
    <x v="34"/>
    <x v="2"/>
    <n v="0.5"/>
    <n v="5250"/>
    <n v="2625"/>
    <n v="1050"/>
    <n v="0.4"/>
  </r>
  <r>
    <x v="0"/>
    <n v="1185732"/>
    <x v="108"/>
    <x v="4"/>
    <x v="31"/>
    <x v="34"/>
    <x v="3"/>
    <n v="0.5"/>
    <n v="4750"/>
    <n v="2375"/>
    <n v="950"/>
    <n v="0.4"/>
  </r>
  <r>
    <x v="0"/>
    <n v="1185732"/>
    <x v="108"/>
    <x v="4"/>
    <x v="31"/>
    <x v="34"/>
    <x v="4"/>
    <n v="0.6"/>
    <n v="5000"/>
    <n v="3000"/>
    <n v="1050"/>
    <n v="0.35"/>
  </r>
  <r>
    <x v="0"/>
    <n v="1185732"/>
    <x v="108"/>
    <x v="4"/>
    <x v="31"/>
    <x v="34"/>
    <x v="5"/>
    <n v="0.65"/>
    <n v="6750"/>
    <n v="4387.5"/>
    <n v="2193.75"/>
    <n v="0.5"/>
  </r>
  <r>
    <x v="0"/>
    <n v="1185732"/>
    <x v="109"/>
    <x v="4"/>
    <x v="31"/>
    <x v="34"/>
    <x v="0"/>
    <n v="0.6"/>
    <n v="8250"/>
    <n v="4950"/>
    <n v="1980"/>
    <n v="0.4"/>
  </r>
  <r>
    <x v="0"/>
    <n v="1185732"/>
    <x v="109"/>
    <x v="4"/>
    <x v="31"/>
    <x v="34"/>
    <x v="1"/>
    <n v="0.55000000000000004"/>
    <n v="6000"/>
    <n v="3300.0000000000005"/>
    <n v="1155"/>
    <n v="0.35"/>
  </r>
  <r>
    <x v="0"/>
    <n v="1185732"/>
    <x v="109"/>
    <x v="4"/>
    <x v="31"/>
    <x v="34"/>
    <x v="2"/>
    <n v="0.5"/>
    <n v="5250"/>
    <n v="2625"/>
    <n v="1050"/>
    <n v="0.4"/>
  </r>
  <r>
    <x v="0"/>
    <n v="1185732"/>
    <x v="109"/>
    <x v="4"/>
    <x v="31"/>
    <x v="34"/>
    <x v="3"/>
    <n v="0.4"/>
    <n v="4750"/>
    <n v="1900"/>
    <n v="760"/>
    <n v="0.4"/>
  </r>
  <r>
    <x v="0"/>
    <n v="1185732"/>
    <x v="109"/>
    <x v="4"/>
    <x v="31"/>
    <x v="34"/>
    <x v="4"/>
    <n v="0.5"/>
    <n v="4500"/>
    <n v="2250"/>
    <n v="787.5"/>
    <n v="0.35"/>
  </r>
  <r>
    <x v="0"/>
    <n v="1185732"/>
    <x v="109"/>
    <x v="4"/>
    <x v="31"/>
    <x v="34"/>
    <x v="5"/>
    <n v="0.55000000000000004"/>
    <n v="6250"/>
    <n v="3437.5000000000005"/>
    <n v="1718.7500000000002"/>
    <n v="0.5"/>
  </r>
  <r>
    <x v="0"/>
    <n v="1185732"/>
    <x v="44"/>
    <x v="4"/>
    <x v="31"/>
    <x v="34"/>
    <x v="0"/>
    <n v="0.5"/>
    <n v="7250"/>
    <n v="3625"/>
    <n v="1450"/>
    <n v="0.4"/>
  </r>
  <r>
    <x v="0"/>
    <n v="1185732"/>
    <x v="44"/>
    <x v="4"/>
    <x v="31"/>
    <x v="34"/>
    <x v="1"/>
    <n v="0.45000000000000012"/>
    <n v="5250"/>
    <n v="2362.5000000000005"/>
    <n v="826.87500000000011"/>
    <n v="0.35"/>
  </r>
  <r>
    <x v="0"/>
    <n v="1185732"/>
    <x v="44"/>
    <x v="4"/>
    <x v="31"/>
    <x v="34"/>
    <x v="2"/>
    <n v="0.20000000000000007"/>
    <n v="4250"/>
    <n v="850.00000000000023"/>
    <n v="340.00000000000011"/>
    <n v="0.4"/>
  </r>
  <r>
    <x v="0"/>
    <n v="1185732"/>
    <x v="44"/>
    <x v="4"/>
    <x v="31"/>
    <x v="34"/>
    <x v="3"/>
    <n v="0.20000000000000007"/>
    <n v="4000"/>
    <n v="800.00000000000023"/>
    <n v="320.00000000000011"/>
    <n v="0.4"/>
  </r>
  <r>
    <x v="0"/>
    <n v="1185732"/>
    <x v="44"/>
    <x v="4"/>
    <x v="31"/>
    <x v="34"/>
    <x v="4"/>
    <n v="0.30000000000000004"/>
    <n v="4000"/>
    <n v="1200.0000000000002"/>
    <n v="420.00000000000006"/>
    <n v="0.35"/>
  </r>
  <r>
    <x v="0"/>
    <n v="1185732"/>
    <x v="44"/>
    <x v="4"/>
    <x v="31"/>
    <x v="34"/>
    <x v="5"/>
    <n v="0.35000000000000009"/>
    <n v="5000"/>
    <n v="1750.0000000000005"/>
    <n v="875.00000000000023"/>
    <n v="0.5"/>
  </r>
  <r>
    <x v="0"/>
    <n v="1185732"/>
    <x v="171"/>
    <x v="4"/>
    <x v="31"/>
    <x v="34"/>
    <x v="0"/>
    <n v="0.35000000000000009"/>
    <n v="6750"/>
    <n v="2362.5000000000005"/>
    <n v="945.00000000000023"/>
    <n v="0.4"/>
  </r>
  <r>
    <x v="0"/>
    <n v="1185732"/>
    <x v="171"/>
    <x v="4"/>
    <x v="31"/>
    <x v="34"/>
    <x v="1"/>
    <n v="0.25000000000000011"/>
    <n v="5000"/>
    <n v="1250.0000000000005"/>
    <n v="437.50000000000011"/>
    <n v="0.35"/>
  </r>
  <r>
    <x v="0"/>
    <n v="1185732"/>
    <x v="171"/>
    <x v="4"/>
    <x v="31"/>
    <x v="34"/>
    <x v="2"/>
    <n v="0.25000000000000011"/>
    <n v="3750"/>
    <n v="937.50000000000045"/>
    <n v="375.00000000000023"/>
    <n v="0.4"/>
  </r>
  <r>
    <x v="0"/>
    <n v="1185732"/>
    <x v="171"/>
    <x v="4"/>
    <x v="31"/>
    <x v="34"/>
    <x v="3"/>
    <n v="0.25000000000000011"/>
    <n v="3500"/>
    <n v="875.00000000000034"/>
    <n v="350.00000000000017"/>
    <n v="0.4"/>
  </r>
  <r>
    <x v="0"/>
    <n v="1185732"/>
    <x v="171"/>
    <x v="4"/>
    <x v="31"/>
    <x v="34"/>
    <x v="4"/>
    <n v="0.35000000000000009"/>
    <n v="3500"/>
    <n v="1225.0000000000002"/>
    <n v="428.75000000000006"/>
    <n v="0.35"/>
  </r>
  <r>
    <x v="0"/>
    <n v="1185732"/>
    <x v="171"/>
    <x v="4"/>
    <x v="31"/>
    <x v="34"/>
    <x v="5"/>
    <n v="0.35000000000000003"/>
    <n v="4750"/>
    <n v="1662.5000000000002"/>
    <n v="831.25000000000011"/>
    <n v="0.5"/>
  </r>
  <r>
    <x v="0"/>
    <n v="1185732"/>
    <x v="112"/>
    <x v="4"/>
    <x v="31"/>
    <x v="34"/>
    <x v="0"/>
    <n v="0.3000000000000001"/>
    <n v="6250"/>
    <n v="1875.0000000000007"/>
    <n v="750.00000000000034"/>
    <n v="0.4"/>
  </r>
  <r>
    <x v="0"/>
    <n v="1185732"/>
    <x v="112"/>
    <x v="4"/>
    <x v="31"/>
    <x v="34"/>
    <x v="1"/>
    <n v="0.20000000000000012"/>
    <n v="4500"/>
    <n v="900.00000000000057"/>
    <n v="315.00000000000017"/>
    <n v="0.35"/>
  </r>
  <r>
    <x v="0"/>
    <n v="1185732"/>
    <x v="112"/>
    <x v="4"/>
    <x v="31"/>
    <x v="34"/>
    <x v="2"/>
    <n v="0.30000000000000016"/>
    <n v="3950"/>
    <n v="1185.0000000000007"/>
    <n v="474.00000000000028"/>
    <n v="0.4"/>
  </r>
  <r>
    <x v="0"/>
    <n v="1185732"/>
    <x v="112"/>
    <x v="4"/>
    <x v="31"/>
    <x v="34"/>
    <x v="3"/>
    <n v="0.6000000000000002"/>
    <n v="4500"/>
    <n v="2700.0000000000009"/>
    <n v="1080.0000000000005"/>
    <n v="0.4"/>
  </r>
  <r>
    <x v="0"/>
    <n v="1185732"/>
    <x v="112"/>
    <x v="4"/>
    <x v="31"/>
    <x v="34"/>
    <x v="4"/>
    <n v="0.75000000000000011"/>
    <n v="4250"/>
    <n v="3187.5000000000005"/>
    <n v="1115.625"/>
    <n v="0.35"/>
  </r>
  <r>
    <x v="0"/>
    <n v="1185732"/>
    <x v="112"/>
    <x v="4"/>
    <x v="31"/>
    <x v="34"/>
    <x v="5"/>
    <n v="0.75"/>
    <n v="5250"/>
    <n v="3937.5"/>
    <n v="1968.75"/>
    <n v="0.5"/>
  </r>
  <r>
    <x v="0"/>
    <n v="1185732"/>
    <x v="113"/>
    <x v="4"/>
    <x v="31"/>
    <x v="34"/>
    <x v="0"/>
    <n v="0.70000000000000007"/>
    <n v="7750"/>
    <n v="5425.0000000000009"/>
    <n v="2170.0000000000005"/>
    <n v="0.4"/>
  </r>
  <r>
    <x v="0"/>
    <n v="1185732"/>
    <x v="113"/>
    <x v="4"/>
    <x v="31"/>
    <x v="34"/>
    <x v="1"/>
    <n v="0.60000000000000009"/>
    <n v="5750"/>
    <n v="3450.0000000000005"/>
    <n v="1207.5"/>
    <n v="0.35"/>
  </r>
  <r>
    <x v="0"/>
    <n v="1185732"/>
    <x v="113"/>
    <x v="4"/>
    <x v="31"/>
    <x v="34"/>
    <x v="2"/>
    <n v="0.60000000000000009"/>
    <n v="5250"/>
    <n v="3150.0000000000005"/>
    <n v="1260.0000000000002"/>
    <n v="0.4"/>
  </r>
  <r>
    <x v="0"/>
    <n v="1185732"/>
    <x v="113"/>
    <x v="4"/>
    <x v="31"/>
    <x v="34"/>
    <x v="3"/>
    <n v="0.60000000000000009"/>
    <n v="4750"/>
    <n v="2850.0000000000005"/>
    <n v="1140.0000000000002"/>
    <n v="0.4"/>
  </r>
  <r>
    <x v="0"/>
    <n v="1185732"/>
    <x v="113"/>
    <x v="4"/>
    <x v="31"/>
    <x v="34"/>
    <x v="4"/>
    <n v="0.70000000000000007"/>
    <n v="4750"/>
    <n v="3325.0000000000005"/>
    <n v="1163.75"/>
    <n v="0.35"/>
  </r>
  <r>
    <x v="0"/>
    <n v="1185732"/>
    <x v="113"/>
    <x v="4"/>
    <x v="31"/>
    <x v="34"/>
    <x v="5"/>
    <n v="0.75"/>
    <n v="5750"/>
    <n v="4312.5"/>
    <n v="2156.25"/>
    <n v="0.5"/>
  </r>
  <r>
    <x v="1"/>
    <n v="1197831"/>
    <x v="180"/>
    <x v="1"/>
    <x v="32"/>
    <x v="35"/>
    <x v="0"/>
    <n v="0.25000000000000006"/>
    <n v="6500"/>
    <n v="1625.0000000000005"/>
    <n v="650.00000000000023"/>
    <n v="0.4"/>
  </r>
  <r>
    <x v="1"/>
    <n v="1197831"/>
    <x v="180"/>
    <x v="1"/>
    <x v="32"/>
    <x v="35"/>
    <x v="1"/>
    <n v="0.25000000000000006"/>
    <n v="4500"/>
    <n v="1125.0000000000002"/>
    <n v="393.75000000000006"/>
    <n v="0.35"/>
  </r>
  <r>
    <x v="1"/>
    <n v="1197831"/>
    <x v="180"/>
    <x v="1"/>
    <x v="32"/>
    <x v="35"/>
    <x v="2"/>
    <n v="0.15000000000000008"/>
    <n v="4500"/>
    <n v="675.00000000000034"/>
    <n v="270.00000000000017"/>
    <n v="0.4"/>
  </r>
  <r>
    <x v="1"/>
    <n v="1197831"/>
    <x v="180"/>
    <x v="1"/>
    <x v="32"/>
    <x v="35"/>
    <x v="3"/>
    <n v="0.2"/>
    <n v="3000"/>
    <n v="600"/>
    <n v="240"/>
    <n v="0.4"/>
  </r>
  <r>
    <x v="1"/>
    <n v="1197831"/>
    <x v="180"/>
    <x v="1"/>
    <x v="32"/>
    <x v="35"/>
    <x v="4"/>
    <n v="0.35000000000000003"/>
    <n v="3500"/>
    <n v="1225.0000000000002"/>
    <n v="428.75000000000006"/>
    <n v="0.35"/>
  </r>
  <r>
    <x v="1"/>
    <n v="1197831"/>
    <x v="180"/>
    <x v="1"/>
    <x v="32"/>
    <x v="35"/>
    <x v="5"/>
    <n v="0.25000000000000006"/>
    <n v="4500"/>
    <n v="1125.0000000000002"/>
    <n v="450.00000000000011"/>
    <n v="0.4"/>
  </r>
  <r>
    <x v="1"/>
    <n v="1197831"/>
    <x v="227"/>
    <x v="1"/>
    <x v="32"/>
    <x v="35"/>
    <x v="0"/>
    <n v="0.25000000000000006"/>
    <n v="7000"/>
    <n v="1750.0000000000005"/>
    <n v="700.00000000000023"/>
    <n v="0.4"/>
  </r>
  <r>
    <x v="1"/>
    <n v="1197831"/>
    <x v="227"/>
    <x v="1"/>
    <x v="32"/>
    <x v="35"/>
    <x v="1"/>
    <n v="0.25000000000000006"/>
    <n v="3500"/>
    <n v="875.00000000000023"/>
    <n v="306.25000000000006"/>
    <n v="0.35"/>
  </r>
  <r>
    <x v="1"/>
    <n v="1197831"/>
    <x v="227"/>
    <x v="1"/>
    <x v="32"/>
    <x v="35"/>
    <x v="2"/>
    <n v="0.15000000000000008"/>
    <n v="4000"/>
    <n v="600.00000000000034"/>
    <n v="240.00000000000014"/>
    <n v="0.4"/>
  </r>
  <r>
    <x v="1"/>
    <n v="1197831"/>
    <x v="227"/>
    <x v="1"/>
    <x v="32"/>
    <x v="35"/>
    <x v="3"/>
    <n v="0.2"/>
    <n v="2500"/>
    <n v="500"/>
    <n v="200"/>
    <n v="0.4"/>
  </r>
  <r>
    <x v="1"/>
    <n v="1197831"/>
    <x v="227"/>
    <x v="1"/>
    <x v="32"/>
    <x v="35"/>
    <x v="4"/>
    <n v="0.35000000000000003"/>
    <n v="3250"/>
    <n v="1137.5"/>
    <n v="398.125"/>
    <n v="0.35"/>
  </r>
  <r>
    <x v="1"/>
    <n v="1197831"/>
    <x v="227"/>
    <x v="1"/>
    <x v="32"/>
    <x v="35"/>
    <x v="5"/>
    <n v="0.2"/>
    <n v="4250"/>
    <n v="850"/>
    <n v="340"/>
    <n v="0.4"/>
  </r>
  <r>
    <x v="1"/>
    <n v="1197831"/>
    <x v="26"/>
    <x v="1"/>
    <x v="32"/>
    <x v="35"/>
    <x v="0"/>
    <n v="0.2"/>
    <n v="6450"/>
    <n v="1290"/>
    <n v="516"/>
    <n v="0.4"/>
  </r>
  <r>
    <x v="1"/>
    <n v="1197831"/>
    <x v="26"/>
    <x v="1"/>
    <x v="32"/>
    <x v="35"/>
    <x v="1"/>
    <n v="0.2"/>
    <n v="3250"/>
    <n v="650"/>
    <n v="227.49999999999997"/>
    <n v="0.35"/>
  </r>
  <r>
    <x v="1"/>
    <n v="1197831"/>
    <x v="26"/>
    <x v="1"/>
    <x v="32"/>
    <x v="35"/>
    <x v="2"/>
    <n v="0.10000000000000002"/>
    <n v="3500"/>
    <n v="350.00000000000006"/>
    <n v="140.00000000000003"/>
    <n v="0.4"/>
  </r>
  <r>
    <x v="1"/>
    <n v="1197831"/>
    <x v="26"/>
    <x v="1"/>
    <x v="32"/>
    <x v="35"/>
    <x v="3"/>
    <n v="0.19999999999999996"/>
    <n v="2000"/>
    <n v="399.99999999999989"/>
    <n v="159.99999999999997"/>
    <n v="0.4"/>
  </r>
  <r>
    <x v="1"/>
    <n v="1197831"/>
    <x v="26"/>
    <x v="1"/>
    <x v="32"/>
    <x v="35"/>
    <x v="4"/>
    <n v="0.35000000000000009"/>
    <n v="2500"/>
    <n v="875.00000000000023"/>
    <n v="306.25000000000006"/>
    <n v="0.35"/>
  </r>
  <r>
    <x v="1"/>
    <n v="1197831"/>
    <x v="26"/>
    <x v="1"/>
    <x v="32"/>
    <x v="35"/>
    <x v="5"/>
    <n v="0.25"/>
    <n v="3500"/>
    <n v="875"/>
    <n v="350"/>
    <n v="0.4"/>
  </r>
  <r>
    <x v="1"/>
    <n v="1197831"/>
    <x v="27"/>
    <x v="1"/>
    <x v="32"/>
    <x v="35"/>
    <x v="0"/>
    <n v="0.25"/>
    <n v="6000"/>
    <n v="1500"/>
    <n v="600"/>
    <n v="0.4"/>
  </r>
  <r>
    <x v="1"/>
    <n v="1197831"/>
    <x v="27"/>
    <x v="1"/>
    <x v="32"/>
    <x v="35"/>
    <x v="1"/>
    <n v="0.25"/>
    <n v="3000"/>
    <n v="750"/>
    <n v="262.5"/>
    <n v="0.35"/>
  </r>
  <r>
    <x v="1"/>
    <n v="1197831"/>
    <x v="27"/>
    <x v="1"/>
    <x v="32"/>
    <x v="35"/>
    <x v="2"/>
    <n v="0.15000000000000002"/>
    <n v="3000"/>
    <n v="450.00000000000006"/>
    <n v="180.00000000000003"/>
    <n v="0.4"/>
  </r>
  <r>
    <x v="1"/>
    <n v="1197831"/>
    <x v="27"/>
    <x v="1"/>
    <x v="32"/>
    <x v="35"/>
    <x v="3"/>
    <n v="0.19999999999999996"/>
    <n v="2250"/>
    <n v="449.99999999999989"/>
    <n v="179.99999999999997"/>
    <n v="0.4"/>
  </r>
  <r>
    <x v="1"/>
    <n v="1197831"/>
    <x v="27"/>
    <x v="1"/>
    <x v="32"/>
    <x v="35"/>
    <x v="4"/>
    <n v="0.4"/>
    <n v="2500"/>
    <n v="1000"/>
    <n v="350"/>
    <n v="0.35"/>
  </r>
  <r>
    <x v="1"/>
    <n v="1197831"/>
    <x v="27"/>
    <x v="1"/>
    <x v="32"/>
    <x v="35"/>
    <x v="5"/>
    <n v="0.30000000000000004"/>
    <n v="4000"/>
    <n v="1200.0000000000002"/>
    <n v="480.00000000000011"/>
    <n v="0.4"/>
  </r>
  <r>
    <x v="1"/>
    <n v="1197831"/>
    <x v="168"/>
    <x v="1"/>
    <x v="32"/>
    <x v="35"/>
    <x v="0"/>
    <n v="0.4"/>
    <n v="6700"/>
    <n v="2680"/>
    <n v="1072"/>
    <n v="0.4"/>
  </r>
  <r>
    <x v="1"/>
    <n v="1197831"/>
    <x v="168"/>
    <x v="1"/>
    <x v="32"/>
    <x v="35"/>
    <x v="1"/>
    <n v="0.4"/>
    <n v="3750"/>
    <n v="1500"/>
    <n v="525"/>
    <n v="0.35"/>
  </r>
  <r>
    <x v="1"/>
    <n v="1197831"/>
    <x v="168"/>
    <x v="1"/>
    <x v="32"/>
    <x v="35"/>
    <x v="2"/>
    <n v="0.35000000000000003"/>
    <n v="3500"/>
    <n v="1225.0000000000002"/>
    <n v="490.00000000000011"/>
    <n v="0.4"/>
  </r>
  <r>
    <x v="1"/>
    <n v="1197831"/>
    <x v="168"/>
    <x v="1"/>
    <x v="32"/>
    <x v="35"/>
    <x v="3"/>
    <n v="0.35000000000000003"/>
    <n v="3000"/>
    <n v="1050"/>
    <n v="420"/>
    <n v="0.4"/>
  </r>
  <r>
    <x v="1"/>
    <n v="1197831"/>
    <x v="168"/>
    <x v="1"/>
    <x v="32"/>
    <x v="35"/>
    <x v="4"/>
    <n v="0.44999999999999996"/>
    <n v="3250"/>
    <n v="1462.4999999999998"/>
    <n v="511.87499999999989"/>
    <n v="0.35"/>
  </r>
  <r>
    <x v="1"/>
    <n v="1197831"/>
    <x v="168"/>
    <x v="1"/>
    <x v="32"/>
    <x v="35"/>
    <x v="5"/>
    <n v="0.44999999999999996"/>
    <n v="4250"/>
    <n v="1912.4999999999998"/>
    <n v="765"/>
    <n v="0.4"/>
  </r>
  <r>
    <x v="1"/>
    <n v="1197831"/>
    <x v="228"/>
    <x v="1"/>
    <x v="32"/>
    <x v="35"/>
    <x v="0"/>
    <n v="0.39999999999999997"/>
    <n v="6750"/>
    <n v="2700"/>
    <n v="1080"/>
    <n v="0.4"/>
  </r>
  <r>
    <x v="1"/>
    <n v="1197831"/>
    <x v="228"/>
    <x v="1"/>
    <x v="32"/>
    <x v="35"/>
    <x v="1"/>
    <n v="0.35000000000000003"/>
    <n v="4250"/>
    <n v="1487.5000000000002"/>
    <n v="520.625"/>
    <n v="0.35"/>
  </r>
  <r>
    <x v="1"/>
    <n v="1197831"/>
    <x v="228"/>
    <x v="1"/>
    <x v="32"/>
    <x v="35"/>
    <x v="2"/>
    <n v="0.4"/>
    <n v="4000"/>
    <n v="1600"/>
    <n v="640"/>
    <n v="0.4"/>
  </r>
  <r>
    <x v="1"/>
    <n v="1197831"/>
    <x v="228"/>
    <x v="1"/>
    <x v="32"/>
    <x v="35"/>
    <x v="3"/>
    <n v="0.4"/>
    <n v="3750"/>
    <n v="1500"/>
    <n v="600"/>
    <n v="0.4"/>
  </r>
  <r>
    <x v="1"/>
    <n v="1197831"/>
    <x v="228"/>
    <x v="1"/>
    <x v="32"/>
    <x v="35"/>
    <x v="4"/>
    <n v="0.54999999999999993"/>
    <n v="3750"/>
    <n v="2062.4999999999995"/>
    <n v="721.87499999999977"/>
    <n v="0.35"/>
  </r>
  <r>
    <x v="1"/>
    <n v="1197831"/>
    <x v="228"/>
    <x v="1"/>
    <x v="32"/>
    <x v="35"/>
    <x v="5"/>
    <n v="0.6"/>
    <n v="5500"/>
    <n v="3300"/>
    <n v="1320"/>
    <n v="0.4"/>
  </r>
  <r>
    <x v="1"/>
    <n v="1197831"/>
    <x v="30"/>
    <x v="1"/>
    <x v="32"/>
    <x v="35"/>
    <x v="0"/>
    <n v="0.54999999999999993"/>
    <n v="7750"/>
    <n v="4262.4999999999991"/>
    <n v="1704.9999999999998"/>
    <n v="0.4"/>
  </r>
  <r>
    <x v="1"/>
    <n v="1197831"/>
    <x v="30"/>
    <x v="1"/>
    <x v="32"/>
    <x v="35"/>
    <x v="1"/>
    <n v="0.5"/>
    <n v="5250"/>
    <n v="2625"/>
    <n v="918.74999999999989"/>
    <n v="0.35"/>
  </r>
  <r>
    <x v="1"/>
    <n v="1197831"/>
    <x v="30"/>
    <x v="1"/>
    <x v="32"/>
    <x v="35"/>
    <x v="2"/>
    <n v="0.45"/>
    <n v="4500"/>
    <n v="2025"/>
    <n v="810"/>
    <n v="0.4"/>
  </r>
  <r>
    <x v="1"/>
    <n v="1197831"/>
    <x v="30"/>
    <x v="1"/>
    <x v="32"/>
    <x v="35"/>
    <x v="3"/>
    <n v="0.45"/>
    <n v="4000"/>
    <n v="1800"/>
    <n v="720"/>
    <n v="0.4"/>
  </r>
  <r>
    <x v="1"/>
    <n v="1197831"/>
    <x v="30"/>
    <x v="1"/>
    <x v="32"/>
    <x v="35"/>
    <x v="4"/>
    <n v="0.6"/>
    <n v="4250"/>
    <n v="2550"/>
    <n v="892.5"/>
    <n v="0.35"/>
  </r>
  <r>
    <x v="1"/>
    <n v="1197831"/>
    <x v="30"/>
    <x v="1"/>
    <x v="32"/>
    <x v="35"/>
    <x v="5"/>
    <n v="0.65"/>
    <n v="6000"/>
    <n v="3900"/>
    <n v="1560"/>
    <n v="0.4"/>
  </r>
  <r>
    <x v="1"/>
    <n v="1197831"/>
    <x v="31"/>
    <x v="1"/>
    <x v="32"/>
    <x v="35"/>
    <x v="0"/>
    <n v="0.6"/>
    <n v="7500"/>
    <n v="4500"/>
    <n v="1800"/>
    <n v="0.4"/>
  </r>
  <r>
    <x v="1"/>
    <n v="1197831"/>
    <x v="31"/>
    <x v="1"/>
    <x v="32"/>
    <x v="35"/>
    <x v="1"/>
    <n v="0.55000000000000004"/>
    <n v="5250"/>
    <n v="2887.5000000000005"/>
    <n v="1010.6250000000001"/>
    <n v="0.35"/>
  </r>
  <r>
    <x v="1"/>
    <n v="1197831"/>
    <x v="31"/>
    <x v="1"/>
    <x v="32"/>
    <x v="35"/>
    <x v="2"/>
    <n v="0.5"/>
    <n v="4500"/>
    <n v="2250"/>
    <n v="900"/>
    <n v="0.4"/>
  </r>
  <r>
    <x v="1"/>
    <n v="1197831"/>
    <x v="31"/>
    <x v="1"/>
    <x v="32"/>
    <x v="35"/>
    <x v="3"/>
    <n v="0.4"/>
    <n v="4000"/>
    <n v="1600"/>
    <n v="640"/>
    <n v="0.4"/>
  </r>
  <r>
    <x v="1"/>
    <n v="1197831"/>
    <x v="31"/>
    <x v="1"/>
    <x v="32"/>
    <x v="35"/>
    <x v="4"/>
    <n v="0.5"/>
    <n v="3750"/>
    <n v="1875"/>
    <n v="656.25"/>
    <n v="0.35"/>
  </r>
  <r>
    <x v="1"/>
    <n v="1197831"/>
    <x v="31"/>
    <x v="1"/>
    <x v="32"/>
    <x v="35"/>
    <x v="5"/>
    <n v="0.55000000000000004"/>
    <n v="5500"/>
    <n v="3025.0000000000005"/>
    <n v="1210.0000000000002"/>
    <n v="0.4"/>
  </r>
  <r>
    <x v="1"/>
    <n v="1197831"/>
    <x v="170"/>
    <x v="1"/>
    <x v="32"/>
    <x v="35"/>
    <x v="0"/>
    <n v="0.5"/>
    <n v="6500"/>
    <n v="3250"/>
    <n v="1300"/>
    <n v="0.4"/>
  </r>
  <r>
    <x v="1"/>
    <n v="1197831"/>
    <x v="170"/>
    <x v="1"/>
    <x v="32"/>
    <x v="35"/>
    <x v="1"/>
    <n v="0.40000000000000013"/>
    <n v="4500"/>
    <n v="1800.0000000000007"/>
    <n v="630.00000000000023"/>
    <n v="0.35"/>
  </r>
  <r>
    <x v="1"/>
    <n v="1197831"/>
    <x v="170"/>
    <x v="1"/>
    <x v="32"/>
    <x v="35"/>
    <x v="2"/>
    <n v="0.15000000000000008"/>
    <n v="3500"/>
    <n v="525.00000000000023"/>
    <n v="210.00000000000011"/>
    <n v="0.4"/>
  </r>
  <r>
    <x v="1"/>
    <n v="1197831"/>
    <x v="170"/>
    <x v="1"/>
    <x v="32"/>
    <x v="35"/>
    <x v="3"/>
    <n v="0.15000000000000008"/>
    <n v="3250"/>
    <n v="487.50000000000023"/>
    <n v="195.00000000000011"/>
    <n v="0.4"/>
  </r>
  <r>
    <x v="1"/>
    <n v="1197831"/>
    <x v="170"/>
    <x v="1"/>
    <x v="32"/>
    <x v="35"/>
    <x v="4"/>
    <n v="0.25000000000000006"/>
    <n v="3250"/>
    <n v="812.50000000000023"/>
    <n v="284.37500000000006"/>
    <n v="0.35"/>
  </r>
  <r>
    <x v="1"/>
    <n v="1197831"/>
    <x v="170"/>
    <x v="1"/>
    <x v="32"/>
    <x v="35"/>
    <x v="5"/>
    <n v="0.3000000000000001"/>
    <n v="4250"/>
    <n v="1275.0000000000005"/>
    <n v="510.00000000000023"/>
    <n v="0.4"/>
  </r>
  <r>
    <x v="1"/>
    <n v="1197831"/>
    <x v="229"/>
    <x v="1"/>
    <x v="32"/>
    <x v="35"/>
    <x v="0"/>
    <n v="0.3000000000000001"/>
    <n v="6000"/>
    <n v="1800.0000000000007"/>
    <n v="720.00000000000034"/>
    <n v="0.4"/>
  </r>
  <r>
    <x v="1"/>
    <n v="1197831"/>
    <x v="229"/>
    <x v="1"/>
    <x v="32"/>
    <x v="35"/>
    <x v="1"/>
    <n v="0.20000000000000012"/>
    <n v="4250"/>
    <n v="850.00000000000057"/>
    <n v="297.50000000000017"/>
    <n v="0.35"/>
  </r>
  <r>
    <x v="1"/>
    <n v="1197831"/>
    <x v="229"/>
    <x v="1"/>
    <x v="32"/>
    <x v="35"/>
    <x v="2"/>
    <n v="0.20000000000000012"/>
    <n v="3000"/>
    <n v="600.00000000000034"/>
    <n v="240.00000000000014"/>
    <n v="0.4"/>
  </r>
  <r>
    <x v="1"/>
    <n v="1197831"/>
    <x v="229"/>
    <x v="1"/>
    <x v="32"/>
    <x v="35"/>
    <x v="3"/>
    <n v="0.20000000000000012"/>
    <n v="2750"/>
    <n v="550.00000000000034"/>
    <n v="220.00000000000014"/>
    <n v="0.4"/>
  </r>
  <r>
    <x v="1"/>
    <n v="1197831"/>
    <x v="229"/>
    <x v="1"/>
    <x v="32"/>
    <x v="35"/>
    <x v="4"/>
    <n v="0.3000000000000001"/>
    <n v="2750"/>
    <n v="825.00000000000023"/>
    <n v="288.75000000000006"/>
    <n v="0.35"/>
  </r>
  <r>
    <x v="1"/>
    <n v="1197831"/>
    <x v="229"/>
    <x v="1"/>
    <x v="32"/>
    <x v="35"/>
    <x v="5"/>
    <n v="0.30000000000000004"/>
    <n v="4000"/>
    <n v="1200.0000000000002"/>
    <n v="480.00000000000011"/>
    <n v="0.4"/>
  </r>
  <r>
    <x v="1"/>
    <n v="1197831"/>
    <x v="34"/>
    <x v="1"/>
    <x v="32"/>
    <x v="35"/>
    <x v="0"/>
    <n v="0.25000000000000011"/>
    <n v="5500"/>
    <n v="1375.0000000000007"/>
    <n v="550.00000000000034"/>
    <n v="0.4"/>
  </r>
  <r>
    <x v="1"/>
    <n v="1197831"/>
    <x v="34"/>
    <x v="1"/>
    <x v="32"/>
    <x v="35"/>
    <x v="1"/>
    <n v="0.15000000000000013"/>
    <n v="3750"/>
    <n v="562.50000000000045"/>
    <n v="196.87500000000014"/>
    <n v="0.35"/>
  </r>
  <r>
    <x v="1"/>
    <n v="1197831"/>
    <x v="34"/>
    <x v="1"/>
    <x v="32"/>
    <x v="35"/>
    <x v="2"/>
    <n v="0.25000000000000017"/>
    <n v="3200"/>
    <n v="800.00000000000057"/>
    <n v="320.00000000000023"/>
    <n v="0.4"/>
  </r>
  <r>
    <x v="1"/>
    <n v="1197831"/>
    <x v="34"/>
    <x v="1"/>
    <x v="32"/>
    <x v="35"/>
    <x v="3"/>
    <n v="0.55000000000000016"/>
    <n v="3750"/>
    <n v="2062.5000000000005"/>
    <n v="825.00000000000023"/>
    <n v="0.4"/>
  </r>
  <r>
    <x v="1"/>
    <n v="1197831"/>
    <x v="34"/>
    <x v="1"/>
    <x v="32"/>
    <x v="35"/>
    <x v="4"/>
    <n v="0.75000000000000011"/>
    <n v="3500"/>
    <n v="2625.0000000000005"/>
    <n v="918.75000000000011"/>
    <n v="0.35"/>
  </r>
  <r>
    <x v="1"/>
    <n v="1197831"/>
    <x v="34"/>
    <x v="1"/>
    <x v="32"/>
    <x v="35"/>
    <x v="5"/>
    <n v="0.75"/>
    <n v="4500"/>
    <n v="3375"/>
    <n v="1350"/>
    <n v="0.4"/>
  </r>
  <r>
    <x v="1"/>
    <n v="1197831"/>
    <x v="35"/>
    <x v="1"/>
    <x v="32"/>
    <x v="35"/>
    <x v="0"/>
    <n v="0.70000000000000007"/>
    <n v="7000"/>
    <n v="4900.0000000000009"/>
    <n v="1960.0000000000005"/>
    <n v="0.4"/>
  </r>
  <r>
    <x v="1"/>
    <n v="1197831"/>
    <x v="35"/>
    <x v="1"/>
    <x v="32"/>
    <x v="35"/>
    <x v="1"/>
    <n v="0.60000000000000009"/>
    <n v="5000"/>
    <n v="3000.0000000000005"/>
    <n v="1050"/>
    <n v="0.35"/>
  </r>
  <r>
    <x v="1"/>
    <n v="1197831"/>
    <x v="35"/>
    <x v="1"/>
    <x v="32"/>
    <x v="35"/>
    <x v="2"/>
    <n v="0.60000000000000009"/>
    <n v="4500"/>
    <n v="2700.0000000000005"/>
    <n v="1080.0000000000002"/>
    <n v="0.4"/>
  </r>
  <r>
    <x v="1"/>
    <n v="1197831"/>
    <x v="35"/>
    <x v="1"/>
    <x v="32"/>
    <x v="35"/>
    <x v="3"/>
    <n v="0.60000000000000009"/>
    <n v="4000"/>
    <n v="2400.0000000000005"/>
    <n v="960.00000000000023"/>
    <n v="0.4"/>
  </r>
  <r>
    <x v="1"/>
    <n v="1197831"/>
    <x v="35"/>
    <x v="1"/>
    <x v="32"/>
    <x v="35"/>
    <x v="4"/>
    <n v="0.70000000000000007"/>
    <n v="4000"/>
    <n v="2800.0000000000005"/>
    <n v="980.00000000000011"/>
    <n v="0.35"/>
  </r>
  <r>
    <x v="1"/>
    <n v="1197831"/>
    <x v="35"/>
    <x v="1"/>
    <x v="32"/>
    <x v="35"/>
    <x v="5"/>
    <n v="0.75"/>
    <n v="5000"/>
    <n v="3750"/>
    <n v="1500"/>
    <n v="0.4"/>
  </r>
  <r>
    <x v="1"/>
    <n v="1197831"/>
    <x v="180"/>
    <x v="1"/>
    <x v="33"/>
    <x v="36"/>
    <x v="0"/>
    <n v="0.25000000000000006"/>
    <n v="5750"/>
    <n v="1437.5000000000002"/>
    <n v="575.00000000000011"/>
    <n v="0.4"/>
  </r>
  <r>
    <x v="1"/>
    <n v="1197831"/>
    <x v="180"/>
    <x v="1"/>
    <x v="33"/>
    <x v="36"/>
    <x v="1"/>
    <n v="0.25000000000000006"/>
    <n v="3750"/>
    <n v="937.50000000000023"/>
    <n v="328.12500000000006"/>
    <n v="0.35"/>
  </r>
  <r>
    <x v="1"/>
    <n v="1197831"/>
    <x v="180"/>
    <x v="1"/>
    <x v="33"/>
    <x v="36"/>
    <x v="2"/>
    <n v="0.15000000000000008"/>
    <n v="3750"/>
    <n v="562.50000000000034"/>
    <n v="225.00000000000014"/>
    <n v="0.4"/>
  </r>
  <r>
    <x v="1"/>
    <n v="1197831"/>
    <x v="180"/>
    <x v="1"/>
    <x v="33"/>
    <x v="36"/>
    <x v="3"/>
    <n v="0.2"/>
    <n v="2250"/>
    <n v="450"/>
    <n v="180"/>
    <n v="0.4"/>
  </r>
  <r>
    <x v="1"/>
    <n v="1197831"/>
    <x v="180"/>
    <x v="1"/>
    <x v="33"/>
    <x v="36"/>
    <x v="4"/>
    <n v="0.35000000000000003"/>
    <n v="2750"/>
    <n v="962.50000000000011"/>
    <n v="336.875"/>
    <n v="0.35"/>
  </r>
  <r>
    <x v="1"/>
    <n v="1197831"/>
    <x v="180"/>
    <x v="1"/>
    <x v="33"/>
    <x v="36"/>
    <x v="5"/>
    <n v="0.25000000000000006"/>
    <n v="3750"/>
    <n v="937.50000000000023"/>
    <n v="375.00000000000011"/>
    <n v="0.4"/>
  </r>
  <r>
    <x v="1"/>
    <n v="1197831"/>
    <x v="227"/>
    <x v="1"/>
    <x v="33"/>
    <x v="36"/>
    <x v="0"/>
    <n v="0.25000000000000006"/>
    <n v="6250"/>
    <n v="1562.5000000000005"/>
    <n v="625.00000000000023"/>
    <n v="0.4"/>
  </r>
  <r>
    <x v="1"/>
    <n v="1197831"/>
    <x v="227"/>
    <x v="1"/>
    <x v="33"/>
    <x v="36"/>
    <x v="1"/>
    <n v="0.25000000000000006"/>
    <n v="2750"/>
    <n v="687.50000000000011"/>
    <n v="240.62500000000003"/>
    <n v="0.35"/>
  </r>
  <r>
    <x v="1"/>
    <n v="1197831"/>
    <x v="227"/>
    <x v="1"/>
    <x v="33"/>
    <x v="36"/>
    <x v="2"/>
    <n v="0.15000000000000008"/>
    <n v="3250"/>
    <n v="487.50000000000023"/>
    <n v="195.00000000000011"/>
    <n v="0.4"/>
  </r>
  <r>
    <x v="1"/>
    <n v="1197831"/>
    <x v="227"/>
    <x v="1"/>
    <x v="33"/>
    <x v="36"/>
    <x v="3"/>
    <n v="0.2"/>
    <n v="1750"/>
    <n v="350"/>
    <n v="140"/>
    <n v="0.4"/>
  </r>
  <r>
    <x v="1"/>
    <n v="1197831"/>
    <x v="227"/>
    <x v="1"/>
    <x v="33"/>
    <x v="36"/>
    <x v="4"/>
    <n v="0.35000000000000003"/>
    <n v="2500"/>
    <n v="875.00000000000011"/>
    <n v="306.25"/>
    <n v="0.35"/>
  </r>
  <r>
    <x v="1"/>
    <n v="1197831"/>
    <x v="227"/>
    <x v="1"/>
    <x v="33"/>
    <x v="36"/>
    <x v="5"/>
    <n v="0.2"/>
    <n v="3500"/>
    <n v="700"/>
    <n v="280"/>
    <n v="0.4"/>
  </r>
  <r>
    <x v="1"/>
    <n v="1197831"/>
    <x v="26"/>
    <x v="1"/>
    <x v="33"/>
    <x v="36"/>
    <x v="0"/>
    <n v="0.2"/>
    <n v="5700"/>
    <n v="1140"/>
    <n v="456"/>
    <n v="0.4"/>
  </r>
  <r>
    <x v="1"/>
    <n v="1197831"/>
    <x v="26"/>
    <x v="1"/>
    <x v="33"/>
    <x v="36"/>
    <x v="1"/>
    <n v="0.2"/>
    <n v="2500"/>
    <n v="500"/>
    <n v="175"/>
    <n v="0.35"/>
  </r>
  <r>
    <x v="1"/>
    <n v="1197831"/>
    <x v="26"/>
    <x v="1"/>
    <x v="33"/>
    <x v="36"/>
    <x v="2"/>
    <n v="0.10000000000000002"/>
    <n v="2750"/>
    <n v="275.00000000000006"/>
    <n v="110.00000000000003"/>
    <n v="0.4"/>
  </r>
  <r>
    <x v="1"/>
    <n v="1197831"/>
    <x v="26"/>
    <x v="1"/>
    <x v="33"/>
    <x v="36"/>
    <x v="3"/>
    <n v="0.19999999999999996"/>
    <n v="1250"/>
    <n v="249.99999999999994"/>
    <n v="99.999999999999986"/>
    <n v="0.4"/>
  </r>
  <r>
    <x v="1"/>
    <n v="1197831"/>
    <x v="26"/>
    <x v="1"/>
    <x v="33"/>
    <x v="36"/>
    <x v="4"/>
    <n v="0.35000000000000009"/>
    <n v="1750"/>
    <n v="612.50000000000011"/>
    <n v="214.37500000000003"/>
    <n v="0.35"/>
  </r>
  <r>
    <x v="1"/>
    <n v="1197831"/>
    <x v="26"/>
    <x v="1"/>
    <x v="33"/>
    <x v="36"/>
    <x v="5"/>
    <n v="0.25"/>
    <n v="2750"/>
    <n v="687.5"/>
    <n v="275"/>
    <n v="0.4"/>
  </r>
  <r>
    <x v="1"/>
    <n v="1197831"/>
    <x v="27"/>
    <x v="1"/>
    <x v="33"/>
    <x v="36"/>
    <x v="0"/>
    <n v="0.25"/>
    <n v="5250"/>
    <n v="1312.5"/>
    <n v="525"/>
    <n v="0.4"/>
  </r>
  <r>
    <x v="1"/>
    <n v="1197831"/>
    <x v="27"/>
    <x v="1"/>
    <x v="33"/>
    <x v="36"/>
    <x v="1"/>
    <n v="0.25"/>
    <n v="2250"/>
    <n v="562.5"/>
    <n v="196.875"/>
    <n v="0.35"/>
  </r>
  <r>
    <x v="1"/>
    <n v="1197831"/>
    <x v="27"/>
    <x v="1"/>
    <x v="33"/>
    <x v="36"/>
    <x v="2"/>
    <n v="0.15000000000000002"/>
    <n v="2250"/>
    <n v="337.50000000000006"/>
    <n v="135.00000000000003"/>
    <n v="0.4"/>
  </r>
  <r>
    <x v="1"/>
    <n v="1197831"/>
    <x v="27"/>
    <x v="1"/>
    <x v="33"/>
    <x v="36"/>
    <x v="3"/>
    <n v="0.19999999999999996"/>
    <n v="1500"/>
    <n v="299.99999999999994"/>
    <n v="119.99999999999999"/>
    <n v="0.4"/>
  </r>
  <r>
    <x v="1"/>
    <n v="1197831"/>
    <x v="27"/>
    <x v="1"/>
    <x v="33"/>
    <x v="36"/>
    <x v="4"/>
    <n v="0.4"/>
    <n v="1750"/>
    <n v="700"/>
    <n v="244.99999999999997"/>
    <n v="0.35"/>
  </r>
  <r>
    <x v="1"/>
    <n v="1197831"/>
    <x v="27"/>
    <x v="1"/>
    <x v="33"/>
    <x v="36"/>
    <x v="5"/>
    <n v="0.30000000000000004"/>
    <n v="3250"/>
    <n v="975.00000000000011"/>
    <n v="390.00000000000006"/>
    <n v="0.4"/>
  </r>
  <r>
    <x v="1"/>
    <n v="1197831"/>
    <x v="168"/>
    <x v="1"/>
    <x v="33"/>
    <x v="36"/>
    <x v="0"/>
    <n v="0.4"/>
    <n v="5950"/>
    <n v="2380"/>
    <n v="952"/>
    <n v="0.4"/>
  </r>
  <r>
    <x v="1"/>
    <n v="1197831"/>
    <x v="168"/>
    <x v="1"/>
    <x v="33"/>
    <x v="36"/>
    <x v="1"/>
    <n v="0.4"/>
    <n v="3000"/>
    <n v="1200"/>
    <n v="420"/>
    <n v="0.35"/>
  </r>
  <r>
    <x v="1"/>
    <n v="1197831"/>
    <x v="168"/>
    <x v="1"/>
    <x v="33"/>
    <x v="36"/>
    <x v="2"/>
    <n v="0.35000000000000003"/>
    <n v="2750"/>
    <n v="962.50000000000011"/>
    <n v="385.00000000000006"/>
    <n v="0.4"/>
  </r>
  <r>
    <x v="1"/>
    <n v="1197831"/>
    <x v="168"/>
    <x v="1"/>
    <x v="33"/>
    <x v="36"/>
    <x v="3"/>
    <n v="0.35000000000000003"/>
    <n v="2250"/>
    <n v="787.50000000000011"/>
    <n v="315.00000000000006"/>
    <n v="0.4"/>
  </r>
  <r>
    <x v="1"/>
    <n v="1197831"/>
    <x v="168"/>
    <x v="1"/>
    <x v="33"/>
    <x v="36"/>
    <x v="4"/>
    <n v="0.44999999999999996"/>
    <n v="2500"/>
    <n v="1125"/>
    <n v="393.75"/>
    <n v="0.35"/>
  </r>
  <r>
    <x v="1"/>
    <n v="1197831"/>
    <x v="168"/>
    <x v="1"/>
    <x v="33"/>
    <x v="36"/>
    <x v="5"/>
    <n v="0.44999999999999996"/>
    <n v="3500"/>
    <n v="1574.9999999999998"/>
    <n v="630"/>
    <n v="0.4"/>
  </r>
  <r>
    <x v="1"/>
    <n v="1197831"/>
    <x v="228"/>
    <x v="1"/>
    <x v="33"/>
    <x v="36"/>
    <x v="0"/>
    <n v="0.39999999999999997"/>
    <n v="6000"/>
    <n v="2400"/>
    <n v="960"/>
    <n v="0.4"/>
  </r>
  <r>
    <x v="1"/>
    <n v="1197831"/>
    <x v="228"/>
    <x v="1"/>
    <x v="33"/>
    <x v="36"/>
    <x v="1"/>
    <n v="0.35000000000000003"/>
    <n v="3500"/>
    <n v="1225.0000000000002"/>
    <n v="428.75000000000006"/>
    <n v="0.35"/>
  </r>
  <r>
    <x v="1"/>
    <n v="1197831"/>
    <x v="228"/>
    <x v="1"/>
    <x v="33"/>
    <x v="36"/>
    <x v="2"/>
    <n v="0.4"/>
    <n v="3250"/>
    <n v="1300"/>
    <n v="520"/>
    <n v="0.4"/>
  </r>
  <r>
    <x v="1"/>
    <n v="1197831"/>
    <x v="228"/>
    <x v="1"/>
    <x v="33"/>
    <x v="36"/>
    <x v="3"/>
    <n v="0.4"/>
    <n v="3000"/>
    <n v="1200"/>
    <n v="480"/>
    <n v="0.4"/>
  </r>
  <r>
    <x v="1"/>
    <n v="1197831"/>
    <x v="228"/>
    <x v="1"/>
    <x v="33"/>
    <x v="36"/>
    <x v="4"/>
    <n v="0.54999999999999993"/>
    <n v="3000"/>
    <n v="1649.9999999999998"/>
    <n v="577.49999999999989"/>
    <n v="0.35"/>
  </r>
  <r>
    <x v="1"/>
    <n v="1197831"/>
    <x v="228"/>
    <x v="1"/>
    <x v="33"/>
    <x v="36"/>
    <x v="5"/>
    <n v="0.6"/>
    <n v="4750"/>
    <n v="2850"/>
    <n v="1140"/>
    <n v="0.4"/>
  </r>
  <r>
    <x v="1"/>
    <n v="1197831"/>
    <x v="30"/>
    <x v="1"/>
    <x v="33"/>
    <x v="36"/>
    <x v="0"/>
    <n v="0.54999999999999993"/>
    <n v="7000"/>
    <n v="3849.9999999999995"/>
    <n v="1540"/>
    <n v="0.4"/>
  </r>
  <r>
    <x v="1"/>
    <n v="1197831"/>
    <x v="30"/>
    <x v="1"/>
    <x v="33"/>
    <x v="36"/>
    <x v="1"/>
    <n v="0.5"/>
    <n v="4500"/>
    <n v="2250"/>
    <n v="787.5"/>
    <n v="0.35"/>
  </r>
  <r>
    <x v="1"/>
    <n v="1197831"/>
    <x v="30"/>
    <x v="1"/>
    <x v="33"/>
    <x v="36"/>
    <x v="2"/>
    <n v="0.45"/>
    <n v="3750"/>
    <n v="1687.5"/>
    <n v="675"/>
    <n v="0.4"/>
  </r>
  <r>
    <x v="1"/>
    <n v="1197831"/>
    <x v="30"/>
    <x v="1"/>
    <x v="33"/>
    <x v="36"/>
    <x v="3"/>
    <n v="0.45"/>
    <n v="3250"/>
    <n v="1462.5"/>
    <n v="585"/>
    <n v="0.4"/>
  </r>
  <r>
    <x v="1"/>
    <n v="1197831"/>
    <x v="30"/>
    <x v="1"/>
    <x v="33"/>
    <x v="36"/>
    <x v="4"/>
    <n v="0.6"/>
    <n v="3500"/>
    <n v="2100"/>
    <n v="735"/>
    <n v="0.35"/>
  </r>
  <r>
    <x v="1"/>
    <n v="1197831"/>
    <x v="30"/>
    <x v="1"/>
    <x v="33"/>
    <x v="36"/>
    <x v="5"/>
    <n v="0.65"/>
    <n v="5250"/>
    <n v="3412.5"/>
    <n v="1365"/>
    <n v="0.4"/>
  </r>
  <r>
    <x v="1"/>
    <n v="1197831"/>
    <x v="31"/>
    <x v="1"/>
    <x v="33"/>
    <x v="36"/>
    <x v="0"/>
    <n v="0.6"/>
    <n v="6750"/>
    <n v="4050"/>
    <n v="1620"/>
    <n v="0.4"/>
  </r>
  <r>
    <x v="1"/>
    <n v="1197831"/>
    <x v="31"/>
    <x v="1"/>
    <x v="33"/>
    <x v="36"/>
    <x v="1"/>
    <n v="0.55000000000000004"/>
    <n v="4500"/>
    <n v="2475"/>
    <n v="866.25"/>
    <n v="0.35"/>
  </r>
  <r>
    <x v="1"/>
    <n v="1197831"/>
    <x v="31"/>
    <x v="1"/>
    <x v="33"/>
    <x v="36"/>
    <x v="2"/>
    <n v="0.5"/>
    <n v="3750"/>
    <n v="1875"/>
    <n v="750"/>
    <n v="0.4"/>
  </r>
  <r>
    <x v="1"/>
    <n v="1197831"/>
    <x v="31"/>
    <x v="1"/>
    <x v="33"/>
    <x v="36"/>
    <x v="3"/>
    <n v="0.4"/>
    <n v="3250"/>
    <n v="1300"/>
    <n v="520"/>
    <n v="0.4"/>
  </r>
  <r>
    <x v="1"/>
    <n v="1197831"/>
    <x v="31"/>
    <x v="1"/>
    <x v="33"/>
    <x v="36"/>
    <x v="4"/>
    <n v="0.5"/>
    <n v="3000"/>
    <n v="1500"/>
    <n v="525"/>
    <n v="0.35"/>
  </r>
  <r>
    <x v="1"/>
    <n v="1197831"/>
    <x v="31"/>
    <x v="1"/>
    <x v="33"/>
    <x v="36"/>
    <x v="5"/>
    <n v="0.55000000000000004"/>
    <n v="4750"/>
    <n v="2612.5"/>
    <n v="1045"/>
    <n v="0.4"/>
  </r>
  <r>
    <x v="1"/>
    <n v="1197831"/>
    <x v="170"/>
    <x v="1"/>
    <x v="33"/>
    <x v="36"/>
    <x v="0"/>
    <n v="0.5"/>
    <n v="5750"/>
    <n v="2875"/>
    <n v="1150"/>
    <n v="0.4"/>
  </r>
  <r>
    <x v="1"/>
    <n v="1197831"/>
    <x v="170"/>
    <x v="1"/>
    <x v="33"/>
    <x v="36"/>
    <x v="1"/>
    <n v="0.40000000000000013"/>
    <n v="3750"/>
    <n v="1500.0000000000005"/>
    <n v="525.00000000000011"/>
    <n v="0.35"/>
  </r>
  <r>
    <x v="1"/>
    <n v="1197831"/>
    <x v="170"/>
    <x v="1"/>
    <x v="33"/>
    <x v="36"/>
    <x v="2"/>
    <n v="0.15000000000000008"/>
    <n v="2750"/>
    <n v="412.50000000000023"/>
    <n v="165.00000000000011"/>
    <n v="0.4"/>
  </r>
  <r>
    <x v="1"/>
    <n v="1197831"/>
    <x v="170"/>
    <x v="1"/>
    <x v="33"/>
    <x v="36"/>
    <x v="3"/>
    <n v="0.15000000000000008"/>
    <n v="2500"/>
    <n v="375.00000000000017"/>
    <n v="150.00000000000009"/>
    <n v="0.4"/>
  </r>
  <r>
    <x v="1"/>
    <n v="1197831"/>
    <x v="170"/>
    <x v="1"/>
    <x v="33"/>
    <x v="36"/>
    <x v="4"/>
    <n v="0.25000000000000006"/>
    <n v="2500"/>
    <n v="625.00000000000011"/>
    <n v="218.75000000000003"/>
    <n v="0.35"/>
  </r>
  <r>
    <x v="1"/>
    <n v="1197831"/>
    <x v="170"/>
    <x v="1"/>
    <x v="33"/>
    <x v="36"/>
    <x v="5"/>
    <n v="0.3000000000000001"/>
    <n v="3500"/>
    <n v="1050.0000000000005"/>
    <n v="420.00000000000023"/>
    <n v="0.4"/>
  </r>
  <r>
    <x v="1"/>
    <n v="1197831"/>
    <x v="229"/>
    <x v="1"/>
    <x v="33"/>
    <x v="36"/>
    <x v="0"/>
    <n v="0.3000000000000001"/>
    <n v="5250"/>
    <n v="1575.0000000000005"/>
    <n v="630.00000000000023"/>
    <n v="0.4"/>
  </r>
  <r>
    <x v="1"/>
    <n v="1197831"/>
    <x v="229"/>
    <x v="1"/>
    <x v="33"/>
    <x v="36"/>
    <x v="1"/>
    <n v="0.20000000000000012"/>
    <n v="3500"/>
    <n v="700.00000000000045"/>
    <n v="245.00000000000014"/>
    <n v="0.35"/>
  </r>
  <r>
    <x v="1"/>
    <n v="1197831"/>
    <x v="229"/>
    <x v="1"/>
    <x v="33"/>
    <x v="36"/>
    <x v="2"/>
    <n v="0.20000000000000012"/>
    <n v="2250"/>
    <n v="450.00000000000028"/>
    <n v="180.00000000000011"/>
    <n v="0.4"/>
  </r>
  <r>
    <x v="1"/>
    <n v="1197831"/>
    <x v="229"/>
    <x v="1"/>
    <x v="33"/>
    <x v="36"/>
    <x v="3"/>
    <n v="0.20000000000000012"/>
    <n v="2000"/>
    <n v="400.00000000000023"/>
    <n v="160.00000000000011"/>
    <n v="0.4"/>
  </r>
  <r>
    <x v="1"/>
    <n v="1197831"/>
    <x v="229"/>
    <x v="1"/>
    <x v="33"/>
    <x v="36"/>
    <x v="4"/>
    <n v="0.3000000000000001"/>
    <n v="2000"/>
    <n v="600.00000000000023"/>
    <n v="210.00000000000006"/>
    <n v="0.35"/>
  </r>
  <r>
    <x v="1"/>
    <n v="1197831"/>
    <x v="229"/>
    <x v="1"/>
    <x v="33"/>
    <x v="36"/>
    <x v="5"/>
    <n v="0.30000000000000004"/>
    <n v="3250"/>
    <n v="975.00000000000011"/>
    <n v="390.00000000000006"/>
    <n v="0.4"/>
  </r>
  <r>
    <x v="1"/>
    <n v="1197831"/>
    <x v="34"/>
    <x v="1"/>
    <x v="33"/>
    <x v="36"/>
    <x v="0"/>
    <n v="0.25000000000000011"/>
    <n v="4750"/>
    <n v="1187.5000000000005"/>
    <n v="475.00000000000023"/>
    <n v="0.4"/>
  </r>
  <r>
    <x v="1"/>
    <n v="1197831"/>
    <x v="34"/>
    <x v="1"/>
    <x v="33"/>
    <x v="36"/>
    <x v="1"/>
    <n v="0.15000000000000013"/>
    <n v="3000"/>
    <n v="450.0000000000004"/>
    <n v="157.50000000000014"/>
    <n v="0.35"/>
  </r>
  <r>
    <x v="1"/>
    <n v="1197831"/>
    <x v="34"/>
    <x v="1"/>
    <x v="33"/>
    <x v="36"/>
    <x v="2"/>
    <n v="0.25000000000000017"/>
    <n v="2450"/>
    <n v="612.50000000000045"/>
    <n v="245.0000000000002"/>
    <n v="0.4"/>
  </r>
  <r>
    <x v="1"/>
    <n v="1197831"/>
    <x v="34"/>
    <x v="1"/>
    <x v="33"/>
    <x v="36"/>
    <x v="3"/>
    <n v="0.55000000000000016"/>
    <n v="3000"/>
    <n v="1650.0000000000005"/>
    <n v="660.00000000000023"/>
    <n v="0.4"/>
  </r>
  <r>
    <x v="1"/>
    <n v="1197831"/>
    <x v="34"/>
    <x v="1"/>
    <x v="33"/>
    <x v="36"/>
    <x v="4"/>
    <n v="0.75000000000000011"/>
    <n v="2750"/>
    <n v="2062.5000000000005"/>
    <n v="721.87500000000011"/>
    <n v="0.35"/>
  </r>
  <r>
    <x v="1"/>
    <n v="1197831"/>
    <x v="34"/>
    <x v="1"/>
    <x v="33"/>
    <x v="36"/>
    <x v="5"/>
    <n v="0.75"/>
    <n v="3750"/>
    <n v="2812.5"/>
    <n v="1125"/>
    <n v="0.4"/>
  </r>
  <r>
    <x v="1"/>
    <n v="1197831"/>
    <x v="35"/>
    <x v="1"/>
    <x v="33"/>
    <x v="36"/>
    <x v="0"/>
    <n v="0.70000000000000007"/>
    <n v="6250"/>
    <n v="4375"/>
    <n v="1750"/>
    <n v="0.4"/>
  </r>
  <r>
    <x v="1"/>
    <n v="1197831"/>
    <x v="35"/>
    <x v="1"/>
    <x v="33"/>
    <x v="36"/>
    <x v="1"/>
    <n v="0.60000000000000009"/>
    <n v="4250"/>
    <n v="2550.0000000000005"/>
    <n v="892.50000000000011"/>
    <n v="0.35"/>
  </r>
  <r>
    <x v="1"/>
    <n v="1197831"/>
    <x v="35"/>
    <x v="1"/>
    <x v="33"/>
    <x v="36"/>
    <x v="2"/>
    <n v="0.60000000000000009"/>
    <n v="3750"/>
    <n v="2250.0000000000005"/>
    <n v="900.00000000000023"/>
    <n v="0.4"/>
  </r>
  <r>
    <x v="1"/>
    <n v="1197831"/>
    <x v="35"/>
    <x v="1"/>
    <x v="33"/>
    <x v="36"/>
    <x v="3"/>
    <n v="0.60000000000000009"/>
    <n v="3250"/>
    <n v="1950.0000000000002"/>
    <n v="780.00000000000011"/>
    <n v="0.4"/>
  </r>
  <r>
    <x v="1"/>
    <n v="1197831"/>
    <x v="35"/>
    <x v="1"/>
    <x v="33"/>
    <x v="36"/>
    <x v="4"/>
    <n v="0.70000000000000007"/>
    <n v="3250"/>
    <n v="2275"/>
    <n v="796.25"/>
    <n v="0.35"/>
  </r>
  <r>
    <x v="1"/>
    <n v="1197831"/>
    <x v="35"/>
    <x v="1"/>
    <x v="33"/>
    <x v="36"/>
    <x v="5"/>
    <n v="0.75"/>
    <n v="4250"/>
    <n v="3187.5"/>
    <n v="1275"/>
    <n v="0.4"/>
  </r>
  <r>
    <x v="1"/>
    <n v="1197831"/>
    <x v="230"/>
    <x v="1"/>
    <x v="34"/>
    <x v="37"/>
    <x v="0"/>
    <n v="0.25000000000000006"/>
    <n v="5500"/>
    <n v="1375.0000000000002"/>
    <n v="481.25000000000006"/>
    <n v="0.35"/>
  </r>
  <r>
    <x v="1"/>
    <n v="1197831"/>
    <x v="230"/>
    <x v="1"/>
    <x v="34"/>
    <x v="37"/>
    <x v="1"/>
    <n v="0.25000000000000006"/>
    <n v="3500"/>
    <n v="875.00000000000023"/>
    <n v="306.25000000000006"/>
    <n v="0.35"/>
  </r>
  <r>
    <x v="1"/>
    <n v="1197831"/>
    <x v="230"/>
    <x v="1"/>
    <x v="34"/>
    <x v="37"/>
    <x v="2"/>
    <n v="0.15000000000000008"/>
    <n v="3500"/>
    <n v="525.00000000000023"/>
    <n v="183.75000000000006"/>
    <n v="0.35"/>
  </r>
  <r>
    <x v="1"/>
    <n v="1197831"/>
    <x v="230"/>
    <x v="1"/>
    <x v="34"/>
    <x v="37"/>
    <x v="3"/>
    <n v="0.2"/>
    <n v="2000"/>
    <n v="400"/>
    <n v="140"/>
    <n v="0.35"/>
  </r>
  <r>
    <x v="1"/>
    <n v="1197831"/>
    <x v="230"/>
    <x v="1"/>
    <x v="34"/>
    <x v="37"/>
    <x v="4"/>
    <n v="0.35000000000000003"/>
    <n v="2500"/>
    <n v="875.00000000000011"/>
    <n v="306.25"/>
    <n v="0.35"/>
  </r>
  <r>
    <x v="1"/>
    <n v="1197831"/>
    <x v="230"/>
    <x v="1"/>
    <x v="34"/>
    <x v="37"/>
    <x v="5"/>
    <n v="0.25000000000000006"/>
    <n v="3500"/>
    <n v="875.00000000000023"/>
    <n v="306.25000000000006"/>
    <n v="0.35"/>
  </r>
  <r>
    <x v="1"/>
    <n v="1197831"/>
    <x v="231"/>
    <x v="1"/>
    <x v="34"/>
    <x v="37"/>
    <x v="0"/>
    <n v="0.25000000000000006"/>
    <n v="6000"/>
    <n v="1500.0000000000002"/>
    <n v="525"/>
    <n v="0.35"/>
  </r>
  <r>
    <x v="1"/>
    <n v="1197831"/>
    <x v="231"/>
    <x v="1"/>
    <x v="34"/>
    <x v="37"/>
    <x v="1"/>
    <n v="0.25000000000000006"/>
    <n v="2500"/>
    <n v="625.00000000000011"/>
    <n v="218.75000000000003"/>
    <n v="0.35"/>
  </r>
  <r>
    <x v="1"/>
    <n v="1197831"/>
    <x v="231"/>
    <x v="1"/>
    <x v="34"/>
    <x v="37"/>
    <x v="2"/>
    <n v="0.15000000000000008"/>
    <n v="3000"/>
    <n v="450.00000000000023"/>
    <n v="157.50000000000006"/>
    <n v="0.35"/>
  </r>
  <r>
    <x v="1"/>
    <n v="1197831"/>
    <x v="231"/>
    <x v="1"/>
    <x v="34"/>
    <x v="37"/>
    <x v="3"/>
    <n v="0.2"/>
    <n v="1500"/>
    <n v="300"/>
    <n v="105"/>
    <n v="0.35"/>
  </r>
  <r>
    <x v="1"/>
    <n v="1197831"/>
    <x v="231"/>
    <x v="1"/>
    <x v="34"/>
    <x v="37"/>
    <x v="4"/>
    <n v="0.35000000000000003"/>
    <n v="2250"/>
    <n v="787.50000000000011"/>
    <n v="275.625"/>
    <n v="0.35"/>
  </r>
  <r>
    <x v="1"/>
    <n v="1197831"/>
    <x v="231"/>
    <x v="1"/>
    <x v="34"/>
    <x v="37"/>
    <x v="5"/>
    <n v="0.2"/>
    <n v="3250"/>
    <n v="650"/>
    <n v="227.49999999999997"/>
    <n v="0.35"/>
  </r>
  <r>
    <x v="1"/>
    <n v="1197831"/>
    <x v="92"/>
    <x v="1"/>
    <x v="34"/>
    <x v="37"/>
    <x v="0"/>
    <n v="0.2"/>
    <n v="5450"/>
    <n v="1090"/>
    <n v="381.5"/>
    <n v="0.35"/>
  </r>
  <r>
    <x v="1"/>
    <n v="1197831"/>
    <x v="92"/>
    <x v="1"/>
    <x v="34"/>
    <x v="37"/>
    <x v="1"/>
    <n v="0.2"/>
    <n v="2250"/>
    <n v="450"/>
    <n v="157.5"/>
    <n v="0.35"/>
  </r>
  <r>
    <x v="1"/>
    <n v="1197831"/>
    <x v="92"/>
    <x v="1"/>
    <x v="34"/>
    <x v="37"/>
    <x v="2"/>
    <n v="0.10000000000000002"/>
    <n v="2500"/>
    <n v="250.00000000000006"/>
    <n v="87.500000000000014"/>
    <n v="0.35"/>
  </r>
  <r>
    <x v="1"/>
    <n v="1197831"/>
    <x v="92"/>
    <x v="1"/>
    <x v="34"/>
    <x v="37"/>
    <x v="3"/>
    <n v="0.19999999999999996"/>
    <n v="1000"/>
    <n v="199.99999999999994"/>
    <n v="69.999999999999972"/>
    <n v="0.35"/>
  </r>
  <r>
    <x v="1"/>
    <n v="1197831"/>
    <x v="92"/>
    <x v="1"/>
    <x v="34"/>
    <x v="37"/>
    <x v="4"/>
    <n v="0.35000000000000009"/>
    <n v="1500"/>
    <n v="525.00000000000011"/>
    <n v="183.75000000000003"/>
    <n v="0.35"/>
  </r>
  <r>
    <x v="1"/>
    <n v="1197831"/>
    <x v="92"/>
    <x v="1"/>
    <x v="34"/>
    <x v="37"/>
    <x v="5"/>
    <n v="0.25"/>
    <n v="2500"/>
    <n v="625"/>
    <n v="218.75"/>
    <n v="0.35"/>
  </r>
  <r>
    <x v="1"/>
    <n v="1197831"/>
    <x v="93"/>
    <x v="1"/>
    <x v="34"/>
    <x v="37"/>
    <x v="0"/>
    <n v="0.25"/>
    <n v="5000"/>
    <n v="1250"/>
    <n v="437.5"/>
    <n v="0.35"/>
  </r>
  <r>
    <x v="1"/>
    <n v="1197831"/>
    <x v="93"/>
    <x v="1"/>
    <x v="34"/>
    <x v="37"/>
    <x v="1"/>
    <n v="0.25"/>
    <n v="2000"/>
    <n v="500"/>
    <n v="175"/>
    <n v="0.35"/>
  </r>
  <r>
    <x v="1"/>
    <n v="1197831"/>
    <x v="93"/>
    <x v="1"/>
    <x v="34"/>
    <x v="37"/>
    <x v="2"/>
    <n v="0.15000000000000002"/>
    <n v="2000"/>
    <n v="300.00000000000006"/>
    <n v="105.00000000000001"/>
    <n v="0.35"/>
  </r>
  <r>
    <x v="1"/>
    <n v="1197831"/>
    <x v="93"/>
    <x v="1"/>
    <x v="34"/>
    <x v="37"/>
    <x v="3"/>
    <n v="0.19999999999999996"/>
    <n v="1250"/>
    <n v="249.99999999999994"/>
    <n v="87.499999999999972"/>
    <n v="0.35"/>
  </r>
  <r>
    <x v="1"/>
    <n v="1197831"/>
    <x v="93"/>
    <x v="1"/>
    <x v="34"/>
    <x v="37"/>
    <x v="4"/>
    <n v="0.4"/>
    <n v="1500"/>
    <n v="600"/>
    <n v="210"/>
    <n v="0.35"/>
  </r>
  <r>
    <x v="1"/>
    <n v="1197831"/>
    <x v="93"/>
    <x v="1"/>
    <x v="34"/>
    <x v="37"/>
    <x v="5"/>
    <n v="0.30000000000000004"/>
    <n v="3000"/>
    <n v="900.00000000000011"/>
    <n v="315"/>
    <n v="0.35"/>
  </r>
  <r>
    <x v="1"/>
    <n v="1197831"/>
    <x v="120"/>
    <x v="1"/>
    <x v="34"/>
    <x v="37"/>
    <x v="0"/>
    <n v="0.4"/>
    <n v="5700"/>
    <n v="2280"/>
    <n v="798"/>
    <n v="0.35"/>
  </r>
  <r>
    <x v="1"/>
    <n v="1197831"/>
    <x v="120"/>
    <x v="1"/>
    <x v="34"/>
    <x v="37"/>
    <x v="1"/>
    <n v="0.4"/>
    <n v="2750"/>
    <n v="1100"/>
    <n v="385"/>
    <n v="0.35"/>
  </r>
  <r>
    <x v="1"/>
    <n v="1197831"/>
    <x v="120"/>
    <x v="1"/>
    <x v="34"/>
    <x v="37"/>
    <x v="2"/>
    <n v="0.35000000000000003"/>
    <n v="2500"/>
    <n v="875.00000000000011"/>
    <n v="306.25"/>
    <n v="0.35"/>
  </r>
  <r>
    <x v="1"/>
    <n v="1197831"/>
    <x v="120"/>
    <x v="1"/>
    <x v="34"/>
    <x v="37"/>
    <x v="3"/>
    <n v="0.35000000000000003"/>
    <n v="2000"/>
    <n v="700.00000000000011"/>
    <n v="245.00000000000003"/>
    <n v="0.35"/>
  </r>
  <r>
    <x v="1"/>
    <n v="1197831"/>
    <x v="120"/>
    <x v="1"/>
    <x v="34"/>
    <x v="37"/>
    <x v="4"/>
    <n v="0.44999999999999996"/>
    <n v="2250"/>
    <n v="1012.4999999999999"/>
    <n v="354.37499999999994"/>
    <n v="0.35"/>
  </r>
  <r>
    <x v="1"/>
    <n v="1197831"/>
    <x v="120"/>
    <x v="1"/>
    <x v="34"/>
    <x v="37"/>
    <x v="5"/>
    <n v="0.44999999999999996"/>
    <n v="3250"/>
    <n v="1462.4999999999998"/>
    <n v="511.87499999999989"/>
    <n v="0.35"/>
  </r>
  <r>
    <x v="1"/>
    <n v="1197831"/>
    <x v="232"/>
    <x v="1"/>
    <x v="34"/>
    <x v="37"/>
    <x v="0"/>
    <n v="0.39999999999999997"/>
    <n v="5750"/>
    <n v="2300"/>
    <n v="805"/>
    <n v="0.35"/>
  </r>
  <r>
    <x v="1"/>
    <n v="1197831"/>
    <x v="232"/>
    <x v="1"/>
    <x v="34"/>
    <x v="37"/>
    <x v="1"/>
    <n v="0.35000000000000003"/>
    <n v="3250"/>
    <n v="1137.5"/>
    <n v="398.125"/>
    <n v="0.35"/>
  </r>
  <r>
    <x v="1"/>
    <n v="1197831"/>
    <x v="232"/>
    <x v="1"/>
    <x v="34"/>
    <x v="37"/>
    <x v="2"/>
    <n v="0.4"/>
    <n v="3000"/>
    <n v="1200"/>
    <n v="420"/>
    <n v="0.35"/>
  </r>
  <r>
    <x v="1"/>
    <n v="1197831"/>
    <x v="232"/>
    <x v="1"/>
    <x v="34"/>
    <x v="37"/>
    <x v="3"/>
    <n v="0.4"/>
    <n v="2750"/>
    <n v="1100"/>
    <n v="385"/>
    <n v="0.35"/>
  </r>
  <r>
    <x v="1"/>
    <n v="1197831"/>
    <x v="232"/>
    <x v="1"/>
    <x v="34"/>
    <x v="37"/>
    <x v="4"/>
    <n v="0.54999999999999993"/>
    <n v="2750"/>
    <n v="1512.4999999999998"/>
    <n v="529.37499999999989"/>
    <n v="0.35"/>
  </r>
  <r>
    <x v="1"/>
    <n v="1197831"/>
    <x v="232"/>
    <x v="1"/>
    <x v="34"/>
    <x v="37"/>
    <x v="5"/>
    <n v="0.6"/>
    <n v="4500"/>
    <n v="2700"/>
    <n v="944.99999999999989"/>
    <n v="0.35"/>
  </r>
  <r>
    <x v="1"/>
    <n v="1197831"/>
    <x v="96"/>
    <x v="1"/>
    <x v="34"/>
    <x v="37"/>
    <x v="0"/>
    <n v="0.54999999999999993"/>
    <n v="6750"/>
    <n v="3712.4999999999995"/>
    <n v="1299.3749999999998"/>
    <n v="0.35"/>
  </r>
  <r>
    <x v="1"/>
    <n v="1197831"/>
    <x v="96"/>
    <x v="1"/>
    <x v="34"/>
    <x v="37"/>
    <x v="1"/>
    <n v="0.5"/>
    <n v="4250"/>
    <n v="2125"/>
    <n v="743.75"/>
    <n v="0.35"/>
  </r>
  <r>
    <x v="1"/>
    <n v="1197831"/>
    <x v="96"/>
    <x v="1"/>
    <x v="34"/>
    <x v="37"/>
    <x v="2"/>
    <n v="0.45"/>
    <n v="3500"/>
    <n v="1575"/>
    <n v="551.25"/>
    <n v="0.35"/>
  </r>
  <r>
    <x v="1"/>
    <n v="1197831"/>
    <x v="96"/>
    <x v="1"/>
    <x v="34"/>
    <x v="37"/>
    <x v="3"/>
    <n v="0.45"/>
    <n v="3000"/>
    <n v="1350"/>
    <n v="472.49999999999994"/>
    <n v="0.35"/>
  </r>
  <r>
    <x v="1"/>
    <n v="1197831"/>
    <x v="96"/>
    <x v="1"/>
    <x v="34"/>
    <x v="37"/>
    <x v="4"/>
    <n v="0.6"/>
    <n v="3250"/>
    <n v="1950"/>
    <n v="682.5"/>
    <n v="0.35"/>
  </r>
  <r>
    <x v="1"/>
    <n v="1197831"/>
    <x v="96"/>
    <x v="1"/>
    <x v="34"/>
    <x v="37"/>
    <x v="5"/>
    <n v="0.65"/>
    <n v="5000"/>
    <n v="3250"/>
    <n v="1137.5"/>
    <n v="0.35"/>
  </r>
  <r>
    <x v="1"/>
    <n v="1197831"/>
    <x v="97"/>
    <x v="1"/>
    <x v="34"/>
    <x v="37"/>
    <x v="0"/>
    <n v="0.6"/>
    <n v="6500"/>
    <n v="3900"/>
    <n v="1365"/>
    <n v="0.35"/>
  </r>
  <r>
    <x v="1"/>
    <n v="1197831"/>
    <x v="97"/>
    <x v="1"/>
    <x v="34"/>
    <x v="37"/>
    <x v="1"/>
    <n v="0.55000000000000004"/>
    <n v="4250"/>
    <n v="2337.5"/>
    <n v="818.125"/>
    <n v="0.35"/>
  </r>
  <r>
    <x v="1"/>
    <n v="1197831"/>
    <x v="97"/>
    <x v="1"/>
    <x v="34"/>
    <x v="37"/>
    <x v="2"/>
    <n v="0.5"/>
    <n v="3500"/>
    <n v="1750"/>
    <n v="612.5"/>
    <n v="0.35"/>
  </r>
  <r>
    <x v="1"/>
    <n v="1197831"/>
    <x v="97"/>
    <x v="1"/>
    <x v="34"/>
    <x v="37"/>
    <x v="3"/>
    <n v="0.4"/>
    <n v="3000"/>
    <n v="1200"/>
    <n v="420"/>
    <n v="0.35"/>
  </r>
  <r>
    <x v="1"/>
    <n v="1197831"/>
    <x v="97"/>
    <x v="1"/>
    <x v="34"/>
    <x v="37"/>
    <x v="4"/>
    <n v="0.5"/>
    <n v="2750"/>
    <n v="1375"/>
    <n v="481.24999999999994"/>
    <n v="0.35"/>
  </r>
  <r>
    <x v="1"/>
    <n v="1197831"/>
    <x v="97"/>
    <x v="1"/>
    <x v="34"/>
    <x v="37"/>
    <x v="5"/>
    <n v="0.55000000000000004"/>
    <n v="4500"/>
    <n v="2475"/>
    <n v="866.25"/>
    <n v="0.35"/>
  </r>
  <r>
    <x v="1"/>
    <n v="1197831"/>
    <x v="122"/>
    <x v="1"/>
    <x v="34"/>
    <x v="37"/>
    <x v="0"/>
    <n v="0.5"/>
    <n v="5500"/>
    <n v="2750"/>
    <n v="962.49999999999989"/>
    <n v="0.35"/>
  </r>
  <r>
    <x v="1"/>
    <n v="1197831"/>
    <x v="122"/>
    <x v="1"/>
    <x v="34"/>
    <x v="37"/>
    <x v="1"/>
    <n v="0.40000000000000013"/>
    <n v="3500"/>
    <n v="1400.0000000000005"/>
    <n v="490.00000000000011"/>
    <n v="0.35"/>
  </r>
  <r>
    <x v="1"/>
    <n v="1197831"/>
    <x v="122"/>
    <x v="1"/>
    <x v="34"/>
    <x v="37"/>
    <x v="2"/>
    <n v="0.15000000000000008"/>
    <n v="2500"/>
    <n v="375.00000000000017"/>
    <n v="131.25000000000006"/>
    <n v="0.35"/>
  </r>
  <r>
    <x v="1"/>
    <n v="1197831"/>
    <x v="122"/>
    <x v="1"/>
    <x v="34"/>
    <x v="37"/>
    <x v="3"/>
    <n v="0.15000000000000008"/>
    <n v="2250"/>
    <n v="337.50000000000017"/>
    <n v="118.12500000000006"/>
    <n v="0.35"/>
  </r>
  <r>
    <x v="1"/>
    <n v="1197831"/>
    <x v="122"/>
    <x v="1"/>
    <x v="34"/>
    <x v="37"/>
    <x v="4"/>
    <n v="0.25000000000000006"/>
    <n v="2250"/>
    <n v="562.50000000000011"/>
    <n v="196.87500000000003"/>
    <n v="0.35"/>
  </r>
  <r>
    <x v="1"/>
    <n v="1197831"/>
    <x v="122"/>
    <x v="1"/>
    <x v="34"/>
    <x v="37"/>
    <x v="5"/>
    <n v="0.3000000000000001"/>
    <n v="3250"/>
    <n v="975.00000000000034"/>
    <n v="341.25000000000011"/>
    <n v="0.35"/>
  </r>
  <r>
    <x v="1"/>
    <n v="1197831"/>
    <x v="233"/>
    <x v="1"/>
    <x v="34"/>
    <x v="37"/>
    <x v="0"/>
    <n v="0.3000000000000001"/>
    <n v="5000"/>
    <n v="1500.0000000000005"/>
    <n v="525.00000000000011"/>
    <n v="0.35"/>
  </r>
  <r>
    <x v="1"/>
    <n v="1197831"/>
    <x v="233"/>
    <x v="1"/>
    <x v="34"/>
    <x v="37"/>
    <x v="1"/>
    <n v="0.20000000000000012"/>
    <n v="3250"/>
    <n v="650.00000000000034"/>
    <n v="227.50000000000011"/>
    <n v="0.35"/>
  </r>
  <r>
    <x v="1"/>
    <n v="1197831"/>
    <x v="233"/>
    <x v="1"/>
    <x v="34"/>
    <x v="37"/>
    <x v="2"/>
    <n v="0.20000000000000012"/>
    <n v="2000"/>
    <n v="400.00000000000023"/>
    <n v="140.00000000000006"/>
    <n v="0.35"/>
  </r>
  <r>
    <x v="1"/>
    <n v="1197831"/>
    <x v="233"/>
    <x v="1"/>
    <x v="34"/>
    <x v="37"/>
    <x v="3"/>
    <n v="0.20000000000000012"/>
    <n v="1750"/>
    <n v="350.00000000000023"/>
    <n v="122.50000000000007"/>
    <n v="0.35"/>
  </r>
  <r>
    <x v="1"/>
    <n v="1197831"/>
    <x v="233"/>
    <x v="1"/>
    <x v="34"/>
    <x v="37"/>
    <x v="4"/>
    <n v="0.3000000000000001"/>
    <n v="1750"/>
    <n v="525.00000000000023"/>
    <n v="183.75000000000006"/>
    <n v="0.35"/>
  </r>
  <r>
    <x v="1"/>
    <n v="1197831"/>
    <x v="233"/>
    <x v="1"/>
    <x v="34"/>
    <x v="37"/>
    <x v="5"/>
    <n v="0.30000000000000004"/>
    <n v="3000"/>
    <n v="900.00000000000011"/>
    <n v="315"/>
    <n v="0.35"/>
  </r>
  <r>
    <x v="1"/>
    <n v="1197831"/>
    <x v="100"/>
    <x v="1"/>
    <x v="34"/>
    <x v="37"/>
    <x v="0"/>
    <n v="0.25000000000000011"/>
    <n v="4500"/>
    <n v="1125.0000000000005"/>
    <n v="393.75000000000011"/>
    <n v="0.35"/>
  </r>
  <r>
    <x v="1"/>
    <n v="1197831"/>
    <x v="100"/>
    <x v="1"/>
    <x v="34"/>
    <x v="37"/>
    <x v="1"/>
    <n v="0.15000000000000013"/>
    <n v="2750"/>
    <n v="412.50000000000034"/>
    <n v="144.37500000000011"/>
    <n v="0.35"/>
  </r>
  <r>
    <x v="1"/>
    <n v="1197831"/>
    <x v="100"/>
    <x v="1"/>
    <x v="34"/>
    <x v="37"/>
    <x v="2"/>
    <n v="0.25000000000000017"/>
    <n v="2200"/>
    <n v="550.00000000000034"/>
    <n v="192.50000000000011"/>
    <n v="0.35"/>
  </r>
  <r>
    <x v="1"/>
    <n v="1197831"/>
    <x v="100"/>
    <x v="1"/>
    <x v="34"/>
    <x v="37"/>
    <x v="3"/>
    <n v="0.55000000000000016"/>
    <n v="2750"/>
    <n v="1512.5000000000005"/>
    <n v="529.37500000000011"/>
    <n v="0.35"/>
  </r>
  <r>
    <x v="1"/>
    <n v="1197831"/>
    <x v="100"/>
    <x v="1"/>
    <x v="34"/>
    <x v="37"/>
    <x v="4"/>
    <n v="0.75000000000000011"/>
    <n v="2500"/>
    <n v="1875.0000000000002"/>
    <n v="656.25"/>
    <n v="0.35"/>
  </r>
  <r>
    <x v="1"/>
    <n v="1197831"/>
    <x v="100"/>
    <x v="1"/>
    <x v="34"/>
    <x v="37"/>
    <x v="5"/>
    <n v="0.75"/>
    <n v="3500"/>
    <n v="2625"/>
    <n v="918.74999999999989"/>
    <n v="0.35"/>
  </r>
  <r>
    <x v="1"/>
    <n v="1197831"/>
    <x v="101"/>
    <x v="1"/>
    <x v="34"/>
    <x v="37"/>
    <x v="0"/>
    <n v="0.70000000000000007"/>
    <n v="6000"/>
    <n v="4200"/>
    <n v="1470"/>
    <n v="0.35"/>
  </r>
  <r>
    <x v="1"/>
    <n v="1197831"/>
    <x v="101"/>
    <x v="1"/>
    <x v="34"/>
    <x v="37"/>
    <x v="1"/>
    <n v="0.60000000000000009"/>
    <n v="4000"/>
    <n v="2400.0000000000005"/>
    <n v="840.00000000000011"/>
    <n v="0.35"/>
  </r>
  <r>
    <x v="1"/>
    <n v="1197831"/>
    <x v="101"/>
    <x v="1"/>
    <x v="34"/>
    <x v="37"/>
    <x v="2"/>
    <n v="0.60000000000000009"/>
    <n v="3500"/>
    <n v="2100.0000000000005"/>
    <n v="735.00000000000011"/>
    <n v="0.35"/>
  </r>
  <r>
    <x v="1"/>
    <n v="1197831"/>
    <x v="101"/>
    <x v="1"/>
    <x v="34"/>
    <x v="37"/>
    <x v="3"/>
    <n v="0.60000000000000009"/>
    <n v="3000"/>
    <n v="1800.0000000000002"/>
    <n v="630"/>
    <n v="0.35"/>
  </r>
  <r>
    <x v="1"/>
    <n v="1197831"/>
    <x v="101"/>
    <x v="1"/>
    <x v="34"/>
    <x v="37"/>
    <x v="4"/>
    <n v="0.70000000000000007"/>
    <n v="3000"/>
    <n v="2100"/>
    <n v="735"/>
    <n v="0.35"/>
  </r>
  <r>
    <x v="1"/>
    <n v="1197831"/>
    <x v="101"/>
    <x v="1"/>
    <x v="34"/>
    <x v="37"/>
    <x v="5"/>
    <n v="0.75"/>
    <n v="4000"/>
    <n v="3000"/>
    <n v="1050"/>
    <n v="0.35"/>
  </r>
  <r>
    <x v="0"/>
    <n v="1185732"/>
    <x v="78"/>
    <x v="3"/>
    <x v="35"/>
    <x v="38"/>
    <x v="0"/>
    <n v="0.4"/>
    <n v="4750"/>
    <n v="1900"/>
    <n v="665"/>
    <n v="0.35"/>
  </r>
  <r>
    <x v="0"/>
    <n v="1185732"/>
    <x v="78"/>
    <x v="3"/>
    <x v="35"/>
    <x v="38"/>
    <x v="1"/>
    <n v="0.4"/>
    <n v="2750"/>
    <n v="1100"/>
    <n v="330"/>
    <n v="0.3"/>
  </r>
  <r>
    <x v="0"/>
    <n v="1185732"/>
    <x v="78"/>
    <x v="3"/>
    <x v="35"/>
    <x v="38"/>
    <x v="2"/>
    <n v="0.30000000000000004"/>
    <n v="2750"/>
    <n v="825.00000000000011"/>
    <n v="247.50000000000003"/>
    <n v="0.3"/>
  </r>
  <r>
    <x v="0"/>
    <n v="1185732"/>
    <x v="78"/>
    <x v="3"/>
    <x v="35"/>
    <x v="38"/>
    <x v="3"/>
    <n v="0.35000000000000003"/>
    <n v="1250"/>
    <n v="437.50000000000006"/>
    <n v="131.25"/>
    <n v="0.3"/>
  </r>
  <r>
    <x v="0"/>
    <n v="1185732"/>
    <x v="78"/>
    <x v="3"/>
    <x v="35"/>
    <x v="38"/>
    <x v="4"/>
    <n v="0.49999999999999994"/>
    <n v="1750"/>
    <n v="874.99999999999989"/>
    <n v="306.24999999999994"/>
    <n v="0.35"/>
  </r>
  <r>
    <x v="0"/>
    <n v="1185732"/>
    <x v="78"/>
    <x v="3"/>
    <x v="35"/>
    <x v="38"/>
    <x v="5"/>
    <n v="0.4"/>
    <n v="2750"/>
    <n v="1100"/>
    <n v="440"/>
    <n v="0.4"/>
  </r>
  <r>
    <x v="0"/>
    <n v="1185732"/>
    <x v="1"/>
    <x v="3"/>
    <x v="35"/>
    <x v="38"/>
    <x v="0"/>
    <n v="0.4"/>
    <n v="5250"/>
    <n v="2100"/>
    <n v="735"/>
    <n v="0.35"/>
  </r>
  <r>
    <x v="0"/>
    <n v="1185732"/>
    <x v="1"/>
    <x v="3"/>
    <x v="35"/>
    <x v="38"/>
    <x v="1"/>
    <n v="0.4"/>
    <n v="1750"/>
    <n v="700"/>
    <n v="210"/>
    <n v="0.3"/>
  </r>
  <r>
    <x v="0"/>
    <n v="1185732"/>
    <x v="1"/>
    <x v="3"/>
    <x v="35"/>
    <x v="38"/>
    <x v="2"/>
    <n v="0.30000000000000004"/>
    <n v="2250"/>
    <n v="675.00000000000011"/>
    <n v="202.50000000000003"/>
    <n v="0.3"/>
  </r>
  <r>
    <x v="0"/>
    <n v="1185732"/>
    <x v="1"/>
    <x v="3"/>
    <x v="35"/>
    <x v="38"/>
    <x v="3"/>
    <n v="0.35000000000000003"/>
    <n v="1000"/>
    <n v="350.00000000000006"/>
    <n v="105.00000000000001"/>
    <n v="0.3"/>
  </r>
  <r>
    <x v="0"/>
    <n v="1185732"/>
    <x v="1"/>
    <x v="3"/>
    <x v="35"/>
    <x v="38"/>
    <x v="4"/>
    <n v="0.49999999999999994"/>
    <n v="1750"/>
    <n v="874.99999999999989"/>
    <n v="306.24999999999994"/>
    <n v="0.35"/>
  </r>
  <r>
    <x v="0"/>
    <n v="1185732"/>
    <x v="1"/>
    <x v="3"/>
    <x v="35"/>
    <x v="38"/>
    <x v="5"/>
    <n v="0.35"/>
    <n v="2750"/>
    <n v="962.49999999999989"/>
    <n v="385"/>
    <n v="0.4"/>
  </r>
  <r>
    <x v="0"/>
    <n v="1185732"/>
    <x v="234"/>
    <x v="3"/>
    <x v="35"/>
    <x v="38"/>
    <x v="0"/>
    <n v="0.4"/>
    <n v="4950"/>
    <n v="1980"/>
    <n v="693"/>
    <n v="0.35"/>
  </r>
  <r>
    <x v="0"/>
    <n v="1185732"/>
    <x v="234"/>
    <x v="3"/>
    <x v="35"/>
    <x v="38"/>
    <x v="1"/>
    <n v="0.4"/>
    <n v="2000"/>
    <n v="800"/>
    <n v="240"/>
    <n v="0.3"/>
  </r>
  <r>
    <x v="0"/>
    <n v="1185732"/>
    <x v="234"/>
    <x v="3"/>
    <x v="35"/>
    <x v="38"/>
    <x v="2"/>
    <n v="0.30000000000000004"/>
    <n v="2250"/>
    <n v="675.00000000000011"/>
    <n v="202.50000000000003"/>
    <n v="0.3"/>
  </r>
  <r>
    <x v="0"/>
    <n v="1185732"/>
    <x v="234"/>
    <x v="3"/>
    <x v="35"/>
    <x v="38"/>
    <x v="3"/>
    <n v="0.35"/>
    <n v="750"/>
    <n v="262.5"/>
    <n v="78.75"/>
    <n v="0.3"/>
  </r>
  <r>
    <x v="0"/>
    <n v="1185732"/>
    <x v="234"/>
    <x v="3"/>
    <x v="35"/>
    <x v="38"/>
    <x v="4"/>
    <n v="0.5"/>
    <n v="1250"/>
    <n v="625"/>
    <n v="218.75"/>
    <n v="0.35"/>
  </r>
  <r>
    <x v="0"/>
    <n v="1185732"/>
    <x v="234"/>
    <x v="3"/>
    <x v="35"/>
    <x v="38"/>
    <x v="5"/>
    <n v="0.4"/>
    <n v="2250"/>
    <n v="900"/>
    <n v="360"/>
    <n v="0.4"/>
  </r>
  <r>
    <x v="0"/>
    <n v="1185732"/>
    <x v="235"/>
    <x v="3"/>
    <x v="35"/>
    <x v="38"/>
    <x v="0"/>
    <n v="0.4"/>
    <n v="4500"/>
    <n v="1800"/>
    <n v="630"/>
    <n v="0.35"/>
  </r>
  <r>
    <x v="0"/>
    <n v="1185732"/>
    <x v="235"/>
    <x v="3"/>
    <x v="35"/>
    <x v="38"/>
    <x v="1"/>
    <n v="0.4"/>
    <n v="1500"/>
    <n v="600"/>
    <n v="180"/>
    <n v="0.3"/>
  </r>
  <r>
    <x v="0"/>
    <n v="1185732"/>
    <x v="235"/>
    <x v="3"/>
    <x v="35"/>
    <x v="38"/>
    <x v="2"/>
    <n v="0.30000000000000004"/>
    <n v="1500"/>
    <n v="450.00000000000006"/>
    <n v="135"/>
    <n v="0.3"/>
  </r>
  <r>
    <x v="0"/>
    <n v="1185732"/>
    <x v="235"/>
    <x v="3"/>
    <x v="35"/>
    <x v="38"/>
    <x v="3"/>
    <n v="0.35"/>
    <n v="750"/>
    <n v="262.5"/>
    <n v="78.75"/>
    <n v="0.3"/>
  </r>
  <r>
    <x v="0"/>
    <n v="1185732"/>
    <x v="235"/>
    <x v="3"/>
    <x v="35"/>
    <x v="38"/>
    <x v="4"/>
    <n v="0.6"/>
    <n v="1000"/>
    <n v="600"/>
    <n v="210"/>
    <n v="0.35"/>
  </r>
  <r>
    <x v="0"/>
    <n v="1185732"/>
    <x v="235"/>
    <x v="3"/>
    <x v="35"/>
    <x v="38"/>
    <x v="5"/>
    <n v="0.5"/>
    <n v="2250"/>
    <n v="1125"/>
    <n v="450"/>
    <n v="0.4"/>
  </r>
  <r>
    <x v="0"/>
    <n v="1185732"/>
    <x v="236"/>
    <x v="3"/>
    <x v="35"/>
    <x v="38"/>
    <x v="0"/>
    <n v="0.6"/>
    <n v="4950"/>
    <n v="2970"/>
    <n v="1039.5"/>
    <n v="0.35"/>
  </r>
  <r>
    <x v="0"/>
    <n v="1185732"/>
    <x v="236"/>
    <x v="3"/>
    <x v="35"/>
    <x v="38"/>
    <x v="1"/>
    <n v="0.5"/>
    <n v="2000"/>
    <n v="1000"/>
    <n v="300"/>
    <n v="0.3"/>
  </r>
  <r>
    <x v="0"/>
    <n v="1185732"/>
    <x v="236"/>
    <x v="3"/>
    <x v="35"/>
    <x v="38"/>
    <x v="2"/>
    <n v="0.45"/>
    <n v="1750"/>
    <n v="787.5"/>
    <n v="236.25"/>
    <n v="0.3"/>
  </r>
  <r>
    <x v="0"/>
    <n v="1185732"/>
    <x v="236"/>
    <x v="3"/>
    <x v="35"/>
    <x v="38"/>
    <x v="3"/>
    <n v="0.45"/>
    <n v="1000"/>
    <n v="450"/>
    <n v="135"/>
    <n v="0.3"/>
  </r>
  <r>
    <x v="0"/>
    <n v="1185732"/>
    <x v="236"/>
    <x v="3"/>
    <x v="35"/>
    <x v="38"/>
    <x v="4"/>
    <n v="0.54999999999999993"/>
    <n v="1250"/>
    <n v="687.49999999999989"/>
    <n v="240.62499999999994"/>
    <n v="0.35"/>
  </r>
  <r>
    <x v="0"/>
    <n v="1185732"/>
    <x v="236"/>
    <x v="3"/>
    <x v="35"/>
    <x v="38"/>
    <x v="5"/>
    <n v="0.6"/>
    <n v="2500"/>
    <n v="1500"/>
    <n v="600"/>
    <n v="0.4"/>
  </r>
  <r>
    <x v="0"/>
    <n v="1185732"/>
    <x v="5"/>
    <x v="3"/>
    <x v="35"/>
    <x v="38"/>
    <x v="0"/>
    <n v="0.45"/>
    <n v="5000"/>
    <n v="2250"/>
    <n v="787.5"/>
    <n v="0.35"/>
  </r>
  <r>
    <x v="0"/>
    <n v="1185732"/>
    <x v="5"/>
    <x v="3"/>
    <x v="35"/>
    <x v="38"/>
    <x v="1"/>
    <n v="0.40000000000000008"/>
    <n v="2500"/>
    <n v="1000.0000000000002"/>
    <n v="300.00000000000006"/>
    <n v="0.3"/>
  </r>
  <r>
    <x v="0"/>
    <n v="1185732"/>
    <x v="5"/>
    <x v="3"/>
    <x v="35"/>
    <x v="38"/>
    <x v="2"/>
    <n v="0.35000000000000003"/>
    <n v="2000"/>
    <n v="700.00000000000011"/>
    <n v="210.00000000000003"/>
    <n v="0.3"/>
  </r>
  <r>
    <x v="0"/>
    <n v="1185732"/>
    <x v="5"/>
    <x v="3"/>
    <x v="35"/>
    <x v="38"/>
    <x v="3"/>
    <n v="0.35000000000000003"/>
    <n v="1750"/>
    <n v="612.50000000000011"/>
    <n v="183.75000000000003"/>
    <n v="0.3"/>
  </r>
  <r>
    <x v="0"/>
    <n v="1185732"/>
    <x v="5"/>
    <x v="3"/>
    <x v="35"/>
    <x v="38"/>
    <x v="4"/>
    <n v="0.45"/>
    <n v="1750"/>
    <n v="787.5"/>
    <n v="275.625"/>
    <n v="0.35"/>
  </r>
  <r>
    <x v="0"/>
    <n v="1185732"/>
    <x v="5"/>
    <x v="3"/>
    <x v="35"/>
    <x v="38"/>
    <x v="5"/>
    <n v="0.55000000000000004"/>
    <n v="3250"/>
    <n v="1787.5000000000002"/>
    <n v="715.00000000000011"/>
    <n v="0.4"/>
  </r>
  <r>
    <x v="0"/>
    <n v="1185732"/>
    <x v="237"/>
    <x v="3"/>
    <x v="35"/>
    <x v="38"/>
    <x v="0"/>
    <n v="0.5"/>
    <n v="5500"/>
    <n v="2750"/>
    <n v="962.49999999999989"/>
    <n v="0.35"/>
  </r>
  <r>
    <x v="0"/>
    <n v="1185732"/>
    <x v="237"/>
    <x v="3"/>
    <x v="35"/>
    <x v="38"/>
    <x v="1"/>
    <n v="0.45000000000000007"/>
    <n v="3000"/>
    <n v="1350.0000000000002"/>
    <n v="405.00000000000006"/>
    <n v="0.3"/>
  </r>
  <r>
    <x v="0"/>
    <n v="1185732"/>
    <x v="237"/>
    <x v="3"/>
    <x v="35"/>
    <x v="38"/>
    <x v="2"/>
    <n v="0.4"/>
    <n v="2250"/>
    <n v="900"/>
    <n v="270"/>
    <n v="0.3"/>
  </r>
  <r>
    <x v="0"/>
    <n v="1185732"/>
    <x v="237"/>
    <x v="3"/>
    <x v="35"/>
    <x v="38"/>
    <x v="3"/>
    <n v="0.4"/>
    <n v="1750"/>
    <n v="700"/>
    <n v="210"/>
    <n v="0.3"/>
  </r>
  <r>
    <x v="0"/>
    <n v="1185732"/>
    <x v="237"/>
    <x v="3"/>
    <x v="35"/>
    <x v="38"/>
    <x v="4"/>
    <n v="0.5"/>
    <n v="2000"/>
    <n v="1000"/>
    <n v="350"/>
    <n v="0.35"/>
  </r>
  <r>
    <x v="0"/>
    <n v="1185732"/>
    <x v="237"/>
    <x v="3"/>
    <x v="35"/>
    <x v="38"/>
    <x v="5"/>
    <n v="0.55000000000000004"/>
    <n v="3750"/>
    <n v="2062.5"/>
    <n v="825"/>
    <n v="0.4"/>
  </r>
  <r>
    <x v="0"/>
    <n v="1185732"/>
    <x v="238"/>
    <x v="3"/>
    <x v="35"/>
    <x v="38"/>
    <x v="0"/>
    <n v="0.5"/>
    <n v="5250"/>
    <n v="2625"/>
    <n v="918.74999999999989"/>
    <n v="0.35"/>
  </r>
  <r>
    <x v="0"/>
    <n v="1185732"/>
    <x v="238"/>
    <x v="3"/>
    <x v="35"/>
    <x v="38"/>
    <x v="1"/>
    <n v="0.45000000000000007"/>
    <n v="3000"/>
    <n v="1350.0000000000002"/>
    <n v="405.00000000000006"/>
    <n v="0.3"/>
  </r>
  <r>
    <x v="0"/>
    <n v="1185732"/>
    <x v="238"/>
    <x v="3"/>
    <x v="35"/>
    <x v="38"/>
    <x v="2"/>
    <n v="0.4"/>
    <n v="2250"/>
    <n v="900"/>
    <n v="270"/>
    <n v="0.3"/>
  </r>
  <r>
    <x v="0"/>
    <n v="1185732"/>
    <x v="238"/>
    <x v="3"/>
    <x v="35"/>
    <x v="38"/>
    <x v="3"/>
    <n v="0.4"/>
    <n v="2000"/>
    <n v="800"/>
    <n v="240"/>
    <n v="0.3"/>
  </r>
  <r>
    <x v="0"/>
    <n v="1185732"/>
    <x v="238"/>
    <x v="3"/>
    <x v="35"/>
    <x v="38"/>
    <x v="4"/>
    <n v="0.5"/>
    <n v="1750"/>
    <n v="875"/>
    <n v="306.25"/>
    <n v="0.35"/>
  </r>
  <r>
    <x v="0"/>
    <n v="1185732"/>
    <x v="238"/>
    <x v="3"/>
    <x v="35"/>
    <x v="38"/>
    <x v="5"/>
    <n v="0.55000000000000004"/>
    <n v="3500"/>
    <n v="1925.0000000000002"/>
    <n v="770.00000000000011"/>
    <n v="0.4"/>
  </r>
  <r>
    <x v="0"/>
    <n v="1185732"/>
    <x v="239"/>
    <x v="3"/>
    <x v="35"/>
    <x v="38"/>
    <x v="0"/>
    <n v="0.45"/>
    <n v="4750"/>
    <n v="2137.5"/>
    <n v="748.125"/>
    <n v="0.35"/>
  </r>
  <r>
    <x v="0"/>
    <n v="1185732"/>
    <x v="239"/>
    <x v="3"/>
    <x v="35"/>
    <x v="38"/>
    <x v="1"/>
    <n v="0.40000000000000008"/>
    <n v="2750"/>
    <n v="1100.0000000000002"/>
    <n v="330.00000000000006"/>
    <n v="0.3"/>
  </r>
  <r>
    <x v="0"/>
    <n v="1185732"/>
    <x v="239"/>
    <x v="3"/>
    <x v="35"/>
    <x v="38"/>
    <x v="2"/>
    <n v="0.35000000000000003"/>
    <n v="1750"/>
    <n v="612.50000000000011"/>
    <n v="183.75000000000003"/>
    <n v="0.3"/>
  </r>
  <r>
    <x v="0"/>
    <n v="1185732"/>
    <x v="239"/>
    <x v="3"/>
    <x v="35"/>
    <x v="38"/>
    <x v="3"/>
    <n v="0.35000000000000003"/>
    <n v="1500"/>
    <n v="525"/>
    <n v="157.5"/>
    <n v="0.3"/>
  </r>
  <r>
    <x v="0"/>
    <n v="1185732"/>
    <x v="239"/>
    <x v="3"/>
    <x v="35"/>
    <x v="38"/>
    <x v="4"/>
    <n v="0.45"/>
    <n v="1500"/>
    <n v="675"/>
    <n v="236.24999999999997"/>
    <n v="0.35"/>
  </r>
  <r>
    <x v="0"/>
    <n v="1185732"/>
    <x v="239"/>
    <x v="3"/>
    <x v="35"/>
    <x v="38"/>
    <x v="5"/>
    <n v="0.5"/>
    <n v="2250"/>
    <n v="1125"/>
    <n v="450"/>
    <n v="0.4"/>
  </r>
  <r>
    <x v="0"/>
    <n v="1185732"/>
    <x v="9"/>
    <x v="3"/>
    <x v="35"/>
    <x v="38"/>
    <x v="0"/>
    <n v="0.54999999999999993"/>
    <n v="4000"/>
    <n v="2199.9999999999995"/>
    <n v="769.99999999999977"/>
    <n v="0.35"/>
  </r>
  <r>
    <x v="0"/>
    <n v="1185732"/>
    <x v="9"/>
    <x v="3"/>
    <x v="35"/>
    <x v="38"/>
    <x v="1"/>
    <n v="0.45"/>
    <n v="2500"/>
    <n v="1125"/>
    <n v="337.5"/>
    <n v="0.3"/>
  </r>
  <r>
    <x v="0"/>
    <n v="1185732"/>
    <x v="9"/>
    <x v="3"/>
    <x v="35"/>
    <x v="38"/>
    <x v="2"/>
    <n v="0.45"/>
    <n v="1500"/>
    <n v="675"/>
    <n v="202.5"/>
    <n v="0.3"/>
  </r>
  <r>
    <x v="0"/>
    <n v="1185732"/>
    <x v="9"/>
    <x v="3"/>
    <x v="35"/>
    <x v="38"/>
    <x v="3"/>
    <n v="0.45"/>
    <n v="1250"/>
    <n v="562.5"/>
    <n v="168.75"/>
    <n v="0.3"/>
  </r>
  <r>
    <x v="0"/>
    <n v="1185732"/>
    <x v="9"/>
    <x v="3"/>
    <x v="35"/>
    <x v="38"/>
    <x v="4"/>
    <n v="0.54999999999999993"/>
    <n v="1250"/>
    <n v="687.49999999999989"/>
    <n v="240.62499999999994"/>
    <n v="0.35"/>
  </r>
  <r>
    <x v="0"/>
    <n v="1185732"/>
    <x v="9"/>
    <x v="3"/>
    <x v="35"/>
    <x v="38"/>
    <x v="5"/>
    <n v="0.59999999999999987"/>
    <n v="2500"/>
    <n v="1499.9999999999998"/>
    <n v="599.99999999999989"/>
    <n v="0.4"/>
  </r>
  <r>
    <x v="0"/>
    <n v="1185732"/>
    <x v="240"/>
    <x v="3"/>
    <x v="35"/>
    <x v="38"/>
    <x v="0"/>
    <n v="0.54999999999999993"/>
    <n v="4000"/>
    <n v="2199.9999999999995"/>
    <n v="769.99999999999977"/>
    <n v="0.35"/>
  </r>
  <r>
    <x v="0"/>
    <n v="1185732"/>
    <x v="240"/>
    <x v="3"/>
    <x v="35"/>
    <x v="38"/>
    <x v="1"/>
    <n v="0.45"/>
    <n v="2500"/>
    <n v="1125"/>
    <n v="337.5"/>
    <n v="0.3"/>
  </r>
  <r>
    <x v="0"/>
    <n v="1185732"/>
    <x v="240"/>
    <x v="3"/>
    <x v="35"/>
    <x v="38"/>
    <x v="2"/>
    <n v="0.45"/>
    <n v="1950"/>
    <n v="877.5"/>
    <n v="263.25"/>
    <n v="0.3"/>
  </r>
  <r>
    <x v="0"/>
    <n v="1185732"/>
    <x v="240"/>
    <x v="3"/>
    <x v="35"/>
    <x v="38"/>
    <x v="3"/>
    <n v="0.45"/>
    <n v="1750"/>
    <n v="787.5"/>
    <n v="236.25"/>
    <n v="0.3"/>
  </r>
  <r>
    <x v="0"/>
    <n v="1185732"/>
    <x v="240"/>
    <x v="3"/>
    <x v="35"/>
    <x v="38"/>
    <x v="4"/>
    <n v="0.6"/>
    <n v="1500"/>
    <n v="900"/>
    <n v="315"/>
    <n v="0.35"/>
  </r>
  <r>
    <x v="0"/>
    <n v="1185732"/>
    <x v="240"/>
    <x v="3"/>
    <x v="35"/>
    <x v="38"/>
    <x v="5"/>
    <n v="0.64999999999999991"/>
    <n v="2500"/>
    <n v="1624.9999999999998"/>
    <n v="650"/>
    <n v="0.4"/>
  </r>
  <r>
    <x v="0"/>
    <n v="1185732"/>
    <x v="241"/>
    <x v="3"/>
    <x v="35"/>
    <x v="38"/>
    <x v="0"/>
    <n v="0.6"/>
    <n v="5000"/>
    <n v="3000"/>
    <n v="1050"/>
    <n v="0.35"/>
  </r>
  <r>
    <x v="0"/>
    <n v="1185732"/>
    <x v="241"/>
    <x v="3"/>
    <x v="35"/>
    <x v="38"/>
    <x v="1"/>
    <n v="0.5"/>
    <n v="3000"/>
    <n v="1500"/>
    <n v="450"/>
    <n v="0.3"/>
  </r>
  <r>
    <x v="0"/>
    <n v="1185732"/>
    <x v="241"/>
    <x v="3"/>
    <x v="35"/>
    <x v="38"/>
    <x v="2"/>
    <n v="0.5"/>
    <n v="2500"/>
    <n v="1250"/>
    <n v="375"/>
    <n v="0.3"/>
  </r>
  <r>
    <x v="0"/>
    <n v="1185732"/>
    <x v="241"/>
    <x v="3"/>
    <x v="35"/>
    <x v="38"/>
    <x v="3"/>
    <n v="0.5"/>
    <n v="2000"/>
    <n v="1000"/>
    <n v="300"/>
    <n v="0.3"/>
  </r>
  <r>
    <x v="0"/>
    <n v="1185732"/>
    <x v="241"/>
    <x v="3"/>
    <x v="35"/>
    <x v="38"/>
    <x v="4"/>
    <n v="0.6"/>
    <n v="2000"/>
    <n v="1200"/>
    <n v="420"/>
    <n v="0.35"/>
  </r>
  <r>
    <x v="0"/>
    <n v="1185732"/>
    <x v="241"/>
    <x v="3"/>
    <x v="35"/>
    <x v="38"/>
    <x v="5"/>
    <n v="0.64999999999999991"/>
    <n v="3000"/>
    <n v="1949.9999999999998"/>
    <n v="780"/>
    <n v="0.4"/>
  </r>
  <r>
    <x v="0"/>
    <n v="1185732"/>
    <x v="204"/>
    <x v="3"/>
    <x v="36"/>
    <x v="39"/>
    <x v="0"/>
    <n v="0.35000000000000003"/>
    <n v="4750"/>
    <n v="1662.5000000000002"/>
    <n v="581.875"/>
    <n v="0.35"/>
  </r>
  <r>
    <x v="0"/>
    <n v="1185732"/>
    <x v="204"/>
    <x v="3"/>
    <x v="36"/>
    <x v="39"/>
    <x v="1"/>
    <n v="0.35000000000000003"/>
    <n v="2750"/>
    <n v="962.50000000000011"/>
    <n v="288.75"/>
    <n v="0.3"/>
  </r>
  <r>
    <x v="0"/>
    <n v="1185732"/>
    <x v="204"/>
    <x v="3"/>
    <x v="36"/>
    <x v="39"/>
    <x v="2"/>
    <n v="0.25000000000000006"/>
    <n v="2750"/>
    <n v="687.50000000000011"/>
    <n v="206.25000000000003"/>
    <n v="0.3"/>
  </r>
  <r>
    <x v="0"/>
    <n v="1185732"/>
    <x v="204"/>
    <x v="3"/>
    <x v="36"/>
    <x v="39"/>
    <x v="3"/>
    <n v="0.30000000000000004"/>
    <n v="1250"/>
    <n v="375.00000000000006"/>
    <n v="112.50000000000001"/>
    <n v="0.3"/>
  </r>
  <r>
    <x v="0"/>
    <n v="1185732"/>
    <x v="204"/>
    <x v="3"/>
    <x v="36"/>
    <x v="39"/>
    <x v="4"/>
    <n v="0.44999999999999996"/>
    <n v="1750"/>
    <n v="787.49999999999989"/>
    <n v="275.62499999999994"/>
    <n v="0.35"/>
  </r>
  <r>
    <x v="0"/>
    <n v="1185732"/>
    <x v="204"/>
    <x v="3"/>
    <x v="36"/>
    <x v="39"/>
    <x v="5"/>
    <n v="0.35000000000000003"/>
    <n v="2750"/>
    <n v="962.50000000000011"/>
    <n v="385.00000000000006"/>
    <n v="0.4"/>
  </r>
  <r>
    <x v="0"/>
    <n v="1185732"/>
    <x v="242"/>
    <x v="3"/>
    <x v="36"/>
    <x v="39"/>
    <x v="0"/>
    <n v="0.35000000000000003"/>
    <n v="5250"/>
    <n v="1837.5000000000002"/>
    <n v="643.125"/>
    <n v="0.35"/>
  </r>
  <r>
    <x v="0"/>
    <n v="1185732"/>
    <x v="242"/>
    <x v="3"/>
    <x v="36"/>
    <x v="39"/>
    <x v="1"/>
    <n v="0.35000000000000003"/>
    <n v="1750"/>
    <n v="612.50000000000011"/>
    <n v="183.75000000000003"/>
    <n v="0.3"/>
  </r>
  <r>
    <x v="0"/>
    <n v="1185732"/>
    <x v="242"/>
    <x v="3"/>
    <x v="36"/>
    <x v="39"/>
    <x v="2"/>
    <n v="0.25000000000000006"/>
    <n v="2250"/>
    <n v="562.50000000000011"/>
    <n v="168.75000000000003"/>
    <n v="0.3"/>
  </r>
  <r>
    <x v="0"/>
    <n v="1185732"/>
    <x v="242"/>
    <x v="3"/>
    <x v="36"/>
    <x v="39"/>
    <x v="3"/>
    <n v="0.30000000000000004"/>
    <n v="1000"/>
    <n v="300.00000000000006"/>
    <n v="90.000000000000014"/>
    <n v="0.3"/>
  </r>
  <r>
    <x v="0"/>
    <n v="1185732"/>
    <x v="242"/>
    <x v="3"/>
    <x v="36"/>
    <x v="39"/>
    <x v="4"/>
    <n v="0.44999999999999996"/>
    <n v="1750"/>
    <n v="787.49999999999989"/>
    <n v="275.62499999999994"/>
    <n v="0.35"/>
  </r>
  <r>
    <x v="0"/>
    <n v="1185732"/>
    <x v="242"/>
    <x v="3"/>
    <x v="36"/>
    <x v="39"/>
    <x v="5"/>
    <n v="0.24999999999999997"/>
    <n v="2750"/>
    <n v="687.49999999999989"/>
    <n v="274.99999999999994"/>
    <n v="0.4"/>
  </r>
  <r>
    <x v="0"/>
    <n v="1185732"/>
    <x v="80"/>
    <x v="3"/>
    <x v="36"/>
    <x v="39"/>
    <x v="0"/>
    <n v="0.30000000000000004"/>
    <n v="4950"/>
    <n v="1485.0000000000002"/>
    <n v="519.75"/>
    <n v="0.35"/>
  </r>
  <r>
    <x v="0"/>
    <n v="1185732"/>
    <x v="80"/>
    <x v="3"/>
    <x v="36"/>
    <x v="39"/>
    <x v="1"/>
    <n v="0.30000000000000004"/>
    <n v="2000"/>
    <n v="600.00000000000011"/>
    <n v="180.00000000000003"/>
    <n v="0.3"/>
  </r>
  <r>
    <x v="0"/>
    <n v="1185732"/>
    <x v="80"/>
    <x v="3"/>
    <x v="36"/>
    <x v="39"/>
    <x v="2"/>
    <n v="0.20000000000000004"/>
    <n v="2250"/>
    <n v="450.00000000000011"/>
    <n v="135.00000000000003"/>
    <n v="0.3"/>
  </r>
  <r>
    <x v="0"/>
    <n v="1185732"/>
    <x v="80"/>
    <x v="3"/>
    <x v="36"/>
    <x v="39"/>
    <x v="3"/>
    <n v="0.24999999999999997"/>
    <n v="750"/>
    <n v="187.49999999999997"/>
    <n v="56.249999999999993"/>
    <n v="0.3"/>
  </r>
  <r>
    <x v="0"/>
    <n v="1185732"/>
    <x v="80"/>
    <x v="3"/>
    <x v="36"/>
    <x v="39"/>
    <x v="4"/>
    <n v="0.4"/>
    <n v="1250"/>
    <n v="500"/>
    <n v="175"/>
    <n v="0.35"/>
  </r>
  <r>
    <x v="0"/>
    <n v="1185732"/>
    <x v="80"/>
    <x v="3"/>
    <x v="36"/>
    <x v="39"/>
    <x v="5"/>
    <n v="0.30000000000000004"/>
    <n v="2250"/>
    <n v="675.00000000000011"/>
    <n v="270.00000000000006"/>
    <n v="0.4"/>
  </r>
  <r>
    <x v="0"/>
    <n v="1185732"/>
    <x v="81"/>
    <x v="3"/>
    <x v="36"/>
    <x v="39"/>
    <x v="0"/>
    <n v="0.30000000000000004"/>
    <n v="4500"/>
    <n v="1350.0000000000002"/>
    <n v="472.50000000000006"/>
    <n v="0.35"/>
  </r>
  <r>
    <x v="0"/>
    <n v="1185732"/>
    <x v="81"/>
    <x v="3"/>
    <x v="36"/>
    <x v="39"/>
    <x v="1"/>
    <n v="0.30000000000000004"/>
    <n v="1500"/>
    <n v="450.00000000000006"/>
    <n v="135"/>
    <n v="0.3"/>
  </r>
  <r>
    <x v="0"/>
    <n v="1185732"/>
    <x v="81"/>
    <x v="3"/>
    <x v="36"/>
    <x v="39"/>
    <x v="2"/>
    <n v="0.20000000000000004"/>
    <n v="1500"/>
    <n v="300.00000000000006"/>
    <n v="90.000000000000014"/>
    <n v="0.3"/>
  </r>
  <r>
    <x v="0"/>
    <n v="1185732"/>
    <x v="81"/>
    <x v="3"/>
    <x v="36"/>
    <x v="39"/>
    <x v="3"/>
    <n v="0.24999999999999997"/>
    <n v="750"/>
    <n v="187.49999999999997"/>
    <n v="56.249999999999993"/>
    <n v="0.3"/>
  </r>
  <r>
    <x v="0"/>
    <n v="1185732"/>
    <x v="81"/>
    <x v="3"/>
    <x v="36"/>
    <x v="39"/>
    <x v="4"/>
    <n v="0.6"/>
    <n v="1000"/>
    <n v="600"/>
    <n v="210"/>
    <n v="0.35"/>
  </r>
  <r>
    <x v="0"/>
    <n v="1185732"/>
    <x v="81"/>
    <x v="3"/>
    <x v="36"/>
    <x v="39"/>
    <x v="5"/>
    <n v="0.5"/>
    <n v="2250"/>
    <n v="1125"/>
    <n v="450"/>
    <n v="0.4"/>
  </r>
  <r>
    <x v="0"/>
    <n v="1185732"/>
    <x v="4"/>
    <x v="3"/>
    <x v="36"/>
    <x v="39"/>
    <x v="0"/>
    <n v="0.6"/>
    <n v="4950"/>
    <n v="2970"/>
    <n v="1039.5"/>
    <n v="0.35"/>
  </r>
  <r>
    <x v="0"/>
    <n v="1185732"/>
    <x v="4"/>
    <x v="3"/>
    <x v="36"/>
    <x v="39"/>
    <x v="1"/>
    <n v="0.45"/>
    <n v="2000"/>
    <n v="900"/>
    <n v="270"/>
    <n v="0.3"/>
  </r>
  <r>
    <x v="0"/>
    <n v="1185732"/>
    <x v="4"/>
    <x v="3"/>
    <x v="36"/>
    <x v="39"/>
    <x v="2"/>
    <n v="0.4"/>
    <n v="1750"/>
    <n v="700"/>
    <n v="210"/>
    <n v="0.3"/>
  </r>
  <r>
    <x v="0"/>
    <n v="1185732"/>
    <x v="4"/>
    <x v="3"/>
    <x v="36"/>
    <x v="39"/>
    <x v="3"/>
    <n v="0.4"/>
    <n v="1000"/>
    <n v="400"/>
    <n v="120"/>
    <n v="0.3"/>
  </r>
  <r>
    <x v="0"/>
    <n v="1185732"/>
    <x v="4"/>
    <x v="3"/>
    <x v="36"/>
    <x v="39"/>
    <x v="4"/>
    <n v="0.49999999999999994"/>
    <n v="1250"/>
    <n v="624.99999999999989"/>
    <n v="218.74999999999994"/>
    <n v="0.35"/>
  </r>
  <r>
    <x v="0"/>
    <n v="1185732"/>
    <x v="4"/>
    <x v="3"/>
    <x v="36"/>
    <x v="39"/>
    <x v="5"/>
    <n v="0.54999999999999993"/>
    <n v="2500"/>
    <n v="1374.9999999999998"/>
    <n v="549.99999999999989"/>
    <n v="0.4"/>
  </r>
  <r>
    <x v="0"/>
    <n v="1185732"/>
    <x v="243"/>
    <x v="3"/>
    <x v="36"/>
    <x v="39"/>
    <x v="0"/>
    <n v="0.4"/>
    <n v="5000"/>
    <n v="2000"/>
    <n v="700"/>
    <n v="0.35"/>
  </r>
  <r>
    <x v="0"/>
    <n v="1185732"/>
    <x v="243"/>
    <x v="3"/>
    <x v="36"/>
    <x v="39"/>
    <x v="1"/>
    <n v="0.35000000000000009"/>
    <n v="2500"/>
    <n v="875.00000000000023"/>
    <n v="262.50000000000006"/>
    <n v="0.3"/>
  </r>
  <r>
    <x v="0"/>
    <n v="1185732"/>
    <x v="243"/>
    <x v="3"/>
    <x v="36"/>
    <x v="39"/>
    <x v="2"/>
    <n v="0.30000000000000004"/>
    <n v="2000"/>
    <n v="600.00000000000011"/>
    <n v="180.00000000000003"/>
    <n v="0.3"/>
  </r>
  <r>
    <x v="0"/>
    <n v="1185732"/>
    <x v="243"/>
    <x v="3"/>
    <x v="36"/>
    <x v="39"/>
    <x v="3"/>
    <n v="0.30000000000000004"/>
    <n v="1750"/>
    <n v="525.00000000000011"/>
    <n v="157.50000000000003"/>
    <n v="0.3"/>
  </r>
  <r>
    <x v="0"/>
    <n v="1185732"/>
    <x v="243"/>
    <x v="3"/>
    <x v="36"/>
    <x v="39"/>
    <x v="4"/>
    <n v="0.4"/>
    <n v="1750"/>
    <n v="700"/>
    <n v="244.99999999999997"/>
    <n v="0.35"/>
  </r>
  <r>
    <x v="0"/>
    <n v="1185732"/>
    <x v="243"/>
    <x v="3"/>
    <x v="36"/>
    <x v="39"/>
    <x v="5"/>
    <n v="0.55000000000000004"/>
    <n v="3250"/>
    <n v="1787.5000000000002"/>
    <n v="715.00000000000011"/>
    <n v="0.4"/>
  </r>
  <r>
    <x v="0"/>
    <n v="1185732"/>
    <x v="84"/>
    <x v="3"/>
    <x v="36"/>
    <x v="39"/>
    <x v="0"/>
    <n v="0.5"/>
    <n v="5500"/>
    <n v="2750"/>
    <n v="962.49999999999989"/>
    <n v="0.35"/>
  </r>
  <r>
    <x v="0"/>
    <n v="1185732"/>
    <x v="84"/>
    <x v="3"/>
    <x v="36"/>
    <x v="39"/>
    <x v="1"/>
    <n v="0.45000000000000007"/>
    <n v="3000"/>
    <n v="1350.0000000000002"/>
    <n v="405.00000000000006"/>
    <n v="0.3"/>
  </r>
  <r>
    <x v="0"/>
    <n v="1185732"/>
    <x v="84"/>
    <x v="3"/>
    <x v="36"/>
    <x v="39"/>
    <x v="2"/>
    <n v="0.4"/>
    <n v="2250"/>
    <n v="900"/>
    <n v="270"/>
    <n v="0.3"/>
  </r>
  <r>
    <x v="0"/>
    <n v="1185732"/>
    <x v="84"/>
    <x v="3"/>
    <x v="36"/>
    <x v="39"/>
    <x v="3"/>
    <n v="0.4"/>
    <n v="1750"/>
    <n v="700"/>
    <n v="210"/>
    <n v="0.3"/>
  </r>
  <r>
    <x v="0"/>
    <n v="1185732"/>
    <x v="84"/>
    <x v="3"/>
    <x v="36"/>
    <x v="39"/>
    <x v="4"/>
    <n v="0.5"/>
    <n v="2000"/>
    <n v="1000"/>
    <n v="350"/>
    <n v="0.35"/>
  </r>
  <r>
    <x v="0"/>
    <n v="1185732"/>
    <x v="84"/>
    <x v="3"/>
    <x v="36"/>
    <x v="39"/>
    <x v="5"/>
    <n v="0.55000000000000004"/>
    <n v="3750"/>
    <n v="2062.5"/>
    <n v="825"/>
    <n v="0.4"/>
  </r>
  <r>
    <x v="0"/>
    <n v="1185732"/>
    <x v="85"/>
    <x v="3"/>
    <x v="36"/>
    <x v="39"/>
    <x v="0"/>
    <n v="0.5"/>
    <n v="5250"/>
    <n v="2625"/>
    <n v="918.74999999999989"/>
    <n v="0.35"/>
  </r>
  <r>
    <x v="0"/>
    <n v="1185732"/>
    <x v="85"/>
    <x v="3"/>
    <x v="36"/>
    <x v="39"/>
    <x v="1"/>
    <n v="0.45000000000000007"/>
    <n v="3000"/>
    <n v="1350.0000000000002"/>
    <n v="405.00000000000006"/>
    <n v="0.3"/>
  </r>
  <r>
    <x v="0"/>
    <n v="1185732"/>
    <x v="85"/>
    <x v="3"/>
    <x v="36"/>
    <x v="39"/>
    <x v="2"/>
    <n v="0.4"/>
    <n v="2250"/>
    <n v="900"/>
    <n v="270"/>
    <n v="0.3"/>
  </r>
  <r>
    <x v="0"/>
    <n v="1185732"/>
    <x v="85"/>
    <x v="3"/>
    <x v="36"/>
    <x v="39"/>
    <x v="3"/>
    <n v="0.4"/>
    <n v="2000"/>
    <n v="800"/>
    <n v="240"/>
    <n v="0.3"/>
  </r>
  <r>
    <x v="0"/>
    <n v="1185732"/>
    <x v="85"/>
    <x v="3"/>
    <x v="36"/>
    <x v="39"/>
    <x v="4"/>
    <n v="0.5"/>
    <n v="1750"/>
    <n v="875"/>
    <n v="306.25"/>
    <n v="0.35"/>
  </r>
  <r>
    <x v="0"/>
    <n v="1185732"/>
    <x v="85"/>
    <x v="3"/>
    <x v="36"/>
    <x v="39"/>
    <x v="5"/>
    <n v="0.55000000000000004"/>
    <n v="3500"/>
    <n v="1925.0000000000002"/>
    <n v="770.00000000000011"/>
    <n v="0.4"/>
  </r>
  <r>
    <x v="0"/>
    <n v="1185732"/>
    <x v="8"/>
    <x v="3"/>
    <x v="36"/>
    <x v="39"/>
    <x v="0"/>
    <n v="0.4"/>
    <n v="4750"/>
    <n v="1900"/>
    <n v="665"/>
    <n v="0.35"/>
  </r>
  <r>
    <x v="0"/>
    <n v="1185732"/>
    <x v="8"/>
    <x v="3"/>
    <x v="36"/>
    <x v="39"/>
    <x v="1"/>
    <n v="0.35000000000000009"/>
    <n v="2750"/>
    <n v="962.50000000000023"/>
    <n v="288.75000000000006"/>
    <n v="0.3"/>
  </r>
  <r>
    <x v="0"/>
    <n v="1185732"/>
    <x v="8"/>
    <x v="3"/>
    <x v="36"/>
    <x v="39"/>
    <x v="2"/>
    <n v="0.30000000000000004"/>
    <n v="1750"/>
    <n v="525.00000000000011"/>
    <n v="157.50000000000003"/>
    <n v="0.3"/>
  </r>
  <r>
    <x v="0"/>
    <n v="1185732"/>
    <x v="8"/>
    <x v="3"/>
    <x v="36"/>
    <x v="39"/>
    <x v="3"/>
    <n v="0.30000000000000004"/>
    <n v="1500"/>
    <n v="450.00000000000006"/>
    <n v="135"/>
    <n v="0.3"/>
  </r>
  <r>
    <x v="0"/>
    <n v="1185732"/>
    <x v="8"/>
    <x v="3"/>
    <x v="36"/>
    <x v="39"/>
    <x v="4"/>
    <n v="0.4"/>
    <n v="1500"/>
    <n v="600"/>
    <n v="210"/>
    <n v="0.35"/>
  </r>
  <r>
    <x v="0"/>
    <n v="1185732"/>
    <x v="8"/>
    <x v="3"/>
    <x v="36"/>
    <x v="39"/>
    <x v="5"/>
    <n v="0.45"/>
    <n v="2250"/>
    <n v="1012.5"/>
    <n v="405"/>
    <n v="0.4"/>
  </r>
  <r>
    <x v="0"/>
    <n v="1185732"/>
    <x v="244"/>
    <x v="3"/>
    <x v="36"/>
    <x v="39"/>
    <x v="0"/>
    <n v="0.49999999999999994"/>
    <n v="4000"/>
    <n v="1999.9999999999998"/>
    <n v="699.99999999999989"/>
    <n v="0.35"/>
  </r>
  <r>
    <x v="0"/>
    <n v="1185732"/>
    <x v="244"/>
    <x v="3"/>
    <x v="36"/>
    <x v="39"/>
    <x v="1"/>
    <n v="0.4"/>
    <n v="2500"/>
    <n v="1000"/>
    <n v="300"/>
    <n v="0.3"/>
  </r>
  <r>
    <x v="0"/>
    <n v="1185732"/>
    <x v="244"/>
    <x v="3"/>
    <x v="36"/>
    <x v="39"/>
    <x v="2"/>
    <n v="0.4"/>
    <n v="1500"/>
    <n v="600"/>
    <n v="180"/>
    <n v="0.3"/>
  </r>
  <r>
    <x v="0"/>
    <n v="1185732"/>
    <x v="244"/>
    <x v="3"/>
    <x v="36"/>
    <x v="39"/>
    <x v="3"/>
    <n v="0.4"/>
    <n v="1250"/>
    <n v="500"/>
    <n v="150"/>
    <n v="0.3"/>
  </r>
  <r>
    <x v="0"/>
    <n v="1185732"/>
    <x v="244"/>
    <x v="3"/>
    <x v="36"/>
    <x v="39"/>
    <x v="4"/>
    <n v="0.49999999999999994"/>
    <n v="1250"/>
    <n v="624.99999999999989"/>
    <n v="218.74999999999994"/>
    <n v="0.35"/>
  </r>
  <r>
    <x v="0"/>
    <n v="1185732"/>
    <x v="244"/>
    <x v="3"/>
    <x v="36"/>
    <x v="39"/>
    <x v="5"/>
    <n v="0.54999999999999982"/>
    <n v="2500"/>
    <n v="1374.9999999999995"/>
    <n v="549.99999999999989"/>
    <n v="0.4"/>
  </r>
  <r>
    <x v="0"/>
    <n v="1185732"/>
    <x v="88"/>
    <x v="3"/>
    <x v="36"/>
    <x v="39"/>
    <x v="0"/>
    <n v="0.49999999999999994"/>
    <n v="4000"/>
    <n v="1999.9999999999998"/>
    <n v="699.99999999999989"/>
    <n v="0.35"/>
  </r>
  <r>
    <x v="0"/>
    <n v="1185732"/>
    <x v="88"/>
    <x v="3"/>
    <x v="36"/>
    <x v="39"/>
    <x v="1"/>
    <n v="0.4"/>
    <n v="2500"/>
    <n v="1000"/>
    <n v="300"/>
    <n v="0.3"/>
  </r>
  <r>
    <x v="0"/>
    <n v="1185732"/>
    <x v="88"/>
    <x v="3"/>
    <x v="36"/>
    <x v="39"/>
    <x v="2"/>
    <n v="0.4"/>
    <n v="1950"/>
    <n v="780"/>
    <n v="234"/>
    <n v="0.3"/>
  </r>
  <r>
    <x v="0"/>
    <n v="1185732"/>
    <x v="88"/>
    <x v="3"/>
    <x v="36"/>
    <x v="39"/>
    <x v="3"/>
    <n v="0.4"/>
    <n v="1750"/>
    <n v="700"/>
    <n v="210"/>
    <n v="0.3"/>
  </r>
  <r>
    <x v="0"/>
    <n v="1185732"/>
    <x v="88"/>
    <x v="3"/>
    <x v="36"/>
    <x v="39"/>
    <x v="4"/>
    <n v="0.6"/>
    <n v="1500"/>
    <n v="900"/>
    <n v="315"/>
    <n v="0.35"/>
  </r>
  <r>
    <x v="0"/>
    <n v="1185732"/>
    <x v="88"/>
    <x v="3"/>
    <x v="36"/>
    <x v="39"/>
    <x v="5"/>
    <n v="0.64999999999999991"/>
    <n v="2500"/>
    <n v="1624.9999999999998"/>
    <n v="650"/>
    <n v="0.4"/>
  </r>
  <r>
    <x v="0"/>
    <n v="1185732"/>
    <x v="89"/>
    <x v="3"/>
    <x v="36"/>
    <x v="39"/>
    <x v="0"/>
    <n v="0.6"/>
    <n v="5000"/>
    <n v="3000"/>
    <n v="1050"/>
    <n v="0.35"/>
  </r>
  <r>
    <x v="0"/>
    <n v="1185732"/>
    <x v="89"/>
    <x v="3"/>
    <x v="36"/>
    <x v="39"/>
    <x v="1"/>
    <n v="0.5"/>
    <n v="3000"/>
    <n v="1500"/>
    <n v="450"/>
    <n v="0.3"/>
  </r>
  <r>
    <x v="0"/>
    <n v="1185732"/>
    <x v="89"/>
    <x v="3"/>
    <x v="36"/>
    <x v="39"/>
    <x v="2"/>
    <n v="0.5"/>
    <n v="2500"/>
    <n v="1250"/>
    <n v="375"/>
    <n v="0.3"/>
  </r>
  <r>
    <x v="0"/>
    <n v="1185732"/>
    <x v="89"/>
    <x v="3"/>
    <x v="36"/>
    <x v="39"/>
    <x v="3"/>
    <n v="0.5"/>
    <n v="2000"/>
    <n v="1000"/>
    <n v="300"/>
    <n v="0.3"/>
  </r>
  <r>
    <x v="0"/>
    <n v="1185732"/>
    <x v="89"/>
    <x v="3"/>
    <x v="36"/>
    <x v="39"/>
    <x v="4"/>
    <n v="0.6"/>
    <n v="2000"/>
    <n v="1200"/>
    <n v="420"/>
    <n v="0.35"/>
  </r>
  <r>
    <x v="0"/>
    <n v="1185732"/>
    <x v="89"/>
    <x v="3"/>
    <x v="36"/>
    <x v="39"/>
    <x v="5"/>
    <n v="0.64999999999999991"/>
    <n v="3000"/>
    <n v="1949.9999999999998"/>
    <n v="780"/>
    <n v="0.4"/>
  </r>
  <r>
    <x v="0"/>
    <n v="1185732"/>
    <x v="212"/>
    <x v="3"/>
    <x v="37"/>
    <x v="40"/>
    <x v="0"/>
    <n v="0.30000000000000004"/>
    <n v="4500"/>
    <n v="1350.0000000000002"/>
    <n v="405.00000000000006"/>
    <n v="0.3"/>
  </r>
  <r>
    <x v="0"/>
    <n v="1185732"/>
    <x v="212"/>
    <x v="3"/>
    <x v="37"/>
    <x v="40"/>
    <x v="1"/>
    <n v="0.30000000000000004"/>
    <n v="2500"/>
    <n v="750.00000000000011"/>
    <n v="262.5"/>
    <n v="0.35"/>
  </r>
  <r>
    <x v="0"/>
    <n v="1185732"/>
    <x v="212"/>
    <x v="3"/>
    <x v="37"/>
    <x v="40"/>
    <x v="2"/>
    <n v="0.20000000000000007"/>
    <n v="2500"/>
    <n v="500.00000000000017"/>
    <n v="150.00000000000006"/>
    <n v="0.3"/>
  </r>
  <r>
    <x v="0"/>
    <n v="1185732"/>
    <x v="212"/>
    <x v="3"/>
    <x v="37"/>
    <x v="40"/>
    <x v="3"/>
    <n v="0.25000000000000006"/>
    <n v="1000"/>
    <n v="250.00000000000006"/>
    <n v="75.000000000000014"/>
    <n v="0.3"/>
  </r>
  <r>
    <x v="0"/>
    <n v="1185732"/>
    <x v="212"/>
    <x v="3"/>
    <x v="37"/>
    <x v="40"/>
    <x v="4"/>
    <n v="0.39999999999999997"/>
    <n v="1500"/>
    <n v="600"/>
    <n v="300"/>
    <n v="0.5"/>
  </r>
  <r>
    <x v="0"/>
    <n v="1185732"/>
    <x v="212"/>
    <x v="3"/>
    <x v="37"/>
    <x v="40"/>
    <x v="5"/>
    <n v="0.30000000000000004"/>
    <n v="2500"/>
    <n v="750.00000000000011"/>
    <n v="300.00000000000006"/>
    <n v="0.4"/>
  </r>
  <r>
    <x v="0"/>
    <n v="1185732"/>
    <x v="245"/>
    <x v="3"/>
    <x v="37"/>
    <x v="40"/>
    <x v="0"/>
    <n v="0.30000000000000004"/>
    <n v="5000"/>
    <n v="1500.0000000000002"/>
    <n v="450.00000000000006"/>
    <n v="0.3"/>
  </r>
  <r>
    <x v="0"/>
    <n v="1185732"/>
    <x v="245"/>
    <x v="3"/>
    <x v="37"/>
    <x v="40"/>
    <x v="1"/>
    <n v="0.30000000000000004"/>
    <n v="1500"/>
    <n v="450.00000000000006"/>
    <n v="157.5"/>
    <n v="0.35"/>
  </r>
  <r>
    <x v="0"/>
    <n v="1185732"/>
    <x v="245"/>
    <x v="3"/>
    <x v="37"/>
    <x v="40"/>
    <x v="2"/>
    <n v="0.20000000000000007"/>
    <n v="2000"/>
    <n v="400.00000000000011"/>
    <n v="120.00000000000003"/>
    <n v="0.3"/>
  </r>
  <r>
    <x v="0"/>
    <n v="1185732"/>
    <x v="245"/>
    <x v="3"/>
    <x v="37"/>
    <x v="40"/>
    <x v="3"/>
    <n v="0.25000000000000006"/>
    <n v="750"/>
    <n v="187.50000000000003"/>
    <n v="56.250000000000007"/>
    <n v="0.3"/>
  </r>
  <r>
    <x v="0"/>
    <n v="1185732"/>
    <x v="245"/>
    <x v="3"/>
    <x v="37"/>
    <x v="40"/>
    <x v="4"/>
    <n v="0.39999999999999997"/>
    <n v="1500"/>
    <n v="600"/>
    <n v="300"/>
    <n v="0.5"/>
  </r>
  <r>
    <x v="0"/>
    <n v="1185732"/>
    <x v="245"/>
    <x v="3"/>
    <x v="37"/>
    <x v="40"/>
    <x v="5"/>
    <n v="0.14999999999999997"/>
    <n v="2500"/>
    <n v="374.99999999999994"/>
    <n v="149.99999999999997"/>
    <n v="0.4"/>
  </r>
  <r>
    <x v="0"/>
    <n v="1185732"/>
    <x v="115"/>
    <x v="3"/>
    <x v="37"/>
    <x v="40"/>
    <x v="0"/>
    <n v="0.20000000000000004"/>
    <n v="4700"/>
    <n v="940.00000000000023"/>
    <n v="282.00000000000006"/>
    <n v="0.3"/>
  </r>
  <r>
    <x v="0"/>
    <n v="1185732"/>
    <x v="115"/>
    <x v="3"/>
    <x v="37"/>
    <x v="40"/>
    <x v="1"/>
    <n v="0.20000000000000004"/>
    <n v="1750"/>
    <n v="350.00000000000006"/>
    <n v="122.50000000000001"/>
    <n v="0.35"/>
  </r>
  <r>
    <x v="0"/>
    <n v="1185732"/>
    <x v="115"/>
    <x v="3"/>
    <x v="37"/>
    <x v="40"/>
    <x v="2"/>
    <n v="0.10000000000000003"/>
    <n v="2250"/>
    <n v="225.00000000000009"/>
    <n v="67.500000000000028"/>
    <n v="0.3"/>
  </r>
  <r>
    <x v="0"/>
    <n v="1185732"/>
    <x v="115"/>
    <x v="3"/>
    <x v="37"/>
    <x v="40"/>
    <x v="3"/>
    <n v="0.14999999999999997"/>
    <n v="1000"/>
    <n v="149.99999999999997"/>
    <n v="44.999999999999993"/>
    <n v="0.3"/>
  </r>
  <r>
    <x v="0"/>
    <n v="1185732"/>
    <x v="115"/>
    <x v="3"/>
    <x v="37"/>
    <x v="40"/>
    <x v="4"/>
    <n v="0.30000000000000004"/>
    <n v="1500"/>
    <n v="450.00000000000006"/>
    <n v="225.00000000000003"/>
    <n v="0.5"/>
  </r>
  <r>
    <x v="0"/>
    <n v="1185732"/>
    <x v="115"/>
    <x v="3"/>
    <x v="37"/>
    <x v="40"/>
    <x v="5"/>
    <n v="0.20000000000000004"/>
    <n v="2500"/>
    <n v="500.00000000000011"/>
    <n v="200.00000000000006"/>
    <n v="0.4"/>
  </r>
  <r>
    <x v="0"/>
    <n v="1185732"/>
    <x v="206"/>
    <x v="3"/>
    <x v="37"/>
    <x v="40"/>
    <x v="0"/>
    <n v="0.20000000000000004"/>
    <n v="4750"/>
    <n v="950.00000000000023"/>
    <n v="285.00000000000006"/>
    <n v="0.3"/>
  </r>
  <r>
    <x v="0"/>
    <n v="1185732"/>
    <x v="206"/>
    <x v="3"/>
    <x v="37"/>
    <x v="40"/>
    <x v="1"/>
    <n v="0.20000000000000004"/>
    <n v="1750"/>
    <n v="350.00000000000006"/>
    <n v="122.50000000000001"/>
    <n v="0.35"/>
  </r>
  <r>
    <x v="0"/>
    <n v="1185732"/>
    <x v="206"/>
    <x v="3"/>
    <x v="37"/>
    <x v="40"/>
    <x v="2"/>
    <n v="0.10000000000000003"/>
    <n v="1750"/>
    <n v="175.00000000000006"/>
    <n v="52.500000000000014"/>
    <n v="0.3"/>
  </r>
  <r>
    <x v="0"/>
    <n v="1185732"/>
    <x v="206"/>
    <x v="3"/>
    <x v="37"/>
    <x v="40"/>
    <x v="3"/>
    <n v="0.14999999999999997"/>
    <n v="1000"/>
    <n v="149.99999999999997"/>
    <n v="44.999999999999993"/>
    <n v="0.3"/>
  </r>
  <r>
    <x v="0"/>
    <n v="1185732"/>
    <x v="206"/>
    <x v="3"/>
    <x v="37"/>
    <x v="40"/>
    <x v="4"/>
    <n v="0.6"/>
    <n v="1250"/>
    <n v="750"/>
    <n v="375"/>
    <n v="0.5"/>
  </r>
  <r>
    <x v="0"/>
    <n v="1185732"/>
    <x v="206"/>
    <x v="3"/>
    <x v="37"/>
    <x v="40"/>
    <x v="5"/>
    <n v="0.5"/>
    <n v="2500"/>
    <n v="1250"/>
    <n v="500"/>
    <n v="0.4"/>
  </r>
  <r>
    <x v="0"/>
    <n v="1185732"/>
    <x v="246"/>
    <x v="3"/>
    <x v="37"/>
    <x v="40"/>
    <x v="0"/>
    <n v="0.6"/>
    <n v="5200"/>
    <n v="3120"/>
    <n v="936"/>
    <n v="0.3"/>
  </r>
  <r>
    <x v="0"/>
    <n v="1185732"/>
    <x v="246"/>
    <x v="3"/>
    <x v="37"/>
    <x v="40"/>
    <x v="1"/>
    <n v="0.4"/>
    <n v="2250"/>
    <n v="900"/>
    <n v="315"/>
    <n v="0.35"/>
  </r>
  <r>
    <x v="0"/>
    <n v="1185732"/>
    <x v="246"/>
    <x v="3"/>
    <x v="37"/>
    <x v="40"/>
    <x v="2"/>
    <n v="0.35000000000000003"/>
    <n v="2000"/>
    <n v="700.00000000000011"/>
    <n v="210.00000000000003"/>
    <n v="0.3"/>
  </r>
  <r>
    <x v="0"/>
    <n v="1185732"/>
    <x v="246"/>
    <x v="3"/>
    <x v="37"/>
    <x v="40"/>
    <x v="3"/>
    <n v="0.35000000000000003"/>
    <n v="1250"/>
    <n v="437.50000000000006"/>
    <n v="131.25"/>
    <n v="0.3"/>
  </r>
  <r>
    <x v="0"/>
    <n v="1185732"/>
    <x v="246"/>
    <x v="3"/>
    <x v="37"/>
    <x v="40"/>
    <x v="4"/>
    <n v="0.44999999999999996"/>
    <n v="1500"/>
    <n v="674.99999999999989"/>
    <n v="337.49999999999994"/>
    <n v="0.5"/>
  </r>
  <r>
    <x v="0"/>
    <n v="1185732"/>
    <x v="246"/>
    <x v="3"/>
    <x v="37"/>
    <x v="40"/>
    <x v="5"/>
    <n v="0.49999999999999994"/>
    <n v="2750"/>
    <n v="1374.9999999999998"/>
    <n v="549.99999999999989"/>
    <n v="0.4"/>
  </r>
  <r>
    <x v="0"/>
    <n v="1185732"/>
    <x v="247"/>
    <x v="3"/>
    <x v="37"/>
    <x v="40"/>
    <x v="0"/>
    <n v="0.35000000000000003"/>
    <n v="5250"/>
    <n v="1837.5000000000002"/>
    <n v="551.25"/>
    <n v="0.3"/>
  </r>
  <r>
    <x v="0"/>
    <n v="1185732"/>
    <x v="247"/>
    <x v="3"/>
    <x v="37"/>
    <x v="40"/>
    <x v="1"/>
    <n v="0.3000000000000001"/>
    <n v="2750"/>
    <n v="825.00000000000023"/>
    <n v="288.75000000000006"/>
    <n v="0.35"/>
  </r>
  <r>
    <x v="0"/>
    <n v="1185732"/>
    <x v="247"/>
    <x v="3"/>
    <x v="37"/>
    <x v="40"/>
    <x v="2"/>
    <n v="0.25000000000000006"/>
    <n v="2000"/>
    <n v="500.00000000000011"/>
    <n v="150.00000000000003"/>
    <n v="0.3"/>
  </r>
  <r>
    <x v="0"/>
    <n v="1185732"/>
    <x v="247"/>
    <x v="3"/>
    <x v="37"/>
    <x v="40"/>
    <x v="3"/>
    <n v="0.25000000000000006"/>
    <n v="1750"/>
    <n v="437.50000000000011"/>
    <n v="131.25000000000003"/>
    <n v="0.3"/>
  </r>
  <r>
    <x v="0"/>
    <n v="1185732"/>
    <x v="247"/>
    <x v="3"/>
    <x v="37"/>
    <x v="40"/>
    <x v="4"/>
    <n v="0.35000000000000003"/>
    <n v="1750"/>
    <n v="612.50000000000011"/>
    <n v="306.25000000000006"/>
    <n v="0.5"/>
  </r>
  <r>
    <x v="0"/>
    <n v="1185732"/>
    <x v="247"/>
    <x v="3"/>
    <x v="37"/>
    <x v="40"/>
    <x v="5"/>
    <n v="0.55000000000000004"/>
    <n v="3250"/>
    <n v="1787.5000000000002"/>
    <n v="715.00000000000011"/>
    <n v="0.4"/>
  </r>
  <r>
    <x v="0"/>
    <n v="1185732"/>
    <x v="116"/>
    <x v="3"/>
    <x v="37"/>
    <x v="40"/>
    <x v="0"/>
    <n v="0.5"/>
    <n v="5500"/>
    <n v="2750"/>
    <n v="825"/>
    <n v="0.3"/>
  </r>
  <r>
    <x v="0"/>
    <n v="1185732"/>
    <x v="116"/>
    <x v="3"/>
    <x v="37"/>
    <x v="40"/>
    <x v="1"/>
    <n v="0.45000000000000007"/>
    <n v="3000"/>
    <n v="1350.0000000000002"/>
    <n v="472.50000000000006"/>
    <n v="0.35"/>
  </r>
  <r>
    <x v="0"/>
    <n v="1185732"/>
    <x v="116"/>
    <x v="3"/>
    <x v="37"/>
    <x v="40"/>
    <x v="2"/>
    <n v="0.4"/>
    <n v="2250"/>
    <n v="900"/>
    <n v="270"/>
    <n v="0.3"/>
  </r>
  <r>
    <x v="0"/>
    <n v="1185732"/>
    <x v="116"/>
    <x v="3"/>
    <x v="37"/>
    <x v="40"/>
    <x v="3"/>
    <n v="0.4"/>
    <n v="1750"/>
    <n v="700"/>
    <n v="210"/>
    <n v="0.3"/>
  </r>
  <r>
    <x v="0"/>
    <n v="1185732"/>
    <x v="116"/>
    <x v="3"/>
    <x v="37"/>
    <x v="40"/>
    <x v="4"/>
    <n v="0.5"/>
    <n v="2000"/>
    <n v="1000"/>
    <n v="500"/>
    <n v="0.5"/>
  </r>
  <r>
    <x v="0"/>
    <n v="1185732"/>
    <x v="116"/>
    <x v="3"/>
    <x v="37"/>
    <x v="40"/>
    <x v="5"/>
    <n v="0.55000000000000004"/>
    <n v="3750"/>
    <n v="2062.5"/>
    <n v="825"/>
    <n v="0.4"/>
  </r>
  <r>
    <x v="0"/>
    <n v="1185732"/>
    <x v="208"/>
    <x v="3"/>
    <x v="37"/>
    <x v="40"/>
    <x v="0"/>
    <n v="0.5"/>
    <n v="5250"/>
    <n v="2625"/>
    <n v="787.5"/>
    <n v="0.3"/>
  </r>
  <r>
    <x v="0"/>
    <n v="1185732"/>
    <x v="208"/>
    <x v="3"/>
    <x v="37"/>
    <x v="40"/>
    <x v="1"/>
    <n v="0.45000000000000007"/>
    <n v="3000"/>
    <n v="1350.0000000000002"/>
    <n v="472.50000000000006"/>
    <n v="0.35"/>
  </r>
  <r>
    <x v="0"/>
    <n v="1185732"/>
    <x v="208"/>
    <x v="3"/>
    <x v="37"/>
    <x v="40"/>
    <x v="2"/>
    <n v="0.4"/>
    <n v="2250"/>
    <n v="900"/>
    <n v="270"/>
    <n v="0.3"/>
  </r>
  <r>
    <x v="0"/>
    <n v="1185732"/>
    <x v="208"/>
    <x v="3"/>
    <x v="37"/>
    <x v="40"/>
    <x v="3"/>
    <n v="0.4"/>
    <n v="2000"/>
    <n v="800"/>
    <n v="240"/>
    <n v="0.3"/>
  </r>
  <r>
    <x v="0"/>
    <n v="1185732"/>
    <x v="208"/>
    <x v="3"/>
    <x v="37"/>
    <x v="40"/>
    <x v="4"/>
    <n v="0.5"/>
    <n v="1750"/>
    <n v="875"/>
    <n v="437.5"/>
    <n v="0.5"/>
  </r>
  <r>
    <x v="0"/>
    <n v="1185732"/>
    <x v="208"/>
    <x v="3"/>
    <x v="37"/>
    <x v="40"/>
    <x v="5"/>
    <n v="0.55000000000000004"/>
    <n v="3500"/>
    <n v="1925.0000000000002"/>
    <n v="770.00000000000011"/>
    <n v="0.4"/>
  </r>
  <r>
    <x v="0"/>
    <n v="1185732"/>
    <x v="248"/>
    <x v="3"/>
    <x v="37"/>
    <x v="40"/>
    <x v="0"/>
    <n v="0.35000000000000003"/>
    <n v="4750"/>
    <n v="1662.5000000000002"/>
    <n v="498.75000000000006"/>
    <n v="0.3"/>
  </r>
  <r>
    <x v="0"/>
    <n v="1185732"/>
    <x v="248"/>
    <x v="3"/>
    <x v="37"/>
    <x v="40"/>
    <x v="1"/>
    <n v="0.3000000000000001"/>
    <n v="2750"/>
    <n v="825.00000000000023"/>
    <n v="288.75000000000006"/>
    <n v="0.35"/>
  </r>
  <r>
    <x v="0"/>
    <n v="1185732"/>
    <x v="248"/>
    <x v="3"/>
    <x v="37"/>
    <x v="40"/>
    <x v="2"/>
    <n v="0.25000000000000006"/>
    <n v="1750"/>
    <n v="437.50000000000011"/>
    <n v="131.25000000000003"/>
    <n v="0.3"/>
  </r>
  <r>
    <x v="0"/>
    <n v="1185732"/>
    <x v="248"/>
    <x v="3"/>
    <x v="37"/>
    <x v="40"/>
    <x v="3"/>
    <n v="0.25000000000000006"/>
    <n v="1500"/>
    <n v="375.00000000000006"/>
    <n v="112.50000000000001"/>
    <n v="0.3"/>
  </r>
  <r>
    <x v="0"/>
    <n v="1185732"/>
    <x v="248"/>
    <x v="3"/>
    <x v="37"/>
    <x v="40"/>
    <x v="4"/>
    <n v="0.35000000000000003"/>
    <n v="1500"/>
    <n v="525"/>
    <n v="262.5"/>
    <n v="0.5"/>
  </r>
  <r>
    <x v="0"/>
    <n v="1185732"/>
    <x v="248"/>
    <x v="3"/>
    <x v="37"/>
    <x v="40"/>
    <x v="5"/>
    <n v="0.4"/>
    <n v="2250"/>
    <n v="900"/>
    <n v="360"/>
    <n v="0.4"/>
  </r>
  <r>
    <x v="0"/>
    <n v="1185732"/>
    <x v="249"/>
    <x v="3"/>
    <x v="37"/>
    <x v="40"/>
    <x v="0"/>
    <n v="0.44999999999999996"/>
    <n v="4000"/>
    <n v="1799.9999999999998"/>
    <n v="539.99999999999989"/>
    <n v="0.3"/>
  </r>
  <r>
    <x v="0"/>
    <n v="1185732"/>
    <x v="249"/>
    <x v="3"/>
    <x v="37"/>
    <x v="40"/>
    <x v="1"/>
    <n v="0.35000000000000003"/>
    <n v="2500"/>
    <n v="875.00000000000011"/>
    <n v="306.25"/>
    <n v="0.35"/>
  </r>
  <r>
    <x v="0"/>
    <n v="1185732"/>
    <x v="249"/>
    <x v="3"/>
    <x v="37"/>
    <x v="40"/>
    <x v="2"/>
    <n v="0.35000000000000003"/>
    <n v="1500"/>
    <n v="525"/>
    <n v="157.5"/>
    <n v="0.3"/>
  </r>
  <r>
    <x v="0"/>
    <n v="1185732"/>
    <x v="249"/>
    <x v="3"/>
    <x v="37"/>
    <x v="40"/>
    <x v="3"/>
    <n v="0.35000000000000003"/>
    <n v="1250"/>
    <n v="437.50000000000006"/>
    <n v="131.25"/>
    <n v="0.3"/>
  </r>
  <r>
    <x v="0"/>
    <n v="1185732"/>
    <x v="249"/>
    <x v="3"/>
    <x v="37"/>
    <x v="40"/>
    <x v="4"/>
    <n v="0.44999999999999996"/>
    <n v="1250"/>
    <n v="562.5"/>
    <n v="281.25"/>
    <n v="0.5"/>
  </r>
  <r>
    <x v="0"/>
    <n v="1185732"/>
    <x v="249"/>
    <x v="3"/>
    <x v="37"/>
    <x v="40"/>
    <x v="5"/>
    <n v="0.49999999999999983"/>
    <n v="2500"/>
    <n v="1249.9999999999995"/>
    <n v="499.99999999999983"/>
    <n v="0.4"/>
  </r>
  <r>
    <x v="0"/>
    <n v="1185732"/>
    <x v="210"/>
    <x v="3"/>
    <x v="37"/>
    <x v="40"/>
    <x v="0"/>
    <n v="0.44999999999999996"/>
    <n v="4000"/>
    <n v="1799.9999999999998"/>
    <n v="539.99999999999989"/>
    <n v="0.3"/>
  </r>
  <r>
    <x v="0"/>
    <n v="1185732"/>
    <x v="210"/>
    <x v="3"/>
    <x v="37"/>
    <x v="40"/>
    <x v="1"/>
    <n v="0.35000000000000003"/>
    <n v="2750"/>
    <n v="962.50000000000011"/>
    <n v="336.875"/>
    <n v="0.35"/>
  </r>
  <r>
    <x v="0"/>
    <n v="1185732"/>
    <x v="210"/>
    <x v="3"/>
    <x v="37"/>
    <x v="40"/>
    <x v="2"/>
    <n v="0.35000000000000003"/>
    <n v="2200"/>
    <n v="770.00000000000011"/>
    <n v="231.00000000000003"/>
    <n v="0.3"/>
  </r>
  <r>
    <x v="0"/>
    <n v="1185732"/>
    <x v="210"/>
    <x v="3"/>
    <x v="37"/>
    <x v="40"/>
    <x v="3"/>
    <n v="0.35000000000000003"/>
    <n v="2000"/>
    <n v="700.00000000000011"/>
    <n v="210.00000000000003"/>
    <n v="0.3"/>
  </r>
  <r>
    <x v="0"/>
    <n v="1185732"/>
    <x v="210"/>
    <x v="3"/>
    <x v="37"/>
    <x v="40"/>
    <x v="4"/>
    <n v="0.6"/>
    <n v="1750"/>
    <n v="1050"/>
    <n v="525"/>
    <n v="0.5"/>
  </r>
  <r>
    <x v="0"/>
    <n v="1185732"/>
    <x v="210"/>
    <x v="3"/>
    <x v="37"/>
    <x v="40"/>
    <x v="5"/>
    <n v="0.64999999999999991"/>
    <n v="2750"/>
    <n v="1787.4999999999998"/>
    <n v="715"/>
    <n v="0.4"/>
  </r>
  <r>
    <x v="0"/>
    <n v="1185732"/>
    <x v="211"/>
    <x v="3"/>
    <x v="37"/>
    <x v="40"/>
    <x v="0"/>
    <n v="0.6"/>
    <n v="5250"/>
    <n v="3150"/>
    <n v="945"/>
    <n v="0.3"/>
  </r>
  <r>
    <x v="0"/>
    <n v="1185732"/>
    <x v="211"/>
    <x v="3"/>
    <x v="37"/>
    <x v="40"/>
    <x v="1"/>
    <n v="0.5"/>
    <n v="3250"/>
    <n v="1625"/>
    <n v="568.75"/>
    <n v="0.35"/>
  </r>
  <r>
    <x v="0"/>
    <n v="1185732"/>
    <x v="211"/>
    <x v="3"/>
    <x v="37"/>
    <x v="40"/>
    <x v="2"/>
    <n v="0.5"/>
    <n v="2750"/>
    <n v="1375"/>
    <n v="412.5"/>
    <n v="0.3"/>
  </r>
  <r>
    <x v="0"/>
    <n v="1185732"/>
    <x v="211"/>
    <x v="3"/>
    <x v="37"/>
    <x v="40"/>
    <x v="3"/>
    <n v="0.5"/>
    <n v="2250"/>
    <n v="1125"/>
    <n v="337.5"/>
    <n v="0.3"/>
  </r>
  <r>
    <x v="0"/>
    <n v="1185732"/>
    <x v="211"/>
    <x v="3"/>
    <x v="37"/>
    <x v="40"/>
    <x v="4"/>
    <n v="0.6"/>
    <n v="2250"/>
    <n v="1350"/>
    <n v="675"/>
    <n v="0.5"/>
  </r>
  <r>
    <x v="0"/>
    <n v="1185732"/>
    <x v="211"/>
    <x v="3"/>
    <x v="37"/>
    <x v="40"/>
    <x v="5"/>
    <n v="0.64999999999999991"/>
    <n v="3250"/>
    <n v="2112.4999999999995"/>
    <n v="844.99999999999989"/>
    <n v="0.4"/>
  </r>
  <r>
    <x v="0"/>
    <n v="1185732"/>
    <x v="66"/>
    <x v="3"/>
    <x v="38"/>
    <x v="41"/>
    <x v="0"/>
    <n v="0.30000000000000004"/>
    <n v="4500"/>
    <n v="1350.0000000000002"/>
    <n v="405.00000000000006"/>
    <n v="0.3"/>
  </r>
  <r>
    <x v="0"/>
    <n v="1185732"/>
    <x v="66"/>
    <x v="3"/>
    <x v="38"/>
    <x v="41"/>
    <x v="1"/>
    <n v="0.30000000000000004"/>
    <n v="2500"/>
    <n v="750.00000000000011"/>
    <n v="262.5"/>
    <n v="0.35"/>
  </r>
  <r>
    <x v="0"/>
    <n v="1185732"/>
    <x v="66"/>
    <x v="3"/>
    <x v="38"/>
    <x v="41"/>
    <x v="2"/>
    <n v="0.20000000000000007"/>
    <n v="2500"/>
    <n v="500.00000000000017"/>
    <n v="150.00000000000006"/>
    <n v="0.3"/>
  </r>
  <r>
    <x v="0"/>
    <n v="1185732"/>
    <x v="66"/>
    <x v="3"/>
    <x v="38"/>
    <x v="41"/>
    <x v="3"/>
    <n v="0.25000000000000006"/>
    <n v="1000"/>
    <n v="250.00000000000006"/>
    <n v="75.000000000000014"/>
    <n v="0.3"/>
  </r>
  <r>
    <x v="0"/>
    <n v="1185732"/>
    <x v="66"/>
    <x v="3"/>
    <x v="38"/>
    <x v="41"/>
    <x v="4"/>
    <n v="0.39999999999999997"/>
    <n v="1500"/>
    <n v="600"/>
    <n v="300"/>
    <n v="0.5"/>
  </r>
  <r>
    <x v="0"/>
    <n v="1185732"/>
    <x v="66"/>
    <x v="3"/>
    <x v="38"/>
    <x v="41"/>
    <x v="5"/>
    <n v="0.30000000000000004"/>
    <n v="2500"/>
    <n v="750.00000000000011"/>
    <n v="300.00000000000006"/>
    <n v="0.4"/>
  </r>
  <r>
    <x v="0"/>
    <n v="1185732"/>
    <x v="67"/>
    <x v="3"/>
    <x v="38"/>
    <x v="41"/>
    <x v="0"/>
    <n v="0.30000000000000004"/>
    <n v="5000"/>
    <n v="1500.0000000000002"/>
    <n v="450.00000000000006"/>
    <n v="0.3"/>
  </r>
  <r>
    <x v="0"/>
    <n v="1185732"/>
    <x v="67"/>
    <x v="3"/>
    <x v="38"/>
    <x v="41"/>
    <x v="1"/>
    <n v="0.30000000000000004"/>
    <n v="1500"/>
    <n v="450.00000000000006"/>
    <n v="157.5"/>
    <n v="0.35"/>
  </r>
  <r>
    <x v="0"/>
    <n v="1185732"/>
    <x v="67"/>
    <x v="3"/>
    <x v="38"/>
    <x v="41"/>
    <x v="2"/>
    <n v="0.20000000000000007"/>
    <n v="2000"/>
    <n v="400.00000000000011"/>
    <n v="120.00000000000003"/>
    <n v="0.3"/>
  </r>
  <r>
    <x v="0"/>
    <n v="1185732"/>
    <x v="67"/>
    <x v="3"/>
    <x v="38"/>
    <x v="41"/>
    <x v="3"/>
    <n v="0.25000000000000006"/>
    <n v="750"/>
    <n v="187.50000000000003"/>
    <n v="56.250000000000007"/>
    <n v="0.3"/>
  </r>
  <r>
    <x v="0"/>
    <n v="1185732"/>
    <x v="67"/>
    <x v="3"/>
    <x v="38"/>
    <x v="41"/>
    <x v="4"/>
    <n v="0.39999999999999997"/>
    <n v="1500"/>
    <n v="600"/>
    <n v="300"/>
    <n v="0.5"/>
  </r>
  <r>
    <x v="0"/>
    <n v="1185732"/>
    <x v="67"/>
    <x v="3"/>
    <x v="38"/>
    <x v="41"/>
    <x v="5"/>
    <n v="0.14999999999999997"/>
    <n v="2500"/>
    <n v="374.99999999999994"/>
    <n v="149.99999999999997"/>
    <n v="0.4"/>
  </r>
  <r>
    <x v="0"/>
    <n v="1185732"/>
    <x v="68"/>
    <x v="3"/>
    <x v="38"/>
    <x v="41"/>
    <x v="0"/>
    <n v="0.20000000000000004"/>
    <n v="4700"/>
    <n v="940.00000000000023"/>
    <n v="282.00000000000006"/>
    <n v="0.3"/>
  </r>
  <r>
    <x v="0"/>
    <n v="1185732"/>
    <x v="68"/>
    <x v="3"/>
    <x v="38"/>
    <x v="41"/>
    <x v="1"/>
    <n v="0.20000000000000004"/>
    <n v="1750"/>
    <n v="350.00000000000006"/>
    <n v="122.50000000000001"/>
    <n v="0.35"/>
  </r>
  <r>
    <x v="0"/>
    <n v="1185732"/>
    <x v="68"/>
    <x v="3"/>
    <x v="38"/>
    <x v="41"/>
    <x v="2"/>
    <n v="0.10000000000000003"/>
    <n v="2250"/>
    <n v="225.00000000000009"/>
    <n v="67.500000000000028"/>
    <n v="0.3"/>
  </r>
  <r>
    <x v="0"/>
    <n v="1185732"/>
    <x v="68"/>
    <x v="3"/>
    <x v="38"/>
    <x v="41"/>
    <x v="3"/>
    <n v="0.14999999999999997"/>
    <n v="750"/>
    <n v="112.49999999999997"/>
    <n v="33.749999999999993"/>
    <n v="0.3"/>
  </r>
  <r>
    <x v="0"/>
    <n v="1185732"/>
    <x v="68"/>
    <x v="3"/>
    <x v="38"/>
    <x v="41"/>
    <x v="4"/>
    <n v="0.30000000000000004"/>
    <n v="1250"/>
    <n v="375.00000000000006"/>
    <n v="187.50000000000003"/>
    <n v="0.5"/>
  </r>
  <r>
    <x v="0"/>
    <n v="1185732"/>
    <x v="68"/>
    <x v="3"/>
    <x v="38"/>
    <x v="41"/>
    <x v="5"/>
    <n v="0.20000000000000004"/>
    <n v="2250"/>
    <n v="450.00000000000011"/>
    <n v="180.00000000000006"/>
    <n v="0.4"/>
  </r>
  <r>
    <x v="0"/>
    <n v="1185732"/>
    <x v="69"/>
    <x v="3"/>
    <x v="38"/>
    <x v="41"/>
    <x v="0"/>
    <n v="0.20000000000000004"/>
    <n v="4500"/>
    <n v="900.00000000000023"/>
    <n v="270.00000000000006"/>
    <n v="0.3"/>
  </r>
  <r>
    <x v="0"/>
    <n v="1185732"/>
    <x v="69"/>
    <x v="3"/>
    <x v="38"/>
    <x v="41"/>
    <x v="1"/>
    <n v="0.20000000000000004"/>
    <n v="1500"/>
    <n v="300.00000000000006"/>
    <n v="105.00000000000001"/>
    <n v="0.35"/>
  </r>
  <r>
    <x v="0"/>
    <n v="1185732"/>
    <x v="69"/>
    <x v="3"/>
    <x v="38"/>
    <x v="41"/>
    <x v="2"/>
    <n v="0.10000000000000003"/>
    <n v="1500"/>
    <n v="150.00000000000006"/>
    <n v="45.000000000000014"/>
    <n v="0.3"/>
  </r>
  <r>
    <x v="0"/>
    <n v="1185732"/>
    <x v="69"/>
    <x v="3"/>
    <x v="38"/>
    <x v="41"/>
    <x v="3"/>
    <n v="0.14999999999999997"/>
    <n v="750"/>
    <n v="112.49999999999997"/>
    <n v="33.749999999999993"/>
    <n v="0.3"/>
  </r>
  <r>
    <x v="0"/>
    <n v="1185732"/>
    <x v="69"/>
    <x v="3"/>
    <x v="38"/>
    <x v="41"/>
    <x v="4"/>
    <n v="0.6"/>
    <n v="1000"/>
    <n v="600"/>
    <n v="300"/>
    <n v="0.5"/>
  </r>
  <r>
    <x v="0"/>
    <n v="1185732"/>
    <x v="69"/>
    <x v="3"/>
    <x v="38"/>
    <x v="41"/>
    <x v="5"/>
    <n v="0.5"/>
    <n v="2250"/>
    <n v="1125"/>
    <n v="450"/>
    <n v="0.4"/>
  </r>
  <r>
    <x v="0"/>
    <n v="1185732"/>
    <x v="70"/>
    <x v="3"/>
    <x v="38"/>
    <x v="41"/>
    <x v="0"/>
    <n v="0.6"/>
    <n v="4950"/>
    <n v="2970"/>
    <n v="891"/>
    <n v="0.3"/>
  </r>
  <r>
    <x v="0"/>
    <n v="1185732"/>
    <x v="70"/>
    <x v="3"/>
    <x v="38"/>
    <x v="41"/>
    <x v="1"/>
    <n v="0.4"/>
    <n v="2000"/>
    <n v="800"/>
    <n v="280"/>
    <n v="0.35"/>
  </r>
  <r>
    <x v="0"/>
    <n v="1185732"/>
    <x v="70"/>
    <x v="3"/>
    <x v="38"/>
    <x v="41"/>
    <x v="2"/>
    <n v="0.35000000000000003"/>
    <n v="1750"/>
    <n v="612.50000000000011"/>
    <n v="183.75000000000003"/>
    <n v="0.3"/>
  </r>
  <r>
    <x v="0"/>
    <n v="1185732"/>
    <x v="70"/>
    <x v="3"/>
    <x v="38"/>
    <x v="41"/>
    <x v="3"/>
    <n v="0.35000000000000003"/>
    <n v="1500"/>
    <n v="525"/>
    <n v="157.5"/>
    <n v="0.3"/>
  </r>
  <r>
    <x v="0"/>
    <n v="1185732"/>
    <x v="70"/>
    <x v="3"/>
    <x v="38"/>
    <x v="41"/>
    <x v="4"/>
    <n v="0.44999999999999996"/>
    <n v="1750"/>
    <n v="787.49999999999989"/>
    <n v="393.74999999999994"/>
    <n v="0.5"/>
  </r>
  <r>
    <x v="0"/>
    <n v="1185732"/>
    <x v="70"/>
    <x v="3"/>
    <x v="38"/>
    <x v="41"/>
    <x v="5"/>
    <n v="0.49999999999999994"/>
    <n v="3000"/>
    <n v="1499.9999999999998"/>
    <n v="599.99999999999989"/>
    <n v="0.4"/>
  </r>
  <r>
    <x v="0"/>
    <n v="1185732"/>
    <x v="71"/>
    <x v="3"/>
    <x v="38"/>
    <x v="41"/>
    <x v="0"/>
    <n v="0.35000000000000003"/>
    <n v="5500"/>
    <n v="1925.0000000000002"/>
    <n v="577.5"/>
    <n v="0.3"/>
  </r>
  <r>
    <x v="0"/>
    <n v="1185732"/>
    <x v="71"/>
    <x v="3"/>
    <x v="38"/>
    <x v="41"/>
    <x v="1"/>
    <n v="0.3000000000000001"/>
    <n v="3000"/>
    <n v="900.00000000000034"/>
    <n v="315.00000000000011"/>
    <n v="0.35"/>
  </r>
  <r>
    <x v="0"/>
    <n v="1185732"/>
    <x v="71"/>
    <x v="3"/>
    <x v="38"/>
    <x v="41"/>
    <x v="2"/>
    <n v="0.25000000000000006"/>
    <n v="2000"/>
    <n v="500.00000000000011"/>
    <n v="150.00000000000003"/>
    <n v="0.3"/>
  </r>
  <r>
    <x v="0"/>
    <n v="1185732"/>
    <x v="71"/>
    <x v="3"/>
    <x v="38"/>
    <x v="41"/>
    <x v="3"/>
    <n v="0.25000000000000006"/>
    <n v="1750"/>
    <n v="437.50000000000011"/>
    <n v="131.25000000000003"/>
    <n v="0.3"/>
  </r>
  <r>
    <x v="0"/>
    <n v="1185732"/>
    <x v="71"/>
    <x v="3"/>
    <x v="38"/>
    <x v="41"/>
    <x v="4"/>
    <n v="0.35000000000000003"/>
    <n v="1750"/>
    <n v="612.50000000000011"/>
    <n v="306.25000000000006"/>
    <n v="0.5"/>
  </r>
  <r>
    <x v="0"/>
    <n v="1185732"/>
    <x v="71"/>
    <x v="3"/>
    <x v="38"/>
    <x v="41"/>
    <x v="5"/>
    <n v="0.55000000000000004"/>
    <n v="3250"/>
    <n v="1787.5000000000002"/>
    <n v="715.00000000000011"/>
    <n v="0.4"/>
  </r>
  <r>
    <x v="0"/>
    <n v="1185732"/>
    <x v="72"/>
    <x v="3"/>
    <x v="38"/>
    <x v="41"/>
    <x v="0"/>
    <n v="0.5"/>
    <n v="5500"/>
    <n v="2750"/>
    <n v="825"/>
    <n v="0.3"/>
  </r>
  <r>
    <x v="0"/>
    <n v="1185732"/>
    <x v="72"/>
    <x v="3"/>
    <x v="38"/>
    <x v="41"/>
    <x v="1"/>
    <n v="0.45000000000000007"/>
    <n v="3000"/>
    <n v="1350.0000000000002"/>
    <n v="472.50000000000006"/>
    <n v="0.35"/>
  </r>
  <r>
    <x v="0"/>
    <n v="1185732"/>
    <x v="72"/>
    <x v="3"/>
    <x v="38"/>
    <x v="41"/>
    <x v="2"/>
    <n v="0.4"/>
    <n v="2250"/>
    <n v="900"/>
    <n v="270"/>
    <n v="0.3"/>
  </r>
  <r>
    <x v="0"/>
    <n v="1185732"/>
    <x v="72"/>
    <x v="3"/>
    <x v="38"/>
    <x v="41"/>
    <x v="3"/>
    <n v="0.4"/>
    <n v="1750"/>
    <n v="700"/>
    <n v="210"/>
    <n v="0.3"/>
  </r>
  <r>
    <x v="0"/>
    <n v="1185732"/>
    <x v="72"/>
    <x v="3"/>
    <x v="38"/>
    <x v="41"/>
    <x v="4"/>
    <n v="0.5"/>
    <n v="2000"/>
    <n v="1000"/>
    <n v="500"/>
    <n v="0.5"/>
  </r>
  <r>
    <x v="0"/>
    <n v="1185732"/>
    <x v="72"/>
    <x v="3"/>
    <x v="38"/>
    <x v="41"/>
    <x v="5"/>
    <n v="0.55000000000000004"/>
    <n v="3750"/>
    <n v="2062.5"/>
    <n v="825"/>
    <n v="0.4"/>
  </r>
  <r>
    <x v="0"/>
    <n v="1185732"/>
    <x v="73"/>
    <x v="3"/>
    <x v="38"/>
    <x v="41"/>
    <x v="0"/>
    <n v="0.5"/>
    <n v="5250"/>
    <n v="2625"/>
    <n v="787.5"/>
    <n v="0.3"/>
  </r>
  <r>
    <x v="0"/>
    <n v="1185732"/>
    <x v="73"/>
    <x v="3"/>
    <x v="38"/>
    <x v="41"/>
    <x v="1"/>
    <n v="0.45000000000000007"/>
    <n v="3000"/>
    <n v="1350.0000000000002"/>
    <n v="472.50000000000006"/>
    <n v="0.35"/>
  </r>
  <r>
    <x v="0"/>
    <n v="1185732"/>
    <x v="73"/>
    <x v="3"/>
    <x v="38"/>
    <x v="41"/>
    <x v="2"/>
    <n v="0.4"/>
    <n v="2250"/>
    <n v="900"/>
    <n v="270"/>
    <n v="0.3"/>
  </r>
  <r>
    <x v="0"/>
    <n v="1185732"/>
    <x v="73"/>
    <x v="3"/>
    <x v="38"/>
    <x v="41"/>
    <x v="3"/>
    <n v="0.4"/>
    <n v="2000"/>
    <n v="800"/>
    <n v="240"/>
    <n v="0.3"/>
  </r>
  <r>
    <x v="0"/>
    <n v="1185732"/>
    <x v="73"/>
    <x v="3"/>
    <x v="38"/>
    <x v="41"/>
    <x v="4"/>
    <n v="0.5"/>
    <n v="1750"/>
    <n v="875"/>
    <n v="437.5"/>
    <n v="0.5"/>
  </r>
  <r>
    <x v="0"/>
    <n v="1185732"/>
    <x v="73"/>
    <x v="3"/>
    <x v="38"/>
    <x v="41"/>
    <x v="5"/>
    <n v="0.55000000000000004"/>
    <n v="3500"/>
    <n v="1925.0000000000002"/>
    <n v="770.00000000000011"/>
    <n v="0.4"/>
  </r>
  <r>
    <x v="0"/>
    <n v="1185732"/>
    <x v="74"/>
    <x v="3"/>
    <x v="38"/>
    <x v="41"/>
    <x v="0"/>
    <n v="0.35000000000000003"/>
    <n v="4750"/>
    <n v="1662.5000000000002"/>
    <n v="498.75000000000006"/>
    <n v="0.3"/>
  </r>
  <r>
    <x v="0"/>
    <n v="1185732"/>
    <x v="74"/>
    <x v="3"/>
    <x v="38"/>
    <x v="41"/>
    <x v="1"/>
    <n v="0.3000000000000001"/>
    <n v="2500"/>
    <n v="750.00000000000023"/>
    <n v="262.50000000000006"/>
    <n v="0.35"/>
  </r>
  <r>
    <x v="0"/>
    <n v="1185732"/>
    <x v="74"/>
    <x v="3"/>
    <x v="38"/>
    <x v="41"/>
    <x v="2"/>
    <n v="0.25000000000000006"/>
    <n v="1500"/>
    <n v="375.00000000000006"/>
    <n v="112.50000000000001"/>
    <n v="0.3"/>
  </r>
  <r>
    <x v="0"/>
    <n v="1185732"/>
    <x v="74"/>
    <x v="3"/>
    <x v="38"/>
    <x v="41"/>
    <x v="3"/>
    <n v="0.25000000000000006"/>
    <n v="1250"/>
    <n v="312.50000000000006"/>
    <n v="93.750000000000014"/>
    <n v="0.3"/>
  </r>
  <r>
    <x v="0"/>
    <n v="1185732"/>
    <x v="74"/>
    <x v="3"/>
    <x v="38"/>
    <x v="41"/>
    <x v="4"/>
    <n v="0.35000000000000003"/>
    <n v="1250"/>
    <n v="437.50000000000006"/>
    <n v="218.75000000000003"/>
    <n v="0.5"/>
  </r>
  <r>
    <x v="0"/>
    <n v="1185732"/>
    <x v="74"/>
    <x v="3"/>
    <x v="38"/>
    <x v="41"/>
    <x v="5"/>
    <n v="0.4"/>
    <n v="2000"/>
    <n v="800"/>
    <n v="320"/>
    <n v="0.4"/>
  </r>
  <r>
    <x v="0"/>
    <n v="1185732"/>
    <x v="75"/>
    <x v="3"/>
    <x v="38"/>
    <x v="41"/>
    <x v="0"/>
    <n v="0.44999999999999996"/>
    <n v="3750"/>
    <n v="1687.4999999999998"/>
    <n v="506.24999999999989"/>
    <n v="0.3"/>
  </r>
  <r>
    <x v="0"/>
    <n v="1185732"/>
    <x v="75"/>
    <x v="3"/>
    <x v="38"/>
    <x v="41"/>
    <x v="1"/>
    <n v="0.35000000000000003"/>
    <n v="2250"/>
    <n v="787.50000000000011"/>
    <n v="275.625"/>
    <n v="0.35"/>
  </r>
  <r>
    <x v="0"/>
    <n v="1185732"/>
    <x v="75"/>
    <x v="3"/>
    <x v="38"/>
    <x v="41"/>
    <x v="2"/>
    <n v="0.35000000000000003"/>
    <n v="1250"/>
    <n v="437.50000000000006"/>
    <n v="131.25"/>
    <n v="0.3"/>
  </r>
  <r>
    <x v="0"/>
    <n v="1185732"/>
    <x v="75"/>
    <x v="3"/>
    <x v="38"/>
    <x v="41"/>
    <x v="3"/>
    <n v="0.35000000000000003"/>
    <n v="1250"/>
    <n v="437.50000000000006"/>
    <n v="131.25"/>
    <n v="0.3"/>
  </r>
  <r>
    <x v="0"/>
    <n v="1185732"/>
    <x v="75"/>
    <x v="3"/>
    <x v="38"/>
    <x v="41"/>
    <x v="4"/>
    <n v="0.44999999999999996"/>
    <n v="1250"/>
    <n v="562.5"/>
    <n v="281.25"/>
    <n v="0.5"/>
  </r>
  <r>
    <x v="0"/>
    <n v="1185732"/>
    <x v="75"/>
    <x v="3"/>
    <x v="38"/>
    <x v="41"/>
    <x v="5"/>
    <n v="0.49999999999999983"/>
    <n v="2500"/>
    <n v="1249.9999999999995"/>
    <n v="499.99999999999983"/>
    <n v="0.4"/>
  </r>
  <r>
    <x v="0"/>
    <n v="1185732"/>
    <x v="76"/>
    <x v="3"/>
    <x v="38"/>
    <x v="41"/>
    <x v="0"/>
    <n v="0.44999999999999996"/>
    <n v="4000"/>
    <n v="1799.9999999999998"/>
    <n v="539.99999999999989"/>
    <n v="0.3"/>
  </r>
  <r>
    <x v="0"/>
    <n v="1185732"/>
    <x v="76"/>
    <x v="3"/>
    <x v="38"/>
    <x v="41"/>
    <x v="1"/>
    <n v="0.35000000000000003"/>
    <n v="3000"/>
    <n v="1050"/>
    <n v="367.5"/>
    <n v="0.35"/>
  </r>
  <r>
    <x v="0"/>
    <n v="1185732"/>
    <x v="76"/>
    <x v="3"/>
    <x v="38"/>
    <x v="41"/>
    <x v="2"/>
    <n v="0.35000000000000003"/>
    <n v="2450"/>
    <n v="857.50000000000011"/>
    <n v="257.25"/>
    <n v="0.3"/>
  </r>
  <r>
    <x v="0"/>
    <n v="1185732"/>
    <x v="76"/>
    <x v="3"/>
    <x v="38"/>
    <x v="41"/>
    <x v="3"/>
    <n v="0.35000000000000003"/>
    <n v="2250"/>
    <n v="787.50000000000011"/>
    <n v="236.25000000000003"/>
    <n v="0.3"/>
  </r>
  <r>
    <x v="0"/>
    <n v="1185732"/>
    <x v="76"/>
    <x v="3"/>
    <x v="38"/>
    <x v="41"/>
    <x v="4"/>
    <n v="0.6"/>
    <n v="2000"/>
    <n v="1200"/>
    <n v="600"/>
    <n v="0.5"/>
  </r>
  <r>
    <x v="0"/>
    <n v="1185732"/>
    <x v="76"/>
    <x v="3"/>
    <x v="38"/>
    <x v="41"/>
    <x v="5"/>
    <n v="0.64999999999999991"/>
    <n v="3000"/>
    <n v="1949.9999999999998"/>
    <n v="780"/>
    <n v="0.4"/>
  </r>
  <r>
    <x v="0"/>
    <n v="1185732"/>
    <x v="77"/>
    <x v="3"/>
    <x v="38"/>
    <x v="41"/>
    <x v="0"/>
    <n v="0.6"/>
    <n v="5500"/>
    <n v="3300"/>
    <n v="990"/>
    <n v="0.3"/>
  </r>
  <r>
    <x v="0"/>
    <n v="1185732"/>
    <x v="77"/>
    <x v="3"/>
    <x v="38"/>
    <x v="41"/>
    <x v="1"/>
    <n v="0.5"/>
    <n v="3500"/>
    <n v="1750"/>
    <n v="612.5"/>
    <n v="0.35"/>
  </r>
  <r>
    <x v="0"/>
    <n v="1185732"/>
    <x v="77"/>
    <x v="3"/>
    <x v="38"/>
    <x v="41"/>
    <x v="2"/>
    <n v="0.5"/>
    <n v="3000"/>
    <n v="1500"/>
    <n v="450"/>
    <n v="0.3"/>
  </r>
  <r>
    <x v="0"/>
    <n v="1185732"/>
    <x v="77"/>
    <x v="3"/>
    <x v="38"/>
    <x v="41"/>
    <x v="3"/>
    <n v="0.5"/>
    <n v="2500"/>
    <n v="1250"/>
    <n v="375"/>
    <n v="0.3"/>
  </r>
  <r>
    <x v="0"/>
    <n v="1185732"/>
    <x v="77"/>
    <x v="3"/>
    <x v="38"/>
    <x v="41"/>
    <x v="4"/>
    <n v="0.6"/>
    <n v="2500"/>
    <n v="1500"/>
    <n v="750"/>
    <n v="0.5"/>
  </r>
  <r>
    <x v="0"/>
    <n v="1185732"/>
    <x v="77"/>
    <x v="3"/>
    <x v="38"/>
    <x v="41"/>
    <x v="5"/>
    <n v="0.64999999999999991"/>
    <n v="3500"/>
    <n v="2274.9999999999995"/>
    <n v="909.99999999999989"/>
    <n v="0.4"/>
  </r>
  <r>
    <x v="0"/>
    <n v="1185732"/>
    <x v="136"/>
    <x v="3"/>
    <x v="39"/>
    <x v="42"/>
    <x v="0"/>
    <n v="0.35000000000000003"/>
    <n v="5000"/>
    <n v="1750.0000000000002"/>
    <n v="700.00000000000011"/>
    <n v="0.4"/>
  </r>
  <r>
    <x v="0"/>
    <n v="1185732"/>
    <x v="136"/>
    <x v="3"/>
    <x v="39"/>
    <x v="42"/>
    <x v="1"/>
    <n v="0.35000000000000003"/>
    <n v="3000"/>
    <n v="1050"/>
    <n v="420"/>
    <n v="0.4"/>
  </r>
  <r>
    <x v="0"/>
    <n v="1185732"/>
    <x v="136"/>
    <x v="3"/>
    <x v="39"/>
    <x v="42"/>
    <x v="2"/>
    <n v="0.25000000000000006"/>
    <n v="3000"/>
    <n v="750.00000000000011"/>
    <n v="262.5"/>
    <n v="0.35"/>
  </r>
  <r>
    <x v="0"/>
    <n v="1185732"/>
    <x v="136"/>
    <x v="3"/>
    <x v="39"/>
    <x v="42"/>
    <x v="3"/>
    <n v="0.30000000000000004"/>
    <n v="1500"/>
    <n v="450.00000000000006"/>
    <n v="157.5"/>
    <n v="0.35"/>
  </r>
  <r>
    <x v="0"/>
    <n v="1185732"/>
    <x v="136"/>
    <x v="3"/>
    <x v="39"/>
    <x v="42"/>
    <x v="4"/>
    <n v="0.44999999999999996"/>
    <n v="2000"/>
    <n v="899.99999999999989"/>
    <n v="269.99999999999994"/>
    <n v="0.3"/>
  </r>
  <r>
    <x v="0"/>
    <n v="1185732"/>
    <x v="136"/>
    <x v="3"/>
    <x v="39"/>
    <x v="42"/>
    <x v="5"/>
    <n v="0.35000000000000003"/>
    <n v="3000"/>
    <n v="1050"/>
    <n v="420"/>
    <n v="0.4"/>
  </r>
  <r>
    <x v="0"/>
    <n v="1185732"/>
    <x v="79"/>
    <x v="3"/>
    <x v="39"/>
    <x v="42"/>
    <x v="0"/>
    <n v="0.35000000000000003"/>
    <n v="5500"/>
    <n v="1925.0000000000002"/>
    <n v="770.00000000000011"/>
    <n v="0.4"/>
  </r>
  <r>
    <x v="0"/>
    <n v="1185732"/>
    <x v="79"/>
    <x v="3"/>
    <x v="39"/>
    <x v="42"/>
    <x v="1"/>
    <n v="0.35000000000000003"/>
    <n v="2000"/>
    <n v="700.00000000000011"/>
    <n v="280.00000000000006"/>
    <n v="0.4"/>
  </r>
  <r>
    <x v="0"/>
    <n v="1185732"/>
    <x v="79"/>
    <x v="3"/>
    <x v="39"/>
    <x v="42"/>
    <x v="2"/>
    <n v="0.25000000000000006"/>
    <n v="2500"/>
    <n v="625.00000000000011"/>
    <n v="218.75000000000003"/>
    <n v="0.35"/>
  </r>
  <r>
    <x v="0"/>
    <n v="1185732"/>
    <x v="79"/>
    <x v="3"/>
    <x v="39"/>
    <x v="42"/>
    <x v="3"/>
    <n v="0.30000000000000004"/>
    <n v="1250"/>
    <n v="375.00000000000006"/>
    <n v="131.25"/>
    <n v="0.35"/>
  </r>
  <r>
    <x v="0"/>
    <n v="1185732"/>
    <x v="79"/>
    <x v="3"/>
    <x v="39"/>
    <x v="42"/>
    <x v="4"/>
    <n v="0.44999999999999996"/>
    <n v="2000"/>
    <n v="899.99999999999989"/>
    <n v="269.99999999999994"/>
    <n v="0.3"/>
  </r>
  <r>
    <x v="0"/>
    <n v="1185732"/>
    <x v="79"/>
    <x v="3"/>
    <x v="39"/>
    <x v="42"/>
    <x v="5"/>
    <n v="0.19999999999999996"/>
    <n v="3000"/>
    <n v="599.99999999999989"/>
    <n v="239.99999999999997"/>
    <n v="0.4"/>
  </r>
  <r>
    <x v="0"/>
    <n v="1185732"/>
    <x v="137"/>
    <x v="3"/>
    <x v="39"/>
    <x v="42"/>
    <x v="0"/>
    <n v="0.25000000000000006"/>
    <n v="5200"/>
    <n v="1300.0000000000002"/>
    <n v="520.00000000000011"/>
    <n v="0.4"/>
  </r>
  <r>
    <x v="0"/>
    <n v="1185732"/>
    <x v="137"/>
    <x v="3"/>
    <x v="39"/>
    <x v="42"/>
    <x v="1"/>
    <n v="0.25000000000000006"/>
    <n v="2250"/>
    <n v="562.50000000000011"/>
    <n v="225.00000000000006"/>
    <n v="0.4"/>
  </r>
  <r>
    <x v="0"/>
    <n v="1185732"/>
    <x v="137"/>
    <x v="3"/>
    <x v="39"/>
    <x v="42"/>
    <x v="2"/>
    <n v="0.15000000000000002"/>
    <n v="2750"/>
    <n v="412.50000000000006"/>
    <n v="144.375"/>
    <n v="0.35"/>
  </r>
  <r>
    <x v="0"/>
    <n v="1185732"/>
    <x v="137"/>
    <x v="3"/>
    <x v="39"/>
    <x v="42"/>
    <x v="3"/>
    <n v="0.19999999999999996"/>
    <n v="1250"/>
    <n v="249.99999999999994"/>
    <n v="87.499999999999972"/>
    <n v="0.35"/>
  </r>
  <r>
    <x v="0"/>
    <n v="1185732"/>
    <x v="137"/>
    <x v="3"/>
    <x v="39"/>
    <x v="42"/>
    <x v="4"/>
    <n v="0.35000000000000003"/>
    <n v="1750"/>
    <n v="612.50000000000011"/>
    <n v="183.75000000000003"/>
    <n v="0.3"/>
  </r>
  <r>
    <x v="0"/>
    <n v="1185732"/>
    <x v="137"/>
    <x v="3"/>
    <x v="39"/>
    <x v="42"/>
    <x v="5"/>
    <n v="0.25000000000000006"/>
    <n v="2750"/>
    <n v="687.50000000000011"/>
    <n v="275.00000000000006"/>
    <n v="0.4"/>
  </r>
  <r>
    <x v="0"/>
    <n v="1185732"/>
    <x v="138"/>
    <x v="3"/>
    <x v="39"/>
    <x v="42"/>
    <x v="0"/>
    <n v="0.25000000000000006"/>
    <n v="5000"/>
    <n v="1250.0000000000002"/>
    <n v="500.00000000000011"/>
    <n v="0.4"/>
  </r>
  <r>
    <x v="0"/>
    <n v="1185732"/>
    <x v="138"/>
    <x v="3"/>
    <x v="39"/>
    <x v="42"/>
    <x v="1"/>
    <n v="0.25000000000000006"/>
    <n v="2000"/>
    <n v="500.00000000000011"/>
    <n v="200.00000000000006"/>
    <n v="0.4"/>
  </r>
  <r>
    <x v="0"/>
    <n v="1185732"/>
    <x v="138"/>
    <x v="3"/>
    <x v="39"/>
    <x v="42"/>
    <x v="2"/>
    <n v="0.15000000000000002"/>
    <n v="2000"/>
    <n v="300.00000000000006"/>
    <n v="105.00000000000001"/>
    <n v="0.35"/>
  </r>
  <r>
    <x v="0"/>
    <n v="1185732"/>
    <x v="138"/>
    <x v="3"/>
    <x v="39"/>
    <x v="42"/>
    <x v="3"/>
    <n v="0.19999999999999996"/>
    <n v="1250"/>
    <n v="249.99999999999994"/>
    <n v="87.499999999999972"/>
    <n v="0.35"/>
  </r>
  <r>
    <x v="0"/>
    <n v="1185732"/>
    <x v="138"/>
    <x v="3"/>
    <x v="39"/>
    <x v="42"/>
    <x v="4"/>
    <n v="0.65"/>
    <n v="1500"/>
    <n v="975"/>
    <n v="292.5"/>
    <n v="0.3"/>
  </r>
  <r>
    <x v="0"/>
    <n v="1185732"/>
    <x v="138"/>
    <x v="3"/>
    <x v="39"/>
    <x v="42"/>
    <x v="5"/>
    <n v="0.5"/>
    <n v="2750"/>
    <n v="1375"/>
    <n v="550"/>
    <n v="0.4"/>
  </r>
  <r>
    <x v="0"/>
    <n v="1185732"/>
    <x v="139"/>
    <x v="3"/>
    <x v="39"/>
    <x v="42"/>
    <x v="0"/>
    <n v="0.6"/>
    <n v="5450"/>
    <n v="3270"/>
    <n v="1308"/>
    <n v="0.4"/>
  </r>
  <r>
    <x v="0"/>
    <n v="1185732"/>
    <x v="139"/>
    <x v="3"/>
    <x v="39"/>
    <x v="42"/>
    <x v="1"/>
    <n v="0.4"/>
    <n v="2500"/>
    <n v="1000"/>
    <n v="400"/>
    <n v="0.4"/>
  </r>
  <r>
    <x v="0"/>
    <n v="1185732"/>
    <x v="139"/>
    <x v="3"/>
    <x v="39"/>
    <x v="42"/>
    <x v="2"/>
    <n v="0.35000000000000003"/>
    <n v="2250"/>
    <n v="787.50000000000011"/>
    <n v="275.625"/>
    <n v="0.35"/>
  </r>
  <r>
    <x v="0"/>
    <n v="1185732"/>
    <x v="139"/>
    <x v="3"/>
    <x v="39"/>
    <x v="42"/>
    <x v="3"/>
    <n v="0.35000000000000003"/>
    <n v="1750"/>
    <n v="612.50000000000011"/>
    <n v="214.37500000000003"/>
    <n v="0.35"/>
  </r>
  <r>
    <x v="0"/>
    <n v="1185732"/>
    <x v="139"/>
    <x v="3"/>
    <x v="39"/>
    <x v="42"/>
    <x v="4"/>
    <n v="0.44999999999999996"/>
    <n v="2000"/>
    <n v="899.99999999999989"/>
    <n v="269.99999999999994"/>
    <n v="0.3"/>
  </r>
  <r>
    <x v="0"/>
    <n v="1185732"/>
    <x v="139"/>
    <x v="3"/>
    <x v="39"/>
    <x v="42"/>
    <x v="5"/>
    <n v="0.54999999999999993"/>
    <n v="3250"/>
    <n v="1787.4999999999998"/>
    <n v="715"/>
    <n v="0.4"/>
  </r>
  <r>
    <x v="0"/>
    <n v="1185732"/>
    <x v="83"/>
    <x v="3"/>
    <x v="39"/>
    <x v="42"/>
    <x v="0"/>
    <n v="0.4"/>
    <n v="5750"/>
    <n v="2300"/>
    <n v="920"/>
    <n v="0.4"/>
  </r>
  <r>
    <x v="0"/>
    <n v="1185732"/>
    <x v="83"/>
    <x v="3"/>
    <x v="39"/>
    <x v="42"/>
    <x v="1"/>
    <n v="0.35000000000000009"/>
    <n v="3250"/>
    <n v="1137.5000000000002"/>
    <n v="455.00000000000011"/>
    <n v="0.4"/>
  </r>
  <r>
    <x v="0"/>
    <n v="1185732"/>
    <x v="83"/>
    <x v="3"/>
    <x v="39"/>
    <x v="42"/>
    <x v="2"/>
    <n v="0.30000000000000004"/>
    <n v="2000"/>
    <n v="600.00000000000011"/>
    <n v="210.00000000000003"/>
    <n v="0.35"/>
  </r>
  <r>
    <x v="0"/>
    <n v="1185732"/>
    <x v="83"/>
    <x v="3"/>
    <x v="39"/>
    <x v="42"/>
    <x v="3"/>
    <n v="0.30000000000000004"/>
    <n v="1750"/>
    <n v="525.00000000000011"/>
    <n v="183.75000000000003"/>
    <n v="0.35"/>
  </r>
  <r>
    <x v="0"/>
    <n v="1185732"/>
    <x v="83"/>
    <x v="3"/>
    <x v="39"/>
    <x v="42"/>
    <x v="4"/>
    <n v="0.4"/>
    <n v="1750"/>
    <n v="700"/>
    <n v="210"/>
    <n v="0.3"/>
  </r>
  <r>
    <x v="0"/>
    <n v="1185732"/>
    <x v="83"/>
    <x v="3"/>
    <x v="39"/>
    <x v="42"/>
    <x v="5"/>
    <n v="0.60000000000000009"/>
    <n v="3250"/>
    <n v="1950.0000000000002"/>
    <n v="780.00000000000011"/>
    <n v="0.4"/>
  </r>
  <r>
    <x v="0"/>
    <n v="1185732"/>
    <x v="140"/>
    <x v="3"/>
    <x v="39"/>
    <x v="42"/>
    <x v="0"/>
    <n v="0.55000000000000004"/>
    <n v="5500"/>
    <n v="3025.0000000000005"/>
    <n v="1210.0000000000002"/>
    <n v="0.4"/>
  </r>
  <r>
    <x v="0"/>
    <n v="1185732"/>
    <x v="140"/>
    <x v="3"/>
    <x v="39"/>
    <x v="42"/>
    <x v="1"/>
    <n v="0.50000000000000011"/>
    <n v="3000"/>
    <n v="1500.0000000000002"/>
    <n v="600.00000000000011"/>
    <n v="0.4"/>
  </r>
  <r>
    <x v="0"/>
    <n v="1185732"/>
    <x v="140"/>
    <x v="3"/>
    <x v="39"/>
    <x v="42"/>
    <x v="2"/>
    <n v="0.45"/>
    <n v="2250"/>
    <n v="1012.5"/>
    <n v="354.375"/>
    <n v="0.35"/>
  </r>
  <r>
    <x v="0"/>
    <n v="1185732"/>
    <x v="140"/>
    <x v="3"/>
    <x v="39"/>
    <x v="42"/>
    <x v="3"/>
    <n v="0.45"/>
    <n v="1750"/>
    <n v="787.5"/>
    <n v="275.625"/>
    <n v="0.35"/>
  </r>
  <r>
    <x v="0"/>
    <n v="1185732"/>
    <x v="140"/>
    <x v="3"/>
    <x v="39"/>
    <x v="42"/>
    <x v="4"/>
    <n v="0.55000000000000004"/>
    <n v="2000"/>
    <n v="1100"/>
    <n v="330"/>
    <n v="0.3"/>
  </r>
  <r>
    <x v="0"/>
    <n v="1185732"/>
    <x v="140"/>
    <x v="3"/>
    <x v="39"/>
    <x v="42"/>
    <x v="5"/>
    <n v="0.60000000000000009"/>
    <n v="3750"/>
    <n v="2250.0000000000005"/>
    <n v="900.00000000000023"/>
    <n v="0.4"/>
  </r>
  <r>
    <x v="0"/>
    <n v="1185732"/>
    <x v="141"/>
    <x v="3"/>
    <x v="39"/>
    <x v="42"/>
    <x v="0"/>
    <n v="0.5"/>
    <n v="5250"/>
    <n v="2625"/>
    <n v="1050"/>
    <n v="0.4"/>
  </r>
  <r>
    <x v="0"/>
    <n v="1185732"/>
    <x v="141"/>
    <x v="3"/>
    <x v="39"/>
    <x v="42"/>
    <x v="1"/>
    <n v="0.45000000000000007"/>
    <n v="3000"/>
    <n v="1350.0000000000002"/>
    <n v="540.00000000000011"/>
    <n v="0.4"/>
  </r>
  <r>
    <x v="0"/>
    <n v="1185732"/>
    <x v="141"/>
    <x v="3"/>
    <x v="39"/>
    <x v="42"/>
    <x v="2"/>
    <n v="0.4"/>
    <n v="2250"/>
    <n v="900"/>
    <n v="315"/>
    <n v="0.35"/>
  </r>
  <r>
    <x v="0"/>
    <n v="1185732"/>
    <x v="141"/>
    <x v="3"/>
    <x v="39"/>
    <x v="42"/>
    <x v="3"/>
    <n v="0.4"/>
    <n v="2000"/>
    <n v="800"/>
    <n v="280"/>
    <n v="0.35"/>
  </r>
  <r>
    <x v="0"/>
    <n v="1185732"/>
    <x v="141"/>
    <x v="3"/>
    <x v="39"/>
    <x v="42"/>
    <x v="4"/>
    <n v="0.5"/>
    <n v="1750"/>
    <n v="875"/>
    <n v="262.5"/>
    <n v="0.3"/>
  </r>
  <r>
    <x v="0"/>
    <n v="1185732"/>
    <x v="141"/>
    <x v="3"/>
    <x v="39"/>
    <x v="42"/>
    <x v="5"/>
    <n v="0.55000000000000004"/>
    <n v="3500"/>
    <n v="1925.0000000000002"/>
    <n v="770.00000000000011"/>
    <n v="0.4"/>
  </r>
  <r>
    <x v="0"/>
    <n v="1185732"/>
    <x v="142"/>
    <x v="3"/>
    <x v="39"/>
    <x v="42"/>
    <x v="0"/>
    <n v="0.35000000000000003"/>
    <n v="4750"/>
    <n v="1662.5000000000002"/>
    <n v="665.00000000000011"/>
    <n v="0.4"/>
  </r>
  <r>
    <x v="0"/>
    <n v="1185732"/>
    <x v="142"/>
    <x v="3"/>
    <x v="39"/>
    <x v="42"/>
    <x v="1"/>
    <n v="0.3000000000000001"/>
    <n v="2750"/>
    <n v="825.00000000000023"/>
    <n v="330.00000000000011"/>
    <n v="0.4"/>
  </r>
  <r>
    <x v="0"/>
    <n v="1185732"/>
    <x v="142"/>
    <x v="3"/>
    <x v="39"/>
    <x v="42"/>
    <x v="2"/>
    <n v="0.25000000000000006"/>
    <n v="1750"/>
    <n v="437.50000000000011"/>
    <n v="153.12500000000003"/>
    <n v="0.35"/>
  </r>
  <r>
    <x v="0"/>
    <n v="1185732"/>
    <x v="142"/>
    <x v="3"/>
    <x v="39"/>
    <x v="42"/>
    <x v="3"/>
    <n v="0.25000000000000006"/>
    <n v="1500"/>
    <n v="375.00000000000006"/>
    <n v="131.25"/>
    <n v="0.35"/>
  </r>
  <r>
    <x v="0"/>
    <n v="1185732"/>
    <x v="142"/>
    <x v="3"/>
    <x v="39"/>
    <x v="42"/>
    <x v="4"/>
    <n v="0.35000000000000003"/>
    <n v="1500"/>
    <n v="525"/>
    <n v="157.5"/>
    <n v="0.3"/>
  </r>
  <r>
    <x v="0"/>
    <n v="1185732"/>
    <x v="142"/>
    <x v="3"/>
    <x v="39"/>
    <x v="42"/>
    <x v="5"/>
    <n v="0.4"/>
    <n v="2250"/>
    <n v="900"/>
    <n v="360"/>
    <n v="0.4"/>
  </r>
  <r>
    <x v="0"/>
    <n v="1185732"/>
    <x v="87"/>
    <x v="3"/>
    <x v="39"/>
    <x v="42"/>
    <x v="0"/>
    <n v="0.44999999999999996"/>
    <n v="4000"/>
    <n v="1799.9999999999998"/>
    <n v="720"/>
    <n v="0.4"/>
  </r>
  <r>
    <x v="0"/>
    <n v="1185732"/>
    <x v="87"/>
    <x v="3"/>
    <x v="39"/>
    <x v="42"/>
    <x v="1"/>
    <n v="0.35000000000000003"/>
    <n v="2500"/>
    <n v="875.00000000000011"/>
    <n v="350.00000000000006"/>
    <n v="0.4"/>
  </r>
  <r>
    <x v="0"/>
    <n v="1185732"/>
    <x v="87"/>
    <x v="3"/>
    <x v="39"/>
    <x v="42"/>
    <x v="2"/>
    <n v="0.35000000000000003"/>
    <n v="1500"/>
    <n v="525"/>
    <n v="183.75"/>
    <n v="0.35"/>
  </r>
  <r>
    <x v="0"/>
    <n v="1185732"/>
    <x v="87"/>
    <x v="3"/>
    <x v="39"/>
    <x v="42"/>
    <x v="3"/>
    <n v="0.35000000000000003"/>
    <n v="1500"/>
    <n v="525"/>
    <n v="183.75"/>
    <n v="0.35"/>
  </r>
  <r>
    <x v="0"/>
    <n v="1185732"/>
    <x v="87"/>
    <x v="3"/>
    <x v="39"/>
    <x v="42"/>
    <x v="4"/>
    <n v="0.44999999999999996"/>
    <n v="1500"/>
    <n v="674.99999999999989"/>
    <n v="202.49999999999997"/>
    <n v="0.3"/>
  </r>
  <r>
    <x v="0"/>
    <n v="1185732"/>
    <x v="87"/>
    <x v="3"/>
    <x v="39"/>
    <x v="42"/>
    <x v="5"/>
    <n v="0.49999999999999983"/>
    <n v="2750"/>
    <n v="1374.9999999999995"/>
    <n v="549.99999999999989"/>
    <n v="0.4"/>
  </r>
  <r>
    <x v="0"/>
    <n v="1185732"/>
    <x v="143"/>
    <x v="3"/>
    <x v="39"/>
    <x v="42"/>
    <x v="0"/>
    <n v="0.44999999999999996"/>
    <n v="4250"/>
    <n v="1912.4999999999998"/>
    <n v="765"/>
    <n v="0.4"/>
  </r>
  <r>
    <x v="0"/>
    <n v="1185732"/>
    <x v="143"/>
    <x v="3"/>
    <x v="39"/>
    <x v="42"/>
    <x v="1"/>
    <n v="0.35000000000000003"/>
    <n v="3250"/>
    <n v="1137.5"/>
    <n v="455"/>
    <n v="0.4"/>
  </r>
  <r>
    <x v="0"/>
    <n v="1185732"/>
    <x v="143"/>
    <x v="3"/>
    <x v="39"/>
    <x v="42"/>
    <x v="2"/>
    <n v="0.35000000000000003"/>
    <n v="2700"/>
    <n v="945.00000000000011"/>
    <n v="330.75"/>
    <n v="0.35"/>
  </r>
  <r>
    <x v="0"/>
    <n v="1185732"/>
    <x v="143"/>
    <x v="3"/>
    <x v="39"/>
    <x v="42"/>
    <x v="3"/>
    <n v="0.35000000000000003"/>
    <n v="2750"/>
    <n v="962.50000000000011"/>
    <n v="336.875"/>
    <n v="0.35"/>
  </r>
  <r>
    <x v="0"/>
    <n v="1185732"/>
    <x v="143"/>
    <x v="3"/>
    <x v="39"/>
    <x v="42"/>
    <x v="4"/>
    <n v="0.6"/>
    <n v="2500"/>
    <n v="1500"/>
    <n v="450"/>
    <n v="0.3"/>
  </r>
  <r>
    <x v="0"/>
    <n v="1185732"/>
    <x v="143"/>
    <x v="3"/>
    <x v="39"/>
    <x v="42"/>
    <x v="5"/>
    <n v="0.64999999999999991"/>
    <n v="3500"/>
    <n v="2274.9999999999995"/>
    <n v="909.99999999999989"/>
    <n v="0.4"/>
  </r>
  <r>
    <x v="0"/>
    <n v="1185732"/>
    <x v="144"/>
    <x v="3"/>
    <x v="39"/>
    <x v="42"/>
    <x v="0"/>
    <n v="0.6"/>
    <n v="6000"/>
    <n v="3600"/>
    <n v="1440"/>
    <n v="0.4"/>
  </r>
  <r>
    <x v="0"/>
    <n v="1185732"/>
    <x v="144"/>
    <x v="3"/>
    <x v="39"/>
    <x v="42"/>
    <x v="1"/>
    <n v="0.5"/>
    <n v="4000"/>
    <n v="2000"/>
    <n v="800"/>
    <n v="0.4"/>
  </r>
  <r>
    <x v="0"/>
    <n v="1185732"/>
    <x v="144"/>
    <x v="3"/>
    <x v="39"/>
    <x v="42"/>
    <x v="2"/>
    <n v="0.5"/>
    <n v="3500"/>
    <n v="1750"/>
    <n v="612.5"/>
    <n v="0.35"/>
  </r>
  <r>
    <x v="0"/>
    <n v="1185732"/>
    <x v="144"/>
    <x v="3"/>
    <x v="39"/>
    <x v="42"/>
    <x v="3"/>
    <n v="0.5"/>
    <n v="3000"/>
    <n v="1500"/>
    <n v="525"/>
    <n v="0.35"/>
  </r>
  <r>
    <x v="0"/>
    <n v="1185732"/>
    <x v="144"/>
    <x v="3"/>
    <x v="39"/>
    <x v="42"/>
    <x v="4"/>
    <n v="0.6"/>
    <n v="3000"/>
    <n v="1800"/>
    <n v="540"/>
    <n v="0.3"/>
  </r>
  <r>
    <x v="0"/>
    <n v="1185732"/>
    <x v="144"/>
    <x v="3"/>
    <x v="39"/>
    <x v="42"/>
    <x v="5"/>
    <n v="0.64999999999999991"/>
    <n v="4000"/>
    <n v="2599.9999999999995"/>
    <n v="1039.9999999999998"/>
    <n v="0.4"/>
  </r>
  <r>
    <x v="0"/>
    <n v="1185732"/>
    <x v="102"/>
    <x v="3"/>
    <x v="40"/>
    <x v="43"/>
    <x v="0"/>
    <n v="0.35000000000000003"/>
    <n v="5000"/>
    <n v="1750.0000000000002"/>
    <n v="700.00000000000011"/>
    <n v="0.4"/>
  </r>
  <r>
    <x v="0"/>
    <n v="1185732"/>
    <x v="102"/>
    <x v="3"/>
    <x v="40"/>
    <x v="43"/>
    <x v="1"/>
    <n v="0.35000000000000003"/>
    <n v="3000"/>
    <n v="1050"/>
    <n v="420"/>
    <n v="0.4"/>
  </r>
  <r>
    <x v="0"/>
    <n v="1185732"/>
    <x v="102"/>
    <x v="3"/>
    <x v="40"/>
    <x v="43"/>
    <x v="2"/>
    <n v="0.25000000000000006"/>
    <n v="3000"/>
    <n v="750.00000000000011"/>
    <n v="300.00000000000006"/>
    <n v="0.4"/>
  </r>
  <r>
    <x v="0"/>
    <n v="1185732"/>
    <x v="102"/>
    <x v="3"/>
    <x v="40"/>
    <x v="43"/>
    <x v="3"/>
    <n v="0.30000000000000004"/>
    <n v="1500"/>
    <n v="450.00000000000006"/>
    <n v="180.00000000000003"/>
    <n v="0.4"/>
  </r>
  <r>
    <x v="0"/>
    <n v="1185732"/>
    <x v="102"/>
    <x v="3"/>
    <x v="40"/>
    <x v="43"/>
    <x v="4"/>
    <n v="0.44999999999999996"/>
    <n v="2000"/>
    <n v="899.99999999999989"/>
    <n v="360"/>
    <n v="0.4"/>
  </r>
  <r>
    <x v="0"/>
    <n v="1185732"/>
    <x v="102"/>
    <x v="3"/>
    <x v="40"/>
    <x v="43"/>
    <x v="5"/>
    <n v="0.35000000000000003"/>
    <n v="3000"/>
    <n v="1050"/>
    <n v="420"/>
    <n v="0.4"/>
  </r>
  <r>
    <x v="0"/>
    <n v="1185732"/>
    <x v="103"/>
    <x v="3"/>
    <x v="40"/>
    <x v="43"/>
    <x v="0"/>
    <n v="0.35000000000000003"/>
    <n v="5500"/>
    <n v="1925.0000000000002"/>
    <n v="770.00000000000011"/>
    <n v="0.4"/>
  </r>
  <r>
    <x v="0"/>
    <n v="1185732"/>
    <x v="103"/>
    <x v="3"/>
    <x v="40"/>
    <x v="43"/>
    <x v="1"/>
    <n v="0.4"/>
    <n v="2000"/>
    <n v="800"/>
    <n v="320"/>
    <n v="0.4"/>
  </r>
  <r>
    <x v="0"/>
    <n v="1185732"/>
    <x v="103"/>
    <x v="3"/>
    <x v="40"/>
    <x v="43"/>
    <x v="2"/>
    <n v="0.30000000000000004"/>
    <n v="3000"/>
    <n v="900.00000000000011"/>
    <n v="360.00000000000006"/>
    <n v="0.4"/>
  </r>
  <r>
    <x v="0"/>
    <n v="1185732"/>
    <x v="103"/>
    <x v="3"/>
    <x v="40"/>
    <x v="43"/>
    <x v="3"/>
    <n v="0.35000000000000003"/>
    <n v="1750"/>
    <n v="612.50000000000011"/>
    <n v="245.00000000000006"/>
    <n v="0.4"/>
  </r>
  <r>
    <x v="0"/>
    <n v="1185732"/>
    <x v="103"/>
    <x v="3"/>
    <x v="40"/>
    <x v="43"/>
    <x v="4"/>
    <n v="0.49999999999999994"/>
    <n v="2500"/>
    <n v="1249.9999999999998"/>
    <n v="499.99999999999994"/>
    <n v="0.4"/>
  </r>
  <r>
    <x v="0"/>
    <n v="1185732"/>
    <x v="103"/>
    <x v="3"/>
    <x v="40"/>
    <x v="43"/>
    <x v="5"/>
    <n v="0.24999999999999994"/>
    <n v="3500"/>
    <n v="874.99999999999977"/>
    <n v="349.99999999999994"/>
    <n v="0.4"/>
  </r>
  <r>
    <x v="0"/>
    <n v="1185732"/>
    <x v="104"/>
    <x v="3"/>
    <x v="40"/>
    <x v="43"/>
    <x v="0"/>
    <n v="0.30000000000000004"/>
    <n v="5700"/>
    <n v="1710.0000000000002"/>
    <n v="684.00000000000011"/>
    <n v="0.4"/>
  </r>
  <r>
    <x v="0"/>
    <n v="1185732"/>
    <x v="104"/>
    <x v="3"/>
    <x v="40"/>
    <x v="43"/>
    <x v="1"/>
    <n v="0.30000000000000004"/>
    <n v="2750"/>
    <n v="825.00000000000011"/>
    <n v="330.00000000000006"/>
    <n v="0.4"/>
  </r>
  <r>
    <x v="0"/>
    <n v="1185732"/>
    <x v="104"/>
    <x v="3"/>
    <x v="40"/>
    <x v="43"/>
    <x v="2"/>
    <n v="0.2"/>
    <n v="3250"/>
    <n v="650"/>
    <n v="260"/>
    <n v="0.4"/>
  </r>
  <r>
    <x v="0"/>
    <n v="1185732"/>
    <x v="104"/>
    <x v="3"/>
    <x v="40"/>
    <x v="43"/>
    <x v="3"/>
    <n v="0.24999999999999994"/>
    <n v="1750"/>
    <n v="437.49999999999989"/>
    <n v="174.99999999999997"/>
    <n v="0.4"/>
  </r>
  <r>
    <x v="0"/>
    <n v="1185732"/>
    <x v="104"/>
    <x v="3"/>
    <x v="40"/>
    <x v="43"/>
    <x v="4"/>
    <n v="0.4"/>
    <n v="2250"/>
    <n v="900"/>
    <n v="360"/>
    <n v="0.4"/>
  </r>
  <r>
    <x v="0"/>
    <n v="1185732"/>
    <x v="104"/>
    <x v="3"/>
    <x v="40"/>
    <x v="43"/>
    <x v="5"/>
    <n v="0.30000000000000004"/>
    <n v="3250"/>
    <n v="975.00000000000011"/>
    <n v="390.00000000000006"/>
    <n v="0.4"/>
  </r>
  <r>
    <x v="0"/>
    <n v="1185732"/>
    <x v="105"/>
    <x v="3"/>
    <x v="40"/>
    <x v="43"/>
    <x v="0"/>
    <n v="0.30000000000000004"/>
    <n v="5500"/>
    <n v="1650.0000000000002"/>
    <n v="660.00000000000011"/>
    <n v="0.4"/>
  </r>
  <r>
    <x v="0"/>
    <n v="1185732"/>
    <x v="105"/>
    <x v="3"/>
    <x v="40"/>
    <x v="43"/>
    <x v="1"/>
    <n v="0.30000000000000004"/>
    <n v="2500"/>
    <n v="750.00000000000011"/>
    <n v="300.00000000000006"/>
    <n v="0.4"/>
  </r>
  <r>
    <x v="0"/>
    <n v="1185732"/>
    <x v="105"/>
    <x v="3"/>
    <x v="40"/>
    <x v="43"/>
    <x v="2"/>
    <n v="0.2"/>
    <n v="2500"/>
    <n v="500"/>
    <n v="200"/>
    <n v="0.4"/>
  </r>
  <r>
    <x v="0"/>
    <n v="1185732"/>
    <x v="105"/>
    <x v="3"/>
    <x v="40"/>
    <x v="43"/>
    <x v="3"/>
    <n v="0.24999999999999994"/>
    <n v="1750"/>
    <n v="437.49999999999989"/>
    <n v="174.99999999999997"/>
    <n v="0.4"/>
  </r>
  <r>
    <x v="0"/>
    <n v="1185732"/>
    <x v="105"/>
    <x v="3"/>
    <x v="40"/>
    <x v="43"/>
    <x v="4"/>
    <n v="0.65"/>
    <n v="2000"/>
    <n v="1300"/>
    <n v="520"/>
    <n v="0.4"/>
  </r>
  <r>
    <x v="0"/>
    <n v="1185732"/>
    <x v="105"/>
    <x v="3"/>
    <x v="40"/>
    <x v="43"/>
    <x v="5"/>
    <n v="0.5"/>
    <n v="3250"/>
    <n v="1625"/>
    <n v="650"/>
    <n v="0.4"/>
  </r>
  <r>
    <x v="0"/>
    <n v="1185732"/>
    <x v="106"/>
    <x v="3"/>
    <x v="40"/>
    <x v="43"/>
    <x v="0"/>
    <n v="0.6"/>
    <n v="5950"/>
    <n v="3570"/>
    <n v="1428"/>
    <n v="0.4"/>
  </r>
  <r>
    <x v="0"/>
    <n v="1185732"/>
    <x v="106"/>
    <x v="3"/>
    <x v="40"/>
    <x v="43"/>
    <x v="1"/>
    <n v="0.4"/>
    <n v="3000"/>
    <n v="1200"/>
    <n v="480"/>
    <n v="0.4"/>
  </r>
  <r>
    <x v="0"/>
    <n v="1185732"/>
    <x v="106"/>
    <x v="3"/>
    <x v="40"/>
    <x v="43"/>
    <x v="2"/>
    <n v="0.35000000000000003"/>
    <n v="2750"/>
    <n v="962.50000000000011"/>
    <n v="385.00000000000006"/>
    <n v="0.4"/>
  </r>
  <r>
    <x v="0"/>
    <n v="1185732"/>
    <x v="106"/>
    <x v="3"/>
    <x v="40"/>
    <x v="43"/>
    <x v="3"/>
    <n v="0.35000000000000003"/>
    <n v="2000"/>
    <n v="700.00000000000011"/>
    <n v="280.00000000000006"/>
    <n v="0.4"/>
  </r>
  <r>
    <x v="0"/>
    <n v="1185732"/>
    <x v="106"/>
    <x v="3"/>
    <x v="40"/>
    <x v="43"/>
    <x v="4"/>
    <n v="0.44999999999999996"/>
    <n v="2250"/>
    <n v="1012.4999999999999"/>
    <n v="405"/>
    <n v="0.4"/>
  </r>
  <r>
    <x v="0"/>
    <n v="1185732"/>
    <x v="106"/>
    <x v="3"/>
    <x v="40"/>
    <x v="43"/>
    <x v="5"/>
    <n v="0.54999999999999993"/>
    <n v="3500"/>
    <n v="1924.9999999999998"/>
    <n v="770"/>
    <n v="0.4"/>
  </r>
  <r>
    <x v="0"/>
    <n v="1185732"/>
    <x v="107"/>
    <x v="3"/>
    <x v="40"/>
    <x v="43"/>
    <x v="0"/>
    <n v="0.45"/>
    <n v="6000"/>
    <n v="2700"/>
    <n v="1080"/>
    <n v="0.4"/>
  </r>
  <r>
    <x v="0"/>
    <n v="1185732"/>
    <x v="107"/>
    <x v="3"/>
    <x v="40"/>
    <x v="43"/>
    <x v="1"/>
    <n v="0.40000000000000008"/>
    <n v="4250"/>
    <n v="1700.0000000000002"/>
    <n v="680.00000000000011"/>
    <n v="0.4"/>
  </r>
  <r>
    <x v="0"/>
    <n v="1185732"/>
    <x v="107"/>
    <x v="3"/>
    <x v="40"/>
    <x v="43"/>
    <x v="2"/>
    <n v="0.35000000000000003"/>
    <n v="3000"/>
    <n v="1050"/>
    <n v="420"/>
    <n v="0.4"/>
  </r>
  <r>
    <x v="0"/>
    <n v="1185732"/>
    <x v="107"/>
    <x v="3"/>
    <x v="40"/>
    <x v="43"/>
    <x v="3"/>
    <n v="0.35000000000000003"/>
    <n v="2750"/>
    <n v="962.50000000000011"/>
    <n v="385.00000000000006"/>
    <n v="0.4"/>
  </r>
  <r>
    <x v="0"/>
    <n v="1185732"/>
    <x v="107"/>
    <x v="3"/>
    <x v="40"/>
    <x v="43"/>
    <x v="4"/>
    <n v="0.45"/>
    <n v="2750"/>
    <n v="1237.5"/>
    <n v="495"/>
    <n v="0.4"/>
  </r>
  <r>
    <x v="0"/>
    <n v="1185732"/>
    <x v="107"/>
    <x v="3"/>
    <x v="40"/>
    <x v="43"/>
    <x v="5"/>
    <n v="0.65000000000000013"/>
    <n v="4250"/>
    <n v="2762.5000000000005"/>
    <n v="1105.0000000000002"/>
    <n v="0.4"/>
  </r>
  <r>
    <x v="0"/>
    <n v="1185732"/>
    <x v="108"/>
    <x v="3"/>
    <x v="40"/>
    <x v="43"/>
    <x v="0"/>
    <n v="0.60000000000000009"/>
    <n v="6500"/>
    <n v="3900.0000000000005"/>
    <n v="1560.0000000000002"/>
    <n v="0.4"/>
  </r>
  <r>
    <x v="0"/>
    <n v="1185732"/>
    <x v="108"/>
    <x v="3"/>
    <x v="40"/>
    <x v="43"/>
    <x v="1"/>
    <n v="0.55000000000000016"/>
    <n v="4000"/>
    <n v="2200.0000000000005"/>
    <n v="880.00000000000023"/>
    <n v="0.4"/>
  </r>
  <r>
    <x v="0"/>
    <n v="1185732"/>
    <x v="108"/>
    <x v="3"/>
    <x v="40"/>
    <x v="43"/>
    <x v="2"/>
    <n v="0.5"/>
    <n v="3250"/>
    <n v="1625"/>
    <n v="650"/>
    <n v="0.4"/>
  </r>
  <r>
    <x v="0"/>
    <n v="1185732"/>
    <x v="108"/>
    <x v="3"/>
    <x v="40"/>
    <x v="43"/>
    <x v="3"/>
    <n v="0.5"/>
    <n v="2750"/>
    <n v="1375"/>
    <n v="550"/>
    <n v="0.4"/>
  </r>
  <r>
    <x v="0"/>
    <n v="1185732"/>
    <x v="108"/>
    <x v="3"/>
    <x v="40"/>
    <x v="43"/>
    <x v="4"/>
    <n v="0.60000000000000009"/>
    <n v="3000"/>
    <n v="1800.0000000000002"/>
    <n v="720.00000000000011"/>
    <n v="0.4"/>
  </r>
  <r>
    <x v="0"/>
    <n v="1185732"/>
    <x v="108"/>
    <x v="3"/>
    <x v="40"/>
    <x v="43"/>
    <x v="5"/>
    <n v="0.65000000000000013"/>
    <n v="4750"/>
    <n v="3087.5000000000005"/>
    <n v="1235.0000000000002"/>
    <n v="0.4"/>
  </r>
  <r>
    <x v="0"/>
    <n v="1185732"/>
    <x v="109"/>
    <x v="3"/>
    <x v="40"/>
    <x v="43"/>
    <x v="0"/>
    <n v="0.5"/>
    <n v="5250"/>
    <n v="2625"/>
    <n v="1050"/>
    <n v="0.4"/>
  </r>
  <r>
    <x v="0"/>
    <n v="1185732"/>
    <x v="109"/>
    <x v="3"/>
    <x v="40"/>
    <x v="43"/>
    <x v="1"/>
    <n v="0.45000000000000007"/>
    <n v="3000"/>
    <n v="1350.0000000000002"/>
    <n v="540.00000000000011"/>
    <n v="0.4"/>
  </r>
  <r>
    <x v="0"/>
    <n v="1185732"/>
    <x v="109"/>
    <x v="3"/>
    <x v="40"/>
    <x v="43"/>
    <x v="2"/>
    <n v="0.4"/>
    <n v="3000"/>
    <n v="1200"/>
    <n v="480"/>
    <n v="0.4"/>
  </r>
  <r>
    <x v="0"/>
    <n v="1185732"/>
    <x v="109"/>
    <x v="3"/>
    <x v="40"/>
    <x v="43"/>
    <x v="3"/>
    <n v="0.4"/>
    <n v="2750"/>
    <n v="1100"/>
    <n v="440"/>
    <n v="0.4"/>
  </r>
  <r>
    <x v="0"/>
    <n v="1185732"/>
    <x v="109"/>
    <x v="3"/>
    <x v="40"/>
    <x v="43"/>
    <x v="4"/>
    <n v="0.5"/>
    <n v="2500"/>
    <n v="1250"/>
    <n v="500"/>
    <n v="0.4"/>
  </r>
  <r>
    <x v="0"/>
    <n v="1185732"/>
    <x v="109"/>
    <x v="3"/>
    <x v="40"/>
    <x v="43"/>
    <x v="5"/>
    <n v="0.55000000000000004"/>
    <n v="4250"/>
    <n v="2337.5"/>
    <n v="935"/>
    <n v="0.4"/>
  </r>
  <r>
    <x v="0"/>
    <n v="1185732"/>
    <x v="110"/>
    <x v="3"/>
    <x v="40"/>
    <x v="43"/>
    <x v="0"/>
    <n v="0.35000000000000003"/>
    <n v="5500"/>
    <n v="1925.0000000000002"/>
    <n v="770.00000000000011"/>
    <n v="0.4"/>
  </r>
  <r>
    <x v="0"/>
    <n v="1185732"/>
    <x v="110"/>
    <x v="3"/>
    <x v="40"/>
    <x v="43"/>
    <x v="1"/>
    <n v="0.3000000000000001"/>
    <n v="3500"/>
    <n v="1050.0000000000005"/>
    <n v="420.00000000000023"/>
    <n v="0.4"/>
  </r>
  <r>
    <x v="0"/>
    <n v="1185732"/>
    <x v="110"/>
    <x v="3"/>
    <x v="40"/>
    <x v="43"/>
    <x v="2"/>
    <n v="0.25000000000000006"/>
    <n v="2500"/>
    <n v="625.00000000000011"/>
    <n v="250.00000000000006"/>
    <n v="0.4"/>
  </r>
  <r>
    <x v="0"/>
    <n v="1185732"/>
    <x v="110"/>
    <x v="3"/>
    <x v="40"/>
    <x v="43"/>
    <x v="3"/>
    <n v="0.25000000000000006"/>
    <n v="2250"/>
    <n v="562.50000000000011"/>
    <n v="225.00000000000006"/>
    <n v="0.4"/>
  </r>
  <r>
    <x v="0"/>
    <n v="1185732"/>
    <x v="110"/>
    <x v="3"/>
    <x v="40"/>
    <x v="43"/>
    <x v="4"/>
    <n v="0.35000000000000003"/>
    <n v="2250"/>
    <n v="787.50000000000011"/>
    <n v="315.00000000000006"/>
    <n v="0.4"/>
  </r>
  <r>
    <x v="0"/>
    <n v="1185732"/>
    <x v="110"/>
    <x v="3"/>
    <x v="40"/>
    <x v="43"/>
    <x v="5"/>
    <n v="0.4"/>
    <n v="3000"/>
    <n v="1200"/>
    <n v="480"/>
    <n v="0.4"/>
  </r>
  <r>
    <x v="0"/>
    <n v="1185732"/>
    <x v="111"/>
    <x v="3"/>
    <x v="40"/>
    <x v="43"/>
    <x v="0"/>
    <n v="0.44999999999999996"/>
    <n v="4250"/>
    <n v="1912.4999999999998"/>
    <n v="765"/>
    <n v="0.4"/>
  </r>
  <r>
    <x v="0"/>
    <n v="1185732"/>
    <x v="111"/>
    <x v="3"/>
    <x v="40"/>
    <x v="43"/>
    <x v="1"/>
    <n v="0.35000000000000003"/>
    <n v="2750"/>
    <n v="962.50000000000011"/>
    <n v="385.00000000000006"/>
    <n v="0.4"/>
  </r>
  <r>
    <x v="0"/>
    <n v="1185732"/>
    <x v="111"/>
    <x v="3"/>
    <x v="40"/>
    <x v="43"/>
    <x v="2"/>
    <n v="0.35000000000000003"/>
    <n v="1750"/>
    <n v="612.50000000000011"/>
    <n v="245.00000000000006"/>
    <n v="0.4"/>
  </r>
  <r>
    <x v="0"/>
    <n v="1185732"/>
    <x v="111"/>
    <x v="3"/>
    <x v="40"/>
    <x v="43"/>
    <x v="3"/>
    <n v="0.35000000000000003"/>
    <n v="1750"/>
    <n v="612.50000000000011"/>
    <n v="245.00000000000006"/>
    <n v="0.4"/>
  </r>
  <r>
    <x v="0"/>
    <n v="1185732"/>
    <x v="111"/>
    <x v="3"/>
    <x v="40"/>
    <x v="43"/>
    <x v="4"/>
    <n v="0.44999999999999996"/>
    <n v="1750"/>
    <n v="787.49999999999989"/>
    <n v="315"/>
    <n v="0.4"/>
  </r>
  <r>
    <x v="0"/>
    <n v="1185732"/>
    <x v="111"/>
    <x v="3"/>
    <x v="40"/>
    <x v="43"/>
    <x v="5"/>
    <n v="0.49999999999999983"/>
    <n v="3000"/>
    <n v="1499.9999999999995"/>
    <n v="599.99999999999989"/>
    <n v="0.4"/>
  </r>
  <r>
    <x v="0"/>
    <n v="1185732"/>
    <x v="112"/>
    <x v="3"/>
    <x v="40"/>
    <x v="43"/>
    <x v="0"/>
    <n v="0.44999999999999996"/>
    <n v="4500"/>
    <n v="2024.9999999999998"/>
    <n v="810"/>
    <n v="0.4"/>
  </r>
  <r>
    <x v="0"/>
    <n v="1185732"/>
    <x v="112"/>
    <x v="3"/>
    <x v="40"/>
    <x v="43"/>
    <x v="1"/>
    <n v="0.35000000000000003"/>
    <n v="3500"/>
    <n v="1225.0000000000002"/>
    <n v="490.00000000000011"/>
    <n v="0.4"/>
  </r>
  <r>
    <x v="0"/>
    <n v="1185732"/>
    <x v="112"/>
    <x v="3"/>
    <x v="40"/>
    <x v="43"/>
    <x v="2"/>
    <n v="0.35000000000000003"/>
    <n v="2950"/>
    <n v="1032.5"/>
    <n v="413"/>
    <n v="0.4"/>
  </r>
  <r>
    <x v="0"/>
    <n v="1185732"/>
    <x v="112"/>
    <x v="3"/>
    <x v="40"/>
    <x v="43"/>
    <x v="3"/>
    <n v="0.4"/>
    <n v="3250"/>
    <n v="1300"/>
    <n v="520"/>
    <n v="0.4"/>
  </r>
  <r>
    <x v="0"/>
    <n v="1185732"/>
    <x v="112"/>
    <x v="3"/>
    <x v="40"/>
    <x v="43"/>
    <x v="4"/>
    <n v="0.65"/>
    <n v="3000"/>
    <n v="1950"/>
    <n v="780"/>
    <n v="0.4"/>
  </r>
  <r>
    <x v="0"/>
    <n v="1185732"/>
    <x v="112"/>
    <x v="3"/>
    <x v="40"/>
    <x v="43"/>
    <x v="5"/>
    <n v="0.7"/>
    <n v="4000"/>
    <n v="2800"/>
    <n v="1120"/>
    <n v="0.4"/>
  </r>
  <r>
    <x v="0"/>
    <n v="1185732"/>
    <x v="113"/>
    <x v="3"/>
    <x v="40"/>
    <x v="43"/>
    <x v="0"/>
    <n v="0.65"/>
    <n v="6500"/>
    <n v="4225"/>
    <n v="1690"/>
    <n v="0.4"/>
  </r>
  <r>
    <x v="0"/>
    <n v="1185732"/>
    <x v="113"/>
    <x v="3"/>
    <x v="40"/>
    <x v="43"/>
    <x v="1"/>
    <n v="0.55000000000000004"/>
    <n v="4500"/>
    <n v="2475"/>
    <n v="990"/>
    <n v="0.4"/>
  </r>
  <r>
    <x v="0"/>
    <n v="1185732"/>
    <x v="113"/>
    <x v="3"/>
    <x v="40"/>
    <x v="43"/>
    <x v="2"/>
    <n v="0.55000000000000004"/>
    <n v="4000"/>
    <n v="2200"/>
    <n v="880"/>
    <n v="0.4"/>
  </r>
  <r>
    <x v="0"/>
    <n v="1185732"/>
    <x v="113"/>
    <x v="3"/>
    <x v="40"/>
    <x v="43"/>
    <x v="3"/>
    <n v="0.55000000000000004"/>
    <n v="3500"/>
    <n v="1925.0000000000002"/>
    <n v="770.00000000000011"/>
    <n v="0.4"/>
  </r>
  <r>
    <x v="0"/>
    <n v="1185732"/>
    <x v="113"/>
    <x v="3"/>
    <x v="40"/>
    <x v="43"/>
    <x v="4"/>
    <n v="0.65"/>
    <n v="3500"/>
    <n v="2275"/>
    <n v="910"/>
    <n v="0.4"/>
  </r>
  <r>
    <x v="0"/>
    <n v="1185732"/>
    <x v="113"/>
    <x v="3"/>
    <x v="40"/>
    <x v="43"/>
    <x v="5"/>
    <n v="0.7"/>
    <n v="4500"/>
    <n v="3150"/>
    <n v="1260"/>
    <n v="0.4"/>
  </r>
  <r>
    <x v="0"/>
    <n v="1185732"/>
    <x v="145"/>
    <x v="0"/>
    <x v="41"/>
    <x v="31"/>
    <x v="0"/>
    <n v="0.35000000000000003"/>
    <n v="4250"/>
    <n v="1487.5000000000002"/>
    <n v="595.00000000000011"/>
    <n v="0.4"/>
  </r>
  <r>
    <x v="0"/>
    <n v="1185732"/>
    <x v="145"/>
    <x v="0"/>
    <x v="41"/>
    <x v="31"/>
    <x v="1"/>
    <n v="0.35000000000000003"/>
    <n v="2250"/>
    <n v="787.50000000000011"/>
    <n v="275.625"/>
    <n v="0.35"/>
  </r>
  <r>
    <x v="0"/>
    <n v="1185732"/>
    <x v="145"/>
    <x v="0"/>
    <x v="41"/>
    <x v="31"/>
    <x v="2"/>
    <n v="0.25000000000000006"/>
    <n v="2250"/>
    <n v="562.50000000000011"/>
    <n v="196.87500000000003"/>
    <n v="0.35"/>
  </r>
  <r>
    <x v="0"/>
    <n v="1185732"/>
    <x v="145"/>
    <x v="0"/>
    <x v="41"/>
    <x v="31"/>
    <x v="3"/>
    <n v="0.3"/>
    <n v="750"/>
    <n v="225"/>
    <n v="78.75"/>
    <n v="0.35"/>
  </r>
  <r>
    <x v="0"/>
    <n v="1185732"/>
    <x v="145"/>
    <x v="0"/>
    <x v="41"/>
    <x v="31"/>
    <x v="4"/>
    <n v="0.45"/>
    <n v="1250"/>
    <n v="562.5"/>
    <n v="168.75"/>
    <n v="0.3"/>
  </r>
  <r>
    <x v="0"/>
    <n v="1185732"/>
    <x v="145"/>
    <x v="0"/>
    <x v="41"/>
    <x v="31"/>
    <x v="5"/>
    <n v="0.35000000000000003"/>
    <n v="2250"/>
    <n v="787.50000000000011"/>
    <n v="236.25000000000003"/>
    <n v="0.3"/>
  </r>
  <r>
    <x v="0"/>
    <n v="1185732"/>
    <x v="216"/>
    <x v="0"/>
    <x v="41"/>
    <x v="31"/>
    <x v="0"/>
    <n v="0.35000000000000003"/>
    <n v="4750"/>
    <n v="1662.5000000000002"/>
    <n v="665.00000000000011"/>
    <n v="0.4"/>
  </r>
  <r>
    <x v="0"/>
    <n v="1185732"/>
    <x v="216"/>
    <x v="0"/>
    <x v="41"/>
    <x v="31"/>
    <x v="1"/>
    <n v="0.35000000000000003"/>
    <n v="1250"/>
    <n v="437.50000000000006"/>
    <n v="153.125"/>
    <n v="0.35"/>
  </r>
  <r>
    <x v="0"/>
    <n v="1185732"/>
    <x v="216"/>
    <x v="0"/>
    <x v="41"/>
    <x v="31"/>
    <x v="2"/>
    <n v="0.25000000000000006"/>
    <n v="1750"/>
    <n v="437.50000000000011"/>
    <n v="153.12500000000003"/>
    <n v="0.35"/>
  </r>
  <r>
    <x v="0"/>
    <n v="1185732"/>
    <x v="216"/>
    <x v="0"/>
    <x v="41"/>
    <x v="31"/>
    <x v="3"/>
    <n v="0.3"/>
    <n v="500"/>
    <n v="150"/>
    <n v="52.5"/>
    <n v="0.35"/>
  </r>
  <r>
    <x v="0"/>
    <n v="1185732"/>
    <x v="216"/>
    <x v="0"/>
    <x v="41"/>
    <x v="31"/>
    <x v="4"/>
    <n v="0.45"/>
    <n v="1250"/>
    <n v="562.5"/>
    <n v="168.75"/>
    <n v="0.3"/>
  </r>
  <r>
    <x v="0"/>
    <n v="1185732"/>
    <x v="216"/>
    <x v="0"/>
    <x v="41"/>
    <x v="31"/>
    <x v="5"/>
    <n v="0.35000000000000003"/>
    <n v="2250"/>
    <n v="787.50000000000011"/>
    <n v="236.25000000000003"/>
    <n v="0.3"/>
  </r>
  <r>
    <x v="0"/>
    <n v="1185732"/>
    <x v="250"/>
    <x v="0"/>
    <x v="41"/>
    <x v="31"/>
    <x v="0"/>
    <n v="0.35000000000000003"/>
    <n v="4450"/>
    <n v="1557.5000000000002"/>
    <n v="623.00000000000011"/>
    <n v="0.4"/>
  </r>
  <r>
    <x v="0"/>
    <n v="1185732"/>
    <x v="250"/>
    <x v="0"/>
    <x v="41"/>
    <x v="31"/>
    <x v="1"/>
    <n v="0.35000000000000003"/>
    <n v="1500"/>
    <n v="525"/>
    <n v="183.75"/>
    <n v="0.35"/>
  </r>
  <r>
    <x v="0"/>
    <n v="1185732"/>
    <x v="250"/>
    <x v="0"/>
    <x v="41"/>
    <x v="31"/>
    <x v="2"/>
    <n v="0.25000000000000006"/>
    <n v="1750"/>
    <n v="437.50000000000011"/>
    <n v="153.12500000000003"/>
    <n v="0.35"/>
  </r>
  <r>
    <x v="0"/>
    <n v="1185732"/>
    <x v="250"/>
    <x v="0"/>
    <x v="41"/>
    <x v="31"/>
    <x v="3"/>
    <n v="0.3"/>
    <n v="250"/>
    <n v="75"/>
    <n v="26.25"/>
    <n v="0.35"/>
  </r>
  <r>
    <x v="0"/>
    <n v="1185732"/>
    <x v="250"/>
    <x v="0"/>
    <x v="41"/>
    <x v="31"/>
    <x v="4"/>
    <n v="0.45"/>
    <n v="750"/>
    <n v="337.5"/>
    <n v="101.25"/>
    <n v="0.3"/>
  </r>
  <r>
    <x v="0"/>
    <n v="1185732"/>
    <x v="250"/>
    <x v="0"/>
    <x v="41"/>
    <x v="31"/>
    <x v="5"/>
    <n v="0.35000000000000003"/>
    <n v="1750"/>
    <n v="612.50000000000011"/>
    <n v="183.75000000000003"/>
    <n v="0.3"/>
  </r>
  <r>
    <x v="0"/>
    <n v="1185732"/>
    <x v="251"/>
    <x v="0"/>
    <x v="41"/>
    <x v="31"/>
    <x v="0"/>
    <n v="0.35000000000000003"/>
    <n v="4250"/>
    <n v="1487.5000000000002"/>
    <n v="595.00000000000011"/>
    <n v="0.4"/>
  </r>
  <r>
    <x v="0"/>
    <n v="1185732"/>
    <x v="251"/>
    <x v="0"/>
    <x v="41"/>
    <x v="31"/>
    <x v="1"/>
    <n v="0.35000000000000003"/>
    <n v="1250"/>
    <n v="437.50000000000006"/>
    <n v="153.125"/>
    <n v="0.35"/>
  </r>
  <r>
    <x v="0"/>
    <n v="1185732"/>
    <x v="251"/>
    <x v="0"/>
    <x v="41"/>
    <x v="31"/>
    <x v="2"/>
    <n v="0.25000000000000006"/>
    <n v="1250"/>
    <n v="312.50000000000006"/>
    <n v="109.37500000000001"/>
    <n v="0.35"/>
  </r>
  <r>
    <x v="0"/>
    <n v="1185732"/>
    <x v="251"/>
    <x v="0"/>
    <x v="41"/>
    <x v="31"/>
    <x v="3"/>
    <n v="0.3"/>
    <n v="500"/>
    <n v="150"/>
    <n v="52.5"/>
    <n v="0.35"/>
  </r>
  <r>
    <x v="0"/>
    <n v="1185732"/>
    <x v="251"/>
    <x v="0"/>
    <x v="41"/>
    <x v="31"/>
    <x v="4"/>
    <n v="0.45"/>
    <n v="500"/>
    <n v="225"/>
    <n v="67.5"/>
    <n v="0.3"/>
  </r>
  <r>
    <x v="0"/>
    <n v="1185732"/>
    <x v="251"/>
    <x v="0"/>
    <x v="41"/>
    <x v="31"/>
    <x v="5"/>
    <n v="0.35000000000000003"/>
    <n v="2000"/>
    <n v="700.00000000000011"/>
    <n v="210.00000000000003"/>
    <n v="0.3"/>
  </r>
  <r>
    <x v="0"/>
    <n v="1185732"/>
    <x v="252"/>
    <x v="0"/>
    <x v="41"/>
    <x v="31"/>
    <x v="0"/>
    <n v="0.49999999999999994"/>
    <n v="4700"/>
    <n v="2349.9999999999995"/>
    <n v="939.99999999999989"/>
    <n v="0.4"/>
  </r>
  <r>
    <x v="0"/>
    <n v="1185732"/>
    <x v="252"/>
    <x v="0"/>
    <x v="41"/>
    <x v="31"/>
    <x v="1"/>
    <n v="0.45"/>
    <n v="1750"/>
    <n v="787.5"/>
    <n v="275.625"/>
    <n v="0.35"/>
  </r>
  <r>
    <x v="0"/>
    <n v="1185732"/>
    <x v="252"/>
    <x v="0"/>
    <x v="41"/>
    <x v="31"/>
    <x v="2"/>
    <n v="0.4"/>
    <n v="1500"/>
    <n v="600"/>
    <n v="210"/>
    <n v="0.35"/>
  </r>
  <r>
    <x v="0"/>
    <n v="1185732"/>
    <x v="252"/>
    <x v="0"/>
    <x v="41"/>
    <x v="31"/>
    <x v="3"/>
    <n v="0.4"/>
    <n v="1000"/>
    <n v="400"/>
    <n v="140"/>
    <n v="0.35"/>
  </r>
  <r>
    <x v="0"/>
    <n v="1185732"/>
    <x v="252"/>
    <x v="0"/>
    <x v="41"/>
    <x v="31"/>
    <x v="4"/>
    <n v="0.49999999999999994"/>
    <n v="1250"/>
    <n v="624.99999999999989"/>
    <n v="187.49999999999997"/>
    <n v="0.3"/>
  </r>
  <r>
    <x v="0"/>
    <n v="1185732"/>
    <x v="252"/>
    <x v="0"/>
    <x v="41"/>
    <x v="31"/>
    <x v="5"/>
    <n v="0.54999999999999993"/>
    <n v="2500"/>
    <n v="1374.9999999999998"/>
    <n v="412.49999999999994"/>
    <n v="0.3"/>
  </r>
  <r>
    <x v="0"/>
    <n v="1185732"/>
    <x v="220"/>
    <x v="0"/>
    <x v="41"/>
    <x v="31"/>
    <x v="0"/>
    <n v="0.49999999999999994"/>
    <n v="5000"/>
    <n v="2499.9999999999995"/>
    <n v="999.99999999999989"/>
    <n v="0.4"/>
  </r>
  <r>
    <x v="0"/>
    <n v="1185732"/>
    <x v="220"/>
    <x v="0"/>
    <x v="41"/>
    <x v="31"/>
    <x v="1"/>
    <n v="0.45"/>
    <n v="2500"/>
    <n v="1125"/>
    <n v="393.75"/>
    <n v="0.35"/>
  </r>
  <r>
    <x v="0"/>
    <n v="1185732"/>
    <x v="220"/>
    <x v="0"/>
    <x v="41"/>
    <x v="31"/>
    <x v="2"/>
    <n v="0.4"/>
    <n v="1750"/>
    <n v="700"/>
    <n v="244.99999999999997"/>
    <n v="0.35"/>
  </r>
  <r>
    <x v="0"/>
    <n v="1185732"/>
    <x v="220"/>
    <x v="0"/>
    <x v="41"/>
    <x v="31"/>
    <x v="3"/>
    <n v="0.4"/>
    <n v="1500"/>
    <n v="600"/>
    <n v="210"/>
    <n v="0.35"/>
  </r>
  <r>
    <x v="0"/>
    <n v="1185732"/>
    <x v="220"/>
    <x v="0"/>
    <x v="41"/>
    <x v="31"/>
    <x v="4"/>
    <n v="0.49999999999999994"/>
    <n v="1500"/>
    <n v="749.99999999999989"/>
    <n v="224.99999999999997"/>
    <n v="0.3"/>
  </r>
  <r>
    <x v="0"/>
    <n v="1185732"/>
    <x v="220"/>
    <x v="0"/>
    <x v="41"/>
    <x v="31"/>
    <x v="5"/>
    <n v="0.54999999999999993"/>
    <n v="3000"/>
    <n v="1649.9999999999998"/>
    <n v="494.99999999999989"/>
    <n v="0.3"/>
  </r>
  <r>
    <x v="0"/>
    <n v="1185732"/>
    <x v="253"/>
    <x v="0"/>
    <x v="41"/>
    <x v="31"/>
    <x v="0"/>
    <n v="0.49999999999999994"/>
    <n v="5250"/>
    <n v="2624.9999999999995"/>
    <n v="1049.9999999999998"/>
    <n v="0.4"/>
  </r>
  <r>
    <x v="0"/>
    <n v="1185732"/>
    <x v="253"/>
    <x v="0"/>
    <x v="41"/>
    <x v="31"/>
    <x v="1"/>
    <n v="0.45"/>
    <n v="2750"/>
    <n v="1237.5"/>
    <n v="433.125"/>
    <n v="0.35"/>
  </r>
  <r>
    <x v="0"/>
    <n v="1185732"/>
    <x v="253"/>
    <x v="0"/>
    <x v="41"/>
    <x v="31"/>
    <x v="2"/>
    <n v="0.4"/>
    <n v="2000"/>
    <n v="800"/>
    <n v="280"/>
    <n v="0.35"/>
  </r>
  <r>
    <x v="0"/>
    <n v="1185732"/>
    <x v="253"/>
    <x v="0"/>
    <x v="41"/>
    <x v="31"/>
    <x v="3"/>
    <n v="0.4"/>
    <n v="1500"/>
    <n v="600"/>
    <n v="210"/>
    <n v="0.35"/>
  </r>
  <r>
    <x v="0"/>
    <n v="1185732"/>
    <x v="253"/>
    <x v="0"/>
    <x v="41"/>
    <x v="31"/>
    <x v="4"/>
    <n v="0.49999999999999994"/>
    <n v="1750"/>
    <n v="874.99999999999989"/>
    <n v="262.49999999999994"/>
    <n v="0.3"/>
  </r>
  <r>
    <x v="0"/>
    <n v="1185732"/>
    <x v="253"/>
    <x v="0"/>
    <x v="41"/>
    <x v="31"/>
    <x v="5"/>
    <n v="0.54999999999999993"/>
    <n v="3500"/>
    <n v="1924.9999999999998"/>
    <n v="577.49999999999989"/>
    <n v="0.3"/>
  </r>
  <r>
    <x v="0"/>
    <n v="1185732"/>
    <x v="254"/>
    <x v="0"/>
    <x v="41"/>
    <x v="31"/>
    <x v="0"/>
    <n v="0.49999999999999994"/>
    <n v="5000"/>
    <n v="2499.9999999999995"/>
    <n v="999.99999999999989"/>
    <n v="0.4"/>
  </r>
  <r>
    <x v="0"/>
    <n v="1185732"/>
    <x v="254"/>
    <x v="0"/>
    <x v="41"/>
    <x v="31"/>
    <x v="1"/>
    <n v="0.45"/>
    <n v="2750"/>
    <n v="1237.5"/>
    <n v="433.125"/>
    <n v="0.35"/>
  </r>
  <r>
    <x v="0"/>
    <n v="1185732"/>
    <x v="254"/>
    <x v="0"/>
    <x v="41"/>
    <x v="31"/>
    <x v="2"/>
    <n v="0.4"/>
    <n v="2000"/>
    <n v="800"/>
    <n v="280"/>
    <n v="0.35"/>
  </r>
  <r>
    <x v="0"/>
    <n v="1185732"/>
    <x v="254"/>
    <x v="0"/>
    <x v="41"/>
    <x v="31"/>
    <x v="3"/>
    <n v="0.4"/>
    <n v="1500"/>
    <n v="600"/>
    <n v="210"/>
    <n v="0.35"/>
  </r>
  <r>
    <x v="0"/>
    <n v="1185732"/>
    <x v="254"/>
    <x v="0"/>
    <x v="41"/>
    <x v="31"/>
    <x v="4"/>
    <n v="0.49999999999999994"/>
    <n v="1250"/>
    <n v="624.99999999999989"/>
    <n v="187.49999999999997"/>
    <n v="0.3"/>
  </r>
  <r>
    <x v="0"/>
    <n v="1185732"/>
    <x v="254"/>
    <x v="0"/>
    <x v="41"/>
    <x v="31"/>
    <x v="5"/>
    <n v="0.54999999999999993"/>
    <n v="3000"/>
    <n v="1649.9999999999998"/>
    <n v="494.99999999999989"/>
    <n v="0.3"/>
  </r>
  <r>
    <x v="0"/>
    <n v="1185732"/>
    <x v="255"/>
    <x v="0"/>
    <x v="41"/>
    <x v="31"/>
    <x v="0"/>
    <n v="0.49999999999999994"/>
    <n v="4250"/>
    <n v="2124.9999999999995"/>
    <n v="849.99999999999989"/>
    <n v="0.4"/>
  </r>
  <r>
    <x v="0"/>
    <n v="1185732"/>
    <x v="255"/>
    <x v="0"/>
    <x v="41"/>
    <x v="31"/>
    <x v="1"/>
    <n v="0.45"/>
    <n v="2250"/>
    <n v="1012.5"/>
    <n v="354.375"/>
    <n v="0.35"/>
  </r>
  <r>
    <x v="0"/>
    <n v="1185732"/>
    <x v="255"/>
    <x v="0"/>
    <x v="41"/>
    <x v="31"/>
    <x v="2"/>
    <n v="0.4"/>
    <n v="1250"/>
    <n v="500"/>
    <n v="175"/>
    <n v="0.35"/>
  </r>
  <r>
    <x v="0"/>
    <n v="1185732"/>
    <x v="255"/>
    <x v="0"/>
    <x v="41"/>
    <x v="31"/>
    <x v="3"/>
    <n v="0.4"/>
    <n v="1000"/>
    <n v="400"/>
    <n v="140"/>
    <n v="0.35"/>
  </r>
  <r>
    <x v="0"/>
    <n v="1185732"/>
    <x v="255"/>
    <x v="0"/>
    <x v="41"/>
    <x v="31"/>
    <x v="4"/>
    <n v="0.49999999999999994"/>
    <n v="1000"/>
    <n v="499.99999999999994"/>
    <n v="149.99999999999997"/>
    <n v="0.3"/>
  </r>
  <r>
    <x v="0"/>
    <n v="1185732"/>
    <x v="255"/>
    <x v="0"/>
    <x v="41"/>
    <x v="31"/>
    <x v="5"/>
    <n v="0.54999999999999993"/>
    <n v="2000"/>
    <n v="1099.9999999999998"/>
    <n v="329.99999999999994"/>
    <n v="0.3"/>
  </r>
  <r>
    <x v="0"/>
    <n v="1185732"/>
    <x v="224"/>
    <x v="0"/>
    <x v="41"/>
    <x v="31"/>
    <x v="0"/>
    <n v="0.54999999999999993"/>
    <n v="3750"/>
    <n v="2062.4999999999995"/>
    <n v="824.99999999999989"/>
    <n v="0.4"/>
  </r>
  <r>
    <x v="0"/>
    <n v="1185732"/>
    <x v="224"/>
    <x v="0"/>
    <x v="41"/>
    <x v="31"/>
    <x v="1"/>
    <n v="0.5"/>
    <n v="2000"/>
    <n v="1000"/>
    <n v="350"/>
    <n v="0.35"/>
  </r>
  <r>
    <x v="0"/>
    <n v="1185732"/>
    <x v="224"/>
    <x v="0"/>
    <x v="41"/>
    <x v="31"/>
    <x v="2"/>
    <n v="0.5"/>
    <n v="1000"/>
    <n v="500"/>
    <n v="175"/>
    <n v="0.35"/>
  </r>
  <r>
    <x v="0"/>
    <n v="1185732"/>
    <x v="224"/>
    <x v="0"/>
    <x v="41"/>
    <x v="31"/>
    <x v="3"/>
    <n v="0.5"/>
    <n v="750"/>
    <n v="375"/>
    <n v="131.25"/>
    <n v="0.35"/>
  </r>
  <r>
    <x v="0"/>
    <n v="1185732"/>
    <x v="224"/>
    <x v="0"/>
    <x v="41"/>
    <x v="31"/>
    <x v="4"/>
    <n v="0.6"/>
    <n v="750"/>
    <n v="450"/>
    <n v="135"/>
    <n v="0.3"/>
  </r>
  <r>
    <x v="0"/>
    <n v="1185732"/>
    <x v="224"/>
    <x v="0"/>
    <x v="41"/>
    <x v="31"/>
    <x v="5"/>
    <n v="0.64999999999999991"/>
    <n v="2000"/>
    <n v="1299.9999999999998"/>
    <n v="389.99999999999994"/>
    <n v="0.3"/>
  </r>
  <r>
    <x v="0"/>
    <n v="1185732"/>
    <x v="256"/>
    <x v="0"/>
    <x v="41"/>
    <x v="31"/>
    <x v="0"/>
    <n v="0.6"/>
    <n v="3500"/>
    <n v="2100"/>
    <n v="840"/>
    <n v="0.4"/>
  </r>
  <r>
    <x v="0"/>
    <n v="1185732"/>
    <x v="256"/>
    <x v="0"/>
    <x v="41"/>
    <x v="31"/>
    <x v="1"/>
    <n v="0.5"/>
    <n v="1750"/>
    <n v="875"/>
    <n v="306.25"/>
    <n v="0.35"/>
  </r>
  <r>
    <x v="0"/>
    <n v="1185732"/>
    <x v="256"/>
    <x v="0"/>
    <x v="41"/>
    <x v="31"/>
    <x v="2"/>
    <n v="0.5"/>
    <n v="1700"/>
    <n v="850"/>
    <n v="297.5"/>
    <n v="0.35"/>
  </r>
  <r>
    <x v="0"/>
    <n v="1185732"/>
    <x v="256"/>
    <x v="0"/>
    <x v="41"/>
    <x v="31"/>
    <x v="3"/>
    <n v="0.5"/>
    <n v="1500"/>
    <n v="750"/>
    <n v="262.5"/>
    <n v="0.35"/>
  </r>
  <r>
    <x v="0"/>
    <n v="1185732"/>
    <x v="256"/>
    <x v="0"/>
    <x v="41"/>
    <x v="31"/>
    <x v="4"/>
    <n v="0.6"/>
    <n v="1250"/>
    <n v="750"/>
    <n v="225"/>
    <n v="0.3"/>
  </r>
  <r>
    <x v="0"/>
    <n v="1185732"/>
    <x v="256"/>
    <x v="0"/>
    <x v="41"/>
    <x v="31"/>
    <x v="5"/>
    <n v="0.64999999999999991"/>
    <n v="2250"/>
    <n v="1462.4999999999998"/>
    <n v="438.74999999999994"/>
    <n v="0.3"/>
  </r>
  <r>
    <x v="0"/>
    <n v="1185732"/>
    <x v="257"/>
    <x v="0"/>
    <x v="41"/>
    <x v="31"/>
    <x v="0"/>
    <n v="0.6"/>
    <n v="4500"/>
    <n v="2700"/>
    <n v="1080"/>
    <n v="0.4"/>
  </r>
  <r>
    <x v="0"/>
    <n v="1185732"/>
    <x v="257"/>
    <x v="0"/>
    <x v="41"/>
    <x v="31"/>
    <x v="1"/>
    <n v="0.5"/>
    <n v="2500"/>
    <n v="1250"/>
    <n v="437.5"/>
    <n v="0.35"/>
  </r>
  <r>
    <x v="0"/>
    <n v="1185732"/>
    <x v="257"/>
    <x v="0"/>
    <x v="41"/>
    <x v="31"/>
    <x v="2"/>
    <n v="0.5"/>
    <n v="2250"/>
    <n v="1125"/>
    <n v="393.75"/>
    <n v="0.35"/>
  </r>
  <r>
    <x v="0"/>
    <n v="1185732"/>
    <x v="257"/>
    <x v="0"/>
    <x v="41"/>
    <x v="31"/>
    <x v="3"/>
    <n v="0.5"/>
    <n v="1750"/>
    <n v="875"/>
    <n v="306.25"/>
    <n v="0.35"/>
  </r>
  <r>
    <x v="0"/>
    <n v="1185732"/>
    <x v="257"/>
    <x v="0"/>
    <x v="41"/>
    <x v="31"/>
    <x v="4"/>
    <n v="0.6"/>
    <n v="1750"/>
    <n v="1050"/>
    <n v="315"/>
    <n v="0.3"/>
  </r>
  <r>
    <x v="0"/>
    <n v="1185732"/>
    <x v="257"/>
    <x v="0"/>
    <x v="41"/>
    <x v="31"/>
    <x v="5"/>
    <n v="0.64999999999999991"/>
    <n v="2750"/>
    <n v="1787.4999999999998"/>
    <n v="536.24999999999989"/>
    <n v="0.3"/>
  </r>
  <r>
    <x v="0"/>
    <n v="1185732"/>
    <x v="102"/>
    <x v="0"/>
    <x v="42"/>
    <x v="44"/>
    <x v="0"/>
    <n v="0.4"/>
    <n v="5250"/>
    <n v="2100"/>
    <n v="735"/>
    <n v="0.35"/>
  </r>
  <r>
    <x v="0"/>
    <n v="1185732"/>
    <x v="102"/>
    <x v="0"/>
    <x v="42"/>
    <x v="44"/>
    <x v="1"/>
    <n v="0.4"/>
    <n v="3250"/>
    <n v="1300"/>
    <n v="454.99999999999994"/>
    <n v="0.35"/>
  </r>
  <r>
    <x v="0"/>
    <n v="1185732"/>
    <x v="102"/>
    <x v="0"/>
    <x v="42"/>
    <x v="44"/>
    <x v="2"/>
    <n v="0.30000000000000004"/>
    <n v="3250"/>
    <n v="975.00000000000011"/>
    <n v="390.00000000000006"/>
    <n v="0.4"/>
  </r>
  <r>
    <x v="0"/>
    <n v="1185732"/>
    <x v="102"/>
    <x v="0"/>
    <x v="42"/>
    <x v="44"/>
    <x v="3"/>
    <n v="0.35"/>
    <n v="1750"/>
    <n v="612.5"/>
    <n v="245"/>
    <n v="0.4"/>
  </r>
  <r>
    <x v="0"/>
    <n v="1185732"/>
    <x v="102"/>
    <x v="0"/>
    <x v="42"/>
    <x v="44"/>
    <x v="4"/>
    <n v="0.5"/>
    <n v="2250"/>
    <n v="1125"/>
    <n v="337.5"/>
    <n v="0.3"/>
  </r>
  <r>
    <x v="0"/>
    <n v="1185732"/>
    <x v="102"/>
    <x v="0"/>
    <x v="42"/>
    <x v="44"/>
    <x v="5"/>
    <n v="0.4"/>
    <n v="3250"/>
    <n v="1300"/>
    <n v="520"/>
    <n v="0.4"/>
  </r>
  <r>
    <x v="0"/>
    <n v="1185732"/>
    <x v="37"/>
    <x v="0"/>
    <x v="42"/>
    <x v="44"/>
    <x v="0"/>
    <n v="0.4"/>
    <n v="5750"/>
    <n v="2300"/>
    <n v="805"/>
    <n v="0.35"/>
  </r>
  <r>
    <x v="0"/>
    <n v="1185732"/>
    <x v="37"/>
    <x v="0"/>
    <x v="42"/>
    <x v="44"/>
    <x v="1"/>
    <n v="0.4"/>
    <n v="2250"/>
    <n v="900"/>
    <n v="315"/>
    <n v="0.35"/>
  </r>
  <r>
    <x v="0"/>
    <n v="1185732"/>
    <x v="37"/>
    <x v="0"/>
    <x v="42"/>
    <x v="44"/>
    <x v="2"/>
    <n v="0.30000000000000004"/>
    <n v="2750"/>
    <n v="825.00000000000011"/>
    <n v="330.00000000000006"/>
    <n v="0.4"/>
  </r>
  <r>
    <x v="0"/>
    <n v="1185732"/>
    <x v="37"/>
    <x v="0"/>
    <x v="42"/>
    <x v="44"/>
    <x v="3"/>
    <n v="0.35"/>
    <n v="1500"/>
    <n v="525"/>
    <n v="210"/>
    <n v="0.4"/>
  </r>
  <r>
    <x v="0"/>
    <n v="1185732"/>
    <x v="37"/>
    <x v="0"/>
    <x v="42"/>
    <x v="44"/>
    <x v="4"/>
    <n v="0.5"/>
    <n v="2250"/>
    <n v="1125"/>
    <n v="337.5"/>
    <n v="0.3"/>
  </r>
  <r>
    <x v="0"/>
    <n v="1185732"/>
    <x v="37"/>
    <x v="0"/>
    <x v="42"/>
    <x v="44"/>
    <x v="5"/>
    <n v="0.4"/>
    <n v="3250"/>
    <n v="1300"/>
    <n v="520"/>
    <n v="0.4"/>
  </r>
  <r>
    <x v="0"/>
    <n v="1185732"/>
    <x v="258"/>
    <x v="0"/>
    <x v="42"/>
    <x v="44"/>
    <x v="0"/>
    <n v="0.4"/>
    <n v="5450"/>
    <n v="2180"/>
    <n v="763"/>
    <n v="0.35"/>
  </r>
  <r>
    <x v="0"/>
    <n v="1185732"/>
    <x v="258"/>
    <x v="0"/>
    <x v="42"/>
    <x v="44"/>
    <x v="1"/>
    <n v="0.4"/>
    <n v="2500"/>
    <n v="1000"/>
    <n v="350"/>
    <n v="0.35"/>
  </r>
  <r>
    <x v="0"/>
    <n v="1185732"/>
    <x v="258"/>
    <x v="0"/>
    <x v="42"/>
    <x v="44"/>
    <x v="2"/>
    <n v="0.30000000000000004"/>
    <n v="2750"/>
    <n v="825.00000000000011"/>
    <n v="330.00000000000006"/>
    <n v="0.4"/>
  </r>
  <r>
    <x v="0"/>
    <n v="1185732"/>
    <x v="258"/>
    <x v="0"/>
    <x v="42"/>
    <x v="44"/>
    <x v="3"/>
    <n v="0.35"/>
    <n v="1250"/>
    <n v="437.5"/>
    <n v="175"/>
    <n v="0.4"/>
  </r>
  <r>
    <x v="0"/>
    <n v="1185732"/>
    <x v="258"/>
    <x v="0"/>
    <x v="42"/>
    <x v="44"/>
    <x v="4"/>
    <n v="0.5"/>
    <n v="1750"/>
    <n v="875"/>
    <n v="262.5"/>
    <n v="0.3"/>
  </r>
  <r>
    <x v="0"/>
    <n v="1185732"/>
    <x v="258"/>
    <x v="0"/>
    <x v="42"/>
    <x v="44"/>
    <x v="5"/>
    <n v="0.4"/>
    <n v="2750"/>
    <n v="1100"/>
    <n v="440"/>
    <n v="0.4"/>
  </r>
  <r>
    <x v="0"/>
    <n v="1185732"/>
    <x v="259"/>
    <x v="0"/>
    <x v="42"/>
    <x v="44"/>
    <x v="0"/>
    <n v="0.4"/>
    <n v="5250"/>
    <n v="2100"/>
    <n v="735"/>
    <n v="0.35"/>
  </r>
  <r>
    <x v="0"/>
    <n v="1185732"/>
    <x v="259"/>
    <x v="0"/>
    <x v="42"/>
    <x v="44"/>
    <x v="1"/>
    <n v="0.4"/>
    <n v="2250"/>
    <n v="900"/>
    <n v="315"/>
    <n v="0.35"/>
  </r>
  <r>
    <x v="0"/>
    <n v="1185732"/>
    <x v="259"/>
    <x v="0"/>
    <x v="42"/>
    <x v="44"/>
    <x v="2"/>
    <n v="0.30000000000000004"/>
    <n v="2250"/>
    <n v="675.00000000000011"/>
    <n v="270.00000000000006"/>
    <n v="0.4"/>
  </r>
  <r>
    <x v="0"/>
    <n v="1185732"/>
    <x v="259"/>
    <x v="0"/>
    <x v="42"/>
    <x v="44"/>
    <x v="3"/>
    <n v="0.35"/>
    <n v="1500"/>
    <n v="525"/>
    <n v="210"/>
    <n v="0.4"/>
  </r>
  <r>
    <x v="0"/>
    <n v="1185732"/>
    <x v="259"/>
    <x v="0"/>
    <x v="42"/>
    <x v="44"/>
    <x v="4"/>
    <n v="0.5"/>
    <n v="1500"/>
    <n v="750"/>
    <n v="225"/>
    <n v="0.3"/>
  </r>
  <r>
    <x v="0"/>
    <n v="1185732"/>
    <x v="259"/>
    <x v="0"/>
    <x v="42"/>
    <x v="44"/>
    <x v="5"/>
    <n v="0.4"/>
    <n v="3000"/>
    <n v="1200"/>
    <n v="480"/>
    <n v="0.4"/>
  </r>
  <r>
    <x v="0"/>
    <n v="1185732"/>
    <x v="236"/>
    <x v="0"/>
    <x v="42"/>
    <x v="44"/>
    <x v="0"/>
    <n v="0.54999999999999993"/>
    <n v="5700"/>
    <n v="3134.9999999999995"/>
    <n v="1097.2499999999998"/>
    <n v="0.35"/>
  </r>
  <r>
    <x v="0"/>
    <n v="1185732"/>
    <x v="236"/>
    <x v="0"/>
    <x v="42"/>
    <x v="44"/>
    <x v="1"/>
    <n v="0.5"/>
    <n v="2750"/>
    <n v="1375"/>
    <n v="481.24999999999994"/>
    <n v="0.35"/>
  </r>
  <r>
    <x v="0"/>
    <n v="1185732"/>
    <x v="236"/>
    <x v="0"/>
    <x v="42"/>
    <x v="44"/>
    <x v="2"/>
    <n v="0.45"/>
    <n v="3000"/>
    <n v="1350"/>
    <n v="540"/>
    <n v="0.4"/>
  </r>
  <r>
    <x v="0"/>
    <n v="1185732"/>
    <x v="236"/>
    <x v="0"/>
    <x v="42"/>
    <x v="44"/>
    <x v="3"/>
    <n v="0.45"/>
    <n v="2500"/>
    <n v="1125"/>
    <n v="450"/>
    <n v="0.4"/>
  </r>
  <r>
    <x v="0"/>
    <n v="1185732"/>
    <x v="236"/>
    <x v="0"/>
    <x v="42"/>
    <x v="44"/>
    <x v="4"/>
    <n v="0.54999999999999993"/>
    <n v="2750"/>
    <n v="1512.4999999999998"/>
    <n v="453.74999999999994"/>
    <n v="0.3"/>
  </r>
  <r>
    <x v="0"/>
    <n v="1185732"/>
    <x v="236"/>
    <x v="0"/>
    <x v="42"/>
    <x v="44"/>
    <x v="5"/>
    <n v="0.6"/>
    <n v="4000"/>
    <n v="2400"/>
    <n v="960"/>
    <n v="0.4"/>
  </r>
  <r>
    <x v="0"/>
    <n v="1185732"/>
    <x v="41"/>
    <x v="0"/>
    <x v="42"/>
    <x v="44"/>
    <x v="0"/>
    <n v="0.54999999999999993"/>
    <n v="6500"/>
    <n v="3574.9999999999995"/>
    <n v="1251.2499999999998"/>
    <n v="0.35"/>
  </r>
  <r>
    <x v="0"/>
    <n v="1185732"/>
    <x v="41"/>
    <x v="0"/>
    <x v="42"/>
    <x v="44"/>
    <x v="1"/>
    <n v="0.5"/>
    <n v="4000"/>
    <n v="2000"/>
    <n v="700"/>
    <n v="0.35"/>
  </r>
  <r>
    <x v="0"/>
    <n v="1185732"/>
    <x v="41"/>
    <x v="0"/>
    <x v="42"/>
    <x v="44"/>
    <x v="2"/>
    <n v="0.45"/>
    <n v="3250"/>
    <n v="1462.5"/>
    <n v="585"/>
    <n v="0.4"/>
  </r>
  <r>
    <x v="0"/>
    <n v="1185732"/>
    <x v="41"/>
    <x v="0"/>
    <x v="42"/>
    <x v="44"/>
    <x v="3"/>
    <n v="0.45"/>
    <n v="3000"/>
    <n v="1350"/>
    <n v="540"/>
    <n v="0.4"/>
  </r>
  <r>
    <x v="0"/>
    <n v="1185732"/>
    <x v="41"/>
    <x v="0"/>
    <x v="42"/>
    <x v="44"/>
    <x v="4"/>
    <n v="0.54999999999999993"/>
    <n v="3000"/>
    <n v="1649.9999999999998"/>
    <n v="494.99999999999989"/>
    <n v="0.3"/>
  </r>
  <r>
    <x v="0"/>
    <n v="1185732"/>
    <x v="41"/>
    <x v="0"/>
    <x v="42"/>
    <x v="44"/>
    <x v="5"/>
    <n v="0.6"/>
    <n v="4500"/>
    <n v="2700"/>
    <n v="1080"/>
    <n v="0.4"/>
  </r>
  <r>
    <x v="0"/>
    <n v="1185732"/>
    <x v="260"/>
    <x v="0"/>
    <x v="42"/>
    <x v="44"/>
    <x v="0"/>
    <n v="0.54999999999999993"/>
    <n v="6750"/>
    <n v="3712.4999999999995"/>
    <n v="1299.3749999999998"/>
    <n v="0.35"/>
  </r>
  <r>
    <x v="0"/>
    <n v="1185732"/>
    <x v="260"/>
    <x v="0"/>
    <x v="42"/>
    <x v="44"/>
    <x v="1"/>
    <n v="0.5"/>
    <n v="4250"/>
    <n v="2125"/>
    <n v="743.75"/>
    <n v="0.35"/>
  </r>
  <r>
    <x v="0"/>
    <n v="1185732"/>
    <x v="260"/>
    <x v="0"/>
    <x v="42"/>
    <x v="44"/>
    <x v="2"/>
    <n v="0.45"/>
    <n v="3500"/>
    <n v="1575"/>
    <n v="630"/>
    <n v="0.4"/>
  </r>
  <r>
    <x v="0"/>
    <n v="1185732"/>
    <x v="260"/>
    <x v="0"/>
    <x v="42"/>
    <x v="44"/>
    <x v="3"/>
    <n v="0.45"/>
    <n v="3000"/>
    <n v="1350"/>
    <n v="540"/>
    <n v="0.4"/>
  </r>
  <r>
    <x v="0"/>
    <n v="1185732"/>
    <x v="260"/>
    <x v="0"/>
    <x v="42"/>
    <x v="44"/>
    <x v="4"/>
    <n v="0.54999999999999993"/>
    <n v="3250"/>
    <n v="1787.4999999999998"/>
    <n v="536.24999999999989"/>
    <n v="0.3"/>
  </r>
  <r>
    <x v="0"/>
    <n v="1185732"/>
    <x v="260"/>
    <x v="0"/>
    <x v="42"/>
    <x v="44"/>
    <x v="5"/>
    <n v="0.6"/>
    <n v="5000"/>
    <n v="3000"/>
    <n v="1200"/>
    <n v="0.4"/>
  </r>
  <r>
    <x v="0"/>
    <n v="1185732"/>
    <x v="261"/>
    <x v="0"/>
    <x v="42"/>
    <x v="44"/>
    <x v="0"/>
    <n v="0.54999999999999993"/>
    <n v="6500"/>
    <n v="3574.9999999999995"/>
    <n v="1251.2499999999998"/>
    <n v="0.35"/>
  </r>
  <r>
    <x v="0"/>
    <n v="1185732"/>
    <x v="261"/>
    <x v="0"/>
    <x v="42"/>
    <x v="44"/>
    <x v="1"/>
    <n v="0.5"/>
    <n v="4250"/>
    <n v="2125"/>
    <n v="743.75"/>
    <n v="0.35"/>
  </r>
  <r>
    <x v="0"/>
    <n v="1185732"/>
    <x v="261"/>
    <x v="0"/>
    <x v="42"/>
    <x v="44"/>
    <x v="2"/>
    <n v="0.45"/>
    <n v="3500"/>
    <n v="1575"/>
    <n v="630"/>
    <n v="0.4"/>
  </r>
  <r>
    <x v="0"/>
    <n v="1185732"/>
    <x v="261"/>
    <x v="0"/>
    <x v="42"/>
    <x v="44"/>
    <x v="3"/>
    <n v="0.45"/>
    <n v="2500"/>
    <n v="1125"/>
    <n v="450"/>
    <n v="0.4"/>
  </r>
  <r>
    <x v="0"/>
    <n v="1185732"/>
    <x v="261"/>
    <x v="0"/>
    <x v="42"/>
    <x v="44"/>
    <x v="4"/>
    <n v="0.54999999999999993"/>
    <n v="2250"/>
    <n v="1237.4999999999998"/>
    <n v="371.24999999999994"/>
    <n v="0.3"/>
  </r>
  <r>
    <x v="0"/>
    <n v="1185732"/>
    <x v="261"/>
    <x v="0"/>
    <x v="42"/>
    <x v="44"/>
    <x v="5"/>
    <n v="0.6"/>
    <n v="4000"/>
    <n v="2400"/>
    <n v="960"/>
    <n v="0.4"/>
  </r>
  <r>
    <x v="0"/>
    <n v="1185732"/>
    <x v="239"/>
    <x v="0"/>
    <x v="42"/>
    <x v="44"/>
    <x v="0"/>
    <n v="0.54999999999999993"/>
    <n v="5250"/>
    <n v="2887.4999999999995"/>
    <n v="1010.6249999999998"/>
    <n v="0.35"/>
  </r>
  <r>
    <x v="0"/>
    <n v="1185732"/>
    <x v="239"/>
    <x v="0"/>
    <x v="42"/>
    <x v="44"/>
    <x v="1"/>
    <n v="0.5"/>
    <n v="3250"/>
    <n v="1625"/>
    <n v="568.75"/>
    <n v="0.35"/>
  </r>
  <r>
    <x v="0"/>
    <n v="1185732"/>
    <x v="239"/>
    <x v="0"/>
    <x v="42"/>
    <x v="44"/>
    <x v="2"/>
    <n v="0.45"/>
    <n v="2250"/>
    <n v="1012.5"/>
    <n v="405"/>
    <n v="0.4"/>
  </r>
  <r>
    <x v="0"/>
    <n v="1185732"/>
    <x v="239"/>
    <x v="0"/>
    <x v="42"/>
    <x v="44"/>
    <x v="3"/>
    <n v="0.45"/>
    <n v="2000"/>
    <n v="900"/>
    <n v="360"/>
    <n v="0.4"/>
  </r>
  <r>
    <x v="0"/>
    <n v="1185732"/>
    <x v="239"/>
    <x v="0"/>
    <x v="42"/>
    <x v="44"/>
    <x v="4"/>
    <n v="0.54999999999999993"/>
    <n v="2000"/>
    <n v="1099.9999999999998"/>
    <n v="329.99999999999994"/>
    <n v="0.3"/>
  </r>
  <r>
    <x v="0"/>
    <n v="1185732"/>
    <x v="239"/>
    <x v="0"/>
    <x v="42"/>
    <x v="44"/>
    <x v="5"/>
    <n v="0.6"/>
    <n v="3000"/>
    <n v="1800"/>
    <n v="720"/>
    <n v="0.4"/>
  </r>
  <r>
    <x v="0"/>
    <n v="1185732"/>
    <x v="45"/>
    <x v="0"/>
    <x v="42"/>
    <x v="44"/>
    <x v="0"/>
    <n v="0.6"/>
    <n v="4750"/>
    <n v="2850"/>
    <n v="997.49999999999989"/>
    <n v="0.35"/>
  </r>
  <r>
    <x v="0"/>
    <n v="1185732"/>
    <x v="45"/>
    <x v="0"/>
    <x v="42"/>
    <x v="44"/>
    <x v="1"/>
    <n v="0.55000000000000004"/>
    <n v="3000"/>
    <n v="1650.0000000000002"/>
    <n v="577.5"/>
    <n v="0.35"/>
  </r>
  <r>
    <x v="0"/>
    <n v="1185732"/>
    <x v="45"/>
    <x v="0"/>
    <x v="42"/>
    <x v="44"/>
    <x v="2"/>
    <n v="0.55000000000000004"/>
    <n v="2000"/>
    <n v="1100"/>
    <n v="440"/>
    <n v="0.4"/>
  </r>
  <r>
    <x v="0"/>
    <n v="1185732"/>
    <x v="45"/>
    <x v="0"/>
    <x v="42"/>
    <x v="44"/>
    <x v="3"/>
    <n v="0.55000000000000004"/>
    <n v="1750"/>
    <n v="962.50000000000011"/>
    <n v="385.00000000000006"/>
    <n v="0.4"/>
  </r>
  <r>
    <x v="0"/>
    <n v="1185732"/>
    <x v="45"/>
    <x v="0"/>
    <x v="42"/>
    <x v="44"/>
    <x v="4"/>
    <n v="0.65"/>
    <n v="1750"/>
    <n v="1137.5"/>
    <n v="341.25"/>
    <n v="0.3"/>
  </r>
  <r>
    <x v="0"/>
    <n v="1185732"/>
    <x v="45"/>
    <x v="0"/>
    <x v="42"/>
    <x v="44"/>
    <x v="5"/>
    <n v="0.7"/>
    <n v="3000"/>
    <n v="2100"/>
    <n v="840"/>
    <n v="0.4"/>
  </r>
  <r>
    <x v="0"/>
    <n v="1185732"/>
    <x v="262"/>
    <x v="0"/>
    <x v="42"/>
    <x v="44"/>
    <x v="0"/>
    <n v="0.65"/>
    <n v="4500"/>
    <n v="2925"/>
    <n v="1023.7499999999999"/>
    <n v="0.35"/>
  </r>
  <r>
    <x v="0"/>
    <n v="1185732"/>
    <x v="262"/>
    <x v="0"/>
    <x v="42"/>
    <x v="44"/>
    <x v="1"/>
    <n v="0.55000000000000004"/>
    <n v="3250"/>
    <n v="1787.5000000000002"/>
    <n v="625.625"/>
    <n v="0.35"/>
  </r>
  <r>
    <x v="0"/>
    <n v="1185732"/>
    <x v="262"/>
    <x v="0"/>
    <x v="42"/>
    <x v="44"/>
    <x v="2"/>
    <n v="0.55000000000000004"/>
    <n v="3200"/>
    <n v="1760.0000000000002"/>
    <n v="704.00000000000011"/>
    <n v="0.4"/>
  </r>
  <r>
    <x v="0"/>
    <n v="1185732"/>
    <x v="262"/>
    <x v="0"/>
    <x v="42"/>
    <x v="44"/>
    <x v="3"/>
    <n v="0.55000000000000004"/>
    <n v="3000"/>
    <n v="1650.0000000000002"/>
    <n v="660.00000000000011"/>
    <n v="0.4"/>
  </r>
  <r>
    <x v="0"/>
    <n v="1185732"/>
    <x v="262"/>
    <x v="0"/>
    <x v="42"/>
    <x v="44"/>
    <x v="4"/>
    <n v="0.65"/>
    <n v="2750"/>
    <n v="1787.5"/>
    <n v="536.25"/>
    <n v="0.3"/>
  </r>
  <r>
    <x v="0"/>
    <n v="1185732"/>
    <x v="262"/>
    <x v="0"/>
    <x v="42"/>
    <x v="44"/>
    <x v="5"/>
    <n v="0.7"/>
    <n v="3750"/>
    <n v="2625"/>
    <n v="1050"/>
    <n v="0.4"/>
  </r>
  <r>
    <x v="0"/>
    <n v="1185732"/>
    <x v="263"/>
    <x v="0"/>
    <x v="42"/>
    <x v="44"/>
    <x v="0"/>
    <n v="0.65"/>
    <n v="6000"/>
    <n v="3900"/>
    <n v="1365"/>
    <n v="0.35"/>
  </r>
  <r>
    <x v="0"/>
    <n v="1185732"/>
    <x v="263"/>
    <x v="0"/>
    <x v="42"/>
    <x v="44"/>
    <x v="1"/>
    <n v="0.55000000000000004"/>
    <n v="4000"/>
    <n v="2200"/>
    <n v="770"/>
    <n v="0.35"/>
  </r>
  <r>
    <x v="0"/>
    <n v="1185732"/>
    <x v="263"/>
    <x v="0"/>
    <x v="42"/>
    <x v="44"/>
    <x v="2"/>
    <n v="0.55000000000000004"/>
    <n v="3750"/>
    <n v="2062.5"/>
    <n v="825"/>
    <n v="0.4"/>
  </r>
  <r>
    <x v="0"/>
    <n v="1185732"/>
    <x v="263"/>
    <x v="0"/>
    <x v="42"/>
    <x v="44"/>
    <x v="3"/>
    <n v="0.55000000000000004"/>
    <n v="3250"/>
    <n v="1787.5000000000002"/>
    <n v="715.00000000000011"/>
    <n v="0.4"/>
  </r>
  <r>
    <x v="0"/>
    <n v="1185732"/>
    <x v="263"/>
    <x v="0"/>
    <x v="42"/>
    <x v="44"/>
    <x v="4"/>
    <n v="0.65"/>
    <n v="3250"/>
    <n v="2112.5"/>
    <n v="633.75"/>
    <n v="0.3"/>
  </r>
  <r>
    <x v="0"/>
    <n v="1185732"/>
    <x v="263"/>
    <x v="0"/>
    <x v="42"/>
    <x v="44"/>
    <x v="5"/>
    <n v="0.7"/>
    <n v="4250"/>
    <n v="2975"/>
    <n v="1190"/>
    <n v="0.4"/>
  </r>
  <r>
    <x v="0"/>
    <n v="1185732"/>
    <x v="136"/>
    <x v="0"/>
    <x v="43"/>
    <x v="45"/>
    <x v="0"/>
    <n v="0.35000000000000003"/>
    <n v="4750"/>
    <n v="1662.5000000000002"/>
    <n v="581.875"/>
    <n v="0.35"/>
  </r>
  <r>
    <x v="0"/>
    <n v="1185732"/>
    <x v="136"/>
    <x v="0"/>
    <x v="43"/>
    <x v="45"/>
    <x v="1"/>
    <n v="0.35000000000000003"/>
    <n v="2750"/>
    <n v="962.50000000000011"/>
    <n v="336.875"/>
    <n v="0.35"/>
  </r>
  <r>
    <x v="0"/>
    <n v="1185732"/>
    <x v="136"/>
    <x v="0"/>
    <x v="43"/>
    <x v="45"/>
    <x v="2"/>
    <n v="0.25000000000000006"/>
    <n v="2750"/>
    <n v="687.50000000000011"/>
    <n v="275.00000000000006"/>
    <n v="0.4"/>
  </r>
  <r>
    <x v="0"/>
    <n v="1185732"/>
    <x v="136"/>
    <x v="0"/>
    <x v="43"/>
    <x v="45"/>
    <x v="3"/>
    <n v="0.3"/>
    <n v="1250"/>
    <n v="375"/>
    <n v="150"/>
    <n v="0.4"/>
  </r>
  <r>
    <x v="0"/>
    <n v="1185732"/>
    <x v="136"/>
    <x v="0"/>
    <x v="43"/>
    <x v="45"/>
    <x v="4"/>
    <n v="0.45"/>
    <n v="1750"/>
    <n v="787.5"/>
    <n v="236.25"/>
    <n v="0.3"/>
  </r>
  <r>
    <x v="0"/>
    <n v="1185732"/>
    <x v="136"/>
    <x v="0"/>
    <x v="43"/>
    <x v="45"/>
    <x v="5"/>
    <n v="0.35000000000000003"/>
    <n v="2750"/>
    <n v="962.50000000000011"/>
    <n v="385.00000000000006"/>
    <n v="0.4"/>
  </r>
  <r>
    <x v="0"/>
    <n v="1185732"/>
    <x v="264"/>
    <x v="0"/>
    <x v="43"/>
    <x v="45"/>
    <x v="0"/>
    <n v="0.35000000000000003"/>
    <n v="5250"/>
    <n v="1837.5000000000002"/>
    <n v="643.125"/>
    <n v="0.35"/>
  </r>
  <r>
    <x v="0"/>
    <n v="1185732"/>
    <x v="264"/>
    <x v="0"/>
    <x v="43"/>
    <x v="45"/>
    <x v="1"/>
    <n v="0.35000000000000003"/>
    <n v="1750"/>
    <n v="612.50000000000011"/>
    <n v="214.37500000000003"/>
    <n v="0.35"/>
  </r>
  <r>
    <x v="0"/>
    <n v="1185732"/>
    <x v="264"/>
    <x v="0"/>
    <x v="43"/>
    <x v="45"/>
    <x v="2"/>
    <n v="0.25000000000000006"/>
    <n v="2250"/>
    <n v="562.50000000000011"/>
    <n v="225.00000000000006"/>
    <n v="0.4"/>
  </r>
  <r>
    <x v="0"/>
    <n v="1185732"/>
    <x v="264"/>
    <x v="0"/>
    <x v="43"/>
    <x v="45"/>
    <x v="3"/>
    <n v="0.3"/>
    <n v="1000"/>
    <n v="300"/>
    <n v="120"/>
    <n v="0.4"/>
  </r>
  <r>
    <x v="0"/>
    <n v="1185732"/>
    <x v="264"/>
    <x v="0"/>
    <x v="43"/>
    <x v="45"/>
    <x v="4"/>
    <n v="0.45"/>
    <n v="1750"/>
    <n v="787.5"/>
    <n v="236.25"/>
    <n v="0.3"/>
  </r>
  <r>
    <x v="0"/>
    <n v="1185732"/>
    <x v="264"/>
    <x v="0"/>
    <x v="43"/>
    <x v="45"/>
    <x v="5"/>
    <n v="0.35000000000000003"/>
    <n v="2750"/>
    <n v="962.50000000000011"/>
    <n v="385.00000000000006"/>
    <n v="0.4"/>
  </r>
  <r>
    <x v="0"/>
    <n v="1185732"/>
    <x v="173"/>
    <x v="0"/>
    <x v="43"/>
    <x v="45"/>
    <x v="0"/>
    <n v="0.35000000000000003"/>
    <n v="4950"/>
    <n v="1732.5000000000002"/>
    <n v="606.375"/>
    <n v="0.35"/>
  </r>
  <r>
    <x v="0"/>
    <n v="1185732"/>
    <x v="173"/>
    <x v="0"/>
    <x v="43"/>
    <x v="45"/>
    <x v="1"/>
    <n v="0.35000000000000003"/>
    <n v="2000"/>
    <n v="700.00000000000011"/>
    <n v="245.00000000000003"/>
    <n v="0.35"/>
  </r>
  <r>
    <x v="0"/>
    <n v="1185732"/>
    <x v="173"/>
    <x v="0"/>
    <x v="43"/>
    <x v="45"/>
    <x v="2"/>
    <n v="0.25000000000000006"/>
    <n v="2250"/>
    <n v="562.50000000000011"/>
    <n v="225.00000000000006"/>
    <n v="0.4"/>
  </r>
  <r>
    <x v="0"/>
    <n v="1185732"/>
    <x v="173"/>
    <x v="0"/>
    <x v="43"/>
    <x v="45"/>
    <x v="3"/>
    <n v="0.3"/>
    <n v="750"/>
    <n v="225"/>
    <n v="90"/>
    <n v="0.4"/>
  </r>
  <r>
    <x v="0"/>
    <n v="1185732"/>
    <x v="173"/>
    <x v="0"/>
    <x v="43"/>
    <x v="45"/>
    <x v="4"/>
    <n v="0.45"/>
    <n v="1250"/>
    <n v="562.5"/>
    <n v="168.75"/>
    <n v="0.3"/>
  </r>
  <r>
    <x v="0"/>
    <n v="1185732"/>
    <x v="173"/>
    <x v="0"/>
    <x v="43"/>
    <x v="45"/>
    <x v="5"/>
    <n v="0.35000000000000003"/>
    <n v="2250"/>
    <n v="787.50000000000011"/>
    <n v="315.00000000000006"/>
    <n v="0.4"/>
  </r>
  <r>
    <x v="0"/>
    <n v="1185732"/>
    <x v="265"/>
    <x v="0"/>
    <x v="43"/>
    <x v="45"/>
    <x v="0"/>
    <n v="0.35000000000000003"/>
    <n v="4750"/>
    <n v="1662.5000000000002"/>
    <n v="581.875"/>
    <n v="0.35"/>
  </r>
  <r>
    <x v="0"/>
    <n v="1185732"/>
    <x v="265"/>
    <x v="0"/>
    <x v="43"/>
    <x v="45"/>
    <x v="1"/>
    <n v="0.35000000000000003"/>
    <n v="1750"/>
    <n v="612.50000000000011"/>
    <n v="214.37500000000003"/>
    <n v="0.35"/>
  </r>
  <r>
    <x v="0"/>
    <n v="1185732"/>
    <x v="265"/>
    <x v="0"/>
    <x v="43"/>
    <x v="45"/>
    <x v="2"/>
    <n v="0.25000000000000006"/>
    <n v="1750"/>
    <n v="437.50000000000011"/>
    <n v="175.00000000000006"/>
    <n v="0.4"/>
  </r>
  <r>
    <x v="0"/>
    <n v="1185732"/>
    <x v="265"/>
    <x v="0"/>
    <x v="43"/>
    <x v="45"/>
    <x v="3"/>
    <n v="0.3"/>
    <n v="1000"/>
    <n v="300"/>
    <n v="120"/>
    <n v="0.4"/>
  </r>
  <r>
    <x v="0"/>
    <n v="1185732"/>
    <x v="265"/>
    <x v="0"/>
    <x v="43"/>
    <x v="45"/>
    <x v="4"/>
    <n v="0.45"/>
    <n v="1000"/>
    <n v="450"/>
    <n v="135"/>
    <n v="0.3"/>
  </r>
  <r>
    <x v="0"/>
    <n v="1185732"/>
    <x v="265"/>
    <x v="0"/>
    <x v="43"/>
    <x v="45"/>
    <x v="5"/>
    <n v="0.35000000000000003"/>
    <n v="2500"/>
    <n v="875.00000000000011"/>
    <n v="350.00000000000006"/>
    <n v="0.4"/>
  </r>
  <r>
    <x v="0"/>
    <n v="1185732"/>
    <x v="61"/>
    <x v="0"/>
    <x v="43"/>
    <x v="45"/>
    <x v="0"/>
    <n v="0.49999999999999994"/>
    <n v="5200"/>
    <n v="2599.9999999999995"/>
    <n v="909.99999999999977"/>
    <n v="0.35"/>
  </r>
  <r>
    <x v="0"/>
    <n v="1185732"/>
    <x v="61"/>
    <x v="0"/>
    <x v="43"/>
    <x v="45"/>
    <x v="1"/>
    <n v="0.45"/>
    <n v="2250"/>
    <n v="1012.5"/>
    <n v="354.375"/>
    <n v="0.35"/>
  </r>
  <r>
    <x v="0"/>
    <n v="1185732"/>
    <x v="61"/>
    <x v="0"/>
    <x v="43"/>
    <x v="45"/>
    <x v="2"/>
    <n v="0.4"/>
    <n v="2500"/>
    <n v="1000"/>
    <n v="400"/>
    <n v="0.4"/>
  </r>
  <r>
    <x v="0"/>
    <n v="1185732"/>
    <x v="61"/>
    <x v="0"/>
    <x v="43"/>
    <x v="45"/>
    <x v="3"/>
    <n v="0.4"/>
    <n v="2000"/>
    <n v="800"/>
    <n v="320"/>
    <n v="0.4"/>
  </r>
  <r>
    <x v="0"/>
    <n v="1185732"/>
    <x v="61"/>
    <x v="0"/>
    <x v="43"/>
    <x v="45"/>
    <x v="4"/>
    <n v="0.49999999999999994"/>
    <n v="2250"/>
    <n v="1124.9999999999998"/>
    <n v="337.49999999999994"/>
    <n v="0.3"/>
  </r>
  <r>
    <x v="0"/>
    <n v="1185732"/>
    <x v="61"/>
    <x v="0"/>
    <x v="43"/>
    <x v="45"/>
    <x v="5"/>
    <n v="0.54999999999999993"/>
    <n v="3500"/>
    <n v="1924.9999999999998"/>
    <n v="770"/>
    <n v="0.4"/>
  </r>
  <r>
    <x v="0"/>
    <n v="1185732"/>
    <x v="266"/>
    <x v="0"/>
    <x v="43"/>
    <x v="45"/>
    <x v="0"/>
    <n v="0.49999999999999994"/>
    <n v="6000"/>
    <n v="2999.9999999999995"/>
    <n v="1049.9999999999998"/>
    <n v="0.35"/>
  </r>
  <r>
    <x v="0"/>
    <n v="1185732"/>
    <x v="266"/>
    <x v="0"/>
    <x v="43"/>
    <x v="45"/>
    <x v="1"/>
    <n v="0.45"/>
    <n v="3500"/>
    <n v="1575"/>
    <n v="551.25"/>
    <n v="0.35"/>
  </r>
  <r>
    <x v="0"/>
    <n v="1185732"/>
    <x v="266"/>
    <x v="0"/>
    <x v="43"/>
    <x v="45"/>
    <x v="2"/>
    <n v="0.4"/>
    <n v="2750"/>
    <n v="1100"/>
    <n v="440"/>
    <n v="0.4"/>
  </r>
  <r>
    <x v="0"/>
    <n v="1185732"/>
    <x v="266"/>
    <x v="0"/>
    <x v="43"/>
    <x v="45"/>
    <x v="3"/>
    <n v="0.4"/>
    <n v="2500"/>
    <n v="1000"/>
    <n v="400"/>
    <n v="0.4"/>
  </r>
  <r>
    <x v="0"/>
    <n v="1185732"/>
    <x v="266"/>
    <x v="0"/>
    <x v="43"/>
    <x v="45"/>
    <x v="4"/>
    <n v="0.49999999999999994"/>
    <n v="2500"/>
    <n v="1249.9999999999998"/>
    <n v="374.99999999999994"/>
    <n v="0.3"/>
  </r>
  <r>
    <x v="0"/>
    <n v="1185732"/>
    <x v="266"/>
    <x v="0"/>
    <x v="43"/>
    <x v="45"/>
    <x v="5"/>
    <n v="0.54999999999999993"/>
    <n v="4000"/>
    <n v="2199.9999999999995"/>
    <n v="879.99999999999989"/>
    <n v="0.4"/>
  </r>
  <r>
    <x v="0"/>
    <n v="1185732"/>
    <x v="176"/>
    <x v="0"/>
    <x v="43"/>
    <x v="45"/>
    <x v="0"/>
    <n v="0.49999999999999994"/>
    <n v="6250"/>
    <n v="3124.9999999999995"/>
    <n v="1093.7499999999998"/>
    <n v="0.35"/>
  </r>
  <r>
    <x v="0"/>
    <n v="1185732"/>
    <x v="176"/>
    <x v="0"/>
    <x v="43"/>
    <x v="45"/>
    <x v="1"/>
    <n v="0.45"/>
    <n v="3750"/>
    <n v="1687.5"/>
    <n v="590.625"/>
    <n v="0.35"/>
  </r>
  <r>
    <x v="0"/>
    <n v="1185732"/>
    <x v="176"/>
    <x v="0"/>
    <x v="43"/>
    <x v="45"/>
    <x v="2"/>
    <n v="0.4"/>
    <n v="3000"/>
    <n v="1200"/>
    <n v="480"/>
    <n v="0.4"/>
  </r>
  <r>
    <x v="0"/>
    <n v="1185732"/>
    <x v="176"/>
    <x v="0"/>
    <x v="43"/>
    <x v="45"/>
    <x v="3"/>
    <n v="0.4"/>
    <n v="2500"/>
    <n v="1000"/>
    <n v="400"/>
    <n v="0.4"/>
  </r>
  <r>
    <x v="0"/>
    <n v="1185732"/>
    <x v="176"/>
    <x v="0"/>
    <x v="43"/>
    <x v="45"/>
    <x v="4"/>
    <n v="0.49999999999999994"/>
    <n v="2750"/>
    <n v="1374.9999999999998"/>
    <n v="412.49999999999994"/>
    <n v="0.3"/>
  </r>
  <r>
    <x v="0"/>
    <n v="1185732"/>
    <x v="176"/>
    <x v="0"/>
    <x v="43"/>
    <x v="45"/>
    <x v="5"/>
    <n v="0.54999999999999993"/>
    <n v="4500"/>
    <n v="2474.9999999999995"/>
    <n v="989.99999999999989"/>
    <n v="0.4"/>
  </r>
  <r>
    <x v="0"/>
    <n v="1185732"/>
    <x v="117"/>
    <x v="0"/>
    <x v="43"/>
    <x v="45"/>
    <x v="0"/>
    <n v="0.49999999999999994"/>
    <n v="6000"/>
    <n v="2999.9999999999995"/>
    <n v="1049.9999999999998"/>
    <n v="0.35"/>
  </r>
  <r>
    <x v="0"/>
    <n v="1185732"/>
    <x v="117"/>
    <x v="0"/>
    <x v="43"/>
    <x v="45"/>
    <x v="1"/>
    <n v="0.45"/>
    <n v="3750"/>
    <n v="1687.5"/>
    <n v="590.625"/>
    <n v="0.35"/>
  </r>
  <r>
    <x v="0"/>
    <n v="1185732"/>
    <x v="117"/>
    <x v="0"/>
    <x v="43"/>
    <x v="45"/>
    <x v="2"/>
    <n v="0.4"/>
    <n v="3000"/>
    <n v="1200"/>
    <n v="480"/>
    <n v="0.4"/>
  </r>
  <r>
    <x v="0"/>
    <n v="1185732"/>
    <x v="117"/>
    <x v="0"/>
    <x v="43"/>
    <x v="45"/>
    <x v="3"/>
    <n v="0.4"/>
    <n v="2000"/>
    <n v="800"/>
    <n v="320"/>
    <n v="0.4"/>
  </r>
  <r>
    <x v="0"/>
    <n v="1185732"/>
    <x v="117"/>
    <x v="0"/>
    <x v="43"/>
    <x v="45"/>
    <x v="4"/>
    <n v="0.49999999999999994"/>
    <n v="1750"/>
    <n v="874.99999999999989"/>
    <n v="262.49999999999994"/>
    <n v="0.3"/>
  </r>
  <r>
    <x v="0"/>
    <n v="1185732"/>
    <x v="117"/>
    <x v="0"/>
    <x v="43"/>
    <x v="45"/>
    <x v="5"/>
    <n v="0.54999999999999993"/>
    <n v="3500"/>
    <n v="1924.9999999999998"/>
    <n v="770"/>
    <n v="0.4"/>
  </r>
  <r>
    <x v="0"/>
    <n v="1185732"/>
    <x v="63"/>
    <x v="0"/>
    <x v="43"/>
    <x v="45"/>
    <x v="0"/>
    <n v="0.49999999999999994"/>
    <n v="4750"/>
    <n v="2374.9999999999995"/>
    <n v="831.24999999999977"/>
    <n v="0.35"/>
  </r>
  <r>
    <x v="0"/>
    <n v="1185732"/>
    <x v="63"/>
    <x v="0"/>
    <x v="43"/>
    <x v="45"/>
    <x v="1"/>
    <n v="0.45"/>
    <n v="2750"/>
    <n v="1237.5"/>
    <n v="433.125"/>
    <n v="0.35"/>
  </r>
  <r>
    <x v="0"/>
    <n v="1185732"/>
    <x v="63"/>
    <x v="0"/>
    <x v="43"/>
    <x v="45"/>
    <x v="2"/>
    <n v="0.4"/>
    <n v="1750"/>
    <n v="700"/>
    <n v="280"/>
    <n v="0.4"/>
  </r>
  <r>
    <x v="0"/>
    <n v="1185732"/>
    <x v="63"/>
    <x v="0"/>
    <x v="43"/>
    <x v="45"/>
    <x v="3"/>
    <n v="0.4"/>
    <n v="1500"/>
    <n v="600"/>
    <n v="240"/>
    <n v="0.4"/>
  </r>
  <r>
    <x v="0"/>
    <n v="1185732"/>
    <x v="63"/>
    <x v="0"/>
    <x v="43"/>
    <x v="45"/>
    <x v="4"/>
    <n v="0.49999999999999994"/>
    <n v="1500"/>
    <n v="749.99999999999989"/>
    <n v="224.99999999999997"/>
    <n v="0.3"/>
  </r>
  <r>
    <x v="0"/>
    <n v="1185732"/>
    <x v="63"/>
    <x v="0"/>
    <x v="43"/>
    <x v="45"/>
    <x v="5"/>
    <n v="0.54999999999999993"/>
    <n v="2500"/>
    <n v="1374.9999999999998"/>
    <n v="549.99999999999989"/>
    <n v="0.4"/>
  </r>
  <r>
    <x v="0"/>
    <n v="1185732"/>
    <x v="267"/>
    <x v="0"/>
    <x v="43"/>
    <x v="45"/>
    <x v="0"/>
    <n v="0.54999999999999993"/>
    <n v="4250"/>
    <n v="2337.4999999999995"/>
    <n v="818.12499999999977"/>
    <n v="0.35"/>
  </r>
  <r>
    <x v="0"/>
    <n v="1185732"/>
    <x v="267"/>
    <x v="0"/>
    <x v="43"/>
    <x v="45"/>
    <x v="1"/>
    <n v="0.5"/>
    <n v="2500"/>
    <n v="1250"/>
    <n v="437.5"/>
    <n v="0.35"/>
  </r>
  <r>
    <x v="0"/>
    <n v="1185732"/>
    <x v="267"/>
    <x v="0"/>
    <x v="43"/>
    <x v="45"/>
    <x v="2"/>
    <n v="0.5"/>
    <n v="1500"/>
    <n v="750"/>
    <n v="300"/>
    <n v="0.4"/>
  </r>
  <r>
    <x v="0"/>
    <n v="1185732"/>
    <x v="267"/>
    <x v="0"/>
    <x v="43"/>
    <x v="45"/>
    <x v="3"/>
    <n v="0.5"/>
    <n v="1250"/>
    <n v="625"/>
    <n v="250"/>
    <n v="0.4"/>
  </r>
  <r>
    <x v="0"/>
    <n v="1185732"/>
    <x v="267"/>
    <x v="0"/>
    <x v="43"/>
    <x v="45"/>
    <x v="4"/>
    <n v="0.6"/>
    <n v="1250"/>
    <n v="750"/>
    <n v="225"/>
    <n v="0.3"/>
  </r>
  <r>
    <x v="0"/>
    <n v="1185732"/>
    <x v="267"/>
    <x v="0"/>
    <x v="43"/>
    <x v="45"/>
    <x v="5"/>
    <n v="0.64999999999999991"/>
    <n v="2500"/>
    <n v="1624.9999999999998"/>
    <n v="650"/>
    <n v="0.4"/>
  </r>
  <r>
    <x v="0"/>
    <n v="1185732"/>
    <x v="268"/>
    <x v="0"/>
    <x v="43"/>
    <x v="45"/>
    <x v="0"/>
    <n v="0.6"/>
    <n v="4000"/>
    <n v="2400"/>
    <n v="840"/>
    <n v="0.35"/>
  </r>
  <r>
    <x v="0"/>
    <n v="1185732"/>
    <x v="268"/>
    <x v="0"/>
    <x v="43"/>
    <x v="45"/>
    <x v="1"/>
    <n v="0.5"/>
    <n v="2750"/>
    <n v="1375"/>
    <n v="481.24999999999994"/>
    <n v="0.35"/>
  </r>
  <r>
    <x v="0"/>
    <n v="1185732"/>
    <x v="268"/>
    <x v="0"/>
    <x v="43"/>
    <x v="45"/>
    <x v="2"/>
    <n v="0.5"/>
    <n v="2700"/>
    <n v="1350"/>
    <n v="540"/>
    <n v="0.4"/>
  </r>
  <r>
    <x v="0"/>
    <n v="1185732"/>
    <x v="268"/>
    <x v="0"/>
    <x v="43"/>
    <x v="45"/>
    <x v="3"/>
    <n v="0.5"/>
    <n v="2500"/>
    <n v="1250"/>
    <n v="500"/>
    <n v="0.4"/>
  </r>
  <r>
    <x v="0"/>
    <n v="1185732"/>
    <x v="268"/>
    <x v="0"/>
    <x v="43"/>
    <x v="45"/>
    <x v="4"/>
    <n v="0.6"/>
    <n v="2250"/>
    <n v="1350"/>
    <n v="405"/>
    <n v="0.3"/>
  </r>
  <r>
    <x v="0"/>
    <n v="1185732"/>
    <x v="268"/>
    <x v="0"/>
    <x v="43"/>
    <x v="45"/>
    <x v="5"/>
    <n v="0.64999999999999991"/>
    <n v="3250"/>
    <n v="2112.4999999999995"/>
    <n v="844.99999999999989"/>
    <n v="0.4"/>
  </r>
  <r>
    <x v="0"/>
    <n v="1185732"/>
    <x v="269"/>
    <x v="0"/>
    <x v="43"/>
    <x v="45"/>
    <x v="0"/>
    <n v="0.6"/>
    <n v="5500"/>
    <n v="3300"/>
    <n v="1155"/>
    <n v="0.35"/>
  </r>
  <r>
    <x v="0"/>
    <n v="1185732"/>
    <x v="269"/>
    <x v="0"/>
    <x v="43"/>
    <x v="45"/>
    <x v="1"/>
    <n v="0.5"/>
    <n v="3500"/>
    <n v="1750"/>
    <n v="612.5"/>
    <n v="0.35"/>
  </r>
  <r>
    <x v="0"/>
    <n v="1185732"/>
    <x v="269"/>
    <x v="0"/>
    <x v="43"/>
    <x v="45"/>
    <x v="2"/>
    <n v="0.5"/>
    <n v="3250"/>
    <n v="1625"/>
    <n v="650"/>
    <n v="0.4"/>
  </r>
  <r>
    <x v="0"/>
    <n v="1185732"/>
    <x v="269"/>
    <x v="0"/>
    <x v="43"/>
    <x v="45"/>
    <x v="3"/>
    <n v="0.5"/>
    <n v="2750"/>
    <n v="1375"/>
    <n v="550"/>
    <n v="0.4"/>
  </r>
  <r>
    <x v="0"/>
    <n v="1185732"/>
    <x v="269"/>
    <x v="0"/>
    <x v="43"/>
    <x v="45"/>
    <x v="4"/>
    <n v="0.6"/>
    <n v="2750"/>
    <n v="1650"/>
    <n v="495"/>
    <n v="0.3"/>
  </r>
  <r>
    <x v="0"/>
    <n v="1185732"/>
    <x v="269"/>
    <x v="0"/>
    <x v="43"/>
    <x v="45"/>
    <x v="5"/>
    <n v="0.64999999999999991"/>
    <n v="3750"/>
    <n v="2437.4999999999995"/>
    <n v="974.99999999999989"/>
    <n v="0.4"/>
  </r>
  <r>
    <x v="0"/>
    <n v="1185732"/>
    <x v="48"/>
    <x v="0"/>
    <x v="44"/>
    <x v="46"/>
    <x v="0"/>
    <n v="0.4"/>
    <n v="5000"/>
    <n v="2000"/>
    <n v="800"/>
    <n v="0.4"/>
  </r>
  <r>
    <x v="0"/>
    <n v="1185732"/>
    <x v="48"/>
    <x v="0"/>
    <x v="44"/>
    <x v="46"/>
    <x v="1"/>
    <n v="0.4"/>
    <n v="3000"/>
    <n v="1200"/>
    <n v="480"/>
    <n v="0.4"/>
  </r>
  <r>
    <x v="0"/>
    <n v="1185732"/>
    <x v="48"/>
    <x v="0"/>
    <x v="44"/>
    <x v="46"/>
    <x v="2"/>
    <n v="0.30000000000000004"/>
    <n v="3000"/>
    <n v="900.00000000000011"/>
    <n v="270"/>
    <n v="0.3"/>
  </r>
  <r>
    <x v="0"/>
    <n v="1185732"/>
    <x v="48"/>
    <x v="0"/>
    <x v="44"/>
    <x v="46"/>
    <x v="3"/>
    <n v="0.35"/>
    <n v="1500"/>
    <n v="525"/>
    <n v="157.5"/>
    <n v="0.3"/>
  </r>
  <r>
    <x v="0"/>
    <n v="1185732"/>
    <x v="48"/>
    <x v="0"/>
    <x v="44"/>
    <x v="46"/>
    <x v="4"/>
    <n v="0.5"/>
    <n v="2000"/>
    <n v="1000"/>
    <n v="300"/>
    <n v="0.3"/>
  </r>
  <r>
    <x v="0"/>
    <n v="1185732"/>
    <x v="48"/>
    <x v="0"/>
    <x v="44"/>
    <x v="46"/>
    <x v="5"/>
    <n v="0.4"/>
    <n v="3000"/>
    <n v="1200"/>
    <n v="420"/>
    <n v="0.35"/>
  </r>
  <r>
    <x v="0"/>
    <n v="1185732"/>
    <x v="49"/>
    <x v="0"/>
    <x v="44"/>
    <x v="46"/>
    <x v="0"/>
    <n v="0.4"/>
    <n v="5500"/>
    <n v="2200"/>
    <n v="880"/>
    <n v="0.4"/>
  </r>
  <r>
    <x v="0"/>
    <n v="1185732"/>
    <x v="49"/>
    <x v="0"/>
    <x v="44"/>
    <x v="46"/>
    <x v="1"/>
    <n v="0.4"/>
    <n v="2000"/>
    <n v="800"/>
    <n v="320"/>
    <n v="0.4"/>
  </r>
  <r>
    <x v="0"/>
    <n v="1185732"/>
    <x v="49"/>
    <x v="0"/>
    <x v="44"/>
    <x v="46"/>
    <x v="2"/>
    <n v="0.30000000000000004"/>
    <n v="2500"/>
    <n v="750.00000000000011"/>
    <n v="225.00000000000003"/>
    <n v="0.3"/>
  </r>
  <r>
    <x v="0"/>
    <n v="1185732"/>
    <x v="49"/>
    <x v="0"/>
    <x v="44"/>
    <x v="46"/>
    <x v="3"/>
    <n v="0.35"/>
    <n v="1250"/>
    <n v="437.5"/>
    <n v="131.25"/>
    <n v="0.3"/>
  </r>
  <r>
    <x v="0"/>
    <n v="1185732"/>
    <x v="49"/>
    <x v="0"/>
    <x v="44"/>
    <x v="46"/>
    <x v="4"/>
    <n v="0.5"/>
    <n v="2000"/>
    <n v="1000"/>
    <n v="300"/>
    <n v="0.3"/>
  </r>
  <r>
    <x v="0"/>
    <n v="1185732"/>
    <x v="49"/>
    <x v="0"/>
    <x v="44"/>
    <x v="46"/>
    <x v="5"/>
    <n v="0.4"/>
    <n v="3000"/>
    <n v="1200"/>
    <n v="420"/>
    <n v="0.35"/>
  </r>
  <r>
    <x v="0"/>
    <n v="1185732"/>
    <x v="14"/>
    <x v="0"/>
    <x v="44"/>
    <x v="46"/>
    <x v="0"/>
    <n v="0.4"/>
    <n v="5200"/>
    <n v="2080"/>
    <n v="832"/>
    <n v="0.4"/>
  </r>
  <r>
    <x v="0"/>
    <n v="1185732"/>
    <x v="14"/>
    <x v="0"/>
    <x v="44"/>
    <x v="46"/>
    <x v="1"/>
    <n v="0.4"/>
    <n v="2250"/>
    <n v="900"/>
    <n v="360"/>
    <n v="0.4"/>
  </r>
  <r>
    <x v="0"/>
    <n v="1185732"/>
    <x v="14"/>
    <x v="0"/>
    <x v="44"/>
    <x v="46"/>
    <x v="2"/>
    <n v="0.30000000000000004"/>
    <n v="2500"/>
    <n v="750.00000000000011"/>
    <n v="225.00000000000003"/>
    <n v="0.3"/>
  </r>
  <r>
    <x v="0"/>
    <n v="1185732"/>
    <x v="14"/>
    <x v="0"/>
    <x v="44"/>
    <x v="46"/>
    <x v="3"/>
    <n v="0.35"/>
    <n v="1000"/>
    <n v="350"/>
    <n v="105"/>
    <n v="0.3"/>
  </r>
  <r>
    <x v="0"/>
    <n v="1185732"/>
    <x v="14"/>
    <x v="0"/>
    <x v="44"/>
    <x v="46"/>
    <x v="4"/>
    <n v="0.5"/>
    <n v="1500"/>
    <n v="750"/>
    <n v="225"/>
    <n v="0.3"/>
  </r>
  <r>
    <x v="0"/>
    <n v="1185732"/>
    <x v="14"/>
    <x v="0"/>
    <x v="44"/>
    <x v="46"/>
    <x v="5"/>
    <n v="0.4"/>
    <n v="2500"/>
    <n v="1000"/>
    <n v="350"/>
    <n v="0.35"/>
  </r>
  <r>
    <x v="0"/>
    <n v="1185732"/>
    <x v="50"/>
    <x v="0"/>
    <x v="44"/>
    <x v="46"/>
    <x v="0"/>
    <n v="0.4"/>
    <n v="5000"/>
    <n v="2000"/>
    <n v="800"/>
    <n v="0.4"/>
  </r>
  <r>
    <x v="0"/>
    <n v="1185732"/>
    <x v="50"/>
    <x v="0"/>
    <x v="44"/>
    <x v="46"/>
    <x v="1"/>
    <n v="0.4"/>
    <n v="2000"/>
    <n v="800"/>
    <n v="320"/>
    <n v="0.4"/>
  </r>
  <r>
    <x v="0"/>
    <n v="1185732"/>
    <x v="50"/>
    <x v="0"/>
    <x v="44"/>
    <x v="46"/>
    <x v="2"/>
    <n v="0.30000000000000004"/>
    <n v="2000"/>
    <n v="600.00000000000011"/>
    <n v="180.00000000000003"/>
    <n v="0.3"/>
  </r>
  <r>
    <x v="0"/>
    <n v="1185732"/>
    <x v="50"/>
    <x v="0"/>
    <x v="44"/>
    <x v="46"/>
    <x v="3"/>
    <n v="0.35"/>
    <n v="1250"/>
    <n v="437.5"/>
    <n v="131.25"/>
    <n v="0.3"/>
  </r>
  <r>
    <x v="0"/>
    <n v="1185732"/>
    <x v="50"/>
    <x v="0"/>
    <x v="44"/>
    <x v="46"/>
    <x v="4"/>
    <n v="0.5"/>
    <n v="1250"/>
    <n v="625"/>
    <n v="187.5"/>
    <n v="0.3"/>
  </r>
  <r>
    <x v="0"/>
    <n v="1185732"/>
    <x v="50"/>
    <x v="0"/>
    <x v="44"/>
    <x v="46"/>
    <x v="5"/>
    <n v="0.4"/>
    <n v="2750"/>
    <n v="1100"/>
    <n v="385"/>
    <n v="0.35"/>
  </r>
  <r>
    <x v="0"/>
    <n v="1185732"/>
    <x v="51"/>
    <x v="0"/>
    <x v="44"/>
    <x v="46"/>
    <x v="0"/>
    <n v="0.54999999999999993"/>
    <n v="5450"/>
    <n v="2997.4999999999995"/>
    <n v="1198.9999999999998"/>
    <n v="0.4"/>
  </r>
  <r>
    <x v="0"/>
    <n v="1185732"/>
    <x v="51"/>
    <x v="0"/>
    <x v="44"/>
    <x v="46"/>
    <x v="1"/>
    <n v="0.5"/>
    <n v="2500"/>
    <n v="1250"/>
    <n v="500"/>
    <n v="0.4"/>
  </r>
  <r>
    <x v="0"/>
    <n v="1185732"/>
    <x v="51"/>
    <x v="0"/>
    <x v="44"/>
    <x v="46"/>
    <x v="2"/>
    <n v="0.45"/>
    <n v="2750"/>
    <n v="1237.5"/>
    <n v="371.25"/>
    <n v="0.3"/>
  </r>
  <r>
    <x v="0"/>
    <n v="1185732"/>
    <x v="51"/>
    <x v="0"/>
    <x v="44"/>
    <x v="46"/>
    <x v="3"/>
    <n v="0.45"/>
    <n v="2250"/>
    <n v="1012.5"/>
    <n v="303.75"/>
    <n v="0.3"/>
  </r>
  <r>
    <x v="0"/>
    <n v="1185732"/>
    <x v="51"/>
    <x v="0"/>
    <x v="44"/>
    <x v="46"/>
    <x v="4"/>
    <n v="0.54999999999999993"/>
    <n v="2500"/>
    <n v="1374.9999999999998"/>
    <n v="412.49999999999994"/>
    <n v="0.3"/>
  </r>
  <r>
    <x v="0"/>
    <n v="1185732"/>
    <x v="51"/>
    <x v="0"/>
    <x v="44"/>
    <x v="46"/>
    <x v="5"/>
    <n v="0.6"/>
    <n v="3750"/>
    <n v="2250"/>
    <n v="787.5"/>
    <n v="0.35"/>
  </r>
  <r>
    <x v="0"/>
    <n v="1185732"/>
    <x v="52"/>
    <x v="0"/>
    <x v="44"/>
    <x v="46"/>
    <x v="0"/>
    <n v="0.54999999999999993"/>
    <n v="6250"/>
    <n v="3437.4999999999995"/>
    <n v="1375"/>
    <n v="0.4"/>
  </r>
  <r>
    <x v="0"/>
    <n v="1185732"/>
    <x v="52"/>
    <x v="0"/>
    <x v="44"/>
    <x v="46"/>
    <x v="1"/>
    <n v="0.5"/>
    <n v="3750"/>
    <n v="1875"/>
    <n v="750"/>
    <n v="0.4"/>
  </r>
  <r>
    <x v="0"/>
    <n v="1185732"/>
    <x v="52"/>
    <x v="0"/>
    <x v="44"/>
    <x v="46"/>
    <x v="2"/>
    <n v="0.45"/>
    <n v="3000"/>
    <n v="1350"/>
    <n v="405"/>
    <n v="0.3"/>
  </r>
  <r>
    <x v="0"/>
    <n v="1185732"/>
    <x v="52"/>
    <x v="0"/>
    <x v="44"/>
    <x v="46"/>
    <x v="3"/>
    <n v="0.45"/>
    <n v="2750"/>
    <n v="1237.5"/>
    <n v="371.25"/>
    <n v="0.3"/>
  </r>
  <r>
    <x v="0"/>
    <n v="1185732"/>
    <x v="52"/>
    <x v="0"/>
    <x v="44"/>
    <x v="46"/>
    <x v="4"/>
    <n v="0.54999999999999993"/>
    <n v="2750"/>
    <n v="1512.4999999999998"/>
    <n v="453.74999999999994"/>
    <n v="0.3"/>
  </r>
  <r>
    <x v="0"/>
    <n v="1185732"/>
    <x v="52"/>
    <x v="0"/>
    <x v="44"/>
    <x v="46"/>
    <x v="5"/>
    <n v="0.6"/>
    <n v="4250"/>
    <n v="2550"/>
    <n v="892.5"/>
    <n v="0.35"/>
  </r>
  <r>
    <x v="0"/>
    <n v="1185732"/>
    <x v="18"/>
    <x v="0"/>
    <x v="44"/>
    <x v="46"/>
    <x v="0"/>
    <n v="0.54999999999999993"/>
    <n v="6500"/>
    <n v="3574.9999999999995"/>
    <n v="1430"/>
    <n v="0.4"/>
  </r>
  <r>
    <x v="0"/>
    <n v="1185732"/>
    <x v="18"/>
    <x v="0"/>
    <x v="44"/>
    <x v="46"/>
    <x v="1"/>
    <n v="0.5"/>
    <n v="4000"/>
    <n v="2000"/>
    <n v="800"/>
    <n v="0.4"/>
  </r>
  <r>
    <x v="0"/>
    <n v="1185732"/>
    <x v="18"/>
    <x v="0"/>
    <x v="44"/>
    <x v="46"/>
    <x v="2"/>
    <n v="0.45"/>
    <n v="3250"/>
    <n v="1462.5"/>
    <n v="438.75"/>
    <n v="0.3"/>
  </r>
  <r>
    <x v="0"/>
    <n v="1185732"/>
    <x v="18"/>
    <x v="0"/>
    <x v="44"/>
    <x v="46"/>
    <x v="3"/>
    <n v="0.45"/>
    <n v="2750"/>
    <n v="1237.5"/>
    <n v="371.25"/>
    <n v="0.3"/>
  </r>
  <r>
    <x v="0"/>
    <n v="1185732"/>
    <x v="18"/>
    <x v="0"/>
    <x v="44"/>
    <x v="46"/>
    <x v="4"/>
    <n v="0.54999999999999993"/>
    <n v="3000"/>
    <n v="1649.9999999999998"/>
    <n v="494.99999999999989"/>
    <n v="0.3"/>
  </r>
  <r>
    <x v="0"/>
    <n v="1185732"/>
    <x v="18"/>
    <x v="0"/>
    <x v="44"/>
    <x v="46"/>
    <x v="5"/>
    <n v="0.6"/>
    <n v="4750"/>
    <n v="2850"/>
    <n v="997.49999999999989"/>
    <n v="0.35"/>
  </r>
  <r>
    <x v="0"/>
    <n v="1185732"/>
    <x v="53"/>
    <x v="0"/>
    <x v="44"/>
    <x v="46"/>
    <x v="0"/>
    <n v="0.54999999999999993"/>
    <n v="6250"/>
    <n v="3437.4999999999995"/>
    <n v="1375"/>
    <n v="0.4"/>
  </r>
  <r>
    <x v="0"/>
    <n v="1185732"/>
    <x v="53"/>
    <x v="0"/>
    <x v="44"/>
    <x v="46"/>
    <x v="1"/>
    <n v="0.5"/>
    <n v="4000"/>
    <n v="2000"/>
    <n v="800"/>
    <n v="0.4"/>
  </r>
  <r>
    <x v="0"/>
    <n v="1185732"/>
    <x v="53"/>
    <x v="0"/>
    <x v="44"/>
    <x v="46"/>
    <x v="2"/>
    <n v="0.45"/>
    <n v="3250"/>
    <n v="1462.5"/>
    <n v="438.75"/>
    <n v="0.3"/>
  </r>
  <r>
    <x v="0"/>
    <n v="1185732"/>
    <x v="53"/>
    <x v="0"/>
    <x v="44"/>
    <x v="46"/>
    <x v="3"/>
    <n v="0.45"/>
    <n v="2250"/>
    <n v="1012.5"/>
    <n v="303.75"/>
    <n v="0.3"/>
  </r>
  <r>
    <x v="0"/>
    <n v="1185732"/>
    <x v="53"/>
    <x v="0"/>
    <x v="44"/>
    <x v="46"/>
    <x v="4"/>
    <n v="0.54999999999999993"/>
    <n v="2000"/>
    <n v="1099.9999999999998"/>
    <n v="329.99999999999994"/>
    <n v="0.3"/>
  </r>
  <r>
    <x v="0"/>
    <n v="1185732"/>
    <x v="53"/>
    <x v="0"/>
    <x v="44"/>
    <x v="46"/>
    <x v="5"/>
    <n v="0.6"/>
    <n v="3750"/>
    <n v="2250"/>
    <n v="787.5"/>
    <n v="0.35"/>
  </r>
  <r>
    <x v="0"/>
    <n v="1185732"/>
    <x v="54"/>
    <x v="0"/>
    <x v="44"/>
    <x v="46"/>
    <x v="0"/>
    <n v="0.54999999999999993"/>
    <n v="5000"/>
    <n v="2749.9999999999995"/>
    <n v="1099.9999999999998"/>
    <n v="0.4"/>
  </r>
  <r>
    <x v="0"/>
    <n v="1185732"/>
    <x v="54"/>
    <x v="0"/>
    <x v="44"/>
    <x v="46"/>
    <x v="1"/>
    <n v="0.5"/>
    <n v="3000"/>
    <n v="1500"/>
    <n v="600"/>
    <n v="0.4"/>
  </r>
  <r>
    <x v="0"/>
    <n v="1185732"/>
    <x v="54"/>
    <x v="0"/>
    <x v="44"/>
    <x v="46"/>
    <x v="2"/>
    <n v="0.45"/>
    <n v="2000"/>
    <n v="900"/>
    <n v="270"/>
    <n v="0.3"/>
  </r>
  <r>
    <x v="0"/>
    <n v="1185732"/>
    <x v="54"/>
    <x v="0"/>
    <x v="44"/>
    <x v="46"/>
    <x v="3"/>
    <n v="0.45"/>
    <n v="1750"/>
    <n v="787.5"/>
    <n v="236.25"/>
    <n v="0.3"/>
  </r>
  <r>
    <x v="0"/>
    <n v="1185732"/>
    <x v="54"/>
    <x v="0"/>
    <x v="44"/>
    <x v="46"/>
    <x v="4"/>
    <n v="0.54999999999999993"/>
    <n v="1750"/>
    <n v="962.49999999999989"/>
    <n v="288.74999999999994"/>
    <n v="0.3"/>
  </r>
  <r>
    <x v="0"/>
    <n v="1185732"/>
    <x v="54"/>
    <x v="0"/>
    <x v="44"/>
    <x v="46"/>
    <x v="5"/>
    <n v="0.6"/>
    <n v="2750"/>
    <n v="1650"/>
    <n v="577.5"/>
    <n v="0.35"/>
  </r>
  <r>
    <x v="0"/>
    <n v="1185732"/>
    <x v="55"/>
    <x v="0"/>
    <x v="44"/>
    <x v="46"/>
    <x v="0"/>
    <n v="0.6"/>
    <n v="4500"/>
    <n v="2700"/>
    <n v="1080"/>
    <n v="0.4"/>
  </r>
  <r>
    <x v="0"/>
    <n v="1185732"/>
    <x v="55"/>
    <x v="0"/>
    <x v="44"/>
    <x v="46"/>
    <x v="1"/>
    <n v="0.55000000000000004"/>
    <n v="2750"/>
    <n v="1512.5000000000002"/>
    <n v="605.00000000000011"/>
    <n v="0.4"/>
  </r>
  <r>
    <x v="0"/>
    <n v="1185732"/>
    <x v="55"/>
    <x v="0"/>
    <x v="44"/>
    <x v="46"/>
    <x v="2"/>
    <n v="0.55000000000000004"/>
    <n v="1750"/>
    <n v="962.50000000000011"/>
    <n v="288.75"/>
    <n v="0.3"/>
  </r>
  <r>
    <x v="0"/>
    <n v="1185732"/>
    <x v="55"/>
    <x v="0"/>
    <x v="44"/>
    <x v="46"/>
    <x v="3"/>
    <n v="0.55000000000000004"/>
    <n v="1500"/>
    <n v="825.00000000000011"/>
    <n v="247.50000000000003"/>
    <n v="0.3"/>
  </r>
  <r>
    <x v="0"/>
    <n v="1185732"/>
    <x v="55"/>
    <x v="0"/>
    <x v="44"/>
    <x v="46"/>
    <x v="4"/>
    <n v="0.65"/>
    <n v="1500"/>
    <n v="975"/>
    <n v="292.5"/>
    <n v="0.3"/>
  </r>
  <r>
    <x v="0"/>
    <n v="1185732"/>
    <x v="55"/>
    <x v="0"/>
    <x v="44"/>
    <x v="46"/>
    <x v="5"/>
    <n v="0.7"/>
    <n v="2750"/>
    <n v="1924.9999999999998"/>
    <n v="673.74999999999989"/>
    <n v="0.35"/>
  </r>
  <r>
    <x v="0"/>
    <n v="1185732"/>
    <x v="56"/>
    <x v="0"/>
    <x v="44"/>
    <x v="46"/>
    <x v="0"/>
    <n v="0.65"/>
    <n v="4250"/>
    <n v="2762.5"/>
    <n v="1105"/>
    <n v="0.4"/>
  </r>
  <r>
    <x v="0"/>
    <n v="1185732"/>
    <x v="56"/>
    <x v="0"/>
    <x v="44"/>
    <x v="46"/>
    <x v="1"/>
    <n v="0.55000000000000004"/>
    <n v="3000"/>
    <n v="1650.0000000000002"/>
    <n v="660.00000000000011"/>
    <n v="0.4"/>
  </r>
  <r>
    <x v="0"/>
    <n v="1185732"/>
    <x v="56"/>
    <x v="0"/>
    <x v="44"/>
    <x v="46"/>
    <x v="2"/>
    <n v="0.55000000000000004"/>
    <n v="2950"/>
    <n v="1622.5000000000002"/>
    <n v="486.75000000000006"/>
    <n v="0.3"/>
  </r>
  <r>
    <x v="0"/>
    <n v="1185732"/>
    <x v="56"/>
    <x v="0"/>
    <x v="44"/>
    <x v="46"/>
    <x v="3"/>
    <n v="0.55000000000000004"/>
    <n v="2750"/>
    <n v="1512.5000000000002"/>
    <n v="453.75000000000006"/>
    <n v="0.3"/>
  </r>
  <r>
    <x v="0"/>
    <n v="1185732"/>
    <x v="56"/>
    <x v="0"/>
    <x v="44"/>
    <x v="46"/>
    <x v="4"/>
    <n v="0.65"/>
    <n v="2500"/>
    <n v="1625"/>
    <n v="487.5"/>
    <n v="0.3"/>
  </r>
  <r>
    <x v="0"/>
    <n v="1185732"/>
    <x v="56"/>
    <x v="0"/>
    <x v="44"/>
    <x v="46"/>
    <x v="5"/>
    <n v="0.7"/>
    <n v="3500"/>
    <n v="2450"/>
    <n v="857.5"/>
    <n v="0.35"/>
  </r>
  <r>
    <x v="0"/>
    <n v="1185732"/>
    <x v="57"/>
    <x v="0"/>
    <x v="44"/>
    <x v="46"/>
    <x v="0"/>
    <n v="0.65"/>
    <n v="5750"/>
    <n v="3737.5"/>
    <n v="1495"/>
    <n v="0.4"/>
  </r>
  <r>
    <x v="0"/>
    <n v="1185732"/>
    <x v="57"/>
    <x v="0"/>
    <x v="44"/>
    <x v="46"/>
    <x v="1"/>
    <n v="0.55000000000000004"/>
    <n v="3750"/>
    <n v="2062.5"/>
    <n v="825"/>
    <n v="0.4"/>
  </r>
  <r>
    <x v="0"/>
    <n v="1185732"/>
    <x v="57"/>
    <x v="0"/>
    <x v="44"/>
    <x v="46"/>
    <x v="2"/>
    <n v="0.55000000000000004"/>
    <n v="3500"/>
    <n v="1925.0000000000002"/>
    <n v="577.5"/>
    <n v="0.3"/>
  </r>
  <r>
    <x v="0"/>
    <n v="1185732"/>
    <x v="57"/>
    <x v="0"/>
    <x v="44"/>
    <x v="46"/>
    <x v="3"/>
    <n v="0.55000000000000004"/>
    <n v="3000"/>
    <n v="1650.0000000000002"/>
    <n v="495.00000000000006"/>
    <n v="0.3"/>
  </r>
  <r>
    <x v="0"/>
    <n v="1185732"/>
    <x v="57"/>
    <x v="0"/>
    <x v="44"/>
    <x v="46"/>
    <x v="4"/>
    <n v="0.65"/>
    <n v="3000"/>
    <n v="1950"/>
    <n v="585"/>
    <n v="0.3"/>
  </r>
  <r>
    <x v="0"/>
    <n v="1185732"/>
    <x v="57"/>
    <x v="0"/>
    <x v="44"/>
    <x v="46"/>
    <x v="5"/>
    <n v="0.7"/>
    <n v="4000"/>
    <n v="2800"/>
    <n v="979.99999999999989"/>
    <n v="0.35"/>
  </r>
  <r>
    <x v="0"/>
    <n v="1185732"/>
    <x v="136"/>
    <x v="0"/>
    <x v="45"/>
    <x v="47"/>
    <x v="0"/>
    <n v="0.35000000000000003"/>
    <n v="4250"/>
    <n v="1487.5000000000002"/>
    <n v="520.625"/>
    <n v="0.35"/>
  </r>
  <r>
    <x v="0"/>
    <n v="1185732"/>
    <x v="136"/>
    <x v="0"/>
    <x v="45"/>
    <x v="47"/>
    <x v="1"/>
    <n v="0.35000000000000003"/>
    <n v="2250"/>
    <n v="787.50000000000011"/>
    <n v="275.625"/>
    <n v="0.35"/>
  </r>
  <r>
    <x v="0"/>
    <n v="1185732"/>
    <x v="136"/>
    <x v="0"/>
    <x v="45"/>
    <x v="47"/>
    <x v="2"/>
    <n v="0.25000000000000006"/>
    <n v="2250"/>
    <n v="562.50000000000011"/>
    <n v="225.00000000000006"/>
    <n v="0.4"/>
  </r>
  <r>
    <x v="0"/>
    <n v="1185732"/>
    <x v="136"/>
    <x v="0"/>
    <x v="45"/>
    <x v="47"/>
    <x v="3"/>
    <n v="0.3"/>
    <n v="750"/>
    <n v="225"/>
    <n v="90"/>
    <n v="0.4"/>
  </r>
  <r>
    <x v="0"/>
    <n v="1185732"/>
    <x v="136"/>
    <x v="0"/>
    <x v="45"/>
    <x v="47"/>
    <x v="4"/>
    <n v="0.45"/>
    <n v="1250"/>
    <n v="562.5"/>
    <n v="168.75"/>
    <n v="0.3"/>
  </r>
  <r>
    <x v="0"/>
    <n v="1185732"/>
    <x v="136"/>
    <x v="0"/>
    <x v="45"/>
    <x v="47"/>
    <x v="5"/>
    <n v="0.35000000000000003"/>
    <n v="2250"/>
    <n v="787.50000000000011"/>
    <n v="315.00000000000006"/>
    <n v="0.4"/>
  </r>
  <r>
    <x v="0"/>
    <n v="1185732"/>
    <x v="264"/>
    <x v="0"/>
    <x v="45"/>
    <x v="47"/>
    <x v="0"/>
    <n v="0.35000000000000003"/>
    <n v="4750"/>
    <n v="1662.5000000000002"/>
    <n v="581.875"/>
    <n v="0.35"/>
  </r>
  <r>
    <x v="0"/>
    <n v="1185732"/>
    <x v="264"/>
    <x v="0"/>
    <x v="45"/>
    <x v="47"/>
    <x v="1"/>
    <n v="0.35000000000000003"/>
    <n v="1250"/>
    <n v="437.50000000000006"/>
    <n v="153.125"/>
    <n v="0.35"/>
  </r>
  <r>
    <x v="0"/>
    <n v="1185732"/>
    <x v="264"/>
    <x v="0"/>
    <x v="45"/>
    <x v="47"/>
    <x v="2"/>
    <n v="0.25000000000000006"/>
    <n v="1750"/>
    <n v="437.50000000000011"/>
    <n v="175.00000000000006"/>
    <n v="0.4"/>
  </r>
  <r>
    <x v="0"/>
    <n v="1185732"/>
    <x v="264"/>
    <x v="0"/>
    <x v="45"/>
    <x v="47"/>
    <x v="3"/>
    <n v="0.3"/>
    <n v="500"/>
    <n v="150"/>
    <n v="60"/>
    <n v="0.4"/>
  </r>
  <r>
    <x v="0"/>
    <n v="1185732"/>
    <x v="264"/>
    <x v="0"/>
    <x v="45"/>
    <x v="47"/>
    <x v="4"/>
    <n v="0.45"/>
    <n v="1250"/>
    <n v="562.5"/>
    <n v="168.75"/>
    <n v="0.3"/>
  </r>
  <r>
    <x v="0"/>
    <n v="1185732"/>
    <x v="264"/>
    <x v="0"/>
    <x v="45"/>
    <x v="47"/>
    <x v="5"/>
    <n v="0.35000000000000003"/>
    <n v="2250"/>
    <n v="787.50000000000011"/>
    <n v="315.00000000000006"/>
    <n v="0.4"/>
  </r>
  <r>
    <x v="0"/>
    <n v="1185732"/>
    <x v="173"/>
    <x v="0"/>
    <x v="45"/>
    <x v="47"/>
    <x v="0"/>
    <n v="0.35000000000000003"/>
    <n v="4450"/>
    <n v="1557.5000000000002"/>
    <n v="545.125"/>
    <n v="0.35"/>
  </r>
  <r>
    <x v="0"/>
    <n v="1185732"/>
    <x v="173"/>
    <x v="0"/>
    <x v="45"/>
    <x v="47"/>
    <x v="1"/>
    <n v="0.35000000000000003"/>
    <n v="1500"/>
    <n v="525"/>
    <n v="183.75"/>
    <n v="0.35"/>
  </r>
  <r>
    <x v="0"/>
    <n v="1185732"/>
    <x v="173"/>
    <x v="0"/>
    <x v="45"/>
    <x v="47"/>
    <x v="2"/>
    <n v="0.25000000000000006"/>
    <n v="1750"/>
    <n v="437.50000000000011"/>
    <n v="175.00000000000006"/>
    <n v="0.4"/>
  </r>
  <r>
    <x v="0"/>
    <n v="1185732"/>
    <x v="173"/>
    <x v="0"/>
    <x v="45"/>
    <x v="47"/>
    <x v="3"/>
    <n v="0.3"/>
    <n v="250"/>
    <n v="75"/>
    <n v="30"/>
    <n v="0.4"/>
  </r>
  <r>
    <x v="0"/>
    <n v="1185732"/>
    <x v="173"/>
    <x v="0"/>
    <x v="45"/>
    <x v="47"/>
    <x v="4"/>
    <n v="0.45"/>
    <n v="750"/>
    <n v="337.5"/>
    <n v="101.25"/>
    <n v="0.3"/>
  </r>
  <r>
    <x v="0"/>
    <n v="1185732"/>
    <x v="173"/>
    <x v="0"/>
    <x v="45"/>
    <x v="47"/>
    <x v="5"/>
    <n v="0.35000000000000003"/>
    <n v="1750"/>
    <n v="612.50000000000011"/>
    <n v="245.00000000000006"/>
    <n v="0.4"/>
  </r>
  <r>
    <x v="0"/>
    <n v="1185732"/>
    <x v="265"/>
    <x v="0"/>
    <x v="45"/>
    <x v="47"/>
    <x v="0"/>
    <n v="0.35000000000000003"/>
    <n v="4250"/>
    <n v="1487.5000000000002"/>
    <n v="520.625"/>
    <n v="0.35"/>
  </r>
  <r>
    <x v="0"/>
    <n v="1185732"/>
    <x v="265"/>
    <x v="0"/>
    <x v="45"/>
    <x v="47"/>
    <x v="1"/>
    <n v="0.35000000000000003"/>
    <n v="1250"/>
    <n v="437.50000000000006"/>
    <n v="153.125"/>
    <n v="0.35"/>
  </r>
  <r>
    <x v="0"/>
    <n v="1185732"/>
    <x v="265"/>
    <x v="0"/>
    <x v="45"/>
    <x v="47"/>
    <x v="2"/>
    <n v="0.25000000000000006"/>
    <n v="1250"/>
    <n v="312.50000000000006"/>
    <n v="125.00000000000003"/>
    <n v="0.4"/>
  </r>
  <r>
    <x v="0"/>
    <n v="1185732"/>
    <x v="265"/>
    <x v="0"/>
    <x v="45"/>
    <x v="47"/>
    <x v="3"/>
    <n v="0.3"/>
    <n v="500"/>
    <n v="150"/>
    <n v="60"/>
    <n v="0.4"/>
  </r>
  <r>
    <x v="0"/>
    <n v="1185732"/>
    <x v="265"/>
    <x v="0"/>
    <x v="45"/>
    <x v="47"/>
    <x v="4"/>
    <n v="0.45"/>
    <n v="500"/>
    <n v="225"/>
    <n v="67.5"/>
    <n v="0.3"/>
  </r>
  <r>
    <x v="0"/>
    <n v="1185732"/>
    <x v="265"/>
    <x v="0"/>
    <x v="45"/>
    <x v="47"/>
    <x v="5"/>
    <n v="0.35000000000000003"/>
    <n v="2000"/>
    <n v="700.00000000000011"/>
    <n v="280.00000000000006"/>
    <n v="0.4"/>
  </r>
  <r>
    <x v="0"/>
    <n v="1185732"/>
    <x v="61"/>
    <x v="0"/>
    <x v="45"/>
    <x v="47"/>
    <x v="0"/>
    <n v="0.49999999999999994"/>
    <n v="4700"/>
    <n v="2349.9999999999995"/>
    <n v="822.49999999999977"/>
    <n v="0.35"/>
  </r>
  <r>
    <x v="0"/>
    <n v="1185732"/>
    <x v="61"/>
    <x v="0"/>
    <x v="45"/>
    <x v="47"/>
    <x v="1"/>
    <n v="0.45"/>
    <n v="1750"/>
    <n v="787.5"/>
    <n v="275.625"/>
    <n v="0.35"/>
  </r>
  <r>
    <x v="0"/>
    <n v="1185732"/>
    <x v="61"/>
    <x v="0"/>
    <x v="45"/>
    <x v="47"/>
    <x v="2"/>
    <n v="0.4"/>
    <n v="2000"/>
    <n v="800"/>
    <n v="320"/>
    <n v="0.4"/>
  </r>
  <r>
    <x v="0"/>
    <n v="1185732"/>
    <x v="61"/>
    <x v="0"/>
    <x v="45"/>
    <x v="47"/>
    <x v="3"/>
    <n v="0.4"/>
    <n v="1500"/>
    <n v="600"/>
    <n v="240"/>
    <n v="0.4"/>
  </r>
  <r>
    <x v="0"/>
    <n v="1185732"/>
    <x v="61"/>
    <x v="0"/>
    <x v="45"/>
    <x v="47"/>
    <x v="4"/>
    <n v="0.49999999999999994"/>
    <n v="1750"/>
    <n v="874.99999999999989"/>
    <n v="262.49999999999994"/>
    <n v="0.3"/>
  </r>
  <r>
    <x v="0"/>
    <n v="1185732"/>
    <x v="61"/>
    <x v="0"/>
    <x v="45"/>
    <x v="47"/>
    <x v="5"/>
    <n v="0.54999999999999993"/>
    <n v="3000"/>
    <n v="1649.9999999999998"/>
    <n v="660"/>
    <n v="0.4"/>
  </r>
  <r>
    <x v="0"/>
    <n v="1185732"/>
    <x v="266"/>
    <x v="0"/>
    <x v="45"/>
    <x v="47"/>
    <x v="0"/>
    <n v="0.49999999999999994"/>
    <n v="5500"/>
    <n v="2749.9999999999995"/>
    <n v="962.49999999999977"/>
    <n v="0.35"/>
  </r>
  <r>
    <x v="0"/>
    <n v="1185732"/>
    <x v="266"/>
    <x v="0"/>
    <x v="45"/>
    <x v="47"/>
    <x v="1"/>
    <n v="0.45"/>
    <n v="3000"/>
    <n v="1350"/>
    <n v="472.49999999999994"/>
    <n v="0.35"/>
  </r>
  <r>
    <x v="0"/>
    <n v="1185732"/>
    <x v="266"/>
    <x v="0"/>
    <x v="45"/>
    <x v="47"/>
    <x v="2"/>
    <n v="0.4"/>
    <n v="2250"/>
    <n v="900"/>
    <n v="360"/>
    <n v="0.4"/>
  </r>
  <r>
    <x v="0"/>
    <n v="1185732"/>
    <x v="266"/>
    <x v="0"/>
    <x v="45"/>
    <x v="47"/>
    <x v="3"/>
    <n v="0.4"/>
    <n v="2000"/>
    <n v="800"/>
    <n v="320"/>
    <n v="0.4"/>
  </r>
  <r>
    <x v="0"/>
    <n v="1185732"/>
    <x v="266"/>
    <x v="0"/>
    <x v="45"/>
    <x v="47"/>
    <x v="4"/>
    <n v="0.49999999999999994"/>
    <n v="2000"/>
    <n v="999.99999999999989"/>
    <n v="299.99999999999994"/>
    <n v="0.3"/>
  </r>
  <r>
    <x v="0"/>
    <n v="1185732"/>
    <x v="266"/>
    <x v="0"/>
    <x v="45"/>
    <x v="47"/>
    <x v="5"/>
    <n v="0.54999999999999993"/>
    <n v="3500"/>
    <n v="1924.9999999999998"/>
    <n v="770"/>
    <n v="0.4"/>
  </r>
  <r>
    <x v="0"/>
    <n v="1185732"/>
    <x v="176"/>
    <x v="0"/>
    <x v="45"/>
    <x v="47"/>
    <x v="0"/>
    <n v="0.49999999999999994"/>
    <n v="5750"/>
    <n v="2874.9999999999995"/>
    <n v="1006.2499999999998"/>
    <n v="0.35"/>
  </r>
  <r>
    <x v="0"/>
    <n v="1185732"/>
    <x v="176"/>
    <x v="0"/>
    <x v="45"/>
    <x v="47"/>
    <x v="1"/>
    <n v="0.45"/>
    <n v="3250"/>
    <n v="1462.5"/>
    <n v="511.87499999999994"/>
    <n v="0.35"/>
  </r>
  <r>
    <x v="0"/>
    <n v="1185732"/>
    <x v="176"/>
    <x v="0"/>
    <x v="45"/>
    <x v="47"/>
    <x v="2"/>
    <n v="0.4"/>
    <n v="2500"/>
    <n v="1000"/>
    <n v="400"/>
    <n v="0.4"/>
  </r>
  <r>
    <x v="0"/>
    <n v="1185732"/>
    <x v="176"/>
    <x v="0"/>
    <x v="45"/>
    <x v="47"/>
    <x v="3"/>
    <n v="0.4"/>
    <n v="2000"/>
    <n v="800"/>
    <n v="320"/>
    <n v="0.4"/>
  </r>
  <r>
    <x v="0"/>
    <n v="1185732"/>
    <x v="176"/>
    <x v="0"/>
    <x v="45"/>
    <x v="47"/>
    <x v="4"/>
    <n v="0.49999999999999994"/>
    <n v="2250"/>
    <n v="1124.9999999999998"/>
    <n v="337.49999999999994"/>
    <n v="0.3"/>
  </r>
  <r>
    <x v="0"/>
    <n v="1185732"/>
    <x v="176"/>
    <x v="0"/>
    <x v="45"/>
    <x v="47"/>
    <x v="5"/>
    <n v="0.54999999999999993"/>
    <n v="4000"/>
    <n v="2199.9999999999995"/>
    <n v="879.99999999999989"/>
    <n v="0.4"/>
  </r>
  <r>
    <x v="0"/>
    <n v="1185732"/>
    <x v="117"/>
    <x v="0"/>
    <x v="45"/>
    <x v="47"/>
    <x v="0"/>
    <n v="0.49999999999999994"/>
    <n v="5500"/>
    <n v="2749.9999999999995"/>
    <n v="962.49999999999977"/>
    <n v="0.35"/>
  </r>
  <r>
    <x v="0"/>
    <n v="1185732"/>
    <x v="117"/>
    <x v="0"/>
    <x v="45"/>
    <x v="47"/>
    <x v="1"/>
    <n v="0.45"/>
    <n v="3250"/>
    <n v="1462.5"/>
    <n v="511.87499999999994"/>
    <n v="0.35"/>
  </r>
  <r>
    <x v="0"/>
    <n v="1185732"/>
    <x v="117"/>
    <x v="0"/>
    <x v="45"/>
    <x v="47"/>
    <x v="2"/>
    <n v="0.4"/>
    <n v="2500"/>
    <n v="1000"/>
    <n v="400"/>
    <n v="0.4"/>
  </r>
  <r>
    <x v="0"/>
    <n v="1185732"/>
    <x v="117"/>
    <x v="0"/>
    <x v="45"/>
    <x v="47"/>
    <x v="3"/>
    <n v="0.4"/>
    <n v="1500"/>
    <n v="600"/>
    <n v="240"/>
    <n v="0.4"/>
  </r>
  <r>
    <x v="0"/>
    <n v="1185732"/>
    <x v="117"/>
    <x v="0"/>
    <x v="45"/>
    <x v="47"/>
    <x v="4"/>
    <n v="0.49999999999999994"/>
    <n v="1250"/>
    <n v="624.99999999999989"/>
    <n v="187.49999999999997"/>
    <n v="0.3"/>
  </r>
  <r>
    <x v="0"/>
    <n v="1185732"/>
    <x v="117"/>
    <x v="0"/>
    <x v="45"/>
    <x v="47"/>
    <x v="5"/>
    <n v="0.54999999999999993"/>
    <n v="3000"/>
    <n v="1649.9999999999998"/>
    <n v="660"/>
    <n v="0.4"/>
  </r>
  <r>
    <x v="0"/>
    <n v="1185732"/>
    <x v="63"/>
    <x v="0"/>
    <x v="45"/>
    <x v="47"/>
    <x v="0"/>
    <n v="0.49999999999999994"/>
    <n v="4250"/>
    <n v="2124.9999999999995"/>
    <n v="743.74999999999977"/>
    <n v="0.35"/>
  </r>
  <r>
    <x v="0"/>
    <n v="1185732"/>
    <x v="63"/>
    <x v="0"/>
    <x v="45"/>
    <x v="47"/>
    <x v="1"/>
    <n v="0.45"/>
    <n v="2250"/>
    <n v="1012.5"/>
    <n v="354.375"/>
    <n v="0.35"/>
  </r>
  <r>
    <x v="0"/>
    <n v="1185732"/>
    <x v="63"/>
    <x v="0"/>
    <x v="45"/>
    <x v="47"/>
    <x v="2"/>
    <n v="0.4"/>
    <n v="1250"/>
    <n v="500"/>
    <n v="200"/>
    <n v="0.4"/>
  </r>
  <r>
    <x v="0"/>
    <n v="1185732"/>
    <x v="63"/>
    <x v="0"/>
    <x v="45"/>
    <x v="47"/>
    <x v="3"/>
    <n v="0.4"/>
    <n v="1000"/>
    <n v="400"/>
    <n v="160"/>
    <n v="0.4"/>
  </r>
  <r>
    <x v="0"/>
    <n v="1185732"/>
    <x v="63"/>
    <x v="0"/>
    <x v="45"/>
    <x v="47"/>
    <x v="4"/>
    <n v="0.49999999999999994"/>
    <n v="1000"/>
    <n v="499.99999999999994"/>
    <n v="149.99999999999997"/>
    <n v="0.3"/>
  </r>
  <r>
    <x v="0"/>
    <n v="1185732"/>
    <x v="63"/>
    <x v="0"/>
    <x v="45"/>
    <x v="47"/>
    <x v="5"/>
    <n v="0.54999999999999993"/>
    <n v="2000"/>
    <n v="1099.9999999999998"/>
    <n v="439.99999999999994"/>
    <n v="0.4"/>
  </r>
  <r>
    <x v="0"/>
    <n v="1185732"/>
    <x v="267"/>
    <x v="0"/>
    <x v="45"/>
    <x v="47"/>
    <x v="0"/>
    <n v="0.54999999999999993"/>
    <n v="3750"/>
    <n v="2062.4999999999995"/>
    <n v="721.87499999999977"/>
    <n v="0.35"/>
  </r>
  <r>
    <x v="0"/>
    <n v="1185732"/>
    <x v="267"/>
    <x v="0"/>
    <x v="45"/>
    <x v="47"/>
    <x v="1"/>
    <n v="0.5"/>
    <n v="2000"/>
    <n v="1000"/>
    <n v="350"/>
    <n v="0.35"/>
  </r>
  <r>
    <x v="0"/>
    <n v="1185732"/>
    <x v="267"/>
    <x v="0"/>
    <x v="45"/>
    <x v="47"/>
    <x v="2"/>
    <n v="0.5"/>
    <n v="1000"/>
    <n v="500"/>
    <n v="200"/>
    <n v="0.4"/>
  </r>
  <r>
    <x v="0"/>
    <n v="1185732"/>
    <x v="267"/>
    <x v="0"/>
    <x v="45"/>
    <x v="47"/>
    <x v="3"/>
    <n v="0.5"/>
    <n v="750"/>
    <n v="375"/>
    <n v="150"/>
    <n v="0.4"/>
  </r>
  <r>
    <x v="0"/>
    <n v="1185732"/>
    <x v="267"/>
    <x v="0"/>
    <x v="45"/>
    <x v="47"/>
    <x v="4"/>
    <n v="0.6"/>
    <n v="750"/>
    <n v="450"/>
    <n v="135"/>
    <n v="0.3"/>
  </r>
  <r>
    <x v="0"/>
    <n v="1185732"/>
    <x v="267"/>
    <x v="0"/>
    <x v="45"/>
    <x v="47"/>
    <x v="5"/>
    <n v="0.64999999999999991"/>
    <n v="2000"/>
    <n v="1299.9999999999998"/>
    <n v="519.99999999999989"/>
    <n v="0.4"/>
  </r>
  <r>
    <x v="0"/>
    <n v="1185732"/>
    <x v="268"/>
    <x v="0"/>
    <x v="45"/>
    <x v="47"/>
    <x v="0"/>
    <n v="0.6"/>
    <n v="3500"/>
    <n v="2100"/>
    <n v="735"/>
    <n v="0.35"/>
  </r>
  <r>
    <x v="0"/>
    <n v="1185732"/>
    <x v="268"/>
    <x v="0"/>
    <x v="45"/>
    <x v="47"/>
    <x v="1"/>
    <n v="0.5"/>
    <n v="2250"/>
    <n v="1125"/>
    <n v="393.75"/>
    <n v="0.35"/>
  </r>
  <r>
    <x v="0"/>
    <n v="1185732"/>
    <x v="268"/>
    <x v="0"/>
    <x v="45"/>
    <x v="47"/>
    <x v="2"/>
    <n v="0.5"/>
    <n v="2200"/>
    <n v="1100"/>
    <n v="440"/>
    <n v="0.4"/>
  </r>
  <r>
    <x v="0"/>
    <n v="1185732"/>
    <x v="268"/>
    <x v="0"/>
    <x v="45"/>
    <x v="47"/>
    <x v="3"/>
    <n v="0.5"/>
    <n v="2000"/>
    <n v="1000"/>
    <n v="400"/>
    <n v="0.4"/>
  </r>
  <r>
    <x v="0"/>
    <n v="1185732"/>
    <x v="268"/>
    <x v="0"/>
    <x v="45"/>
    <x v="47"/>
    <x v="4"/>
    <n v="0.6"/>
    <n v="1750"/>
    <n v="1050"/>
    <n v="315"/>
    <n v="0.3"/>
  </r>
  <r>
    <x v="0"/>
    <n v="1185732"/>
    <x v="268"/>
    <x v="0"/>
    <x v="45"/>
    <x v="47"/>
    <x v="5"/>
    <n v="0.64999999999999991"/>
    <n v="2750"/>
    <n v="1787.4999999999998"/>
    <n v="715"/>
    <n v="0.4"/>
  </r>
  <r>
    <x v="0"/>
    <n v="1185732"/>
    <x v="269"/>
    <x v="0"/>
    <x v="45"/>
    <x v="47"/>
    <x v="0"/>
    <n v="0.6"/>
    <n v="5000"/>
    <n v="3000"/>
    <n v="1050"/>
    <n v="0.35"/>
  </r>
  <r>
    <x v="0"/>
    <n v="1185732"/>
    <x v="269"/>
    <x v="0"/>
    <x v="45"/>
    <x v="47"/>
    <x v="1"/>
    <n v="0.5"/>
    <n v="3000"/>
    <n v="1500"/>
    <n v="525"/>
    <n v="0.35"/>
  </r>
  <r>
    <x v="0"/>
    <n v="1185732"/>
    <x v="269"/>
    <x v="0"/>
    <x v="45"/>
    <x v="47"/>
    <x v="2"/>
    <n v="0.5"/>
    <n v="2750"/>
    <n v="1375"/>
    <n v="550"/>
    <n v="0.4"/>
  </r>
  <r>
    <x v="0"/>
    <n v="1185732"/>
    <x v="269"/>
    <x v="0"/>
    <x v="45"/>
    <x v="47"/>
    <x v="3"/>
    <n v="0.5"/>
    <n v="2250"/>
    <n v="1125"/>
    <n v="450"/>
    <n v="0.4"/>
  </r>
  <r>
    <x v="0"/>
    <n v="1185732"/>
    <x v="269"/>
    <x v="0"/>
    <x v="45"/>
    <x v="47"/>
    <x v="4"/>
    <n v="0.6"/>
    <n v="2250"/>
    <n v="1350"/>
    <n v="405"/>
    <n v="0.3"/>
  </r>
  <r>
    <x v="0"/>
    <n v="1185732"/>
    <x v="269"/>
    <x v="0"/>
    <x v="45"/>
    <x v="47"/>
    <x v="5"/>
    <n v="0.64999999999999991"/>
    <n v="3250"/>
    <n v="2112.4999999999995"/>
    <n v="844.99999999999989"/>
    <n v="0.4"/>
  </r>
  <r>
    <x v="0"/>
    <n v="1185732"/>
    <x v="102"/>
    <x v="0"/>
    <x v="46"/>
    <x v="48"/>
    <x v="0"/>
    <n v="0.4"/>
    <n v="4500"/>
    <n v="1800"/>
    <n v="540"/>
    <n v="0.3"/>
  </r>
  <r>
    <x v="0"/>
    <n v="1185732"/>
    <x v="102"/>
    <x v="0"/>
    <x v="46"/>
    <x v="48"/>
    <x v="1"/>
    <n v="0.4"/>
    <n v="2500"/>
    <n v="1000"/>
    <n v="300"/>
    <n v="0.3"/>
  </r>
  <r>
    <x v="0"/>
    <n v="1185732"/>
    <x v="102"/>
    <x v="0"/>
    <x v="46"/>
    <x v="48"/>
    <x v="2"/>
    <n v="0.30000000000000004"/>
    <n v="2500"/>
    <n v="750.00000000000011"/>
    <n v="187.50000000000003"/>
    <n v="0.25"/>
  </r>
  <r>
    <x v="0"/>
    <n v="1185732"/>
    <x v="102"/>
    <x v="0"/>
    <x v="46"/>
    <x v="48"/>
    <x v="3"/>
    <n v="0.35"/>
    <n v="1000"/>
    <n v="350"/>
    <n v="87.5"/>
    <n v="0.25"/>
  </r>
  <r>
    <x v="0"/>
    <n v="1185732"/>
    <x v="102"/>
    <x v="0"/>
    <x v="46"/>
    <x v="48"/>
    <x v="4"/>
    <n v="0.5"/>
    <n v="1500"/>
    <n v="750"/>
    <n v="187.5"/>
    <n v="0.25"/>
  </r>
  <r>
    <x v="0"/>
    <n v="1185732"/>
    <x v="102"/>
    <x v="0"/>
    <x v="46"/>
    <x v="48"/>
    <x v="5"/>
    <n v="0.4"/>
    <n v="2500"/>
    <n v="1000"/>
    <n v="300"/>
    <n v="0.3"/>
  </r>
  <r>
    <x v="0"/>
    <n v="1185732"/>
    <x v="37"/>
    <x v="0"/>
    <x v="46"/>
    <x v="48"/>
    <x v="0"/>
    <n v="0.4"/>
    <n v="5000"/>
    <n v="2000"/>
    <n v="600"/>
    <n v="0.3"/>
  </r>
  <r>
    <x v="0"/>
    <n v="1185732"/>
    <x v="37"/>
    <x v="0"/>
    <x v="46"/>
    <x v="48"/>
    <x v="1"/>
    <n v="0.4"/>
    <n v="1500"/>
    <n v="600"/>
    <n v="180"/>
    <n v="0.3"/>
  </r>
  <r>
    <x v="0"/>
    <n v="1185732"/>
    <x v="37"/>
    <x v="0"/>
    <x v="46"/>
    <x v="48"/>
    <x v="2"/>
    <n v="0.30000000000000004"/>
    <n v="2000"/>
    <n v="600.00000000000011"/>
    <n v="150.00000000000003"/>
    <n v="0.25"/>
  </r>
  <r>
    <x v="0"/>
    <n v="1185732"/>
    <x v="37"/>
    <x v="0"/>
    <x v="46"/>
    <x v="48"/>
    <x v="3"/>
    <n v="0.35"/>
    <n v="2500"/>
    <n v="875"/>
    <n v="218.75"/>
    <n v="0.25"/>
  </r>
  <r>
    <x v="0"/>
    <n v="1185732"/>
    <x v="37"/>
    <x v="0"/>
    <x v="46"/>
    <x v="48"/>
    <x v="4"/>
    <n v="0.5"/>
    <n v="1500"/>
    <n v="750"/>
    <n v="187.5"/>
    <n v="0.25"/>
  </r>
  <r>
    <x v="0"/>
    <n v="1185732"/>
    <x v="37"/>
    <x v="0"/>
    <x v="46"/>
    <x v="48"/>
    <x v="5"/>
    <n v="0.4"/>
    <n v="2500"/>
    <n v="1000"/>
    <n v="300"/>
    <n v="0.3"/>
  </r>
  <r>
    <x v="0"/>
    <n v="1185732"/>
    <x v="258"/>
    <x v="0"/>
    <x v="46"/>
    <x v="48"/>
    <x v="0"/>
    <n v="0.4"/>
    <n v="4700"/>
    <n v="1880"/>
    <n v="564"/>
    <n v="0.3"/>
  </r>
  <r>
    <x v="0"/>
    <n v="1185732"/>
    <x v="258"/>
    <x v="0"/>
    <x v="46"/>
    <x v="48"/>
    <x v="1"/>
    <n v="0.4"/>
    <n v="1750"/>
    <n v="700"/>
    <n v="210"/>
    <n v="0.3"/>
  </r>
  <r>
    <x v="0"/>
    <n v="1185732"/>
    <x v="258"/>
    <x v="0"/>
    <x v="46"/>
    <x v="48"/>
    <x v="2"/>
    <n v="0.30000000000000004"/>
    <n v="2000"/>
    <n v="600.00000000000011"/>
    <n v="150.00000000000003"/>
    <n v="0.25"/>
  </r>
  <r>
    <x v="0"/>
    <n v="1185732"/>
    <x v="258"/>
    <x v="0"/>
    <x v="46"/>
    <x v="48"/>
    <x v="3"/>
    <n v="0.35"/>
    <n v="3000"/>
    <n v="1050"/>
    <n v="262.5"/>
    <n v="0.25"/>
  </r>
  <r>
    <x v="0"/>
    <n v="1185732"/>
    <x v="258"/>
    <x v="0"/>
    <x v="46"/>
    <x v="48"/>
    <x v="4"/>
    <n v="0.5"/>
    <n v="1000"/>
    <n v="500"/>
    <n v="125"/>
    <n v="0.25"/>
  </r>
  <r>
    <x v="0"/>
    <n v="1185732"/>
    <x v="258"/>
    <x v="0"/>
    <x v="46"/>
    <x v="48"/>
    <x v="5"/>
    <n v="0.4"/>
    <n v="2000"/>
    <n v="800"/>
    <n v="240"/>
    <n v="0.3"/>
  </r>
  <r>
    <x v="0"/>
    <n v="1185732"/>
    <x v="259"/>
    <x v="0"/>
    <x v="46"/>
    <x v="48"/>
    <x v="0"/>
    <n v="0.4"/>
    <n v="4500"/>
    <n v="1800"/>
    <n v="540"/>
    <n v="0.3"/>
  </r>
  <r>
    <x v="0"/>
    <n v="1185732"/>
    <x v="259"/>
    <x v="0"/>
    <x v="46"/>
    <x v="48"/>
    <x v="1"/>
    <n v="0.4"/>
    <n v="1500"/>
    <n v="600"/>
    <n v="180"/>
    <n v="0.3"/>
  </r>
  <r>
    <x v="0"/>
    <n v="1185732"/>
    <x v="259"/>
    <x v="0"/>
    <x v="46"/>
    <x v="48"/>
    <x v="2"/>
    <n v="0.30000000000000004"/>
    <n v="1500"/>
    <n v="450.00000000000006"/>
    <n v="112.50000000000001"/>
    <n v="0.25"/>
  </r>
  <r>
    <x v="0"/>
    <n v="1185732"/>
    <x v="259"/>
    <x v="0"/>
    <x v="46"/>
    <x v="48"/>
    <x v="3"/>
    <n v="0.35"/>
    <n v="1250"/>
    <n v="437.5"/>
    <n v="109.375"/>
    <n v="0.25"/>
  </r>
  <r>
    <x v="0"/>
    <n v="1185732"/>
    <x v="259"/>
    <x v="0"/>
    <x v="46"/>
    <x v="48"/>
    <x v="4"/>
    <n v="0.5"/>
    <n v="1250"/>
    <n v="625"/>
    <n v="156.25"/>
    <n v="0.25"/>
  </r>
  <r>
    <x v="0"/>
    <n v="1185732"/>
    <x v="259"/>
    <x v="0"/>
    <x v="46"/>
    <x v="48"/>
    <x v="5"/>
    <n v="0.4"/>
    <n v="2750"/>
    <n v="1100"/>
    <n v="330"/>
    <n v="0.3"/>
  </r>
  <r>
    <x v="0"/>
    <n v="1185732"/>
    <x v="236"/>
    <x v="0"/>
    <x v="46"/>
    <x v="48"/>
    <x v="0"/>
    <n v="0.54999999999999993"/>
    <n v="4950"/>
    <n v="2722.4999999999995"/>
    <n v="816.74999999999989"/>
    <n v="0.3"/>
  </r>
  <r>
    <x v="0"/>
    <n v="1185732"/>
    <x v="236"/>
    <x v="0"/>
    <x v="46"/>
    <x v="48"/>
    <x v="1"/>
    <n v="0.5"/>
    <n v="2000"/>
    <n v="1000"/>
    <n v="300"/>
    <n v="0.3"/>
  </r>
  <r>
    <x v="0"/>
    <n v="1185732"/>
    <x v="236"/>
    <x v="0"/>
    <x v="46"/>
    <x v="48"/>
    <x v="2"/>
    <n v="0.45"/>
    <n v="2250"/>
    <n v="1012.5"/>
    <n v="253.125"/>
    <n v="0.25"/>
  </r>
  <r>
    <x v="0"/>
    <n v="1185732"/>
    <x v="236"/>
    <x v="0"/>
    <x v="46"/>
    <x v="48"/>
    <x v="3"/>
    <n v="0.45"/>
    <n v="1750"/>
    <n v="787.5"/>
    <n v="196.875"/>
    <n v="0.25"/>
  </r>
  <r>
    <x v="0"/>
    <n v="1185732"/>
    <x v="236"/>
    <x v="0"/>
    <x v="46"/>
    <x v="48"/>
    <x v="4"/>
    <n v="0.54999999999999993"/>
    <n v="2000"/>
    <n v="1099.9999999999998"/>
    <n v="274.99999999999994"/>
    <n v="0.25"/>
  </r>
  <r>
    <x v="0"/>
    <n v="1185732"/>
    <x v="236"/>
    <x v="0"/>
    <x v="46"/>
    <x v="48"/>
    <x v="5"/>
    <n v="0.6"/>
    <n v="3250"/>
    <n v="1950"/>
    <n v="585"/>
    <n v="0.3"/>
  </r>
  <r>
    <x v="0"/>
    <n v="1185732"/>
    <x v="41"/>
    <x v="0"/>
    <x v="46"/>
    <x v="48"/>
    <x v="0"/>
    <n v="0.54999999999999993"/>
    <n v="5750"/>
    <n v="3162.4999999999995"/>
    <n v="948.74999999999977"/>
    <n v="0.3"/>
  </r>
  <r>
    <x v="0"/>
    <n v="1185732"/>
    <x v="41"/>
    <x v="0"/>
    <x v="46"/>
    <x v="48"/>
    <x v="1"/>
    <n v="0.5"/>
    <n v="3250"/>
    <n v="1625"/>
    <n v="487.5"/>
    <n v="0.3"/>
  </r>
  <r>
    <x v="0"/>
    <n v="1185732"/>
    <x v="41"/>
    <x v="0"/>
    <x v="46"/>
    <x v="48"/>
    <x v="2"/>
    <n v="0.45"/>
    <n v="2500"/>
    <n v="1125"/>
    <n v="281.25"/>
    <n v="0.25"/>
  </r>
  <r>
    <x v="0"/>
    <n v="1185732"/>
    <x v="41"/>
    <x v="0"/>
    <x v="46"/>
    <x v="48"/>
    <x v="3"/>
    <n v="0.45"/>
    <n v="2250"/>
    <n v="1012.5"/>
    <n v="253.125"/>
    <n v="0.25"/>
  </r>
  <r>
    <x v="0"/>
    <n v="1185732"/>
    <x v="41"/>
    <x v="0"/>
    <x v="46"/>
    <x v="48"/>
    <x v="4"/>
    <n v="0.54999999999999993"/>
    <n v="2250"/>
    <n v="1237.4999999999998"/>
    <n v="309.37499999999994"/>
    <n v="0.25"/>
  </r>
  <r>
    <x v="0"/>
    <n v="1185732"/>
    <x v="41"/>
    <x v="0"/>
    <x v="46"/>
    <x v="48"/>
    <x v="5"/>
    <n v="0.6"/>
    <n v="3750"/>
    <n v="2250"/>
    <n v="675"/>
    <n v="0.3"/>
  </r>
  <r>
    <x v="0"/>
    <n v="1185732"/>
    <x v="260"/>
    <x v="0"/>
    <x v="46"/>
    <x v="48"/>
    <x v="0"/>
    <n v="0.54999999999999993"/>
    <n v="6000"/>
    <n v="3299.9999999999995"/>
    <n v="989.99999999999977"/>
    <n v="0.3"/>
  </r>
  <r>
    <x v="0"/>
    <n v="1185732"/>
    <x v="260"/>
    <x v="0"/>
    <x v="46"/>
    <x v="48"/>
    <x v="1"/>
    <n v="0.5"/>
    <n v="3500"/>
    <n v="1750"/>
    <n v="525"/>
    <n v="0.3"/>
  </r>
  <r>
    <x v="0"/>
    <n v="1185732"/>
    <x v="260"/>
    <x v="0"/>
    <x v="46"/>
    <x v="48"/>
    <x v="2"/>
    <n v="0.45"/>
    <n v="2750"/>
    <n v="1237.5"/>
    <n v="309.375"/>
    <n v="0.25"/>
  </r>
  <r>
    <x v="0"/>
    <n v="1185732"/>
    <x v="260"/>
    <x v="0"/>
    <x v="46"/>
    <x v="48"/>
    <x v="3"/>
    <n v="0.45"/>
    <n v="2250"/>
    <n v="1012.5"/>
    <n v="253.125"/>
    <n v="0.25"/>
  </r>
  <r>
    <x v="0"/>
    <n v="1185732"/>
    <x v="260"/>
    <x v="0"/>
    <x v="46"/>
    <x v="48"/>
    <x v="4"/>
    <n v="0.54999999999999993"/>
    <n v="2500"/>
    <n v="1374.9999999999998"/>
    <n v="343.74999999999994"/>
    <n v="0.25"/>
  </r>
  <r>
    <x v="0"/>
    <n v="1185732"/>
    <x v="260"/>
    <x v="0"/>
    <x v="46"/>
    <x v="48"/>
    <x v="5"/>
    <n v="0.6"/>
    <n v="4250"/>
    <n v="2550"/>
    <n v="765"/>
    <n v="0.3"/>
  </r>
  <r>
    <x v="0"/>
    <n v="1185732"/>
    <x v="261"/>
    <x v="0"/>
    <x v="46"/>
    <x v="48"/>
    <x v="0"/>
    <n v="0.54999999999999993"/>
    <n v="5750"/>
    <n v="3162.4999999999995"/>
    <n v="948.74999999999977"/>
    <n v="0.3"/>
  </r>
  <r>
    <x v="0"/>
    <n v="1185732"/>
    <x v="261"/>
    <x v="0"/>
    <x v="46"/>
    <x v="48"/>
    <x v="1"/>
    <n v="0.5"/>
    <n v="3500"/>
    <n v="1750"/>
    <n v="525"/>
    <n v="0.3"/>
  </r>
  <r>
    <x v="0"/>
    <n v="1185732"/>
    <x v="261"/>
    <x v="0"/>
    <x v="46"/>
    <x v="48"/>
    <x v="2"/>
    <n v="0.45"/>
    <n v="2750"/>
    <n v="1237.5"/>
    <n v="309.375"/>
    <n v="0.25"/>
  </r>
  <r>
    <x v="0"/>
    <n v="1185732"/>
    <x v="261"/>
    <x v="0"/>
    <x v="46"/>
    <x v="48"/>
    <x v="3"/>
    <n v="0.45"/>
    <n v="1750"/>
    <n v="787.5"/>
    <n v="196.875"/>
    <n v="0.25"/>
  </r>
  <r>
    <x v="0"/>
    <n v="1185732"/>
    <x v="261"/>
    <x v="0"/>
    <x v="46"/>
    <x v="48"/>
    <x v="4"/>
    <n v="0.54999999999999993"/>
    <n v="1500"/>
    <n v="824.99999999999989"/>
    <n v="206.24999999999997"/>
    <n v="0.25"/>
  </r>
  <r>
    <x v="0"/>
    <n v="1185732"/>
    <x v="261"/>
    <x v="0"/>
    <x v="46"/>
    <x v="48"/>
    <x v="5"/>
    <n v="0.6"/>
    <n v="3250"/>
    <n v="1950"/>
    <n v="585"/>
    <n v="0.3"/>
  </r>
  <r>
    <x v="0"/>
    <n v="1185732"/>
    <x v="239"/>
    <x v="0"/>
    <x v="46"/>
    <x v="48"/>
    <x v="0"/>
    <n v="0.54999999999999993"/>
    <n v="4500"/>
    <n v="2474.9999999999995"/>
    <n v="742.49999999999989"/>
    <n v="0.3"/>
  </r>
  <r>
    <x v="0"/>
    <n v="1185732"/>
    <x v="239"/>
    <x v="0"/>
    <x v="46"/>
    <x v="48"/>
    <x v="1"/>
    <n v="0.5"/>
    <n v="2500"/>
    <n v="1250"/>
    <n v="375"/>
    <n v="0.3"/>
  </r>
  <r>
    <x v="0"/>
    <n v="1185732"/>
    <x v="239"/>
    <x v="0"/>
    <x v="46"/>
    <x v="48"/>
    <x v="2"/>
    <n v="0.45"/>
    <n v="1500"/>
    <n v="675"/>
    <n v="168.75"/>
    <n v="0.25"/>
  </r>
  <r>
    <x v="0"/>
    <n v="1185732"/>
    <x v="239"/>
    <x v="0"/>
    <x v="46"/>
    <x v="48"/>
    <x v="3"/>
    <n v="0.45"/>
    <n v="1250"/>
    <n v="562.5"/>
    <n v="140.625"/>
    <n v="0.25"/>
  </r>
  <r>
    <x v="0"/>
    <n v="1185732"/>
    <x v="239"/>
    <x v="0"/>
    <x v="46"/>
    <x v="48"/>
    <x v="4"/>
    <n v="0.54999999999999993"/>
    <n v="1250"/>
    <n v="687.49999999999989"/>
    <n v="171.87499999999997"/>
    <n v="0.25"/>
  </r>
  <r>
    <x v="0"/>
    <n v="1185732"/>
    <x v="239"/>
    <x v="0"/>
    <x v="46"/>
    <x v="48"/>
    <x v="5"/>
    <n v="0.6"/>
    <n v="2250"/>
    <n v="1350"/>
    <n v="405"/>
    <n v="0.3"/>
  </r>
  <r>
    <x v="0"/>
    <n v="1185732"/>
    <x v="45"/>
    <x v="0"/>
    <x v="46"/>
    <x v="48"/>
    <x v="0"/>
    <n v="0.6"/>
    <n v="4000"/>
    <n v="2400"/>
    <n v="720"/>
    <n v="0.3"/>
  </r>
  <r>
    <x v="0"/>
    <n v="1185732"/>
    <x v="45"/>
    <x v="0"/>
    <x v="46"/>
    <x v="48"/>
    <x v="1"/>
    <n v="0.55000000000000004"/>
    <n v="2250"/>
    <n v="1237.5"/>
    <n v="371.25"/>
    <n v="0.3"/>
  </r>
  <r>
    <x v="0"/>
    <n v="1185732"/>
    <x v="45"/>
    <x v="0"/>
    <x v="46"/>
    <x v="48"/>
    <x v="2"/>
    <n v="0.55000000000000004"/>
    <n v="1250"/>
    <n v="687.5"/>
    <n v="171.875"/>
    <n v="0.25"/>
  </r>
  <r>
    <x v="0"/>
    <n v="1185732"/>
    <x v="45"/>
    <x v="0"/>
    <x v="46"/>
    <x v="48"/>
    <x v="3"/>
    <n v="0.55000000000000004"/>
    <n v="1000"/>
    <n v="550"/>
    <n v="137.5"/>
    <n v="0.25"/>
  </r>
  <r>
    <x v="0"/>
    <n v="1185732"/>
    <x v="45"/>
    <x v="0"/>
    <x v="46"/>
    <x v="48"/>
    <x v="4"/>
    <n v="0.65"/>
    <n v="1000"/>
    <n v="650"/>
    <n v="162.5"/>
    <n v="0.25"/>
  </r>
  <r>
    <x v="0"/>
    <n v="1185732"/>
    <x v="45"/>
    <x v="0"/>
    <x v="46"/>
    <x v="48"/>
    <x v="5"/>
    <n v="0.7"/>
    <n v="2250"/>
    <n v="1575"/>
    <n v="472.5"/>
    <n v="0.3"/>
  </r>
  <r>
    <x v="0"/>
    <n v="1185732"/>
    <x v="262"/>
    <x v="0"/>
    <x v="46"/>
    <x v="48"/>
    <x v="0"/>
    <n v="0.65"/>
    <n v="3750"/>
    <n v="2437.5"/>
    <n v="731.25"/>
    <n v="0.3"/>
  </r>
  <r>
    <x v="0"/>
    <n v="1185732"/>
    <x v="262"/>
    <x v="0"/>
    <x v="46"/>
    <x v="48"/>
    <x v="1"/>
    <n v="0.55000000000000004"/>
    <n v="3000"/>
    <n v="1650.0000000000002"/>
    <n v="495.00000000000006"/>
    <n v="0.3"/>
  </r>
  <r>
    <x v="0"/>
    <n v="1185732"/>
    <x v="262"/>
    <x v="0"/>
    <x v="46"/>
    <x v="48"/>
    <x v="2"/>
    <n v="0.55000000000000004"/>
    <n v="2950"/>
    <n v="1622.5000000000002"/>
    <n v="405.62500000000006"/>
    <n v="0.25"/>
  </r>
  <r>
    <x v="0"/>
    <n v="1185732"/>
    <x v="262"/>
    <x v="0"/>
    <x v="46"/>
    <x v="48"/>
    <x v="3"/>
    <n v="0.55000000000000004"/>
    <n v="2750"/>
    <n v="1512.5000000000002"/>
    <n v="378.12500000000006"/>
    <n v="0.25"/>
  </r>
  <r>
    <x v="0"/>
    <n v="1185732"/>
    <x v="262"/>
    <x v="0"/>
    <x v="46"/>
    <x v="48"/>
    <x v="4"/>
    <n v="0.65"/>
    <n v="2500"/>
    <n v="1625"/>
    <n v="406.25"/>
    <n v="0.25"/>
  </r>
  <r>
    <x v="0"/>
    <n v="1185732"/>
    <x v="262"/>
    <x v="0"/>
    <x v="46"/>
    <x v="48"/>
    <x v="5"/>
    <n v="0.7"/>
    <n v="3500"/>
    <n v="2450"/>
    <n v="735"/>
    <n v="0.3"/>
  </r>
  <r>
    <x v="0"/>
    <n v="1185732"/>
    <x v="263"/>
    <x v="0"/>
    <x v="46"/>
    <x v="48"/>
    <x v="0"/>
    <n v="0.65"/>
    <n v="5750"/>
    <n v="3737.5"/>
    <n v="1121.25"/>
    <n v="0.3"/>
  </r>
  <r>
    <x v="0"/>
    <n v="1185732"/>
    <x v="263"/>
    <x v="0"/>
    <x v="46"/>
    <x v="48"/>
    <x v="1"/>
    <n v="0.55000000000000004"/>
    <n v="3750"/>
    <n v="2062.5"/>
    <n v="618.75"/>
    <n v="0.3"/>
  </r>
  <r>
    <x v="0"/>
    <n v="1185732"/>
    <x v="263"/>
    <x v="0"/>
    <x v="46"/>
    <x v="48"/>
    <x v="2"/>
    <n v="0.55000000000000004"/>
    <n v="3500"/>
    <n v="1925.0000000000002"/>
    <n v="481.25000000000006"/>
    <n v="0.25"/>
  </r>
  <r>
    <x v="0"/>
    <n v="1185732"/>
    <x v="263"/>
    <x v="0"/>
    <x v="46"/>
    <x v="48"/>
    <x v="3"/>
    <n v="0.55000000000000004"/>
    <n v="3000"/>
    <n v="1650.0000000000002"/>
    <n v="412.50000000000006"/>
    <n v="0.25"/>
  </r>
  <r>
    <x v="0"/>
    <n v="1185732"/>
    <x v="263"/>
    <x v="0"/>
    <x v="46"/>
    <x v="48"/>
    <x v="4"/>
    <n v="0.65"/>
    <n v="3000"/>
    <n v="1950"/>
    <n v="487.5"/>
    <n v="0.25"/>
  </r>
  <r>
    <x v="0"/>
    <n v="1185732"/>
    <x v="263"/>
    <x v="0"/>
    <x v="46"/>
    <x v="48"/>
    <x v="5"/>
    <n v="0.7"/>
    <n v="4000"/>
    <n v="2800"/>
    <n v="840"/>
    <n v="0.3"/>
  </r>
  <r>
    <x v="0"/>
    <n v="1185732"/>
    <x v="0"/>
    <x v="0"/>
    <x v="47"/>
    <x v="49"/>
    <x v="0"/>
    <n v="0.45"/>
    <n v="5250"/>
    <n v="2362.5"/>
    <n v="1063.125"/>
    <n v="0.45"/>
  </r>
  <r>
    <x v="0"/>
    <n v="1185732"/>
    <x v="0"/>
    <x v="0"/>
    <x v="47"/>
    <x v="49"/>
    <x v="1"/>
    <n v="0.45"/>
    <n v="3250"/>
    <n v="1462.5"/>
    <n v="658.125"/>
    <n v="0.45"/>
  </r>
  <r>
    <x v="0"/>
    <n v="1185732"/>
    <x v="0"/>
    <x v="0"/>
    <x v="47"/>
    <x v="49"/>
    <x v="2"/>
    <n v="0.35000000000000003"/>
    <n v="3250"/>
    <n v="1137.5"/>
    <n v="398.125"/>
    <n v="0.35"/>
  </r>
  <r>
    <x v="0"/>
    <n v="1185732"/>
    <x v="0"/>
    <x v="0"/>
    <x v="47"/>
    <x v="49"/>
    <x v="3"/>
    <n v="0.39999999999999997"/>
    <n v="1750"/>
    <n v="699.99999999999989"/>
    <n v="244.99999999999994"/>
    <n v="0.35"/>
  </r>
  <r>
    <x v="0"/>
    <n v="1185732"/>
    <x v="0"/>
    <x v="0"/>
    <x v="47"/>
    <x v="49"/>
    <x v="4"/>
    <n v="0.55000000000000004"/>
    <n v="2250"/>
    <n v="1237.5"/>
    <n v="433.125"/>
    <n v="0.35"/>
  </r>
  <r>
    <x v="0"/>
    <n v="1185732"/>
    <x v="0"/>
    <x v="0"/>
    <x v="47"/>
    <x v="49"/>
    <x v="5"/>
    <n v="0.45"/>
    <n v="3250"/>
    <n v="1462.5"/>
    <n v="585"/>
    <n v="0.39999999999999997"/>
  </r>
  <r>
    <x v="0"/>
    <n v="1185732"/>
    <x v="1"/>
    <x v="0"/>
    <x v="47"/>
    <x v="49"/>
    <x v="0"/>
    <n v="0.45"/>
    <n v="5750"/>
    <n v="2587.5"/>
    <n v="1164.375"/>
    <n v="0.45"/>
  </r>
  <r>
    <x v="0"/>
    <n v="1185732"/>
    <x v="1"/>
    <x v="0"/>
    <x v="47"/>
    <x v="49"/>
    <x v="1"/>
    <n v="0.45"/>
    <n v="2250"/>
    <n v="1012.5"/>
    <n v="455.625"/>
    <n v="0.45"/>
  </r>
  <r>
    <x v="0"/>
    <n v="1185732"/>
    <x v="1"/>
    <x v="0"/>
    <x v="47"/>
    <x v="49"/>
    <x v="2"/>
    <n v="0.35000000000000003"/>
    <n v="2750"/>
    <n v="962.50000000000011"/>
    <n v="336.875"/>
    <n v="0.35"/>
  </r>
  <r>
    <x v="0"/>
    <n v="1185732"/>
    <x v="1"/>
    <x v="0"/>
    <x v="47"/>
    <x v="49"/>
    <x v="3"/>
    <n v="0.39999999999999997"/>
    <n v="1500"/>
    <n v="600"/>
    <n v="210"/>
    <n v="0.35"/>
  </r>
  <r>
    <x v="0"/>
    <n v="1185732"/>
    <x v="1"/>
    <x v="0"/>
    <x v="47"/>
    <x v="49"/>
    <x v="4"/>
    <n v="0.55000000000000004"/>
    <n v="2250"/>
    <n v="1237.5"/>
    <n v="433.125"/>
    <n v="0.35"/>
  </r>
  <r>
    <x v="0"/>
    <n v="1185732"/>
    <x v="1"/>
    <x v="0"/>
    <x v="47"/>
    <x v="49"/>
    <x v="5"/>
    <n v="0.45"/>
    <n v="3250"/>
    <n v="1462.5"/>
    <n v="585"/>
    <n v="0.39999999999999997"/>
  </r>
  <r>
    <x v="0"/>
    <n v="1185732"/>
    <x v="2"/>
    <x v="0"/>
    <x v="47"/>
    <x v="49"/>
    <x v="0"/>
    <n v="0.45"/>
    <n v="5450"/>
    <n v="2452.5"/>
    <n v="1103.625"/>
    <n v="0.45"/>
  </r>
  <r>
    <x v="0"/>
    <n v="1185732"/>
    <x v="2"/>
    <x v="0"/>
    <x v="47"/>
    <x v="49"/>
    <x v="1"/>
    <n v="0.45"/>
    <n v="2500"/>
    <n v="1125"/>
    <n v="506.25"/>
    <n v="0.45"/>
  </r>
  <r>
    <x v="0"/>
    <n v="1185732"/>
    <x v="2"/>
    <x v="0"/>
    <x v="47"/>
    <x v="49"/>
    <x v="2"/>
    <n v="0.35000000000000003"/>
    <n v="2750"/>
    <n v="962.50000000000011"/>
    <n v="336.875"/>
    <n v="0.35"/>
  </r>
  <r>
    <x v="0"/>
    <n v="1185732"/>
    <x v="2"/>
    <x v="0"/>
    <x v="47"/>
    <x v="49"/>
    <x v="3"/>
    <n v="0.39999999999999997"/>
    <n v="1250"/>
    <n v="499.99999999999994"/>
    <n v="174.99999999999997"/>
    <n v="0.35"/>
  </r>
  <r>
    <x v="0"/>
    <n v="1185732"/>
    <x v="2"/>
    <x v="0"/>
    <x v="47"/>
    <x v="49"/>
    <x v="4"/>
    <n v="0.55000000000000004"/>
    <n v="1750"/>
    <n v="962.50000000000011"/>
    <n v="336.875"/>
    <n v="0.35"/>
  </r>
  <r>
    <x v="0"/>
    <n v="1185732"/>
    <x v="2"/>
    <x v="0"/>
    <x v="47"/>
    <x v="49"/>
    <x v="5"/>
    <n v="0.45"/>
    <n v="2750"/>
    <n v="1237.5"/>
    <n v="494.99999999999994"/>
    <n v="0.39999999999999997"/>
  </r>
  <r>
    <x v="0"/>
    <n v="1185732"/>
    <x v="3"/>
    <x v="0"/>
    <x v="47"/>
    <x v="49"/>
    <x v="0"/>
    <n v="0.45"/>
    <n v="5250"/>
    <n v="2362.5"/>
    <n v="1063.125"/>
    <n v="0.45"/>
  </r>
  <r>
    <x v="0"/>
    <n v="1185732"/>
    <x v="3"/>
    <x v="0"/>
    <x v="47"/>
    <x v="49"/>
    <x v="1"/>
    <n v="0.45"/>
    <n v="2250"/>
    <n v="1012.5"/>
    <n v="455.625"/>
    <n v="0.45"/>
  </r>
  <r>
    <x v="0"/>
    <n v="1185732"/>
    <x v="3"/>
    <x v="0"/>
    <x v="47"/>
    <x v="49"/>
    <x v="2"/>
    <n v="0.35000000000000003"/>
    <n v="2250"/>
    <n v="787.50000000000011"/>
    <n v="275.625"/>
    <n v="0.35"/>
  </r>
  <r>
    <x v="0"/>
    <n v="1185732"/>
    <x v="3"/>
    <x v="0"/>
    <x v="47"/>
    <x v="49"/>
    <x v="3"/>
    <n v="0.39999999999999997"/>
    <n v="1500"/>
    <n v="600"/>
    <n v="210"/>
    <n v="0.35"/>
  </r>
  <r>
    <x v="0"/>
    <n v="1185732"/>
    <x v="3"/>
    <x v="0"/>
    <x v="47"/>
    <x v="49"/>
    <x v="4"/>
    <n v="0.55000000000000004"/>
    <n v="1500"/>
    <n v="825.00000000000011"/>
    <n v="288.75"/>
    <n v="0.35"/>
  </r>
  <r>
    <x v="0"/>
    <n v="1185732"/>
    <x v="3"/>
    <x v="0"/>
    <x v="47"/>
    <x v="49"/>
    <x v="5"/>
    <n v="0.45"/>
    <n v="3000"/>
    <n v="1350"/>
    <n v="540"/>
    <n v="0.39999999999999997"/>
  </r>
  <r>
    <x v="0"/>
    <n v="1185732"/>
    <x v="4"/>
    <x v="0"/>
    <x v="47"/>
    <x v="49"/>
    <x v="0"/>
    <n v="0.6"/>
    <n v="5700"/>
    <n v="3420"/>
    <n v="1539"/>
    <n v="0.45"/>
  </r>
  <r>
    <x v="0"/>
    <n v="1185732"/>
    <x v="4"/>
    <x v="0"/>
    <x v="47"/>
    <x v="49"/>
    <x v="1"/>
    <n v="0.55000000000000004"/>
    <n v="2750"/>
    <n v="1512.5000000000002"/>
    <n v="680.62500000000011"/>
    <n v="0.45"/>
  </r>
  <r>
    <x v="0"/>
    <n v="1185732"/>
    <x v="4"/>
    <x v="0"/>
    <x v="47"/>
    <x v="49"/>
    <x v="2"/>
    <n v="0.5"/>
    <n v="3000"/>
    <n v="1500"/>
    <n v="525"/>
    <n v="0.35"/>
  </r>
  <r>
    <x v="0"/>
    <n v="1185732"/>
    <x v="4"/>
    <x v="0"/>
    <x v="47"/>
    <x v="49"/>
    <x v="3"/>
    <n v="0.5"/>
    <n v="2500"/>
    <n v="1250"/>
    <n v="437.5"/>
    <n v="0.35"/>
  </r>
  <r>
    <x v="0"/>
    <n v="1185732"/>
    <x v="4"/>
    <x v="0"/>
    <x v="47"/>
    <x v="49"/>
    <x v="4"/>
    <n v="0.6"/>
    <n v="2750"/>
    <n v="1650"/>
    <n v="577.5"/>
    <n v="0.35"/>
  </r>
  <r>
    <x v="0"/>
    <n v="1185732"/>
    <x v="4"/>
    <x v="0"/>
    <x v="47"/>
    <x v="49"/>
    <x v="5"/>
    <n v="0.65"/>
    <n v="4000"/>
    <n v="2600"/>
    <n v="1040"/>
    <n v="0.39999999999999997"/>
  </r>
  <r>
    <x v="0"/>
    <n v="1185732"/>
    <x v="5"/>
    <x v="0"/>
    <x v="47"/>
    <x v="49"/>
    <x v="0"/>
    <n v="0.6"/>
    <n v="6500"/>
    <n v="3900"/>
    <n v="1755"/>
    <n v="0.45"/>
  </r>
  <r>
    <x v="0"/>
    <n v="1185732"/>
    <x v="5"/>
    <x v="0"/>
    <x v="47"/>
    <x v="49"/>
    <x v="1"/>
    <n v="0.55000000000000004"/>
    <n v="4000"/>
    <n v="2200"/>
    <n v="990"/>
    <n v="0.45"/>
  </r>
  <r>
    <x v="0"/>
    <n v="1185732"/>
    <x v="5"/>
    <x v="0"/>
    <x v="47"/>
    <x v="49"/>
    <x v="2"/>
    <n v="0.5"/>
    <n v="3250"/>
    <n v="1625"/>
    <n v="568.75"/>
    <n v="0.35"/>
  </r>
  <r>
    <x v="0"/>
    <n v="1185732"/>
    <x v="5"/>
    <x v="0"/>
    <x v="47"/>
    <x v="49"/>
    <x v="3"/>
    <n v="0.5"/>
    <n v="3000"/>
    <n v="1500"/>
    <n v="525"/>
    <n v="0.35"/>
  </r>
  <r>
    <x v="0"/>
    <n v="1185732"/>
    <x v="5"/>
    <x v="0"/>
    <x v="47"/>
    <x v="49"/>
    <x v="4"/>
    <n v="0.6"/>
    <n v="3000"/>
    <n v="1800"/>
    <n v="630"/>
    <n v="0.35"/>
  </r>
  <r>
    <x v="0"/>
    <n v="1185732"/>
    <x v="5"/>
    <x v="0"/>
    <x v="47"/>
    <x v="49"/>
    <x v="5"/>
    <n v="0.65"/>
    <n v="4500"/>
    <n v="2925"/>
    <n v="1170"/>
    <n v="0.39999999999999997"/>
  </r>
  <r>
    <x v="0"/>
    <n v="1185732"/>
    <x v="6"/>
    <x v="0"/>
    <x v="47"/>
    <x v="49"/>
    <x v="0"/>
    <n v="0.6"/>
    <n v="6750"/>
    <n v="4050"/>
    <n v="1822.5"/>
    <n v="0.45"/>
  </r>
  <r>
    <x v="0"/>
    <n v="1185732"/>
    <x v="6"/>
    <x v="0"/>
    <x v="47"/>
    <x v="49"/>
    <x v="1"/>
    <n v="0.55000000000000004"/>
    <n v="4250"/>
    <n v="2337.5"/>
    <n v="1051.875"/>
    <n v="0.45"/>
  </r>
  <r>
    <x v="0"/>
    <n v="1185732"/>
    <x v="6"/>
    <x v="0"/>
    <x v="47"/>
    <x v="49"/>
    <x v="2"/>
    <n v="0.5"/>
    <n v="3500"/>
    <n v="1750"/>
    <n v="612.5"/>
    <n v="0.35"/>
  </r>
  <r>
    <x v="0"/>
    <n v="1185732"/>
    <x v="6"/>
    <x v="0"/>
    <x v="47"/>
    <x v="49"/>
    <x v="3"/>
    <n v="0.5"/>
    <n v="3000"/>
    <n v="1500"/>
    <n v="525"/>
    <n v="0.35"/>
  </r>
  <r>
    <x v="0"/>
    <n v="1185732"/>
    <x v="6"/>
    <x v="0"/>
    <x v="47"/>
    <x v="49"/>
    <x v="4"/>
    <n v="0.6"/>
    <n v="3250"/>
    <n v="1950"/>
    <n v="682.5"/>
    <n v="0.35"/>
  </r>
  <r>
    <x v="0"/>
    <n v="1185732"/>
    <x v="6"/>
    <x v="0"/>
    <x v="47"/>
    <x v="49"/>
    <x v="5"/>
    <n v="0.65"/>
    <n v="5000"/>
    <n v="3250"/>
    <n v="1300"/>
    <n v="0.39999999999999997"/>
  </r>
  <r>
    <x v="0"/>
    <n v="1185732"/>
    <x v="7"/>
    <x v="0"/>
    <x v="47"/>
    <x v="49"/>
    <x v="0"/>
    <n v="0.6"/>
    <n v="6500"/>
    <n v="3900"/>
    <n v="1755"/>
    <n v="0.45"/>
  </r>
  <r>
    <x v="0"/>
    <n v="1185732"/>
    <x v="7"/>
    <x v="0"/>
    <x v="47"/>
    <x v="49"/>
    <x v="1"/>
    <n v="0.55000000000000004"/>
    <n v="4250"/>
    <n v="2337.5"/>
    <n v="1051.875"/>
    <n v="0.45"/>
  </r>
  <r>
    <x v="0"/>
    <n v="1185732"/>
    <x v="7"/>
    <x v="0"/>
    <x v="47"/>
    <x v="49"/>
    <x v="2"/>
    <n v="0.5"/>
    <n v="3500"/>
    <n v="1750"/>
    <n v="612.5"/>
    <n v="0.35"/>
  </r>
  <r>
    <x v="0"/>
    <n v="1185732"/>
    <x v="7"/>
    <x v="0"/>
    <x v="47"/>
    <x v="49"/>
    <x v="3"/>
    <n v="0.5"/>
    <n v="2500"/>
    <n v="1250"/>
    <n v="437.5"/>
    <n v="0.35"/>
  </r>
  <r>
    <x v="0"/>
    <n v="1185732"/>
    <x v="7"/>
    <x v="0"/>
    <x v="47"/>
    <x v="49"/>
    <x v="4"/>
    <n v="0.6"/>
    <n v="2250"/>
    <n v="1350"/>
    <n v="472.49999999999994"/>
    <n v="0.35"/>
  </r>
  <r>
    <x v="0"/>
    <n v="1185732"/>
    <x v="7"/>
    <x v="0"/>
    <x v="47"/>
    <x v="49"/>
    <x v="5"/>
    <n v="0.65"/>
    <n v="4000"/>
    <n v="2600"/>
    <n v="1040"/>
    <n v="0.39999999999999997"/>
  </r>
  <r>
    <x v="0"/>
    <n v="1185732"/>
    <x v="8"/>
    <x v="0"/>
    <x v="47"/>
    <x v="49"/>
    <x v="0"/>
    <n v="0.6"/>
    <n v="5250"/>
    <n v="3150"/>
    <n v="1417.5"/>
    <n v="0.45"/>
  </r>
  <r>
    <x v="0"/>
    <n v="1185732"/>
    <x v="8"/>
    <x v="0"/>
    <x v="47"/>
    <x v="49"/>
    <x v="1"/>
    <n v="0.55000000000000004"/>
    <n v="3250"/>
    <n v="1787.5000000000002"/>
    <n v="804.37500000000011"/>
    <n v="0.45"/>
  </r>
  <r>
    <x v="0"/>
    <n v="1185732"/>
    <x v="8"/>
    <x v="0"/>
    <x v="47"/>
    <x v="49"/>
    <x v="2"/>
    <n v="0.5"/>
    <n v="2250"/>
    <n v="1125"/>
    <n v="393.75"/>
    <n v="0.35"/>
  </r>
  <r>
    <x v="0"/>
    <n v="1185732"/>
    <x v="8"/>
    <x v="0"/>
    <x v="47"/>
    <x v="49"/>
    <x v="3"/>
    <n v="0.5"/>
    <n v="2000"/>
    <n v="1000"/>
    <n v="350"/>
    <n v="0.35"/>
  </r>
  <r>
    <x v="0"/>
    <n v="1185732"/>
    <x v="8"/>
    <x v="0"/>
    <x v="47"/>
    <x v="49"/>
    <x v="4"/>
    <n v="0.6"/>
    <n v="2000"/>
    <n v="1200"/>
    <n v="420"/>
    <n v="0.35"/>
  </r>
  <r>
    <x v="0"/>
    <n v="1185732"/>
    <x v="8"/>
    <x v="0"/>
    <x v="47"/>
    <x v="49"/>
    <x v="5"/>
    <n v="0.65"/>
    <n v="3000"/>
    <n v="1950"/>
    <n v="779.99999999999989"/>
    <n v="0.39999999999999997"/>
  </r>
  <r>
    <x v="0"/>
    <n v="1185732"/>
    <x v="9"/>
    <x v="0"/>
    <x v="47"/>
    <x v="49"/>
    <x v="0"/>
    <n v="0.65"/>
    <n v="4750"/>
    <n v="3087.5"/>
    <n v="1389.375"/>
    <n v="0.45"/>
  </r>
  <r>
    <x v="0"/>
    <n v="1185732"/>
    <x v="9"/>
    <x v="0"/>
    <x v="47"/>
    <x v="49"/>
    <x v="1"/>
    <n v="0.60000000000000009"/>
    <n v="3000"/>
    <n v="1800.0000000000002"/>
    <n v="810.00000000000011"/>
    <n v="0.45"/>
  </r>
  <r>
    <x v="0"/>
    <n v="1185732"/>
    <x v="9"/>
    <x v="0"/>
    <x v="47"/>
    <x v="49"/>
    <x v="2"/>
    <n v="0.60000000000000009"/>
    <n v="2000"/>
    <n v="1200.0000000000002"/>
    <n v="420.00000000000006"/>
    <n v="0.35"/>
  </r>
  <r>
    <x v="0"/>
    <n v="1185732"/>
    <x v="9"/>
    <x v="0"/>
    <x v="47"/>
    <x v="49"/>
    <x v="3"/>
    <n v="0.60000000000000009"/>
    <n v="1750"/>
    <n v="1050.0000000000002"/>
    <n v="367.50000000000006"/>
    <n v="0.35"/>
  </r>
  <r>
    <x v="0"/>
    <n v="1185732"/>
    <x v="9"/>
    <x v="0"/>
    <x v="47"/>
    <x v="49"/>
    <x v="4"/>
    <n v="0.70000000000000007"/>
    <n v="1750"/>
    <n v="1225.0000000000002"/>
    <n v="428.75000000000006"/>
    <n v="0.35"/>
  </r>
  <r>
    <x v="0"/>
    <n v="1185732"/>
    <x v="9"/>
    <x v="0"/>
    <x v="47"/>
    <x v="49"/>
    <x v="5"/>
    <n v="0.75"/>
    <n v="3000"/>
    <n v="2250"/>
    <n v="899.99999999999989"/>
    <n v="0.39999999999999997"/>
  </r>
  <r>
    <x v="0"/>
    <n v="1185732"/>
    <x v="10"/>
    <x v="0"/>
    <x v="47"/>
    <x v="49"/>
    <x v="0"/>
    <n v="0.70000000000000007"/>
    <n v="4500"/>
    <n v="3150.0000000000005"/>
    <n v="1417.5000000000002"/>
    <n v="0.45"/>
  </r>
  <r>
    <x v="0"/>
    <n v="1185732"/>
    <x v="10"/>
    <x v="0"/>
    <x v="47"/>
    <x v="49"/>
    <x v="1"/>
    <n v="0.60000000000000009"/>
    <n v="3250"/>
    <n v="1950.0000000000002"/>
    <n v="877.50000000000011"/>
    <n v="0.45"/>
  </r>
  <r>
    <x v="0"/>
    <n v="1185732"/>
    <x v="10"/>
    <x v="0"/>
    <x v="47"/>
    <x v="49"/>
    <x v="2"/>
    <n v="0.60000000000000009"/>
    <n v="3200"/>
    <n v="1920.0000000000002"/>
    <n v="672"/>
    <n v="0.35"/>
  </r>
  <r>
    <x v="0"/>
    <n v="1185732"/>
    <x v="10"/>
    <x v="0"/>
    <x v="47"/>
    <x v="49"/>
    <x v="3"/>
    <n v="0.60000000000000009"/>
    <n v="3000"/>
    <n v="1800.0000000000002"/>
    <n v="630"/>
    <n v="0.35"/>
  </r>
  <r>
    <x v="0"/>
    <n v="1185732"/>
    <x v="10"/>
    <x v="0"/>
    <x v="47"/>
    <x v="49"/>
    <x v="4"/>
    <n v="0.70000000000000007"/>
    <n v="2750"/>
    <n v="1925.0000000000002"/>
    <n v="673.75"/>
    <n v="0.35"/>
  </r>
  <r>
    <x v="0"/>
    <n v="1185732"/>
    <x v="10"/>
    <x v="0"/>
    <x v="47"/>
    <x v="49"/>
    <x v="5"/>
    <n v="0.75"/>
    <n v="3750"/>
    <n v="2812.5"/>
    <n v="1125"/>
    <n v="0.39999999999999997"/>
  </r>
  <r>
    <x v="0"/>
    <n v="1185732"/>
    <x v="11"/>
    <x v="0"/>
    <x v="47"/>
    <x v="49"/>
    <x v="0"/>
    <n v="0.70000000000000007"/>
    <n v="6000"/>
    <n v="4200"/>
    <n v="1890"/>
    <n v="0.45"/>
  </r>
  <r>
    <x v="0"/>
    <n v="1185732"/>
    <x v="11"/>
    <x v="0"/>
    <x v="47"/>
    <x v="49"/>
    <x v="1"/>
    <n v="0.60000000000000009"/>
    <n v="4000"/>
    <n v="2400.0000000000005"/>
    <n v="1080.0000000000002"/>
    <n v="0.45"/>
  </r>
  <r>
    <x v="0"/>
    <n v="1185732"/>
    <x v="11"/>
    <x v="0"/>
    <x v="47"/>
    <x v="49"/>
    <x v="2"/>
    <n v="0.60000000000000009"/>
    <n v="3750"/>
    <n v="2250.0000000000005"/>
    <n v="787.50000000000011"/>
    <n v="0.35"/>
  </r>
  <r>
    <x v="0"/>
    <n v="1185732"/>
    <x v="11"/>
    <x v="0"/>
    <x v="47"/>
    <x v="49"/>
    <x v="3"/>
    <n v="0.60000000000000009"/>
    <n v="3250"/>
    <n v="1950.0000000000002"/>
    <n v="682.5"/>
    <n v="0.35"/>
  </r>
  <r>
    <x v="0"/>
    <n v="1185732"/>
    <x v="11"/>
    <x v="0"/>
    <x v="47"/>
    <x v="49"/>
    <x v="4"/>
    <n v="0.70000000000000007"/>
    <n v="3250"/>
    <n v="2275"/>
    <n v="796.25"/>
    <n v="0.35"/>
  </r>
  <r>
    <x v="0"/>
    <n v="1185732"/>
    <x v="11"/>
    <x v="0"/>
    <x v="47"/>
    <x v="49"/>
    <x v="5"/>
    <n v="0.75"/>
    <n v="4250"/>
    <n v="3187.5"/>
    <n v="1275"/>
    <n v="0.39999999999999997"/>
  </r>
  <r>
    <x v="0"/>
    <n v="1185732"/>
    <x v="124"/>
    <x v="0"/>
    <x v="48"/>
    <x v="50"/>
    <x v="0"/>
    <n v="0.5"/>
    <n v="5250"/>
    <n v="2625"/>
    <n v="1050"/>
    <n v="0.4"/>
  </r>
  <r>
    <x v="0"/>
    <n v="1185732"/>
    <x v="124"/>
    <x v="0"/>
    <x v="48"/>
    <x v="50"/>
    <x v="1"/>
    <n v="0.5"/>
    <n v="3250"/>
    <n v="1625"/>
    <n v="650"/>
    <n v="0.4"/>
  </r>
  <r>
    <x v="0"/>
    <n v="1185732"/>
    <x v="124"/>
    <x v="0"/>
    <x v="48"/>
    <x v="50"/>
    <x v="2"/>
    <n v="0.4"/>
    <n v="3250"/>
    <n v="1300"/>
    <n v="390"/>
    <n v="0.3"/>
  </r>
  <r>
    <x v="0"/>
    <n v="1185732"/>
    <x v="124"/>
    <x v="0"/>
    <x v="48"/>
    <x v="50"/>
    <x v="3"/>
    <n v="0.44999999999999996"/>
    <n v="1750"/>
    <n v="787.49999999999989"/>
    <n v="236.24999999999994"/>
    <n v="0.3"/>
  </r>
  <r>
    <x v="0"/>
    <n v="1185732"/>
    <x v="124"/>
    <x v="0"/>
    <x v="48"/>
    <x v="50"/>
    <x v="4"/>
    <n v="0.60000000000000009"/>
    <n v="2250"/>
    <n v="1350.0000000000002"/>
    <n v="405.00000000000006"/>
    <n v="0.3"/>
  </r>
  <r>
    <x v="0"/>
    <n v="1185732"/>
    <x v="124"/>
    <x v="0"/>
    <x v="48"/>
    <x v="50"/>
    <x v="5"/>
    <n v="0.5"/>
    <n v="3250"/>
    <n v="1625"/>
    <n v="568.75"/>
    <n v="0.35"/>
  </r>
  <r>
    <x v="0"/>
    <n v="1185732"/>
    <x v="125"/>
    <x v="0"/>
    <x v="48"/>
    <x v="50"/>
    <x v="0"/>
    <n v="0.5"/>
    <n v="6000"/>
    <n v="3000"/>
    <n v="1200"/>
    <n v="0.4"/>
  </r>
  <r>
    <x v="0"/>
    <n v="1185732"/>
    <x v="125"/>
    <x v="0"/>
    <x v="48"/>
    <x v="50"/>
    <x v="1"/>
    <n v="0.5"/>
    <n v="2500"/>
    <n v="1250"/>
    <n v="500"/>
    <n v="0.4"/>
  </r>
  <r>
    <x v="0"/>
    <n v="1185732"/>
    <x v="125"/>
    <x v="0"/>
    <x v="48"/>
    <x v="50"/>
    <x v="2"/>
    <n v="0.4"/>
    <n v="3000"/>
    <n v="1200"/>
    <n v="360"/>
    <n v="0.3"/>
  </r>
  <r>
    <x v="0"/>
    <n v="1185732"/>
    <x v="125"/>
    <x v="0"/>
    <x v="48"/>
    <x v="50"/>
    <x v="3"/>
    <n v="0.44999999999999996"/>
    <n v="2000"/>
    <n v="899.99999999999989"/>
    <n v="269.99999999999994"/>
    <n v="0.3"/>
  </r>
  <r>
    <x v="0"/>
    <n v="1185732"/>
    <x v="125"/>
    <x v="0"/>
    <x v="48"/>
    <x v="50"/>
    <x v="4"/>
    <n v="0.60000000000000009"/>
    <n v="2750"/>
    <n v="1650.0000000000002"/>
    <n v="495.00000000000006"/>
    <n v="0.3"/>
  </r>
  <r>
    <x v="0"/>
    <n v="1185732"/>
    <x v="125"/>
    <x v="0"/>
    <x v="48"/>
    <x v="50"/>
    <x v="5"/>
    <n v="0.5"/>
    <n v="3750"/>
    <n v="1875"/>
    <n v="656.25"/>
    <n v="0.35"/>
  </r>
  <r>
    <x v="0"/>
    <n v="1185732"/>
    <x v="126"/>
    <x v="0"/>
    <x v="48"/>
    <x v="50"/>
    <x v="0"/>
    <n v="0.5"/>
    <n v="5700"/>
    <n v="2850"/>
    <n v="1140"/>
    <n v="0.4"/>
  </r>
  <r>
    <x v="0"/>
    <n v="1185732"/>
    <x v="126"/>
    <x v="0"/>
    <x v="48"/>
    <x v="50"/>
    <x v="1"/>
    <n v="0.5"/>
    <n v="2750"/>
    <n v="1375"/>
    <n v="550"/>
    <n v="0.4"/>
  </r>
  <r>
    <x v="0"/>
    <n v="1185732"/>
    <x v="126"/>
    <x v="0"/>
    <x v="48"/>
    <x v="50"/>
    <x v="2"/>
    <n v="0.4"/>
    <n v="3000"/>
    <n v="1200"/>
    <n v="360"/>
    <n v="0.3"/>
  </r>
  <r>
    <x v="0"/>
    <n v="1185732"/>
    <x v="126"/>
    <x v="0"/>
    <x v="48"/>
    <x v="50"/>
    <x v="3"/>
    <n v="0.44999999999999996"/>
    <n v="1500"/>
    <n v="674.99999999999989"/>
    <n v="202.49999999999997"/>
    <n v="0.3"/>
  </r>
  <r>
    <x v="0"/>
    <n v="1185732"/>
    <x v="126"/>
    <x v="0"/>
    <x v="48"/>
    <x v="50"/>
    <x v="4"/>
    <n v="0.60000000000000009"/>
    <n v="2000"/>
    <n v="1200.0000000000002"/>
    <n v="360.00000000000006"/>
    <n v="0.3"/>
  </r>
  <r>
    <x v="0"/>
    <n v="1185732"/>
    <x v="126"/>
    <x v="0"/>
    <x v="48"/>
    <x v="50"/>
    <x v="5"/>
    <n v="0.5"/>
    <n v="3000"/>
    <n v="1500"/>
    <n v="525"/>
    <n v="0.35"/>
  </r>
  <r>
    <x v="0"/>
    <n v="1185732"/>
    <x v="127"/>
    <x v="0"/>
    <x v="48"/>
    <x v="50"/>
    <x v="0"/>
    <n v="0.5"/>
    <n v="5500"/>
    <n v="2750"/>
    <n v="1100"/>
    <n v="0.4"/>
  </r>
  <r>
    <x v="0"/>
    <n v="1185732"/>
    <x v="127"/>
    <x v="0"/>
    <x v="48"/>
    <x v="50"/>
    <x v="1"/>
    <n v="0.5"/>
    <n v="2500"/>
    <n v="1250"/>
    <n v="500"/>
    <n v="0.4"/>
  </r>
  <r>
    <x v="0"/>
    <n v="1185732"/>
    <x v="127"/>
    <x v="0"/>
    <x v="48"/>
    <x v="50"/>
    <x v="2"/>
    <n v="0.4"/>
    <n v="2500"/>
    <n v="1000"/>
    <n v="300"/>
    <n v="0.3"/>
  </r>
  <r>
    <x v="0"/>
    <n v="1185732"/>
    <x v="127"/>
    <x v="0"/>
    <x v="48"/>
    <x v="50"/>
    <x v="3"/>
    <n v="0.44999999999999996"/>
    <n v="1750"/>
    <n v="787.49999999999989"/>
    <n v="236.24999999999994"/>
    <n v="0.3"/>
  </r>
  <r>
    <x v="0"/>
    <n v="1185732"/>
    <x v="127"/>
    <x v="0"/>
    <x v="48"/>
    <x v="50"/>
    <x v="4"/>
    <n v="0.60000000000000009"/>
    <n v="1750"/>
    <n v="1050.0000000000002"/>
    <n v="315.00000000000006"/>
    <n v="0.3"/>
  </r>
  <r>
    <x v="0"/>
    <n v="1185732"/>
    <x v="127"/>
    <x v="0"/>
    <x v="48"/>
    <x v="50"/>
    <x v="5"/>
    <n v="0.5"/>
    <n v="3250"/>
    <n v="1625"/>
    <n v="568.75"/>
    <n v="0.35"/>
  </r>
  <r>
    <x v="0"/>
    <n v="1185732"/>
    <x v="128"/>
    <x v="0"/>
    <x v="48"/>
    <x v="50"/>
    <x v="0"/>
    <n v="0.65"/>
    <n v="5950"/>
    <n v="3867.5"/>
    <n v="1547"/>
    <n v="0.4"/>
  </r>
  <r>
    <x v="0"/>
    <n v="1185732"/>
    <x v="128"/>
    <x v="0"/>
    <x v="48"/>
    <x v="50"/>
    <x v="1"/>
    <n v="0.60000000000000009"/>
    <n v="3000"/>
    <n v="1800.0000000000002"/>
    <n v="720.00000000000011"/>
    <n v="0.4"/>
  </r>
  <r>
    <x v="0"/>
    <n v="1185732"/>
    <x v="128"/>
    <x v="0"/>
    <x v="48"/>
    <x v="50"/>
    <x v="2"/>
    <n v="0.55000000000000004"/>
    <n v="3250"/>
    <n v="1787.5000000000002"/>
    <n v="536.25"/>
    <n v="0.3"/>
  </r>
  <r>
    <x v="0"/>
    <n v="1185732"/>
    <x v="128"/>
    <x v="0"/>
    <x v="48"/>
    <x v="50"/>
    <x v="3"/>
    <n v="0.55000000000000004"/>
    <n v="2750"/>
    <n v="1512.5000000000002"/>
    <n v="453.75000000000006"/>
    <n v="0.3"/>
  </r>
  <r>
    <x v="0"/>
    <n v="1185732"/>
    <x v="128"/>
    <x v="0"/>
    <x v="48"/>
    <x v="50"/>
    <x v="4"/>
    <n v="0.65"/>
    <n v="3000"/>
    <n v="1950"/>
    <n v="585"/>
    <n v="0.3"/>
  </r>
  <r>
    <x v="0"/>
    <n v="1185732"/>
    <x v="128"/>
    <x v="0"/>
    <x v="48"/>
    <x v="50"/>
    <x v="5"/>
    <n v="0.70000000000000007"/>
    <n v="4250"/>
    <n v="2975.0000000000005"/>
    <n v="1041.25"/>
    <n v="0.35"/>
  </r>
  <r>
    <x v="0"/>
    <n v="1185732"/>
    <x v="129"/>
    <x v="0"/>
    <x v="48"/>
    <x v="50"/>
    <x v="0"/>
    <n v="0.65"/>
    <n v="6750"/>
    <n v="4387.5"/>
    <n v="1755"/>
    <n v="0.4"/>
  </r>
  <r>
    <x v="0"/>
    <n v="1185732"/>
    <x v="129"/>
    <x v="0"/>
    <x v="48"/>
    <x v="50"/>
    <x v="1"/>
    <n v="0.60000000000000009"/>
    <n v="4250"/>
    <n v="2550.0000000000005"/>
    <n v="1020.0000000000002"/>
    <n v="0.4"/>
  </r>
  <r>
    <x v="0"/>
    <n v="1185732"/>
    <x v="129"/>
    <x v="0"/>
    <x v="48"/>
    <x v="50"/>
    <x v="2"/>
    <n v="0.55000000000000004"/>
    <n v="3500"/>
    <n v="1925.0000000000002"/>
    <n v="577.5"/>
    <n v="0.3"/>
  </r>
  <r>
    <x v="0"/>
    <n v="1185732"/>
    <x v="129"/>
    <x v="0"/>
    <x v="48"/>
    <x v="50"/>
    <x v="3"/>
    <n v="0.55000000000000004"/>
    <n v="3250"/>
    <n v="1787.5000000000002"/>
    <n v="536.25"/>
    <n v="0.3"/>
  </r>
  <r>
    <x v="0"/>
    <n v="1185732"/>
    <x v="129"/>
    <x v="0"/>
    <x v="48"/>
    <x v="50"/>
    <x v="4"/>
    <n v="0.65"/>
    <n v="3250"/>
    <n v="2112.5"/>
    <n v="633.75"/>
    <n v="0.3"/>
  </r>
  <r>
    <x v="0"/>
    <n v="1185732"/>
    <x v="129"/>
    <x v="0"/>
    <x v="48"/>
    <x v="50"/>
    <x v="5"/>
    <n v="0.70000000000000007"/>
    <n v="4750"/>
    <n v="3325.0000000000005"/>
    <n v="1163.75"/>
    <n v="0.35"/>
  </r>
  <r>
    <x v="0"/>
    <n v="1185732"/>
    <x v="130"/>
    <x v="0"/>
    <x v="48"/>
    <x v="50"/>
    <x v="0"/>
    <n v="0.65"/>
    <n v="7000"/>
    <n v="4550"/>
    <n v="1820"/>
    <n v="0.4"/>
  </r>
  <r>
    <x v="0"/>
    <n v="1185732"/>
    <x v="130"/>
    <x v="0"/>
    <x v="48"/>
    <x v="50"/>
    <x v="1"/>
    <n v="0.60000000000000009"/>
    <n v="4500"/>
    <n v="2700.0000000000005"/>
    <n v="1080.0000000000002"/>
    <n v="0.4"/>
  </r>
  <r>
    <x v="0"/>
    <n v="1185732"/>
    <x v="130"/>
    <x v="0"/>
    <x v="48"/>
    <x v="50"/>
    <x v="2"/>
    <n v="0.55000000000000004"/>
    <n v="3750"/>
    <n v="2062.5"/>
    <n v="618.75"/>
    <n v="0.3"/>
  </r>
  <r>
    <x v="0"/>
    <n v="1185732"/>
    <x v="130"/>
    <x v="0"/>
    <x v="48"/>
    <x v="50"/>
    <x v="3"/>
    <n v="0.55000000000000004"/>
    <n v="3250"/>
    <n v="1787.5000000000002"/>
    <n v="536.25"/>
    <n v="0.3"/>
  </r>
  <r>
    <x v="0"/>
    <n v="1185732"/>
    <x v="130"/>
    <x v="0"/>
    <x v="48"/>
    <x v="50"/>
    <x v="4"/>
    <n v="0.65"/>
    <n v="3500"/>
    <n v="2275"/>
    <n v="682.5"/>
    <n v="0.3"/>
  </r>
  <r>
    <x v="0"/>
    <n v="1185732"/>
    <x v="130"/>
    <x v="0"/>
    <x v="48"/>
    <x v="50"/>
    <x v="5"/>
    <n v="0.70000000000000007"/>
    <n v="5250"/>
    <n v="3675.0000000000005"/>
    <n v="1286.25"/>
    <n v="0.35"/>
  </r>
  <r>
    <x v="0"/>
    <n v="1185732"/>
    <x v="131"/>
    <x v="0"/>
    <x v="48"/>
    <x v="50"/>
    <x v="0"/>
    <n v="0.65"/>
    <n v="6750"/>
    <n v="4387.5"/>
    <n v="1755"/>
    <n v="0.4"/>
  </r>
  <r>
    <x v="0"/>
    <n v="1185732"/>
    <x v="131"/>
    <x v="0"/>
    <x v="48"/>
    <x v="50"/>
    <x v="1"/>
    <n v="0.60000000000000009"/>
    <n v="4500"/>
    <n v="2700.0000000000005"/>
    <n v="1080.0000000000002"/>
    <n v="0.4"/>
  </r>
  <r>
    <x v="0"/>
    <n v="1185732"/>
    <x v="131"/>
    <x v="0"/>
    <x v="48"/>
    <x v="50"/>
    <x v="2"/>
    <n v="0.55000000000000004"/>
    <n v="3750"/>
    <n v="2062.5"/>
    <n v="618.75"/>
    <n v="0.3"/>
  </r>
  <r>
    <x v="0"/>
    <n v="1185732"/>
    <x v="131"/>
    <x v="0"/>
    <x v="48"/>
    <x v="50"/>
    <x v="3"/>
    <n v="0.55000000000000004"/>
    <n v="2750"/>
    <n v="1512.5000000000002"/>
    <n v="453.75000000000006"/>
    <n v="0.3"/>
  </r>
  <r>
    <x v="0"/>
    <n v="1185732"/>
    <x v="131"/>
    <x v="0"/>
    <x v="48"/>
    <x v="50"/>
    <x v="4"/>
    <n v="0.65"/>
    <n v="2500"/>
    <n v="1625"/>
    <n v="487.5"/>
    <n v="0.3"/>
  </r>
  <r>
    <x v="0"/>
    <n v="1185732"/>
    <x v="131"/>
    <x v="0"/>
    <x v="48"/>
    <x v="50"/>
    <x v="5"/>
    <n v="0.70000000000000007"/>
    <n v="4250"/>
    <n v="2975.0000000000005"/>
    <n v="1041.25"/>
    <n v="0.35"/>
  </r>
  <r>
    <x v="0"/>
    <n v="1185732"/>
    <x v="132"/>
    <x v="0"/>
    <x v="48"/>
    <x v="50"/>
    <x v="0"/>
    <n v="0.65"/>
    <n v="5500"/>
    <n v="3575"/>
    <n v="1430"/>
    <n v="0.4"/>
  </r>
  <r>
    <x v="0"/>
    <n v="1185732"/>
    <x v="132"/>
    <x v="0"/>
    <x v="48"/>
    <x v="50"/>
    <x v="1"/>
    <n v="0.60000000000000009"/>
    <n v="3500"/>
    <n v="2100.0000000000005"/>
    <n v="840.00000000000023"/>
    <n v="0.4"/>
  </r>
  <r>
    <x v="0"/>
    <n v="1185732"/>
    <x v="132"/>
    <x v="0"/>
    <x v="48"/>
    <x v="50"/>
    <x v="2"/>
    <n v="0.55000000000000004"/>
    <n v="2500"/>
    <n v="1375"/>
    <n v="412.5"/>
    <n v="0.3"/>
  </r>
  <r>
    <x v="0"/>
    <n v="1185732"/>
    <x v="132"/>
    <x v="0"/>
    <x v="48"/>
    <x v="50"/>
    <x v="3"/>
    <n v="0.55000000000000004"/>
    <n v="2250"/>
    <n v="1237.5"/>
    <n v="371.25"/>
    <n v="0.3"/>
  </r>
  <r>
    <x v="0"/>
    <n v="1185732"/>
    <x v="132"/>
    <x v="0"/>
    <x v="48"/>
    <x v="50"/>
    <x v="4"/>
    <n v="0.65"/>
    <n v="2250"/>
    <n v="1462.5"/>
    <n v="438.75"/>
    <n v="0.3"/>
  </r>
  <r>
    <x v="0"/>
    <n v="1185732"/>
    <x v="132"/>
    <x v="0"/>
    <x v="48"/>
    <x v="50"/>
    <x v="5"/>
    <n v="0.70000000000000007"/>
    <n v="3250"/>
    <n v="2275"/>
    <n v="796.25"/>
    <n v="0.35"/>
  </r>
  <r>
    <x v="0"/>
    <n v="1185732"/>
    <x v="133"/>
    <x v="0"/>
    <x v="48"/>
    <x v="50"/>
    <x v="0"/>
    <n v="0.70000000000000007"/>
    <n v="4750"/>
    <n v="3325.0000000000005"/>
    <n v="1330.0000000000002"/>
    <n v="0.4"/>
  </r>
  <r>
    <x v="0"/>
    <n v="1185732"/>
    <x v="133"/>
    <x v="0"/>
    <x v="48"/>
    <x v="50"/>
    <x v="1"/>
    <n v="0.65000000000000013"/>
    <n v="3000"/>
    <n v="1950.0000000000005"/>
    <n v="780.00000000000023"/>
    <n v="0.4"/>
  </r>
  <r>
    <x v="0"/>
    <n v="1185732"/>
    <x v="133"/>
    <x v="0"/>
    <x v="48"/>
    <x v="50"/>
    <x v="2"/>
    <n v="0.65000000000000013"/>
    <n v="2000"/>
    <n v="1300.0000000000002"/>
    <n v="390.00000000000006"/>
    <n v="0.3"/>
  </r>
  <r>
    <x v="0"/>
    <n v="1185732"/>
    <x v="133"/>
    <x v="0"/>
    <x v="48"/>
    <x v="50"/>
    <x v="3"/>
    <n v="0.65000000000000013"/>
    <n v="1750"/>
    <n v="1137.5000000000002"/>
    <n v="341.25000000000006"/>
    <n v="0.3"/>
  </r>
  <r>
    <x v="0"/>
    <n v="1185732"/>
    <x v="133"/>
    <x v="0"/>
    <x v="48"/>
    <x v="50"/>
    <x v="4"/>
    <n v="0.75000000000000011"/>
    <n v="1750"/>
    <n v="1312.5000000000002"/>
    <n v="393.75000000000006"/>
    <n v="0.3"/>
  </r>
  <r>
    <x v="0"/>
    <n v="1185732"/>
    <x v="133"/>
    <x v="0"/>
    <x v="48"/>
    <x v="50"/>
    <x v="5"/>
    <n v="0.8"/>
    <n v="3000"/>
    <n v="2400"/>
    <n v="840"/>
    <n v="0.35"/>
  </r>
  <r>
    <x v="0"/>
    <n v="1185732"/>
    <x v="134"/>
    <x v="0"/>
    <x v="48"/>
    <x v="50"/>
    <x v="0"/>
    <n v="0.75000000000000011"/>
    <n v="4500"/>
    <n v="3375.0000000000005"/>
    <n v="1350.0000000000002"/>
    <n v="0.4"/>
  </r>
  <r>
    <x v="0"/>
    <n v="1185732"/>
    <x v="134"/>
    <x v="0"/>
    <x v="48"/>
    <x v="50"/>
    <x v="1"/>
    <n v="0.65000000000000013"/>
    <n v="3250"/>
    <n v="2112.5000000000005"/>
    <n v="845.00000000000023"/>
    <n v="0.4"/>
  </r>
  <r>
    <x v="0"/>
    <n v="1185732"/>
    <x v="134"/>
    <x v="0"/>
    <x v="48"/>
    <x v="50"/>
    <x v="2"/>
    <n v="0.65000000000000013"/>
    <n v="3450"/>
    <n v="2242.5000000000005"/>
    <n v="672.75000000000011"/>
    <n v="0.3"/>
  </r>
  <r>
    <x v="0"/>
    <n v="1185732"/>
    <x v="134"/>
    <x v="0"/>
    <x v="48"/>
    <x v="50"/>
    <x v="3"/>
    <n v="0.65000000000000013"/>
    <n v="3250"/>
    <n v="2112.5000000000005"/>
    <n v="633.75000000000011"/>
    <n v="0.3"/>
  </r>
  <r>
    <x v="0"/>
    <n v="1185732"/>
    <x v="134"/>
    <x v="0"/>
    <x v="48"/>
    <x v="50"/>
    <x v="4"/>
    <n v="0.75000000000000011"/>
    <n v="3000"/>
    <n v="2250.0000000000005"/>
    <n v="675.00000000000011"/>
    <n v="0.3"/>
  </r>
  <r>
    <x v="0"/>
    <n v="1185732"/>
    <x v="134"/>
    <x v="0"/>
    <x v="48"/>
    <x v="50"/>
    <x v="5"/>
    <n v="0.8"/>
    <n v="4000"/>
    <n v="3200"/>
    <n v="1120"/>
    <n v="0.35"/>
  </r>
  <r>
    <x v="0"/>
    <n v="1185732"/>
    <x v="135"/>
    <x v="0"/>
    <x v="48"/>
    <x v="50"/>
    <x v="0"/>
    <n v="0.75000000000000011"/>
    <n v="6250"/>
    <n v="4687.5000000000009"/>
    <n v="1875.0000000000005"/>
    <n v="0.4"/>
  </r>
  <r>
    <x v="0"/>
    <n v="1185732"/>
    <x v="135"/>
    <x v="0"/>
    <x v="48"/>
    <x v="50"/>
    <x v="1"/>
    <n v="0.65000000000000013"/>
    <n v="4250"/>
    <n v="2762.5000000000005"/>
    <n v="1105.0000000000002"/>
    <n v="0.4"/>
  </r>
  <r>
    <x v="0"/>
    <n v="1185732"/>
    <x v="135"/>
    <x v="0"/>
    <x v="48"/>
    <x v="50"/>
    <x v="2"/>
    <n v="0.65000000000000013"/>
    <n v="4000"/>
    <n v="2600.0000000000005"/>
    <n v="780.00000000000011"/>
    <n v="0.3"/>
  </r>
  <r>
    <x v="0"/>
    <n v="1185732"/>
    <x v="135"/>
    <x v="0"/>
    <x v="48"/>
    <x v="50"/>
    <x v="3"/>
    <n v="0.65000000000000013"/>
    <n v="3500"/>
    <n v="2275.0000000000005"/>
    <n v="682.50000000000011"/>
    <n v="0.3"/>
  </r>
  <r>
    <x v="0"/>
    <n v="1185732"/>
    <x v="135"/>
    <x v="0"/>
    <x v="48"/>
    <x v="50"/>
    <x v="4"/>
    <n v="0.75000000000000011"/>
    <n v="3500"/>
    <n v="2625.0000000000005"/>
    <n v="787.50000000000011"/>
    <n v="0.3"/>
  </r>
  <r>
    <x v="0"/>
    <n v="1185732"/>
    <x v="135"/>
    <x v="0"/>
    <x v="48"/>
    <x v="50"/>
    <x v="5"/>
    <n v="0.8"/>
    <n v="4500"/>
    <n v="3600"/>
    <n v="1260"/>
    <n v="0.35"/>
  </r>
  <r>
    <x v="0"/>
    <n v="1185732"/>
    <x v="145"/>
    <x v="0"/>
    <x v="49"/>
    <x v="51"/>
    <x v="0"/>
    <n v="0.55000000000000004"/>
    <n v="5000"/>
    <n v="2750"/>
    <n v="962.50000000000011"/>
    <n v="0.35000000000000003"/>
  </r>
  <r>
    <x v="0"/>
    <n v="1185732"/>
    <x v="145"/>
    <x v="0"/>
    <x v="49"/>
    <x v="51"/>
    <x v="1"/>
    <n v="0.55000000000000004"/>
    <n v="3000"/>
    <n v="1650.0000000000002"/>
    <n v="577.50000000000011"/>
    <n v="0.35000000000000003"/>
  </r>
  <r>
    <x v="0"/>
    <n v="1185732"/>
    <x v="145"/>
    <x v="0"/>
    <x v="49"/>
    <x v="51"/>
    <x v="2"/>
    <n v="0.45"/>
    <n v="3000"/>
    <n v="1350"/>
    <n v="337.5"/>
    <n v="0.25"/>
  </r>
  <r>
    <x v="0"/>
    <n v="1185732"/>
    <x v="145"/>
    <x v="0"/>
    <x v="49"/>
    <x v="51"/>
    <x v="3"/>
    <n v="0.49999999999999994"/>
    <n v="1500"/>
    <n v="749.99999999999989"/>
    <n v="187.49999999999997"/>
    <n v="0.25"/>
  </r>
  <r>
    <x v="0"/>
    <n v="1185732"/>
    <x v="145"/>
    <x v="0"/>
    <x v="49"/>
    <x v="51"/>
    <x v="4"/>
    <n v="0.65000000000000013"/>
    <n v="2000"/>
    <n v="1300.0000000000002"/>
    <n v="325.00000000000006"/>
    <n v="0.25"/>
  </r>
  <r>
    <x v="0"/>
    <n v="1185732"/>
    <x v="145"/>
    <x v="0"/>
    <x v="49"/>
    <x v="51"/>
    <x v="5"/>
    <n v="0.55000000000000004"/>
    <n v="3000"/>
    <n v="1650.0000000000002"/>
    <n v="495.00000000000006"/>
    <n v="0.3"/>
  </r>
  <r>
    <x v="0"/>
    <n v="1185732"/>
    <x v="216"/>
    <x v="0"/>
    <x v="49"/>
    <x v="51"/>
    <x v="0"/>
    <n v="0.55000000000000004"/>
    <n v="5750"/>
    <n v="3162.5000000000005"/>
    <n v="1106.8750000000002"/>
    <n v="0.35000000000000003"/>
  </r>
  <r>
    <x v="0"/>
    <n v="1185732"/>
    <x v="216"/>
    <x v="0"/>
    <x v="49"/>
    <x v="51"/>
    <x v="1"/>
    <n v="0.55000000000000004"/>
    <n v="2250"/>
    <n v="1237.5"/>
    <n v="433.12500000000006"/>
    <n v="0.35000000000000003"/>
  </r>
  <r>
    <x v="0"/>
    <n v="1185732"/>
    <x v="216"/>
    <x v="0"/>
    <x v="49"/>
    <x v="51"/>
    <x v="2"/>
    <n v="0.45"/>
    <n v="2750"/>
    <n v="1237.5"/>
    <n v="309.375"/>
    <n v="0.25"/>
  </r>
  <r>
    <x v="0"/>
    <n v="1185732"/>
    <x v="216"/>
    <x v="0"/>
    <x v="49"/>
    <x v="51"/>
    <x v="3"/>
    <n v="0.49999999999999994"/>
    <n v="1750"/>
    <n v="874.99999999999989"/>
    <n v="218.74999999999997"/>
    <n v="0.25"/>
  </r>
  <r>
    <x v="0"/>
    <n v="1185732"/>
    <x v="216"/>
    <x v="0"/>
    <x v="49"/>
    <x v="51"/>
    <x v="4"/>
    <n v="0.65000000000000013"/>
    <n v="2500"/>
    <n v="1625.0000000000002"/>
    <n v="406.25000000000006"/>
    <n v="0.25"/>
  </r>
  <r>
    <x v="0"/>
    <n v="1185732"/>
    <x v="216"/>
    <x v="0"/>
    <x v="49"/>
    <x v="51"/>
    <x v="5"/>
    <n v="0.55000000000000004"/>
    <n v="3500"/>
    <n v="1925.0000000000002"/>
    <n v="577.5"/>
    <n v="0.3"/>
  </r>
  <r>
    <x v="0"/>
    <n v="1185732"/>
    <x v="250"/>
    <x v="0"/>
    <x v="49"/>
    <x v="51"/>
    <x v="0"/>
    <n v="0.55000000000000004"/>
    <n v="5450"/>
    <n v="2997.5000000000005"/>
    <n v="1049.1250000000002"/>
    <n v="0.35000000000000003"/>
  </r>
  <r>
    <x v="0"/>
    <n v="1185732"/>
    <x v="250"/>
    <x v="0"/>
    <x v="49"/>
    <x v="51"/>
    <x v="1"/>
    <n v="0.55000000000000004"/>
    <n v="2500"/>
    <n v="1375"/>
    <n v="481.25000000000006"/>
    <n v="0.35000000000000003"/>
  </r>
  <r>
    <x v="0"/>
    <n v="1185732"/>
    <x v="250"/>
    <x v="0"/>
    <x v="49"/>
    <x v="51"/>
    <x v="2"/>
    <n v="0.45"/>
    <n v="2750"/>
    <n v="1237.5"/>
    <n v="309.375"/>
    <n v="0.25"/>
  </r>
  <r>
    <x v="0"/>
    <n v="1185732"/>
    <x v="250"/>
    <x v="0"/>
    <x v="49"/>
    <x v="51"/>
    <x v="3"/>
    <n v="0.49999999999999994"/>
    <n v="1250"/>
    <n v="624.99999999999989"/>
    <n v="156.24999999999997"/>
    <n v="0.25"/>
  </r>
  <r>
    <x v="0"/>
    <n v="1185732"/>
    <x v="250"/>
    <x v="0"/>
    <x v="49"/>
    <x v="51"/>
    <x v="4"/>
    <n v="0.65000000000000013"/>
    <n v="1750"/>
    <n v="1137.5000000000002"/>
    <n v="284.37500000000006"/>
    <n v="0.25"/>
  </r>
  <r>
    <x v="0"/>
    <n v="1185732"/>
    <x v="250"/>
    <x v="0"/>
    <x v="49"/>
    <x v="51"/>
    <x v="5"/>
    <n v="0.55000000000000004"/>
    <n v="2750"/>
    <n v="1512.5000000000002"/>
    <n v="453.75000000000006"/>
    <n v="0.3"/>
  </r>
  <r>
    <x v="0"/>
    <n v="1185732"/>
    <x v="251"/>
    <x v="0"/>
    <x v="49"/>
    <x v="51"/>
    <x v="0"/>
    <n v="0.55000000000000004"/>
    <n v="5250"/>
    <n v="2887.5000000000005"/>
    <n v="1010.6250000000002"/>
    <n v="0.35000000000000003"/>
  </r>
  <r>
    <x v="0"/>
    <n v="1185732"/>
    <x v="251"/>
    <x v="0"/>
    <x v="49"/>
    <x v="51"/>
    <x v="1"/>
    <n v="0.55000000000000004"/>
    <n v="2250"/>
    <n v="1237.5"/>
    <n v="433.12500000000006"/>
    <n v="0.35000000000000003"/>
  </r>
  <r>
    <x v="0"/>
    <n v="1185732"/>
    <x v="251"/>
    <x v="0"/>
    <x v="49"/>
    <x v="51"/>
    <x v="2"/>
    <n v="0.45"/>
    <n v="2250"/>
    <n v="1012.5"/>
    <n v="253.125"/>
    <n v="0.25"/>
  </r>
  <r>
    <x v="0"/>
    <n v="1185732"/>
    <x v="251"/>
    <x v="0"/>
    <x v="49"/>
    <x v="51"/>
    <x v="3"/>
    <n v="0.49999999999999994"/>
    <n v="1500"/>
    <n v="749.99999999999989"/>
    <n v="187.49999999999997"/>
    <n v="0.25"/>
  </r>
  <r>
    <x v="0"/>
    <n v="1185732"/>
    <x v="251"/>
    <x v="0"/>
    <x v="49"/>
    <x v="51"/>
    <x v="4"/>
    <n v="0.60000000000000009"/>
    <n v="1500"/>
    <n v="900.00000000000011"/>
    <n v="225.00000000000003"/>
    <n v="0.25"/>
  </r>
  <r>
    <x v="0"/>
    <n v="1185732"/>
    <x v="251"/>
    <x v="0"/>
    <x v="49"/>
    <x v="51"/>
    <x v="5"/>
    <n v="0.5"/>
    <n v="3000"/>
    <n v="1500"/>
    <n v="450"/>
    <n v="0.3"/>
  </r>
  <r>
    <x v="0"/>
    <n v="1185732"/>
    <x v="252"/>
    <x v="0"/>
    <x v="49"/>
    <x v="51"/>
    <x v="0"/>
    <n v="0.65"/>
    <n v="5700"/>
    <n v="3705"/>
    <n v="1296.7500000000002"/>
    <n v="0.35000000000000003"/>
  </r>
  <r>
    <x v="0"/>
    <n v="1185732"/>
    <x v="252"/>
    <x v="0"/>
    <x v="49"/>
    <x v="51"/>
    <x v="1"/>
    <n v="0.60000000000000009"/>
    <n v="2750"/>
    <n v="1650.0000000000002"/>
    <n v="577.50000000000011"/>
    <n v="0.35000000000000003"/>
  </r>
  <r>
    <x v="0"/>
    <n v="1185732"/>
    <x v="252"/>
    <x v="0"/>
    <x v="49"/>
    <x v="51"/>
    <x v="2"/>
    <n v="0.55000000000000004"/>
    <n v="3000"/>
    <n v="1650.0000000000002"/>
    <n v="412.50000000000006"/>
    <n v="0.25"/>
  </r>
  <r>
    <x v="0"/>
    <n v="1185732"/>
    <x v="252"/>
    <x v="0"/>
    <x v="49"/>
    <x v="51"/>
    <x v="3"/>
    <n v="0.55000000000000004"/>
    <n v="2500"/>
    <n v="1375"/>
    <n v="343.75"/>
    <n v="0.25"/>
  </r>
  <r>
    <x v="0"/>
    <n v="1185732"/>
    <x v="252"/>
    <x v="0"/>
    <x v="49"/>
    <x v="51"/>
    <x v="4"/>
    <n v="0.65"/>
    <n v="2750"/>
    <n v="1787.5"/>
    <n v="446.875"/>
    <n v="0.25"/>
  </r>
  <r>
    <x v="0"/>
    <n v="1185732"/>
    <x v="252"/>
    <x v="0"/>
    <x v="49"/>
    <x v="51"/>
    <x v="5"/>
    <n v="0.70000000000000007"/>
    <n v="4000"/>
    <n v="2800.0000000000005"/>
    <n v="840.00000000000011"/>
    <n v="0.3"/>
  </r>
  <r>
    <x v="0"/>
    <n v="1185732"/>
    <x v="220"/>
    <x v="0"/>
    <x v="49"/>
    <x v="51"/>
    <x v="0"/>
    <n v="0.65"/>
    <n v="6500"/>
    <n v="4225"/>
    <n v="1478.7500000000002"/>
    <n v="0.35000000000000003"/>
  </r>
  <r>
    <x v="0"/>
    <n v="1185732"/>
    <x v="220"/>
    <x v="0"/>
    <x v="49"/>
    <x v="51"/>
    <x v="1"/>
    <n v="0.60000000000000009"/>
    <n v="4000"/>
    <n v="2400.0000000000005"/>
    <n v="840.00000000000023"/>
    <n v="0.35000000000000003"/>
  </r>
  <r>
    <x v="0"/>
    <n v="1185732"/>
    <x v="220"/>
    <x v="0"/>
    <x v="49"/>
    <x v="51"/>
    <x v="2"/>
    <n v="0.55000000000000004"/>
    <n v="3250"/>
    <n v="1787.5000000000002"/>
    <n v="446.87500000000006"/>
    <n v="0.25"/>
  </r>
  <r>
    <x v="0"/>
    <n v="1185732"/>
    <x v="220"/>
    <x v="0"/>
    <x v="49"/>
    <x v="51"/>
    <x v="3"/>
    <n v="0.55000000000000004"/>
    <n v="3000"/>
    <n v="1650.0000000000002"/>
    <n v="412.50000000000006"/>
    <n v="0.25"/>
  </r>
  <r>
    <x v="0"/>
    <n v="1185732"/>
    <x v="220"/>
    <x v="0"/>
    <x v="49"/>
    <x v="51"/>
    <x v="4"/>
    <n v="0.65"/>
    <n v="3000"/>
    <n v="1950"/>
    <n v="487.5"/>
    <n v="0.25"/>
  </r>
  <r>
    <x v="0"/>
    <n v="1185732"/>
    <x v="220"/>
    <x v="0"/>
    <x v="49"/>
    <x v="51"/>
    <x v="5"/>
    <n v="0.70000000000000007"/>
    <n v="4500"/>
    <n v="3150.0000000000005"/>
    <n v="945.00000000000011"/>
    <n v="0.3"/>
  </r>
  <r>
    <x v="0"/>
    <n v="1185732"/>
    <x v="253"/>
    <x v="0"/>
    <x v="49"/>
    <x v="51"/>
    <x v="0"/>
    <n v="0.65"/>
    <n v="6750"/>
    <n v="4387.5"/>
    <n v="1535.6250000000002"/>
    <n v="0.35000000000000003"/>
  </r>
  <r>
    <x v="0"/>
    <n v="1185732"/>
    <x v="253"/>
    <x v="0"/>
    <x v="49"/>
    <x v="51"/>
    <x v="1"/>
    <n v="0.60000000000000009"/>
    <n v="4250"/>
    <n v="2550.0000000000005"/>
    <n v="892.50000000000023"/>
    <n v="0.35000000000000003"/>
  </r>
  <r>
    <x v="0"/>
    <n v="1185732"/>
    <x v="253"/>
    <x v="0"/>
    <x v="49"/>
    <x v="51"/>
    <x v="2"/>
    <n v="0.55000000000000004"/>
    <n v="3500"/>
    <n v="1925.0000000000002"/>
    <n v="481.25000000000006"/>
    <n v="0.25"/>
  </r>
  <r>
    <x v="0"/>
    <n v="1185732"/>
    <x v="253"/>
    <x v="0"/>
    <x v="49"/>
    <x v="51"/>
    <x v="3"/>
    <n v="0.55000000000000004"/>
    <n v="3000"/>
    <n v="1650.0000000000002"/>
    <n v="412.50000000000006"/>
    <n v="0.25"/>
  </r>
  <r>
    <x v="0"/>
    <n v="1185732"/>
    <x v="253"/>
    <x v="0"/>
    <x v="49"/>
    <x v="51"/>
    <x v="4"/>
    <n v="0.65"/>
    <n v="3250"/>
    <n v="2112.5"/>
    <n v="528.125"/>
    <n v="0.25"/>
  </r>
  <r>
    <x v="0"/>
    <n v="1185732"/>
    <x v="253"/>
    <x v="0"/>
    <x v="49"/>
    <x v="51"/>
    <x v="5"/>
    <n v="0.70000000000000007"/>
    <n v="5000"/>
    <n v="3500.0000000000005"/>
    <n v="1050"/>
    <n v="0.3"/>
  </r>
  <r>
    <x v="0"/>
    <n v="1185732"/>
    <x v="254"/>
    <x v="0"/>
    <x v="49"/>
    <x v="51"/>
    <x v="0"/>
    <n v="0.65"/>
    <n v="6500"/>
    <n v="4225"/>
    <n v="1478.7500000000002"/>
    <n v="0.35000000000000003"/>
  </r>
  <r>
    <x v="0"/>
    <n v="1185732"/>
    <x v="254"/>
    <x v="0"/>
    <x v="49"/>
    <x v="51"/>
    <x v="1"/>
    <n v="0.60000000000000009"/>
    <n v="4250"/>
    <n v="2550.0000000000005"/>
    <n v="892.50000000000023"/>
    <n v="0.35000000000000003"/>
  </r>
  <r>
    <x v="0"/>
    <n v="1185732"/>
    <x v="254"/>
    <x v="0"/>
    <x v="49"/>
    <x v="51"/>
    <x v="2"/>
    <n v="0.55000000000000004"/>
    <n v="3500"/>
    <n v="1925.0000000000002"/>
    <n v="481.25000000000006"/>
    <n v="0.25"/>
  </r>
  <r>
    <x v="0"/>
    <n v="1185732"/>
    <x v="254"/>
    <x v="0"/>
    <x v="49"/>
    <x v="51"/>
    <x v="3"/>
    <n v="0.55000000000000004"/>
    <n v="2500"/>
    <n v="1375"/>
    <n v="343.75"/>
    <n v="0.25"/>
  </r>
  <r>
    <x v="0"/>
    <n v="1185732"/>
    <x v="254"/>
    <x v="0"/>
    <x v="49"/>
    <x v="51"/>
    <x v="4"/>
    <n v="0.65"/>
    <n v="2250"/>
    <n v="1462.5"/>
    <n v="365.625"/>
    <n v="0.25"/>
  </r>
  <r>
    <x v="0"/>
    <n v="1185732"/>
    <x v="254"/>
    <x v="0"/>
    <x v="49"/>
    <x v="51"/>
    <x v="5"/>
    <n v="0.70000000000000007"/>
    <n v="4000"/>
    <n v="2800.0000000000005"/>
    <n v="840.00000000000011"/>
    <n v="0.3"/>
  </r>
  <r>
    <x v="0"/>
    <n v="1185732"/>
    <x v="255"/>
    <x v="0"/>
    <x v="49"/>
    <x v="51"/>
    <x v="0"/>
    <n v="0.65"/>
    <n v="5250"/>
    <n v="3412.5"/>
    <n v="1194.375"/>
    <n v="0.35000000000000003"/>
  </r>
  <r>
    <x v="0"/>
    <n v="1185732"/>
    <x v="255"/>
    <x v="0"/>
    <x v="49"/>
    <x v="51"/>
    <x v="1"/>
    <n v="0.60000000000000009"/>
    <n v="3250"/>
    <n v="1950.0000000000002"/>
    <n v="682.50000000000011"/>
    <n v="0.35000000000000003"/>
  </r>
  <r>
    <x v="0"/>
    <n v="1185732"/>
    <x v="255"/>
    <x v="0"/>
    <x v="49"/>
    <x v="51"/>
    <x v="2"/>
    <n v="0.55000000000000004"/>
    <n v="2250"/>
    <n v="1237.5"/>
    <n v="309.375"/>
    <n v="0.25"/>
  </r>
  <r>
    <x v="0"/>
    <n v="1185732"/>
    <x v="255"/>
    <x v="0"/>
    <x v="49"/>
    <x v="51"/>
    <x v="3"/>
    <n v="0.55000000000000004"/>
    <n v="2000"/>
    <n v="1100"/>
    <n v="275"/>
    <n v="0.25"/>
  </r>
  <r>
    <x v="0"/>
    <n v="1185732"/>
    <x v="255"/>
    <x v="0"/>
    <x v="49"/>
    <x v="51"/>
    <x v="4"/>
    <n v="0.65"/>
    <n v="2000"/>
    <n v="1300"/>
    <n v="325"/>
    <n v="0.25"/>
  </r>
  <r>
    <x v="0"/>
    <n v="1185732"/>
    <x v="255"/>
    <x v="0"/>
    <x v="49"/>
    <x v="51"/>
    <x v="5"/>
    <n v="0.70000000000000007"/>
    <n v="3000"/>
    <n v="2100"/>
    <n v="630"/>
    <n v="0.3"/>
  </r>
  <r>
    <x v="0"/>
    <n v="1185732"/>
    <x v="224"/>
    <x v="0"/>
    <x v="49"/>
    <x v="51"/>
    <x v="0"/>
    <n v="0.70000000000000007"/>
    <n v="4500"/>
    <n v="3150.0000000000005"/>
    <n v="1102.5000000000002"/>
    <n v="0.35000000000000003"/>
  </r>
  <r>
    <x v="0"/>
    <n v="1185732"/>
    <x v="224"/>
    <x v="0"/>
    <x v="49"/>
    <x v="51"/>
    <x v="1"/>
    <n v="0.65000000000000013"/>
    <n v="2750"/>
    <n v="1787.5000000000005"/>
    <n v="625.62500000000023"/>
    <n v="0.35000000000000003"/>
  </r>
  <r>
    <x v="0"/>
    <n v="1185732"/>
    <x v="224"/>
    <x v="0"/>
    <x v="49"/>
    <x v="51"/>
    <x v="2"/>
    <n v="0.65000000000000013"/>
    <n v="1750"/>
    <n v="1137.5000000000002"/>
    <n v="284.37500000000006"/>
    <n v="0.25"/>
  </r>
  <r>
    <x v="0"/>
    <n v="1185732"/>
    <x v="224"/>
    <x v="0"/>
    <x v="49"/>
    <x v="51"/>
    <x v="3"/>
    <n v="0.65000000000000013"/>
    <n v="1500"/>
    <n v="975.00000000000023"/>
    <n v="243.75000000000006"/>
    <n v="0.25"/>
  </r>
  <r>
    <x v="0"/>
    <n v="1185732"/>
    <x v="224"/>
    <x v="0"/>
    <x v="49"/>
    <x v="51"/>
    <x v="4"/>
    <n v="0.75000000000000011"/>
    <n v="1500"/>
    <n v="1125.0000000000002"/>
    <n v="281.25000000000006"/>
    <n v="0.25"/>
  </r>
  <r>
    <x v="0"/>
    <n v="1185732"/>
    <x v="224"/>
    <x v="0"/>
    <x v="49"/>
    <x v="51"/>
    <x v="5"/>
    <n v="0.8"/>
    <n v="2750"/>
    <n v="2200"/>
    <n v="660"/>
    <n v="0.3"/>
  </r>
  <r>
    <x v="0"/>
    <n v="1185732"/>
    <x v="256"/>
    <x v="0"/>
    <x v="49"/>
    <x v="51"/>
    <x v="0"/>
    <n v="0.75000000000000011"/>
    <n v="4250"/>
    <n v="3187.5000000000005"/>
    <n v="1115.6250000000002"/>
    <n v="0.35000000000000003"/>
  </r>
  <r>
    <x v="0"/>
    <n v="1185732"/>
    <x v="256"/>
    <x v="0"/>
    <x v="49"/>
    <x v="51"/>
    <x v="1"/>
    <n v="0.65000000000000013"/>
    <n v="3000"/>
    <n v="1950.0000000000005"/>
    <n v="682.50000000000023"/>
    <n v="0.35000000000000003"/>
  </r>
  <r>
    <x v="0"/>
    <n v="1185732"/>
    <x v="256"/>
    <x v="0"/>
    <x v="49"/>
    <x v="51"/>
    <x v="2"/>
    <n v="0.65000000000000013"/>
    <n v="3200"/>
    <n v="2080.0000000000005"/>
    <n v="520.00000000000011"/>
    <n v="0.25"/>
  </r>
  <r>
    <x v="0"/>
    <n v="1185732"/>
    <x v="256"/>
    <x v="0"/>
    <x v="49"/>
    <x v="51"/>
    <x v="3"/>
    <n v="0.65000000000000013"/>
    <n v="3000"/>
    <n v="1950.0000000000005"/>
    <n v="487.50000000000011"/>
    <n v="0.25"/>
  </r>
  <r>
    <x v="0"/>
    <n v="1185732"/>
    <x v="256"/>
    <x v="0"/>
    <x v="49"/>
    <x v="51"/>
    <x v="4"/>
    <n v="0.75000000000000011"/>
    <n v="2750"/>
    <n v="2062.5000000000005"/>
    <n v="515.62500000000011"/>
    <n v="0.25"/>
  </r>
  <r>
    <x v="0"/>
    <n v="1185732"/>
    <x v="256"/>
    <x v="0"/>
    <x v="49"/>
    <x v="51"/>
    <x v="5"/>
    <n v="0.8"/>
    <n v="3750"/>
    <n v="3000"/>
    <n v="900"/>
    <n v="0.3"/>
  </r>
  <r>
    <x v="0"/>
    <n v="1185732"/>
    <x v="257"/>
    <x v="0"/>
    <x v="49"/>
    <x v="51"/>
    <x v="0"/>
    <n v="0.75000000000000011"/>
    <n v="6000"/>
    <n v="4500.0000000000009"/>
    <n v="1575.0000000000005"/>
    <n v="0.35000000000000003"/>
  </r>
  <r>
    <x v="0"/>
    <n v="1185732"/>
    <x v="257"/>
    <x v="0"/>
    <x v="49"/>
    <x v="51"/>
    <x v="1"/>
    <n v="0.65000000000000013"/>
    <n v="4000"/>
    <n v="2600.0000000000005"/>
    <n v="910.00000000000023"/>
    <n v="0.35000000000000003"/>
  </r>
  <r>
    <x v="0"/>
    <n v="1185732"/>
    <x v="257"/>
    <x v="0"/>
    <x v="49"/>
    <x v="51"/>
    <x v="2"/>
    <n v="0.65000000000000013"/>
    <n v="3750"/>
    <n v="2437.5000000000005"/>
    <n v="609.37500000000011"/>
    <n v="0.25"/>
  </r>
  <r>
    <x v="0"/>
    <n v="1185732"/>
    <x v="257"/>
    <x v="0"/>
    <x v="49"/>
    <x v="51"/>
    <x v="3"/>
    <n v="0.65000000000000013"/>
    <n v="3250"/>
    <n v="2112.5000000000005"/>
    <n v="528.12500000000011"/>
    <n v="0.25"/>
  </r>
  <r>
    <x v="0"/>
    <n v="1185732"/>
    <x v="257"/>
    <x v="0"/>
    <x v="49"/>
    <x v="51"/>
    <x v="4"/>
    <n v="0.75000000000000011"/>
    <n v="3250"/>
    <n v="2437.5000000000005"/>
    <n v="609.37500000000011"/>
    <n v="0.25"/>
  </r>
  <r>
    <x v="0"/>
    <n v="1185732"/>
    <x v="257"/>
    <x v="0"/>
    <x v="49"/>
    <x v="51"/>
    <x v="5"/>
    <n v="0.8"/>
    <n v="4250"/>
    <n v="3400"/>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157AC7-BE67-41F5-B595-404E96C5994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6:B19" firstHeaderRow="1" firstDataRow="1" firstDataCol="1"/>
  <pivotFields count="14">
    <pivotField showAll="0">
      <items count="5">
        <item h="1" x="1"/>
        <item x="3"/>
        <item h="1" x="2"/>
        <item h="1"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h="1" x="0"/>
        <item x="5"/>
        <item h="1" x="1"/>
        <item h="1" x="3"/>
        <item h="1" x="4"/>
        <item h="1" x="2"/>
        <item t="default"/>
      </items>
    </pivotField>
    <pivotField numFmtId="164" showAll="0"/>
    <pivotField dataField="1" numFmtId="3" showAll="0"/>
    <pivotField numFmtId="165" showAll="0"/>
    <pivotField numFmtId="165"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3">
    <i>
      <x v="4"/>
    </i>
    <i>
      <x v="25"/>
    </i>
    <i t="grand">
      <x/>
    </i>
  </rowItems>
  <colItems count="1">
    <i/>
  </colItems>
  <dataFields count="1">
    <dataField name="Sum of Units Sold" fld="8" baseField="0" baseItem="0"/>
  </dataFields>
  <formats count="1">
    <format dxfId="12">
      <pivotArea collapsedLevelsAreSubtotals="1" fieldPosition="0">
        <references count="1">
          <reference field="4" count="1">
            <x v="0"/>
          </reference>
        </references>
      </pivotArea>
    </format>
  </formats>
  <pivotTableStyleInfo name="PivotStyleLight16" showRowHeaders="1" showColHeaders="1" showRowStripes="0" showColStripes="0" showLastColumn="1"/>
  <filters count="1">
    <filter fld="2" type="dateBetween" evalOrder="-1" id="72" name="Invoice Date">
      <autoFilter ref="A1">
        <filterColumn colId="0">
          <customFilters and="1">
            <customFilter operator="greaterThanOrEqual" val="44409"/>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848761-9BF9-41D2-90FF-F43188AC4B7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7:B11" firstHeaderRow="1" firstDataRow="1" firstDataCol="1"/>
  <pivotFields count="14">
    <pivotField showAll="0">
      <items count="5">
        <item h="1" x="1"/>
        <item x="3"/>
        <item h="1" x="2"/>
        <item h="1" x="0"/>
        <item t="default"/>
      </items>
    </pivotField>
    <pivotField showAll="0"/>
    <pivotField axis="axisRow"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h="1" x="0"/>
        <item x="5"/>
        <item h="1" x="1"/>
        <item h="1" x="3"/>
        <item h="1" x="4"/>
        <item h="1" x="2"/>
        <item t="default"/>
      </items>
    </pivotField>
    <pivotField numFmtId="164" showAll="0"/>
    <pivotField numFmtId="3" showAll="0"/>
    <pivotField dataField="1" numFmtId="165" showAll="0"/>
    <pivotField numFmtId="165"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3"/>
    <field x="2"/>
  </rowFields>
  <rowItems count="4">
    <i>
      <x v="8"/>
    </i>
    <i>
      <x v="9"/>
    </i>
    <i>
      <x v="10"/>
    </i>
    <i t="grand">
      <x/>
    </i>
  </rowItems>
  <colItems count="1">
    <i/>
  </colItems>
  <dataFields count="1">
    <dataField name="Sum of Total Sales" fld="9" baseField="0" baseItem="0" numFmtId="167"/>
  </dataFields>
  <formats count="1">
    <format dxfId="1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85" name="Invoice Date">
      <autoFilter ref="A1">
        <filterColumn colId="0">
          <customFilters and="1">
            <customFilter operator="greaterThanOrEqual" val="44409"/>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61EC43-2211-43D9-9DB6-DCB009EA1D5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4">
    <pivotField showAll="0">
      <items count="5">
        <item h="1" x="1"/>
        <item x="3"/>
        <item h="1" x="2"/>
        <item h="1"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h="1" x="0"/>
        <item x="5"/>
        <item h="1" x="1"/>
        <item h="1" x="3"/>
        <item h="1" x="4"/>
        <item h="1" x="2"/>
        <item t="default"/>
      </items>
    </pivotField>
    <pivotField numFmtId="164" showAll="0"/>
    <pivotField dataField="1" numFmtId="3" showAll="0"/>
    <pivotField dataField="1" numFmtId="165" showAll="0"/>
    <pivotField dataField="1" numFmtId="165"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 Sales" fld="9" baseField="0" baseItem="0" numFmtId="169"/>
    <dataField name="Sum of Units Sold" fld="8" baseField="0" baseItem="0" numFmtId="168"/>
    <dataField name="Sum of Operating Profit" fld="10" baseField="0" baseItem="0" numFmtId="169"/>
    <dataField name="Average of Operating Margin" fld="11" subtotal="average" baseField="0" baseItem="3" numFmtId="166"/>
  </dataFields>
  <formats count="4">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2"/>
          </reference>
        </references>
      </pivotArea>
    </format>
    <format dxfId="14">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filters count="1">
    <filter fld="2" type="dateBetween" evalOrder="-1" id="75" name="Invoice Date">
      <autoFilter ref="A1">
        <filterColumn colId="0">
          <customFilters and="1">
            <customFilter operator="greaterThanOrEqual" val="44409"/>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4AEA63D1-CEE2-4B63-826A-7FAC8FCB44B1}" sourceName="Retailer">
  <pivotTables>
    <pivotTable tabId="19" name="PivotTable5"/>
    <pivotTable tabId="19" name="PivotTable4"/>
    <pivotTable tabId="19" name="PivotTable1"/>
  </pivotTables>
  <data>
    <tabular pivotCacheId="1982136527">
      <items count="4">
        <i x="1"/>
        <i x="3"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B286FF-AAC0-4D68-8EBB-5243847255F5}" sourceName="Region">
  <pivotTables>
    <pivotTable tabId="19" name="PivotTable5"/>
    <pivotTable tabId="19" name="PivotTable4"/>
    <pivotTable tabId="19" name="PivotTable1"/>
  </pivotTables>
  <data>
    <tabular pivotCacheId="1982136527">
      <items count="5">
        <i x="3" s="1"/>
        <i x="2" s="1"/>
        <i x="0" s="1" nd="1"/>
        <i x="1"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87B2E420-9AF3-4A98-869C-7E7D39230553}" sourceName="Beverage Brand">
  <pivotTables>
    <pivotTable tabId="19" name="PivotTable5"/>
    <pivotTable tabId="19" name="PivotTable4"/>
    <pivotTable tabId="19" name="PivotTable1"/>
  </pivotTables>
  <data>
    <tabular pivotCacheId="1982136527">
      <items count="6">
        <i x="0"/>
        <i x="5" s="1"/>
        <i x="1"/>
        <i x="3"/>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F4E9B2DC-97AF-4BB0-B8C8-15C677475519}" cache="Slicer_Retailer" caption="Retailer" style="Slicer Style 1" rowHeight="234950"/>
  <slicer name="Region" xr10:uid="{AF823A58-2FAA-4431-ABDE-9D89DB712790}" cache="Slicer_Region" caption="Region" style="Slicer Style 1" rowHeight="234950"/>
  <slicer name="Beverage Brand" xr10:uid="{161DBE6D-CEA1-404F-8B2A-C15DC22ECC8E}" cache="Slicer_Beverage_Brand" caption="Beverage Bran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83EBA9-54D7-4C03-84CE-688A6F852181}" name="Table2" displayName="Table2" ref="A1:L3889" totalsRowShown="0" headerRowDxfId="31" dataDxfId="30">
  <autoFilter ref="A1:L3889" xr:uid="{6D83EBA9-54D7-4C03-84CE-688A6F852181}"/>
  <tableColumns count="12">
    <tableColumn id="1" xr3:uid="{723A64FB-D234-4AF6-9AC5-670EE904C584}" name="Retailer" dataDxfId="29"/>
    <tableColumn id="2" xr3:uid="{BF3DB040-2A21-48FE-A4AF-B70C96165AF0}" name="Retailer ID" dataDxfId="28"/>
    <tableColumn id="3" xr3:uid="{D4904B8B-E8EF-484E-AE50-471F725C657A}" name="Invoice Date" dataDxfId="27"/>
    <tableColumn id="4" xr3:uid="{4E46D011-8B67-47DB-A2A0-17A808569236}" name="Region" dataDxfId="26"/>
    <tableColumn id="5" xr3:uid="{07FC7D8B-CDE4-47AF-A10A-2907089FED54}" name="State" dataDxfId="25"/>
    <tableColumn id="6" xr3:uid="{552E5740-A670-445B-8385-E637E35361A5}" name="City" dataDxfId="24"/>
    <tableColumn id="7" xr3:uid="{7658127E-6103-4B54-9F87-D60B607E7603}" name="Beverage Brand" dataDxfId="23"/>
    <tableColumn id="8" xr3:uid="{AE0AA49A-5CE9-4C36-BBBA-22894E70CB6A}" name="Price per Unit" dataDxfId="22"/>
    <tableColumn id="9" xr3:uid="{3FA5466D-0AA8-4E21-9CF0-97DADE65C97C}" name="Units Sold" dataDxfId="21"/>
    <tableColumn id="10" xr3:uid="{42781E4A-DFCC-4E75-A5F7-5DFA8B7A983D}" name="Total Sales" dataDxfId="20">
      <calculatedColumnFormula>H2*I2</calculatedColumnFormula>
    </tableColumn>
    <tableColumn id="11" xr3:uid="{13A55FB0-B47E-40BB-8C6A-7D076844DBD8}" name="Operating Profit" dataDxfId="19">
      <calculatedColumnFormula>J2*L2</calculatedColumnFormula>
    </tableColumn>
    <tableColumn id="12" xr3:uid="{709A501A-B222-4B96-A6C4-45E83B2A252A}" name="Operating Margin" dataDxfId="18"/>
  </tableColumns>
  <tableStyleInfo name="TableStyleLight2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Custom 3">
      <a:dk1>
        <a:sysClr val="windowText" lastClr="000000"/>
      </a:dk1>
      <a:lt1>
        <a:sysClr val="window" lastClr="FFFFFF"/>
      </a:lt1>
      <a:dk2>
        <a:srgbClr val="1E5155"/>
      </a:dk2>
      <a:lt2>
        <a:srgbClr val="000000"/>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FD2677D6-7F3E-4ACB-8A23-92C9229529F2}" sourceName="Invoice Date">
  <pivotTables>
    <pivotTable tabId="19" name="PivotTable5"/>
    <pivotTable tabId="19" name="PivotTable4"/>
    <pivotTable tabId="19" name="PivotTable1"/>
  </pivotTables>
  <state minimalRefreshVersion="6" lastRefreshVersion="6" pivotCacheId="1982136527" filterType="dateBetween">
    <selection startDate="2021-08-01T00:00:00" endDate="2021-10-31T00:00:00"/>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B191CAFC-A8B6-46BD-8457-1CDF48CE6D52}" cache="NativeTimeline_Invoice_Date" caption="Sales Period" showHorizontalScrollbar="0" level="2" selectionLevel="2" scrollPosition="2021-01-01T00:00:00" style="Timeline Style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F35FE-BA4C-4DA2-956B-93692935870A}">
  <dimension ref="A1:N3889"/>
  <sheetViews>
    <sheetView workbookViewId="0">
      <selection activeCell="D9" sqref="D9"/>
    </sheetView>
  </sheetViews>
  <sheetFormatPr defaultRowHeight="13.8" x14ac:dyDescent="0.25"/>
  <cols>
    <col min="1" max="1" width="11.59765625" customWidth="1"/>
    <col min="2" max="2" width="13.8984375" customWidth="1"/>
    <col min="3" max="3" width="14.19921875" customWidth="1"/>
    <col min="4" max="4" width="12.3984375" customWidth="1"/>
    <col min="5" max="6" width="10.8984375" customWidth="1"/>
    <col min="7" max="7" width="14.5" customWidth="1"/>
    <col min="8" max="8" width="12.796875" customWidth="1"/>
    <col min="9" max="9" width="10.19921875" customWidth="1"/>
    <col min="10" max="10" width="10.59765625" customWidth="1"/>
    <col min="11" max="11" width="14.69921875" customWidth="1"/>
    <col min="12" max="12" width="15.8984375" customWidth="1"/>
    <col min="14" max="14" width="10.3984375" bestFit="1" customWidth="1"/>
  </cols>
  <sheetData>
    <row r="1" spans="1:14" ht="14.4" x14ac:dyDescent="0.3">
      <c r="A1" s="1" t="s">
        <v>0</v>
      </c>
      <c r="B1" s="1" t="s">
        <v>1</v>
      </c>
      <c r="C1" s="1" t="s">
        <v>2</v>
      </c>
      <c r="D1" s="1" t="s">
        <v>3</v>
      </c>
      <c r="E1" s="1" t="s">
        <v>4</v>
      </c>
      <c r="F1" s="1" t="s">
        <v>5</v>
      </c>
      <c r="G1" s="1" t="s">
        <v>6</v>
      </c>
      <c r="H1" s="1" t="s">
        <v>7</v>
      </c>
      <c r="I1" s="1" t="s">
        <v>8</v>
      </c>
      <c r="J1" s="1" t="s">
        <v>9</v>
      </c>
      <c r="K1" s="1" t="s">
        <v>10</v>
      </c>
      <c r="L1" s="1" t="s">
        <v>11</v>
      </c>
    </row>
    <row r="2" spans="1:14" ht="14.4" x14ac:dyDescent="0.3">
      <c r="A2" s="2" t="s">
        <v>12</v>
      </c>
      <c r="B2" s="2">
        <v>1185732</v>
      </c>
      <c r="C2" s="3">
        <v>44210</v>
      </c>
      <c r="D2" s="2" t="s">
        <v>13</v>
      </c>
      <c r="E2" s="2" t="s">
        <v>14</v>
      </c>
      <c r="F2" s="2" t="s">
        <v>14</v>
      </c>
      <c r="G2" s="2" t="s">
        <v>15</v>
      </c>
      <c r="H2" s="4">
        <v>0.5</v>
      </c>
      <c r="I2" s="5">
        <v>12000</v>
      </c>
      <c r="J2" s="6">
        <f t="shared" ref="J2:J256" si="0">H2*I2</f>
        <v>6000</v>
      </c>
      <c r="K2" s="6">
        <f t="shared" ref="K2:K256" si="1">J2*L2</f>
        <v>3000</v>
      </c>
      <c r="L2" s="7">
        <v>0.5</v>
      </c>
      <c r="N2" s="10"/>
    </row>
    <row r="3" spans="1:14" ht="14.4" x14ac:dyDescent="0.3">
      <c r="A3" s="2" t="s">
        <v>12</v>
      </c>
      <c r="B3" s="2">
        <v>1185732</v>
      </c>
      <c r="C3" s="3">
        <v>44210</v>
      </c>
      <c r="D3" s="2" t="s">
        <v>13</v>
      </c>
      <c r="E3" s="2" t="s">
        <v>14</v>
      </c>
      <c r="F3" s="2" t="s">
        <v>14</v>
      </c>
      <c r="G3" s="2" t="s">
        <v>16</v>
      </c>
      <c r="H3" s="4">
        <v>0.5</v>
      </c>
      <c r="I3" s="5">
        <v>10000</v>
      </c>
      <c r="J3" s="6">
        <f t="shared" si="0"/>
        <v>5000</v>
      </c>
      <c r="K3" s="6">
        <f t="shared" si="1"/>
        <v>1500</v>
      </c>
      <c r="L3" s="7">
        <v>0.3</v>
      </c>
    </row>
    <row r="4" spans="1:14" ht="14.4" x14ac:dyDescent="0.3">
      <c r="A4" s="2" t="s">
        <v>12</v>
      </c>
      <c r="B4" s="2">
        <v>1185732</v>
      </c>
      <c r="C4" s="3">
        <v>44210</v>
      </c>
      <c r="D4" s="2" t="s">
        <v>13</v>
      </c>
      <c r="E4" s="2" t="s">
        <v>14</v>
      </c>
      <c r="F4" s="2" t="s">
        <v>14</v>
      </c>
      <c r="G4" s="2" t="s">
        <v>17</v>
      </c>
      <c r="H4" s="4">
        <v>0.4</v>
      </c>
      <c r="I4" s="5">
        <v>10000</v>
      </c>
      <c r="J4" s="6">
        <f t="shared" si="0"/>
        <v>4000</v>
      </c>
      <c r="K4" s="6">
        <f t="shared" si="1"/>
        <v>1400</v>
      </c>
      <c r="L4" s="7">
        <v>0.35</v>
      </c>
      <c r="N4" s="11"/>
    </row>
    <row r="5" spans="1:14" ht="14.4" x14ac:dyDescent="0.3">
      <c r="A5" s="2" t="s">
        <v>12</v>
      </c>
      <c r="B5" s="2">
        <v>1185732</v>
      </c>
      <c r="C5" s="3">
        <v>44210</v>
      </c>
      <c r="D5" s="2" t="s">
        <v>13</v>
      </c>
      <c r="E5" s="2" t="s">
        <v>14</v>
      </c>
      <c r="F5" s="2" t="s">
        <v>14</v>
      </c>
      <c r="G5" s="2" t="s">
        <v>18</v>
      </c>
      <c r="H5" s="4">
        <v>0.45</v>
      </c>
      <c r="I5" s="5">
        <v>8500</v>
      </c>
      <c r="J5" s="6">
        <f t="shared" si="0"/>
        <v>3825</v>
      </c>
      <c r="K5" s="6">
        <f t="shared" si="1"/>
        <v>1338.75</v>
      </c>
      <c r="L5" s="7">
        <v>0.35</v>
      </c>
    </row>
    <row r="6" spans="1:14" ht="14.4" x14ac:dyDescent="0.3">
      <c r="A6" s="2" t="s">
        <v>12</v>
      </c>
      <c r="B6" s="2">
        <v>1185732</v>
      </c>
      <c r="C6" s="3">
        <v>44210</v>
      </c>
      <c r="D6" s="2" t="s">
        <v>13</v>
      </c>
      <c r="E6" s="2" t="s">
        <v>14</v>
      </c>
      <c r="F6" s="2" t="s">
        <v>14</v>
      </c>
      <c r="G6" s="2" t="s">
        <v>19</v>
      </c>
      <c r="H6" s="4">
        <v>0.6</v>
      </c>
      <c r="I6" s="5">
        <v>9000</v>
      </c>
      <c r="J6" s="6">
        <f t="shared" si="0"/>
        <v>5400</v>
      </c>
      <c r="K6" s="6">
        <f t="shared" si="1"/>
        <v>1620</v>
      </c>
      <c r="L6" s="7">
        <v>0.3</v>
      </c>
      <c r="N6" s="10"/>
    </row>
    <row r="7" spans="1:14" ht="14.4" x14ac:dyDescent="0.3">
      <c r="A7" s="2" t="s">
        <v>12</v>
      </c>
      <c r="B7" s="2">
        <v>1185732</v>
      </c>
      <c r="C7" s="3">
        <v>44210</v>
      </c>
      <c r="D7" s="2" t="s">
        <v>13</v>
      </c>
      <c r="E7" s="2" t="s">
        <v>14</v>
      </c>
      <c r="F7" s="2" t="s">
        <v>14</v>
      </c>
      <c r="G7" s="2" t="s">
        <v>20</v>
      </c>
      <c r="H7" s="4">
        <v>0.5</v>
      </c>
      <c r="I7" s="5">
        <v>10000</v>
      </c>
      <c r="J7" s="6">
        <f t="shared" si="0"/>
        <v>5000</v>
      </c>
      <c r="K7" s="6">
        <f t="shared" si="1"/>
        <v>1250</v>
      </c>
      <c r="L7" s="7">
        <v>0.25</v>
      </c>
    </row>
    <row r="8" spans="1:14" ht="14.4" x14ac:dyDescent="0.3">
      <c r="A8" s="2" t="s">
        <v>12</v>
      </c>
      <c r="B8" s="2">
        <v>1185732</v>
      </c>
      <c r="C8" s="3">
        <v>44239</v>
      </c>
      <c r="D8" s="2" t="s">
        <v>13</v>
      </c>
      <c r="E8" s="2" t="s">
        <v>14</v>
      </c>
      <c r="F8" s="2" t="s">
        <v>14</v>
      </c>
      <c r="G8" s="2" t="s">
        <v>15</v>
      </c>
      <c r="H8" s="4">
        <v>0.5</v>
      </c>
      <c r="I8" s="5">
        <v>12500</v>
      </c>
      <c r="J8" s="6">
        <f t="shared" si="0"/>
        <v>6250</v>
      </c>
      <c r="K8" s="6">
        <f t="shared" si="1"/>
        <v>3125</v>
      </c>
      <c r="L8" s="7">
        <v>0.5</v>
      </c>
    </row>
    <row r="9" spans="1:14" ht="14.4" x14ac:dyDescent="0.3">
      <c r="A9" s="2" t="s">
        <v>12</v>
      </c>
      <c r="B9" s="2">
        <v>1185732</v>
      </c>
      <c r="C9" s="3">
        <v>44239</v>
      </c>
      <c r="D9" s="2" t="s">
        <v>13</v>
      </c>
      <c r="E9" s="2" t="s">
        <v>14</v>
      </c>
      <c r="F9" s="2" t="s">
        <v>14</v>
      </c>
      <c r="G9" s="2" t="s">
        <v>16</v>
      </c>
      <c r="H9" s="4">
        <v>0.5</v>
      </c>
      <c r="I9" s="5">
        <v>9000</v>
      </c>
      <c r="J9" s="6">
        <f t="shared" si="0"/>
        <v>4500</v>
      </c>
      <c r="K9" s="6">
        <f t="shared" si="1"/>
        <v>1350</v>
      </c>
      <c r="L9" s="7">
        <v>0.3</v>
      </c>
      <c r="N9" s="12"/>
    </row>
    <row r="10" spans="1:14" ht="14.4" x14ac:dyDescent="0.3">
      <c r="A10" s="2" t="s">
        <v>12</v>
      </c>
      <c r="B10" s="2">
        <v>1185732</v>
      </c>
      <c r="C10" s="3">
        <v>44239</v>
      </c>
      <c r="D10" s="2" t="s">
        <v>13</v>
      </c>
      <c r="E10" s="2" t="s">
        <v>14</v>
      </c>
      <c r="F10" s="2" t="s">
        <v>14</v>
      </c>
      <c r="G10" s="2" t="s">
        <v>17</v>
      </c>
      <c r="H10" s="4">
        <v>0.4</v>
      </c>
      <c r="I10" s="5">
        <v>9500</v>
      </c>
      <c r="J10" s="6">
        <f t="shared" si="0"/>
        <v>3800</v>
      </c>
      <c r="K10" s="6">
        <f t="shared" si="1"/>
        <v>1330</v>
      </c>
      <c r="L10" s="7">
        <v>0.35</v>
      </c>
    </row>
    <row r="11" spans="1:14" ht="14.4" x14ac:dyDescent="0.3">
      <c r="A11" s="2" t="s">
        <v>12</v>
      </c>
      <c r="B11" s="2">
        <v>1185732</v>
      </c>
      <c r="C11" s="3">
        <v>44239</v>
      </c>
      <c r="D11" s="2" t="s">
        <v>13</v>
      </c>
      <c r="E11" s="2" t="s">
        <v>14</v>
      </c>
      <c r="F11" s="2" t="s">
        <v>14</v>
      </c>
      <c r="G11" s="2" t="s">
        <v>18</v>
      </c>
      <c r="H11" s="4">
        <v>0.45</v>
      </c>
      <c r="I11" s="5">
        <v>8250</v>
      </c>
      <c r="J11" s="6">
        <f t="shared" si="0"/>
        <v>3712.5</v>
      </c>
      <c r="K11" s="6">
        <f t="shared" si="1"/>
        <v>1299.375</v>
      </c>
      <c r="L11" s="7">
        <v>0.35</v>
      </c>
    </row>
    <row r="12" spans="1:14" ht="14.4" x14ac:dyDescent="0.3">
      <c r="A12" s="2" t="s">
        <v>12</v>
      </c>
      <c r="B12" s="2">
        <v>1185732</v>
      </c>
      <c r="C12" s="3">
        <v>44239</v>
      </c>
      <c r="D12" s="2" t="s">
        <v>13</v>
      </c>
      <c r="E12" s="2" t="s">
        <v>14</v>
      </c>
      <c r="F12" s="2" t="s">
        <v>14</v>
      </c>
      <c r="G12" s="2" t="s">
        <v>19</v>
      </c>
      <c r="H12" s="4">
        <v>0.6</v>
      </c>
      <c r="I12" s="5">
        <v>9000</v>
      </c>
      <c r="J12" s="6">
        <f t="shared" si="0"/>
        <v>5400</v>
      </c>
      <c r="K12" s="6">
        <f t="shared" si="1"/>
        <v>1620</v>
      </c>
      <c r="L12" s="7">
        <v>0.3</v>
      </c>
    </row>
    <row r="13" spans="1:14" ht="14.4" x14ac:dyDescent="0.3">
      <c r="A13" s="2" t="s">
        <v>12</v>
      </c>
      <c r="B13" s="2">
        <v>1185732</v>
      </c>
      <c r="C13" s="3">
        <v>44239</v>
      </c>
      <c r="D13" s="2" t="s">
        <v>13</v>
      </c>
      <c r="E13" s="2" t="s">
        <v>14</v>
      </c>
      <c r="F13" s="2" t="s">
        <v>14</v>
      </c>
      <c r="G13" s="2" t="s">
        <v>20</v>
      </c>
      <c r="H13" s="4">
        <v>0.5</v>
      </c>
      <c r="I13" s="5">
        <v>10000</v>
      </c>
      <c r="J13" s="6">
        <f t="shared" si="0"/>
        <v>5000</v>
      </c>
      <c r="K13" s="6">
        <f t="shared" si="1"/>
        <v>1250</v>
      </c>
      <c r="L13" s="7">
        <v>0.25</v>
      </c>
    </row>
    <row r="14" spans="1:14" ht="14.4" x14ac:dyDescent="0.3">
      <c r="A14" s="2" t="s">
        <v>12</v>
      </c>
      <c r="B14" s="2">
        <v>1185732</v>
      </c>
      <c r="C14" s="3">
        <v>44265</v>
      </c>
      <c r="D14" s="2" t="s">
        <v>13</v>
      </c>
      <c r="E14" s="2" t="s">
        <v>14</v>
      </c>
      <c r="F14" s="2" t="s">
        <v>14</v>
      </c>
      <c r="G14" s="2" t="s">
        <v>15</v>
      </c>
      <c r="H14" s="4">
        <v>0.5</v>
      </c>
      <c r="I14" s="5">
        <v>12200</v>
      </c>
      <c r="J14" s="6">
        <f t="shared" si="0"/>
        <v>6100</v>
      </c>
      <c r="K14" s="6">
        <f t="shared" si="1"/>
        <v>3050</v>
      </c>
      <c r="L14" s="7">
        <v>0.5</v>
      </c>
    </row>
    <row r="15" spans="1:14" ht="14.4" x14ac:dyDescent="0.3">
      <c r="A15" s="2" t="s">
        <v>12</v>
      </c>
      <c r="B15" s="2">
        <v>1185732</v>
      </c>
      <c r="C15" s="3">
        <v>44265</v>
      </c>
      <c r="D15" s="2" t="s">
        <v>13</v>
      </c>
      <c r="E15" s="2" t="s">
        <v>14</v>
      </c>
      <c r="F15" s="2" t="s">
        <v>14</v>
      </c>
      <c r="G15" s="2" t="s">
        <v>16</v>
      </c>
      <c r="H15" s="4">
        <v>0.5</v>
      </c>
      <c r="I15" s="5">
        <v>9250</v>
      </c>
      <c r="J15" s="6">
        <f t="shared" si="0"/>
        <v>4625</v>
      </c>
      <c r="K15" s="6">
        <f t="shared" si="1"/>
        <v>1387.5</v>
      </c>
      <c r="L15" s="7">
        <v>0.3</v>
      </c>
    </row>
    <row r="16" spans="1:14" ht="14.4" x14ac:dyDescent="0.3">
      <c r="A16" s="2" t="s">
        <v>12</v>
      </c>
      <c r="B16" s="2">
        <v>1185732</v>
      </c>
      <c r="C16" s="3">
        <v>44265</v>
      </c>
      <c r="D16" s="2" t="s">
        <v>13</v>
      </c>
      <c r="E16" s="2" t="s">
        <v>14</v>
      </c>
      <c r="F16" s="2" t="s">
        <v>14</v>
      </c>
      <c r="G16" s="2" t="s">
        <v>17</v>
      </c>
      <c r="H16" s="4">
        <v>0.4</v>
      </c>
      <c r="I16" s="5">
        <v>9500</v>
      </c>
      <c r="J16" s="6">
        <f t="shared" si="0"/>
        <v>3800</v>
      </c>
      <c r="K16" s="6">
        <f t="shared" si="1"/>
        <v>1330</v>
      </c>
      <c r="L16" s="7">
        <v>0.35</v>
      </c>
    </row>
    <row r="17" spans="1:12" ht="14.4" x14ac:dyDescent="0.3">
      <c r="A17" s="2" t="s">
        <v>12</v>
      </c>
      <c r="B17" s="2">
        <v>1185732</v>
      </c>
      <c r="C17" s="3">
        <v>44265</v>
      </c>
      <c r="D17" s="2" t="s">
        <v>13</v>
      </c>
      <c r="E17" s="2" t="s">
        <v>14</v>
      </c>
      <c r="F17" s="2" t="s">
        <v>14</v>
      </c>
      <c r="G17" s="2" t="s">
        <v>18</v>
      </c>
      <c r="H17" s="4">
        <v>0.45</v>
      </c>
      <c r="I17" s="5">
        <v>8000</v>
      </c>
      <c r="J17" s="6">
        <f t="shared" si="0"/>
        <v>3600</v>
      </c>
      <c r="K17" s="6">
        <f t="shared" si="1"/>
        <v>1260</v>
      </c>
      <c r="L17" s="7">
        <v>0.35</v>
      </c>
    </row>
    <row r="18" spans="1:12" ht="14.4" x14ac:dyDescent="0.3">
      <c r="A18" s="2" t="s">
        <v>12</v>
      </c>
      <c r="B18" s="2">
        <v>1185732</v>
      </c>
      <c r="C18" s="3">
        <v>44265</v>
      </c>
      <c r="D18" s="2" t="s">
        <v>13</v>
      </c>
      <c r="E18" s="2" t="s">
        <v>14</v>
      </c>
      <c r="F18" s="2" t="s">
        <v>14</v>
      </c>
      <c r="G18" s="2" t="s">
        <v>19</v>
      </c>
      <c r="H18" s="4">
        <v>0.6</v>
      </c>
      <c r="I18" s="5">
        <v>8500</v>
      </c>
      <c r="J18" s="6">
        <f t="shared" si="0"/>
        <v>5100</v>
      </c>
      <c r="K18" s="6">
        <f t="shared" si="1"/>
        <v>1530</v>
      </c>
      <c r="L18" s="7">
        <v>0.3</v>
      </c>
    </row>
    <row r="19" spans="1:12" ht="14.4" x14ac:dyDescent="0.3">
      <c r="A19" s="2" t="s">
        <v>12</v>
      </c>
      <c r="B19" s="2">
        <v>1185732</v>
      </c>
      <c r="C19" s="3">
        <v>44265</v>
      </c>
      <c r="D19" s="2" t="s">
        <v>13</v>
      </c>
      <c r="E19" s="2" t="s">
        <v>14</v>
      </c>
      <c r="F19" s="2" t="s">
        <v>14</v>
      </c>
      <c r="G19" s="2" t="s">
        <v>20</v>
      </c>
      <c r="H19" s="4">
        <v>0.5</v>
      </c>
      <c r="I19" s="5">
        <v>9500</v>
      </c>
      <c r="J19" s="6">
        <f t="shared" si="0"/>
        <v>4750</v>
      </c>
      <c r="K19" s="6">
        <f t="shared" si="1"/>
        <v>1187.5</v>
      </c>
      <c r="L19" s="7">
        <v>0.25</v>
      </c>
    </row>
    <row r="20" spans="1:12" ht="14.4" x14ac:dyDescent="0.3">
      <c r="A20" s="2" t="s">
        <v>12</v>
      </c>
      <c r="B20" s="2">
        <v>1185732</v>
      </c>
      <c r="C20" s="3">
        <v>44297</v>
      </c>
      <c r="D20" s="2" t="s">
        <v>13</v>
      </c>
      <c r="E20" s="2" t="s">
        <v>14</v>
      </c>
      <c r="F20" s="2" t="s">
        <v>14</v>
      </c>
      <c r="G20" s="2" t="s">
        <v>15</v>
      </c>
      <c r="H20" s="4">
        <v>0.5</v>
      </c>
      <c r="I20" s="5">
        <v>12000</v>
      </c>
      <c r="J20" s="6">
        <f t="shared" si="0"/>
        <v>6000</v>
      </c>
      <c r="K20" s="6">
        <f t="shared" si="1"/>
        <v>3000</v>
      </c>
      <c r="L20" s="7">
        <v>0.5</v>
      </c>
    </row>
    <row r="21" spans="1:12" ht="14.4" x14ac:dyDescent="0.3">
      <c r="A21" s="2" t="s">
        <v>12</v>
      </c>
      <c r="B21" s="2">
        <v>1185732</v>
      </c>
      <c r="C21" s="3">
        <v>44297</v>
      </c>
      <c r="D21" s="2" t="s">
        <v>13</v>
      </c>
      <c r="E21" s="2" t="s">
        <v>14</v>
      </c>
      <c r="F21" s="2" t="s">
        <v>14</v>
      </c>
      <c r="G21" s="2" t="s">
        <v>16</v>
      </c>
      <c r="H21" s="4">
        <v>0.5</v>
      </c>
      <c r="I21" s="5">
        <v>9000</v>
      </c>
      <c r="J21" s="6">
        <f t="shared" si="0"/>
        <v>4500</v>
      </c>
      <c r="K21" s="6">
        <f t="shared" si="1"/>
        <v>1350</v>
      </c>
      <c r="L21" s="7">
        <v>0.3</v>
      </c>
    </row>
    <row r="22" spans="1:12" ht="14.4" x14ac:dyDescent="0.3">
      <c r="A22" s="2" t="s">
        <v>12</v>
      </c>
      <c r="B22" s="2">
        <v>1185732</v>
      </c>
      <c r="C22" s="3">
        <v>44297</v>
      </c>
      <c r="D22" s="2" t="s">
        <v>13</v>
      </c>
      <c r="E22" s="2" t="s">
        <v>14</v>
      </c>
      <c r="F22" s="2" t="s">
        <v>14</v>
      </c>
      <c r="G22" s="2" t="s">
        <v>17</v>
      </c>
      <c r="H22" s="4">
        <v>0.4</v>
      </c>
      <c r="I22" s="5">
        <v>9000</v>
      </c>
      <c r="J22" s="6">
        <f t="shared" si="0"/>
        <v>3600</v>
      </c>
      <c r="K22" s="6">
        <f t="shared" si="1"/>
        <v>1260</v>
      </c>
      <c r="L22" s="7">
        <v>0.35</v>
      </c>
    </row>
    <row r="23" spans="1:12" ht="14.4" x14ac:dyDescent="0.3">
      <c r="A23" s="2" t="s">
        <v>12</v>
      </c>
      <c r="B23" s="2">
        <v>1185732</v>
      </c>
      <c r="C23" s="3">
        <v>44297</v>
      </c>
      <c r="D23" s="2" t="s">
        <v>13</v>
      </c>
      <c r="E23" s="2" t="s">
        <v>14</v>
      </c>
      <c r="F23" s="2" t="s">
        <v>14</v>
      </c>
      <c r="G23" s="2" t="s">
        <v>18</v>
      </c>
      <c r="H23" s="4">
        <v>0.45</v>
      </c>
      <c r="I23" s="5">
        <v>8250</v>
      </c>
      <c r="J23" s="6">
        <f t="shared" si="0"/>
        <v>3712.5</v>
      </c>
      <c r="K23" s="6">
        <f t="shared" si="1"/>
        <v>1299.375</v>
      </c>
      <c r="L23" s="7">
        <v>0.35</v>
      </c>
    </row>
    <row r="24" spans="1:12" ht="14.4" x14ac:dyDescent="0.3">
      <c r="A24" s="2" t="s">
        <v>12</v>
      </c>
      <c r="B24" s="2">
        <v>1185732</v>
      </c>
      <c r="C24" s="3">
        <v>44297</v>
      </c>
      <c r="D24" s="2" t="s">
        <v>13</v>
      </c>
      <c r="E24" s="2" t="s">
        <v>14</v>
      </c>
      <c r="F24" s="2" t="s">
        <v>14</v>
      </c>
      <c r="G24" s="2" t="s">
        <v>19</v>
      </c>
      <c r="H24" s="4">
        <v>0.6</v>
      </c>
      <c r="I24" s="5">
        <v>8250</v>
      </c>
      <c r="J24" s="6">
        <f t="shared" si="0"/>
        <v>4950</v>
      </c>
      <c r="K24" s="6">
        <f t="shared" si="1"/>
        <v>1485</v>
      </c>
      <c r="L24" s="7">
        <v>0.3</v>
      </c>
    </row>
    <row r="25" spans="1:12" ht="14.4" x14ac:dyDescent="0.3">
      <c r="A25" s="2" t="s">
        <v>12</v>
      </c>
      <c r="B25" s="2">
        <v>1185732</v>
      </c>
      <c r="C25" s="3">
        <v>44297</v>
      </c>
      <c r="D25" s="2" t="s">
        <v>13</v>
      </c>
      <c r="E25" s="2" t="s">
        <v>14</v>
      </c>
      <c r="F25" s="2" t="s">
        <v>14</v>
      </c>
      <c r="G25" s="2" t="s">
        <v>20</v>
      </c>
      <c r="H25" s="4">
        <v>0.5</v>
      </c>
      <c r="I25" s="5">
        <v>9500</v>
      </c>
      <c r="J25" s="6">
        <f t="shared" si="0"/>
        <v>4750</v>
      </c>
      <c r="K25" s="6">
        <f t="shared" si="1"/>
        <v>1187.5</v>
      </c>
      <c r="L25" s="7">
        <v>0.25</v>
      </c>
    </row>
    <row r="26" spans="1:12" ht="14.4" x14ac:dyDescent="0.3">
      <c r="A26" s="2" t="s">
        <v>12</v>
      </c>
      <c r="B26" s="2">
        <v>1185732</v>
      </c>
      <c r="C26" s="3">
        <v>44326</v>
      </c>
      <c r="D26" s="2" t="s">
        <v>13</v>
      </c>
      <c r="E26" s="2" t="s">
        <v>14</v>
      </c>
      <c r="F26" s="2" t="s">
        <v>14</v>
      </c>
      <c r="G26" s="2" t="s">
        <v>15</v>
      </c>
      <c r="H26" s="4">
        <v>0.6</v>
      </c>
      <c r="I26" s="5">
        <v>12200</v>
      </c>
      <c r="J26" s="6">
        <f t="shared" si="0"/>
        <v>7320</v>
      </c>
      <c r="K26" s="6">
        <f t="shared" si="1"/>
        <v>3660</v>
      </c>
      <c r="L26" s="7">
        <v>0.5</v>
      </c>
    </row>
    <row r="27" spans="1:12" ht="14.4" x14ac:dyDescent="0.3">
      <c r="A27" s="2" t="s">
        <v>12</v>
      </c>
      <c r="B27" s="2">
        <v>1185732</v>
      </c>
      <c r="C27" s="3">
        <v>44326</v>
      </c>
      <c r="D27" s="2" t="s">
        <v>13</v>
      </c>
      <c r="E27" s="2" t="s">
        <v>14</v>
      </c>
      <c r="F27" s="2" t="s">
        <v>14</v>
      </c>
      <c r="G27" s="2" t="s">
        <v>16</v>
      </c>
      <c r="H27" s="4">
        <v>0.55000000000000004</v>
      </c>
      <c r="I27" s="5">
        <v>9250</v>
      </c>
      <c r="J27" s="6">
        <f t="shared" si="0"/>
        <v>5087.5</v>
      </c>
      <c r="K27" s="6">
        <f t="shared" si="1"/>
        <v>1526.25</v>
      </c>
      <c r="L27" s="7">
        <v>0.3</v>
      </c>
    </row>
    <row r="28" spans="1:12" ht="14.4" x14ac:dyDescent="0.3">
      <c r="A28" s="2" t="s">
        <v>12</v>
      </c>
      <c r="B28" s="2">
        <v>1185732</v>
      </c>
      <c r="C28" s="3">
        <v>44326</v>
      </c>
      <c r="D28" s="2" t="s">
        <v>13</v>
      </c>
      <c r="E28" s="2" t="s">
        <v>14</v>
      </c>
      <c r="F28" s="2" t="s">
        <v>14</v>
      </c>
      <c r="G28" s="2" t="s">
        <v>17</v>
      </c>
      <c r="H28" s="4">
        <v>0.5</v>
      </c>
      <c r="I28" s="5">
        <v>9000</v>
      </c>
      <c r="J28" s="6">
        <f t="shared" si="0"/>
        <v>4500</v>
      </c>
      <c r="K28" s="6">
        <f t="shared" si="1"/>
        <v>1575</v>
      </c>
      <c r="L28" s="7">
        <v>0.35</v>
      </c>
    </row>
    <row r="29" spans="1:12" ht="14.4" x14ac:dyDescent="0.3">
      <c r="A29" s="2" t="s">
        <v>12</v>
      </c>
      <c r="B29" s="2">
        <v>1185732</v>
      </c>
      <c r="C29" s="3">
        <v>44326</v>
      </c>
      <c r="D29" s="2" t="s">
        <v>13</v>
      </c>
      <c r="E29" s="2" t="s">
        <v>14</v>
      </c>
      <c r="F29" s="2" t="s">
        <v>14</v>
      </c>
      <c r="G29" s="2" t="s">
        <v>18</v>
      </c>
      <c r="H29" s="4">
        <v>0.5</v>
      </c>
      <c r="I29" s="5">
        <v>8500</v>
      </c>
      <c r="J29" s="6">
        <f t="shared" si="0"/>
        <v>4250</v>
      </c>
      <c r="K29" s="6">
        <f t="shared" si="1"/>
        <v>1487.5</v>
      </c>
      <c r="L29" s="7">
        <v>0.35</v>
      </c>
    </row>
    <row r="30" spans="1:12" ht="14.4" x14ac:dyDescent="0.3">
      <c r="A30" s="2" t="s">
        <v>12</v>
      </c>
      <c r="B30" s="2">
        <v>1185732</v>
      </c>
      <c r="C30" s="3">
        <v>44326</v>
      </c>
      <c r="D30" s="2" t="s">
        <v>13</v>
      </c>
      <c r="E30" s="2" t="s">
        <v>14</v>
      </c>
      <c r="F30" s="2" t="s">
        <v>14</v>
      </c>
      <c r="G30" s="2" t="s">
        <v>19</v>
      </c>
      <c r="H30" s="4">
        <v>0.6</v>
      </c>
      <c r="I30" s="5">
        <v>8750</v>
      </c>
      <c r="J30" s="6">
        <f t="shared" si="0"/>
        <v>5250</v>
      </c>
      <c r="K30" s="6">
        <f t="shared" si="1"/>
        <v>1575</v>
      </c>
      <c r="L30" s="7">
        <v>0.3</v>
      </c>
    </row>
    <row r="31" spans="1:12" ht="14.4" x14ac:dyDescent="0.3">
      <c r="A31" s="2" t="s">
        <v>12</v>
      </c>
      <c r="B31" s="2">
        <v>1185732</v>
      </c>
      <c r="C31" s="3">
        <v>44326</v>
      </c>
      <c r="D31" s="2" t="s">
        <v>13</v>
      </c>
      <c r="E31" s="2" t="s">
        <v>14</v>
      </c>
      <c r="F31" s="2" t="s">
        <v>14</v>
      </c>
      <c r="G31" s="2" t="s">
        <v>20</v>
      </c>
      <c r="H31" s="4">
        <v>0.65</v>
      </c>
      <c r="I31" s="5">
        <v>10000</v>
      </c>
      <c r="J31" s="6">
        <f t="shared" si="0"/>
        <v>6500</v>
      </c>
      <c r="K31" s="6">
        <f t="shared" si="1"/>
        <v>1625</v>
      </c>
      <c r="L31" s="7">
        <v>0.25</v>
      </c>
    </row>
    <row r="32" spans="1:12" ht="14.4" x14ac:dyDescent="0.3">
      <c r="A32" s="2" t="s">
        <v>12</v>
      </c>
      <c r="B32" s="2">
        <v>1185732</v>
      </c>
      <c r="C32" s="3">
        <v>44359</v>
      </c>
      <c r="D32" s="2" t="s">
        <v>13</v>
      </c>
      <c r="E32" s="2" t="s">
        <v>14</v>
      </c>
      <c r="F32" s="2" t="s">
        <v>14</v>
      </c>
      <c r="G32" s="2" t="s">
        <v>15</v>
      </c>
      <c r="H32" s="4">
        <v>0.6</v>
      </c>
      <c r="I32" s="5">
        <v>12500</v>
      </c>
      <c r="J32" s="6">
        <f t="shared" si="0"/>
        <v>7500</v>
      </c>
      <c r="K32" s="6">
        <f t="shared" si="1"/>
        <v>3750</v>
      </c>
      <c r="L32" s="7">
        <v>0.5</v>
      </c>
    </row>
    <row r="33" spans="1:12" ht="14.4" x14ac:dyDescent="0.3">
      <c r="A33" s="2" t="s">
        <v>12</v>
      </c>
      <c r="B33" s="2">
        <v>1185732</v>
      </c>
      <c r="C33" s="3">
        <v>44359</v>
      </c>
      <c r="D33" s="2" t="s">
        <v>13</v>
      </c>
      <c r="E33" s="2" t="s">
        <v>14</v>
      </c>
      <c r="F33" s="2" t="s">
        <v>14</v>
      </c>
      <c r="G33" s="2" t="s">
        <v>16</v>
      </c>
      <c r="H33" s="4">
        <v>0.55000000000000004</v>
      </c>
      <c r="I33" s="5">
        <v>10000</v>
      </c>
      <c r="J33" s="6">
        <f t="shared" si="0"/>
        <v>5500</v>
      </c>
      <c r="K33" s="6">
        <f t="shared" si="1"/>
        <v>1650</v>
      </c>
      <c r="L33" s="7">
        <v>0.3</v>
      </c>
    </row>
    <row r="34" spans="1:12" ht="14.4" x14ac:dyDescent="0.3">
      <c r="A34" s="2" t="s">
        <v>12</v>
      </c>
      <c r="B34" s="2">
        <v>1185732</v>
      </c>
      <c r="C34" s="3">
        <v>44359</v>
      </c>
      <c r="D34" s="2" t="s">
        <v>13</v>
      </c>
      <c r="E34" s="2" t="s">
        <v>14</v>
      </c>
      <c r="F34" s="2" t="s">
        <v>14</v>
      </c>
      <c r="G34" s="2" t="s">
        <v>17</v>
      </c>
      <c r="H34" s="4">
        <v>0.5</v>
      </c>
      <c r="I34" s="5">
        <v>9250</v>
      </c>
      <c r="J34" s="6">
        <f t="shared" si="0"/>
        <v>4625</v>
      </c>
      <c r="K34" s="6">
        <f t="shared" si="1"/>
        <v>1618.75</v>
      </c>
      <c r="L34" s="7">
        <v>0.35</v>
      </c>
    </row>
    <row r="35" spans="1:12" ht="14.4" x14ac:dyDescent="0.3">
      <c r="A35" s="2" t="s">
        <v>12</v>
      </c>
      <c r="B35" s="2">
        <v>1185732</v>
      </c>
      <c r="C35" s="3">
        <v>44359</v>
      </c>
      <c r="D35" s="2" t="s">
        <v>13</v>
      </c>
      <c r="E35" s="2" t="s">
        <v>14</v>
      </c>
      <c r="F35" s="2" t="s">
        <v>14</v>
      </c>
      <c r="G35" s="2" t="s">
        <v>18</v>
      </c>
      <c r="H35" s="4">
        <v>0.5</v>
      </c>
      <c r="I35" s="5">
        <v>9000</v>
      </c>
      <c r="J35" s="6">
        <f t="shared" si="0"/>
        <v>4500</v>
      </c>
      <c r="K35" s="6">
        <f t="shared" si="1"/>
        <v>1575</v>
      </c>
      <c r="L35" s="7">
        <v>0.35</v>
      </c>
    </row>
    <row r="36" spans="1:12" ht="14.4" x14ac:dyDescent="0.3">
      <c r="A36" s="2" t="s">
        <v>12</v>
      </c>
      <c r="B36" s="2">
        <v>1185732</v>
      </c>
      <c r="C36" s="3">
        <v>44359</v>
      </c>
      <c r="D36" s="2" t="s">
        <v>13</v>
      </c>
      <c r="E36" s="2" t="s">
        <v>14</v>
      </c>
      <c r="F36" s="2" t="s">
        <v>14</v>
      </c>
      <c r="G36" s="2" t="s">
        <v>19</v>
      </c>
      <c r="H36" s="4">
        <v>0.6</v>
      </c>
      <c r="I36" s="5">
        <v>9000</v>
      </c>
      <c r="J36" s="6">
        <f t="shared" si="0"/>
        <v>5400</v>
      </c>
      <c r="K36" s="6">
        <f t="shared" si="1"/>
        <v>1620</v>
      </c>
      <c r="L36" s="7">
        <v>0.3</v>
      </c>
    </row>
    <row r="37" spans="1:12" ht="14.4" x14ac:dyDescent="0.3">
      <c r="A37" s="2" t="s">
        <v>12</v>
      </c>
      <c r="B37" s="2">
        <v>1185732</v>
      </c>
      <c r="C37" s="3">
        <v>44359</v>
      </c>
      <c r="D37" s="2" t="s">
        <v>13</v>
      </c>
      <c r="E37" s="2" t="s">
        <v>14</v>
      </c>
      <c r="F37" s="2" t="s">
        <v>14</v>
      </c>
      <c r="G37" s="2" t="s">
        <v>20</v>
      </c>
      <c r="H37" s="4">
        <v>0.65</v>
      </c>
      <c r="I37" s="5">
        <v>10500</v>
      </c>
      <c r="J37" s="6">
        <f t="shared" si="0"/>
        <v>6825</v>
      </c>
      <c r="K37" s="6">
        <f t="shared" si="1"/>
        <v>1706.25</v>
      </c>
      <c r="L37" s="7">
        <v>0.25</v>
      </c>
    </row>
    <row r="38" spans="1:12" ht="14.4" x14ac:dyDescent="0.3">
      <c r="A38" s="2" t="s">
        <v>12</v>
      </c>
      <c r="B38" s="2">
        <v>1185732</v>
      </c>
      <c r="C38" s="3">
        <v>44387</v>
      </c>
      <c r="D38" s="2" t="s">
        <v>13</v>
      </c>
      <c r="E38" s="2" t="s">
        <v>14</v>
      </c>
      <c r="F38" s="2" t="s">
        <v>14</v>
      </c>
      <c r="G38" s="2" t="s">
        <v>15</v>
      </c>
      <c r="H38" s="4">
        <v>0.6</v>
      </c>
      <c r="I38" s="5">
        <v>12750</v>
      </c>
      <c r="J38" s="6">
        <f t="shared" si="0"/>
        <v>7650</v>
      </c>
      <c r="K38" s="6">
        <f t="shared" si="1"/>
        <v>3825</v>
      </c>
      <c r="L38" s="7">
        <v>0.5</v>
      </c>
    </row>
    <row r="39" spans="1:12" ht="14.4" x14ac:dyDescent="0.3">
      <c r="A39" s="2" t="s">
        <v>12</v>
      </c>
      <c r="B39" s="2">
        <v>1185732</v>
      </c>
      <c r="C39" s="3">
        <v>44387</v>
      </c>
      <c r="D39" s="2" t="s">
        <v>13</v>
      </c>
      <c r="E39" s="2" t="s">
        <v>14</v>
      </c>
      <c r="F39" s="2" t="s">
        <v>14</v>
      </c>
      <c r="G39" s="2" t="s">
        <v>16</v>
      </c>
      <c r="H39" s="4">
        <v>0.55000000000000004</v>
      </c>
      <c r="I39" s="5">
        <v>10250</v>
      </c>
      <c r="J39" s="6">
        <f t="shared" si="0"/>
        <v>5637.5000000000009</v>
      </c>
      <c r="K39" s="6">
        <f t="shared" si="1"/>
        <v>1691.2500000000002</v>
      </c>
      <c r="L39" s="7">
        <v>0.3</v>
      </c>
    </row>
    <row r="40" spans="1:12" ht="14.4" x14ac:dyDescent="0.3">
      <c r="A40" s="2" t="s">
        <v>12</v>
      </c>
      <c r="B40" s="2">
        <v>1185732</v>
      </c>
      <c r="C40" s="3">
        <v>44387</v>
      </c>
      <c r="D40" s="2" t="s">
        <v>13</v>
      </c>
      <c r="E40" s="2" t="s">
        <v>14</v>
      </c>
      <c r="F40" s="2" t="s">
        <v>14</v>
      </c>
      <c r="G40" s="2" t="s">
        <v>17</v>
      </c>
      <c r="H40" s="4">
        <v>0.5</v>
      </c>
      <c r="I40" s="5">
        <v>9500</v>
      </c>
      <c r="J40" s="6">
        <f t="shared" si="0"/>
        <v>4750</v>
      </c>
      <c r="K40" s="6">
        <f t="shared" si="1"/>
        <v>1662.5</v>
      </c>
      <c r="L40" s="7">
        <v>0.35</v>
      </c>
    </row>
    <row r="41" spans="1:12" ht="14.4" x14ac:dyDescent="0.3">
      <c r="A41" s="2" t="s">
        <v>12</v>
      </c>
      <c r="B41" s="2">
        <v>1185732</v>
      </c>
      <c r="C41" s="3">
        <v>44387</v>
      </c>
      <c r="D41" s="2" t="s">
        <v>13</v>
      </c>
      <c r="E41" s="2" t="s">
        <v>14</v>
      </c>
      <c r="F41" s="2" t="s">
        <v>14</v>
      </c>
      <c r="G41" s="2" t="s">
        <v>18</v>
      </c>
      <c r="H41" s="4">
        <v>0.5</v>
      </c>
      <c r="I41" s="5">
        <v>9000</v>
      </c>
      <c r="J41" s="6">
        <f t="shared" si="0"/>
        <v>4500</v>
      </c>
      <c r="K41" s="6">
        <f t="shared" si="1"/>
        <v>1575</v>
      </c>
      <c r="L41" s="7">
        <v>0.35</v>
      </c>
    </row>
    <row r="42" spans="1:12" ht="14.4" x14ac:dyDescent="0.3">
      <c r="A42" s="2" t="s">
        <v>12</v>
      </c>
      <c r="B42" s="2">
        <v>1185732</v>
      </c>
      <c r="C42" s="3">
        <v>44387</v>
      </c>
      <c r="D42" s="2" t="s">
        <v>13</v>
      </c>
      <c r="E42" s="2" t="s">
        <v>14</v>
      </c>
      <c r="F42" s="2" t="s">
        <v>14</v>
      </c>
      <c r="G42" s="2" t="s">
        <v>19</v>
      </c>
      <c r="H42" s="4">
        <v>0.6</v>
      </c>
      <c r="I42" s="5">
        <v>9250</v>
      </c>
      <c r="J42" s="6">
        <f t="shared" si="0"/>
        <v>5550</v>
      </c>
      <c r="K42" s="6">
        <f t="shared" si="1"/>
        <v>1665</v>
      </c>
      <c r="L42" s="7">
        <v>0.3</v>
      </c>
    </row>
    <row r="43" spans="1:12" ht="14.4" x14ac:dyDescent="0.3">
      <c r="A43" s="2" t="s">
        <v>12</v>
      </c>
      <c r="B43" s="2">
        <v>1185732</v>
      </c>
      <c r="C43" s="3">
        <v>44387</v>
      </c>
      <c r="D43" s="2" t="s">
        <v>13</v>
      </c>
      <c r="E43" s="2" t="s">
        <v>14</v>
      </c>
      <c r="F43" s="2" t="s">
        <v>14</v>
      </c>
      <c r="G43" s="2" t="s">
        <v>20</v>
      </c>
      <c r="H43" s="4">
        <v>0.65</v>
      </c>
      <c r="I43" s="5">
        <v>11000</v>
      </c>
      <c r="J43" s="6">
        <f t="shared" si="0"/>
        <v>7150</v>
      </c>
      <c r="K43" s="6">
        <f t="shared" si="1"/>
        <v>1787.5</v>
      </c>
      <c r="L43" s="7">
        <v>0.25</v>
      </c>
    </row>
    <row r="44" spans="1:12" ht="14.4" x14ac:dyDescent="0.3">
      <c r="A44" s="2" t="s">
        <v>12</v>
      </c>
      <c r="B44" s="2">
        <v>1185732</v>
      </c>
      <c r="C44" s="3">
        <v>44419</v>
      </c>
      <c r="D44" s="2" t="s">
        <v>13</v>
      </c>
      <c r="E44" s="2" t="s">
        <v>14</v>
      </c>
      <c r="F44" s="2" t="s">
        <v>14</v>
      </c>
      <c r="G44" s="2" t="s">
        <v>15</v>
      </c>
      <c r="H44" s="4">
        <v>0.6</v>
      </c>
      <c r="I44" s="5">
        <v>12500</v>
      </c>
      <c r="J44" s="6">
        <f t="shared" si="0"/>
        <v>7500</v>
      </c>
      <c r="K44" s="6">
        <f t="shared" si="1"/>
        <v>3750</v>
      </c>
      <c r="L44" s="7">
        <v>0.5</v>
      </c>
    </row>
    <row r="45" spans="1:12" ht="14.4" x14ac:dyDescent="0.3">
      <c r="A45" s="2" t="s">
        <v>12</v>
      </c>
      <c r="B45" s="2">
        <v>1185732</v>
      </c>
      <c r="C45" s="3">
        <v>44419</v>
      </c>
      <c r="D45" s="2" t="s">
        <v>13</v>
      </c>
      <c r="E45" s="2" t="s">
        <v>14</v>
      </c>
      <c r="F45" s="2" t="s">
        <v>14</v>
      </c>
      <c r="G45" s="2" t="s">
        <v>16</v>
      </c>
      <c r="H45" s="4">
        <v>0.55000000000000004</v>
      </c>
      <c r="I45" s="5">
        <v>10250</v>
      </c>
      <c r="J45" s="6">
        <f t="shared" si="0"/>
        <v>5637.5000000000009</v>
      </c>
      <c r="K45" s="6">
        <f t="shared" si="1"/>
        <v>1691.2500000000002</v>
      </c>
      <c r="L45" s="7">
        <v>0.3</v>
      </c>
    </row>
    <row r="46" spans="1:12" ht="14.4" x14ac:dyDescent="0.3">
      <c r="A46" s="2" t="s">
        <v>12</v>
      </c>
      <c r="B46" s="2">
        <v>1185732</v>
      </c>
      <c r="C46" s="3">
        <v>44419</v>
      </c>
      <c r="D46" s="2" t="s">
        <v>13</v>
      </c>
      <c r="E46" s="2" t="s">
        <v>14</v>
      </c>
      <c r="F46" s="2" t="s">
        <v>14</v>
      </c>
      <c r="G46" s="2" t="s">
        <v>17</v>
      </c>
      <c r="H46" s="4">
        <v>0.5</v>
      </c>
      <c r="I46" s="5">
        <v>9500</v>
      </c>
      <c r="J46" s="6">
        <f t="shared" si="0"/>
        <v>4750</v>
      </c>
      <c r="K46" s="6">
        <f t="shared" si="1"/>
        <v>1662.5</v>
      </c>
      <c r="L46" s="7">
        <v>0.35</v>
      </c>
    </row>
    <row r="47" spans="1:12" ht="14.4" x14ac:dyDescent="0.3">
      <c r="A47" s="2" t="s">
        <v>12</v>
      </c>
      <c r="B47" s="2">
        <v>1185732</v>
      </c>
      <c r="C47" s="3">
        <v>44419</v>
      </c>
      <c r="D47" s="2" t="s">
        <v>13</v>
      </c>
      <c r="E47" s="2" t="s">
        <v>14</v>
      </c>
      <c r="F47" s="2" t="s">
        <v>14</v>
      </c>
      <c r="G47" s="2" t="s">
        <v>18</v>
      </c>
      <c r="H47" s="4">
        <v>0.5</v>
      </c>
      <c r="I47" s="5">
        <v>9250</v>
      </c>
      <c r="J47" s="6">
        <f t="shared" si="0"/>
        <v>4625</v>
      </c>
      <c r="K47" s="6">
        <f t="shared" si="1"/>
        <v>1618.75</v>
      </c>
      <c r="L47" s="7">
        <v>0.35</v>
      </c>
    </row>
    <row r="48" spans="1:12" ht="14.4" x14ac:dyDescent="0.3">
      <c r="A48" s="2" t="s">
        <v>12</v>
      </c>
      <c r="B48" s="2">
        <v>1185732</v>
      </c>
      <c r="C48" s="3">
        <v>44419</v>
      </c>
      <c r="D48" s="2" t="s">
        <v>13</v>
      </c>
      <c r="E48" s="2" t="s">
        <v>14</v>
      </c>
      <c r="F48" s="2" t="s">
        <v>14</v>
      </c>
      <c r="G48" s="2" t="s">
        <v>19</v>
      </c>
      <c r="H48" s="4">
        <v>0.6</v>
      </c>
      <c r="I48" s="5">
        <v>9000</v>
      </c>
      <c r="J48" s="6">
        <f t="shared" si="0"/>
        <v>5400</v>
      </c>
      <c r="K48" s="6">
        <f t="shared" si="1"/>
        <v>1620</v>
      </c>
      <c r="L48" s="7">
        <v>0.3</v>
      </c>
    </row>
    <row r="49" spans="1:12" ht="14.4" x14ac:dyDescent="0.3">
      <c r="A49" s="2" t="s">
        <v>12</v>
      </c>
      <c r="B49" s="2">
        <v>1185732</v>
      </c>
      <c r="C49" s="3">
        <v>44419</v>
      </c>
      <c r="D49" s="2" t="s">
        <v>13</v>
      </c>
      <c r="E49" s="2" t="s">
        <v>14</v>
      </c>
      <c r="F49" s="2" t="s">
        <v>14</v>
      </c>
      <c r="G49" s="2" t="s">
        <v>20</v>
      </c>
      <c r="H49" s="4">
        <v>0.65</v>
      </c>
      <c r="I49" s="5">
        <v>10750</v>
      </c>
      <c r="J49" s="6">
        <f t="shared" si="0"/>
        <v>6987.5</v>
      </c>
      <c r="K49" s="6">
        <f t="shared" si="1"/>
        <v>1746.875</v>
      </c>
      <c r="L49" s="7">
        <v>0.25</v>
      </c>
    </row>
    <row r="50" spans="1:12" ht="14.4" x14ac:dyDescent="0.3">
      <c r="A50" s="2" t="s">
        <v>12</v>
      </c>
      <c r="B50" s="2">
        <v>1185732</v>
      </c>
      <c r="C50" s="3">
        <v>44449</v>
      </c>
      <c r="D50" s="2" t="s">
        <v>13</v>
      </c>
      <c r="E50" s="2" t="s">
        <v>14</v>
      </c>
      <c r="F50" s="2" t="s">
        <v>14</v>
      </c>
      <c r="G50" s="2" t="s">
        <v>15</v>
      </c>
      <c r="H50" s="4">
        <v>0.6</v>
      </c>
      <c r="I50" s="5">
        <v>12000</v>
      </c>
      <c r="J50" s="6">
        <f t="shared" si="0"/>
        <v>7200</v>
      </c>
      <c r="K50" s="6">
        <f t="shared" si="1"/>
        <v>3600</v>
      </c>
      <c r="L50" s="7">
        <v>0.5</v>
      </c>
    </row>
    <row r="51" spans="1:12" ht="14.4" x14ac:dyDescent="0.3">
      <c r="A51" s="2" t="s">
        <v>12</v>
      </c>
      <c r="B51" s="2">
        <v>1185732</v>
      </c>
      <c r="C51" s="3">
        <v>44449</v>
      </c>
      <c r="D51" s="2" t="s">
        <v>13</v>
      </c>
      <c r="E51" s="2" t="s">
        <v>14</v>
      </c>
      <c r="F51" s="2" t="s">
        <v>14</v>
      </c>
      <c r="G51" s="2" t="s">
        <v>16</v>
      </c>
      <c r="H51" s="4">
        <v>0.55000000000000004</v>
      </c>
      <c r="I51" s="5">
        <v>10000</v>
      </c>
      <c r="J51" s="6">
        <f t="shared" si="0"/>
        <v>5500</v>
      </c>
      <c r="K51" s="6">
        <f t="shared" si="1"/>
        <v>1650</v>
      </c>
      <c r="L51" s="7">
        <v>0.3</v>
      </c>
    </row>
    <row r="52" spans="1:12" ht="14.4" x14ac:dyDescent="0.3">
      <c r="A52" s="2" t="s">
        <v>12</v>
      </c>
      <c r="B52" s="2">
        <v>1185732</v>
      </c>
      <c r="C52" s="3">
        <v>44449</v>
      </c>
      <c r="D52" s="2" t="s">
        <v>13</v>
      </c>
      <c r="E52" s="2" t="s">
        <v>14</v>
      </c>
      <c r="F52" s="2" t="s">
        <v>14</v>
      </c>
      <c r="G52" s="2" t="s">
        <v>17</v>
      </c>
      <c r="H52" s="4">
        <v>0.5</v>
      </c>
      <c r="I52" s="5">
        <v>9250</v>
      </c>
      <c r="J52" s="6">
        <f t="shared" si="0"/>
        <v>4625</v>
      </c>
      <c r="K52" s="6">
        <f t="shared" si="1"/>
        <v>1618.75</v>
      </c>
      <c r="L52" s="7">
        <v>0.35</v>
      </c>
    </row>
    <row r="53" spans="1:12" ht="14.4" x14ac:dyDescent="0.3">
      <c r="A53" s="2" t="s">
        <v>12</v>
      </c>
      <c r="B53" s="2">
        <v>1185732</v>
      </c>
      <c r="C53" s="3">
        <v>44449</v>
      </c>
      <c r="D53" s="2" t="s">
        <v>13</v>
      </c>
      <c r="E53" s="2" t="s">
        <v>14</v>
      </c>
      <c r="F53" s="2" t="s">
        <v>14</v>
      </c>
      <c r="G53" s="2" t="s">
        <v>18</v>
      </c>
      <c r="H53" s="4">
        <v>0.5</v>
      </c>
      <c r="I53" s="5">
        <v>9000</v>
      </c>
      <c r="J53" s="6">
        <f t="shared" si="0"/>
        <v>4500</v>
      </c>
      <c r="K53" s="6">
        <f t="shared" si="1"/>
        <v>1575</v>
      </c>
      <c r="L53" s="7">
        <v>0.35</v>
      </c>
    </row>
    <row r="54" spans="1:12" ht="14.4" x14ac:dyDescent="0.3">
      <c r="A54" s="2" t="s">
        <v>12</v>
      </c>
      <c r="B54" s="2">
        <v>1185732</v>
      </c>
      <c r="C54" s="3">
        <v>44449</v>
      </c>
      <c r="D54" s="2" t="s">
        <v>13</v>
      </c>
      <c r="E54" s="2" t="s">
        <v>14</v>
      </c>
      <c r="F54" s="2" t="s">
        <v>14</v>
      </c>
      <c r="G54" s="2" t="s">
        <v>19</v>
      </c>
      <c r="H54" s="4">
        <v>0.6</v>
      </c>
      <c r="I54" s="5">
        <v>9000</v>
      </c>
      <c r="J54" s="6">
        <f t="shared" si="0"/>
        <v>5400</v>
      </c>
      <c r="K54" s="6">
        <f t="shared" si="1"/>
        <v>1620</v>
      </c>
      <c r="L54" s="7">
        <v>0.3</v>
      </c>
    </row>
    <row r="55" spans="1:12" ht="14.4" x14ac:dyDescent="0.3">
      <c r="A55" s="2" t="s">
        <v>12</v>
      </c>
      <c r="B55" s="2">
        <v>1185732</v>
      </c>
      <c r="C55" s="3">
        <v>44449</v>
      </c>
      <c r="D55" s="2" t="s">
        <v>13</v>
      </c>
      <c r="E55" s="2" t="s">
        <v>14</v>
      </c>
      <c r="F55" s="2" t="s">
        <v>14</v>
      </c>
      <c r="G55" s="2" t="s">
        <v>20</v>
      </c>
      <c r="H55" s="4">
        <v>0.65</v>
      </c>
      <c r="I55" s="5">
        <v>10000</v>
      </c>
      <c r="J55" s="6">
        <f t="shared" si="0"/>
        <v>6500</v>
      </c>
      <c r="K55" s="6">
        <f t="shared" si="1"/>
        <v>1625</v>
      </c>
      <c r="L55" s="7">
        <v>0.25</v>
      </c>
    </row>
    <row r="56" spans="1:12" ht="14.4" x14ac:dyDescent="0.3">
      <c r="A56" s="2" t="s">
        <v>12</v>
      </c>
      <c r="B56" s="2">
        <v>1185732</v>
      </c>
      <c r="C56" s="3">
        <v>44481</v>
      </c>
      <c r="D56" s="2" t="s">
        <v>13</v>
      </c>
      <c r="E56" s="2" t="s">
        <v>14</v>
      </c>
      <c r="F56" s="2" t="s">
        <v>14</v>
      </c>
      <c r="G56" s="2" t="s">
        <v>15</v>
      </c>
      <c r="H56" s="4">
        <v>0.65</v>
      </c>
      <c r="I56" s="5">
        <v>11750</v>
      </c>
      <c r="J56" s="6">
        <f t="shared" si="0"/>
        <v>7637.5</v>
      </c>
      <c r="K56" s="6">
        <f t="shared" si="1"/>
        <v>3818.75</v>
      </c>
      <c r="L56" s="7">
        <v>0.5</v>
      </c>
    </row>
    <row r="57" spans="1:12" ht="14.4" x14ac:dyDescent="0.3">
      <c r="A57" s="2" t="s">
        <v>12</v>
      </c>
      <c r="B57" s="2">
        <v>1185732</v>
      </c>
      <c r="C57" s="3">
        <v>44481</v>
      </c>
      <c r="D57" s="2" t="s">
        <v>13</v>
      </c>
      <c r="E57" s="2" t="s">
        <v>14</v>
      </c>
      <c r="F57" s="2" t="s">
        <v>14</v>
      </c>
      <c r="G57" s="2" t="s">
        <v>16</v>
      </c>
      <c r="H57" s="4">
        <v>0.55000000000000004</v>
      </c>
      <c r="I57" s="5">
        <v>10000</v>
      </c>
      <c r="J57" s="6">
        <f t="shared" si="0"/>
        <v>5500</v>
      </c>
      <c r="K57" s="6">
        <f t="shared" si="1"/>
        <v>1650</v>
      </c>
      <c r="L57" s="7">
        <v>0.3</v>
      </c>
    </row>
    <row r="58" spans="1:12" ht="14.4" x14ac:dyDescent="0.3">
      <c r="A58" s="2" t="s">
        <v>12</v>
      </c>
      <c r="B58" s="2">
        <v>1185732</v>
      </c>
      <c r="C58" s="3">
        <v>44481</v>
      </c>
      <c r="D58" s="2" t="s">
        <v>13</v>
      </c>
      <c r="E58" s="2" t="s">
        <v>14</v>
      </c>
      <c r="F58" s="2" t="s">
        <v>14</v>
      </c>
      <c r="G58" s="2" t="s">
        <v>17</v>
      </c>
      <c r="H58" s="4">
        <v>0.55000000000000004</v>
      </c>
      <c r="I58" s="5">
        <v>9000</v>
      </c>
      <c r="J58" s="6">
        <f t="shared" si="0"/>
        <v>4950</v>
      </c>
      <c r="K58" s="6">
        <f t="shared" si="1"/>
        <v>1732.5</v>
      </c>
      <c r="L58" s="7">
        <v>0.35</v>
      </c>
    </row>
    <row r="59" spans="1:12" ht="14.4" x14ac:dyDescent="0.3">
      <c r="A59" s="2" t="s">
        <v>12</v>
      </c>
      <c r="B59" s="2">
        <v>1185732</v>
      </c>
      <c r="C59" s="3">
        <v>44481</v>
      </c>
      <c r="D59" s="2" t="s">
        <v>13</v>
      </c>
      <c r="E59" s="2" t="s">
        <v>14</v>
      </c>
      <c r="F59" s="2" t="s">
        <v>14</v>
      </c>
      <c r="G59" s="2" t="s">
        <v>18</v>
      </c>
      <c r="H59" s="4">
        <v>0.55000000000000004</v>
      </c>
      <c r="I59" s="5">
        <v>8750</v>
      </c>
      <c r="J59" s="6">
        <f t="shared" si="0"/>
        <v>4812.5</v>
      </c>
      <c r="K59" s="6">
        <f t="shared" si="1"/>
        <v>1684.375</v>
      </c>
      <c r="L59" s="7">
        <v>0.35</v>
      </c>
    </row>
    <row r="60" spans="1:12" ht="14.4" x14ac:dyDescent="0.3">
      <c r="A60" s="2" t="s">
        <v>12</v>
      </c>
      <c r="B60" s="2">
        <v>1185732</v>
      </c>
      <c r="C60" s="3">
        <v>44481</v>
      </c>
      <c r="D60" s="2" t="s">
        <v>13</v>
      </c>
      <c r="E60" s="2" t="s">
        <v>14</v>
      </c>
      <c r="F60" s="2" t="s">
        <v>14</v>
      </c>
      <c r="G60" s="2" t="s">
        <v>19</v>
      </c>
      <c r="H60" s="4">
        <v>0.65</v>
      </c>
      <c r="I60" s="5">
        <v>8750</v>
      </c>
      <c r="J60" s="6">
        <f t="shared" si="0"/>
        <v>5687.5</v>
      </c>
      <c r="K60" s="6">
        <f t="shared" si="1"/>
        <v>1706.25</v>
      </c>
      <c r="L60" s="7">
        <v>0.3</v>
      </c>
    </row>
    <row r="61" spans="1:12" ht="14.4" x14ac:dyDescent="0.3">
      <c r="A61" s="2" t="s">
        <v>12</v>
      </c>
      <c r="B61" s="2">
        <v>1185732</v>
      </c>
      <c r="C61" s="3">
        <v>44481</v>
      </c>
      <c r="D61" s="2" t="s">
        <v>13</v>
      </c>
      <c r="E61" s="2" t="s">
        <v>14</v>
      </c>
      <c r="F61" s="2" t="s">
        <v>14</v>
      </c>
      <c r="G61" s="2" t="s">
        <v>20</v>
      </c>
      <c r="H61" s="4">
        <v>0.7</v>
      </c>
      <c r="I61" s="5">
        <v>10000</v>
      </c>
      <c r="J61" s="6">
        <f t="shared" si="0"/>
        <v>7000</v>
      </c>
      <c r="K61" s="6">
        <f t="shared" si="1"/>
        <v>1750</v>
      </c>
      <c r="L61" s="7">
        <v>0.25</v>
      </c>
    </row>
    <row r="62" spans="1:12" ht="14.4" x14ac:dyDescent="0.3">
      <c r="A62" s="2" t="s">
        <v>12</v>
      </c>
      <c r="B62" s="2">
        <v>1185732</v>
      </c>
      <c r="C62" s="3">
        <v>44511</v>
      </c>
      <c r="D62" s="2" t="s">
        <v>13</v>
      </c>
      <c r="E62" s="2" t="s">
        <v>14</v>
      </c>
      <c r="F62" s="2" t="s">
        <v>14</v>
      </c>
      <c r="G62" s="2" t="s">
        <v>15</v>
      </c>
      <c r="H62" s="4">
        <v>0.65</v>
      </c>
      <c r="I62" s="5">
        <v>11500</v>
      </c>
      <c r="J62" s="6">
        <f t="shared" si="0"/>
        <v>7475</v>
      </c>
      <c r="K62" s="6">
        <f t="shared" si="1"/>
        <v>3737.5</v>
      </c>
      <c r="L62" s="7">
        <v>0.5</v>
      </c>
    </row>
    <row r="63" spans="1:12" ht="14.4" x14ac:dyDescent="0.3">
      <c r="A63" s="2" t="s">
        <v>12</v>
      </c>
      <c r="B63" s="2">
        <v>1185732</v>
      </c>
      <c r="C63" s="3">
        <v>44511</v>
      </c>
      <c r="D63" s="2" t="s">
        <v>13</v>
      </c>
      <c r="E63" s="2" t="s">
        <v>14</v>
      </c>
      <c r="F63" s="2" t="s">
        <v>14</v>
      </c>
      <c r="G63" s="2" t="s">
        <v>16</v>
      </c>
      <c r="H63" s="4">
        <v>0.55000000000000004</v>
      </c>
      <c r="I63" s="5">
        <v>9750</v>
      </c>
      <c r="J63" s="6">
        <f t="shared" si="0"/>
        <v>5362.5</v>
      </c>
      <c r="K63" s="6">
        <f t="shared" si="1"/>
        <v>1608.75</v>
      </c>
      <c r="L63" s="7">
        <v>0.3</v>
      </c>
    </row>
    <row r="64" spans="1:12" ht="14.4" x14ac:dyDescent="0.3">
      <c r="A64" s="2" t="s">
        <v>12</v>
      </c>
      <c r="B64" s="2">
        <v>1185732</v>
      </c>
      <c r="C64" s="3">
        <v>44511</v>
      </c>
      <c r="D64" s="2" t="s">
        <v>13</v>
      </c>
      <c r="E64" s="2" t="s">
        <v>14</v>
      </c>
      <c r="F64" s="2" t="s">
        <v>14</v>
      </c>
      <c r="G64" s="2" t="s">
        <v>17</v>
      </c>
      <c r="H64" s="4">
        <v>0.55000000000000004</v>
      </c>
      <c r="I64" s="5">
        <v>9200</v>
      </c>
      <c r="J64" s="6">
        <f t="shared" si="0"/>
        <v>5060</v>
      </c>
      <c r="K64" s="6">
        <f t="shared" si="1"/>
        <v>1771</v>
      </c>
      <c r="L64" s="7">
        <v>0.35</v>
      </c>
    </row>
    <row r="65" spans="1:12" ht="14.4" x14ac:dyDescent="0.3">
      <c r="A65" s="2" t="s">
        <v>12</v>
      </c>
      <c r="B65" s="2">
        <v>1185732</v>
      </c>
      <c r="C65" s="3">
        <v>44511</v>
      </c>
      <c r="D65" s="2" t="s">
        <v>13</v>
      </c>
      <c r="E65" s="2" t="s">
        <v>14</v>
      </c>
      <c r="F65" s="2" t="s">
        <v>14</v>
      </c>
      <c r="G65" s="2" t="s">
        <v>18</v>
      </c>
      <c r="H65" s="4">
        <v>0.55000000000000004</v>
      </c>
      <c r="I65" s="5">
        <v>9000</v>
      </c>
      <c r="J65" s="6">
        <f t="shared" si="0"/>
        <v>4950</v>
      </c>
      <c r="K65" s="6">
        <f t="shared" si="1"/>
        <v>1732.5</v>
      </c>
      <c r="L65" s="7">
        <v>0.35</v>
      </c>
    </row>
    <row r="66" spans="1:12" ht="14.4" x14ac:dyDescent="0.3">
      <c r="A66" s="2" t="s">
        <v>12</v>
      </c>
      <c r="B66" s="2">
        <v>1185732</v>
      </c>
      <c r="C66" s="3">
        <v>44511</v>
      </c>
      <c r="D66" s="2" t="s">
        <v>13</v>
      </c>
      <c r="E66" s="2" t="s">
        <v>14</v>
      </c>
      <c r="F66" s="2" t="s">
        <v>14</v>
      </c>
      <c r="G66" s="2" t="s">
        <v>19</v>
      </c>
      <c r="H66" s="4">
        <v>0.65</v>
      </c>
      <c r="I66" s="5">
        <v>8750</v>
      </c>
      <c r="J66" s="6">
        <f t="shared" si="0"/>
        <v>5687.5</v>
      </c>
      <c r="K66" s="6">
        <f t="shared" si="1"/>
        <v>1706.25</v>
      </c>
      <c r="L66" s="7">
        <v>0.3</v>
      </c>
    </row>
    <row r="67" spans="1:12" ht="14.4" x14ac:dyDescent="0.3">
      <c r="A67" s="2" t="s">
        <v>12</v>
      </c>
      <c r="B67" s="2">
        <v>1185732</v>
      </c>
      <c r="C67" s="3">
        <v>44511</v>
      </c>
      <c r="D67" s="2" t="s">
        <v>13</v>
      </c>
      <c r="E67" s="2" t="s">
        <v>14</v>
      </c>
      <c r="F67" s="2" t="s">
        <v>14</v>
      </c>
      <c r="G67" s="2" t="s">
        <v>20</v>
      </c>
      <c r="H67" s="4">
        <v>0.7</v>
      </c>
      <c r="I67" s="5">
        <v>9750</v>
      </c>
      <c r="J67" s="6">
        <f t="shared" si="0"/>
        <v>6825</v>
      </c>
      <c r="K67" s="6">
        <f t="shared" si="1"/>
        <v>1706.25</v>
      </c>
      <c r="L67" s="7">
        <v>0.25</v>
      </c>
    </row>
    <row r="68" spans="1:12" ht="14.4" x14ac:dyDescent="0.3">
      <c r="A68" s="2" t="s">
        <v>12</v>
      </c>
      <c r="B68" s="2">
        <v>1185732</v>
      </c>
      <c r="C68" s="3">
        <v>44540</v>
      </c>
      <c r="D68" s="2" t="s">
        <v>13</v>
      </c>
      <c r="E68" s="2" t="s">
        <v>14</v>
      </c>
      <c r="F68" s="2" t="s">
        <v>14</v>
      </c>
      <c r="G68" s="2" t="s">
        <v>15</v>
      </c>
      <c r="H68" s="4">
        <v>0.65</v>
      </c>
      <c r="I68" s="5">
        <v>12000</v>
      </c>
      <c r="J68" s="6">
        <f t="shared" si="0"/>
        <v>7800</v>
      </c>
      <c r="K68" s="6">
        <f t="shared" si="1"/>
        <v>3900</v>
      </c>
      <c r="L68" s="7">
        <v>0.5</v>
      </c>
    </row>
    <row r="69" spans="1:12" ht="14.4" x14ac:dyDescent="0.3">
      <c r="A69" s="2" t="s">
        <v>12</v>
      </c>
      <c r="B69" s="2">
        <v>1185732</v>
      </c>
      <c r="C69" s="3">
        <v>44540</v>
      </c>
      <c r="D69" s="2" t="s">
        <v>13</v>
      </c>
      <c r="E69" s="2" t="s">
        <v>14</v>
      </c>
      <c r="F69" s="2" t="s">
        <v>14</v>
      </c>
      <c r="G69" s="2" t="s">
        <v>16</v>
      </c>
      <c r="H69" s="4">
        <v>0.55000000000000004</v>
      </c>
      <c r="I69" s="5">
        <v>10000</v>
      </c>
      <c r="J69" s="6">
        <f t="shared" si="0"/>
        <v>5500</v>
      </c>
      <c r="K69" s="6">
        <f t="shared" si="1"/>
        <v>1650</v>
      </c>
      <c r="L69" s="7">
        <v>0.3</v>
      </c>
    </row>
    <row r="70" spans="1:12" ht="14.4" x14ac:dyDescent="0.3">
      <c r="A70" s="2" t="s">
        <v>12</v>
      </c>
      <c r="B70" s="2">
        <v>1185732</v>
      </c>
      <c r="C70" s="3">
        <v>44540</v>
      </c>
      <c r="D70" s="2" t="s">
        <v>13</v>
      </c>
      <c r="E70" s="2" t="s">
        <v>14</v>
      </c>
      <c r="F70" s="2" t="s">
        <v>14</v>
      </c>
      <c r="G70" s="2" t="s">
        <v>17</v>
      </c>
      <c r="H70" s="4">
        <v>0.55000000000000004</v>
      </c>
      <c r="I70" s="5">
        <v>9500</v>
      </c>
      <c r="J70" s="6">
        <f t="shared" si="0"/>
        <v>5225</v>
      </c>
      <c r="K70" s="6">
        <f t="shared" si="1"/>
        <v>1828.7499999999998</v>
      </c>
      <c r="L70" s="7">
        <v>0.35</v>
      </c>
    </row>
    <row r="71" spans="1:12" ht="14.4" x14ac:dyDescent="0.3">
      <c r="A71" s="2" t="s">
        <v>12</v>
      </c>
      <c r="B71" s="2">
        <v>1185732</v>
      </c>
      <c r="C71" s="3">
        <v>44540</v>
      </c>
      <c r="D71" s="2" t="s">
        <v>13</v>
      </c>
      <c r="E71" s="2" t="s">
        <v>14</v>
      </c>
      <c r="F71" s="2" t="s">
        <v>14</v>
      </c>
      <c r="G71" s="2" t="s">
        <v>18</v>
      </c>
      <c r="H71" s="4">
        <v>0.55000000000000004</v>
      </c>
      <c r="I71" s="5">
        <v>9000</v>
      </c>
      <c r="J71" s="6">
        <f t="shared" si="0"/>
        <v>4950</v>
      </c>
      <c r="K71" s="6">
        <f t="shared" si="1"/>
        <v>1732.5</v>
      </c>
      <c r="L71" s="7">
        <v>0.35</v>
      </c>
    </row>
    <row r="72" spans="1:12" ht="14.4" x14ac:dyDescent="0.3">
      <c r="A72" s="2" t="s">
        <v>12</v>
      </c>
      <c r="B72" s="2">
        <v>1185732</v>
      </c>
      <c r="C72" s="3">
        <v>44540</v>
      </c>
      <c r="D72" s="2" t="s">
        <v>13</v>
      </c>
      <c r="E72" s="2" t="s">
        <v>14</v>
      </c>
      <c r="F72" s="2" t="s">
        <v>14</v>
      </c>
      <c r="G72" s="2" t="s">
        <v>19</v>
      </c>
      <c r="H72" s="4">
        <v>0.65</v>
      </c>
      <c r="I72" s="5">
        <v>9000</v>
      </c>
      <c r="J72" s="6">
        <f t="shared" si="0"/>
        <v>5850</v>
      </c>
      <c r="K72" s="6">
        <f t="shared" si="1"/>
        <v>1755</v>
      </c>
      <c r="L72" s="7">
        <v>0.3</v>
      </c>
    </row>
    <row r="73" spans="1:12" ht="14.4" x14ac:dyDescent="0.3">
      <c r="A73" s="2" t="s">
        <v>12</v>
      </c>
      <c r="B73" s="2">
        <v>1185732</v>
      </c>
      <c r="C73" s="3">
        <v>44540</v>
      </c>
      <c r="D73" s="2" t="s">
        <v>13</v>
      </c>
      <c r="E73" s="2" t="s">
        <v>14</v>
      </c>
      <c r="F73" s="2" t="s">
        <v>14</v>
      </c>
      <c r="G73" s="2" t="s">
        <v>20</v>
      </c>
      <c r="H73" s="4">
        <v>0.7</v>
      </c>
      <c r="I73" s="5">
        <v>10000</v>
      </c>
      <c r="J73" s="6">
        <f t="shared" si="0"/>
        <v>7000</v>
      </c>
      <c r="K73" s="6">
        <f t="shared" si="1"/>
        <v>1750</v>
      </c>
      <c r="L73" s="7">
        <v>0.25</v>
      </c>
    </row>
    <row r="74" spans="1:12" ht="14.4" x14ac:dyDescent="0.3">
      <c r="A74" s="2" t="s">
        <v>21</v>
      </c>
      <c r="B74" s="2">
        <v>1197831</v>
      </c>
      <c r="C74" s="3">
        <v>44198</v>
      </c>
      <c r="D74" s="2" t="s">
        <v>22</v>
      </c>
      <c r="E74" s="2" t="s">
        <v>23</v>
      </c>
      <c r="F74" s="2" t="s">
        <v>24</v>
      </c>
      <c r="G74" s="2" t="s">
        <v>15</v>
      </c>
      <c r="H74" s="4">
        <v>0.25</v>
      </c>
      <c r="I74" s="5">
        <v>9000</v>
      </c>
      <c r="J74" s="6">
        <f t="shared" si="0"/>
        <v>2250</v>
      </c>
      <c r="K74" s="6">
        <f t="shared" si="1"/>
        <v>787.5</v>
      </c>
      <c r="L74" s="7">
        <v>0.35</v>
      </c>
    </row>
    <row r="75" spans="1:12" ht="14.4" x14ac:dyDescent="0.3">
      <c r="A75" s="2" t="s">
        <v>21</v>
      </c>
      <c r="B75" s="2">
        <v>1197831</v>
      </c>
      <c r="C75" s="3">
        <v>44198</v>
      </c>
      <c r="D75" s="2" t="s">
        <v>22</v>
      </c>
      <c r="E75" s="2" t="s">
        <v>23</v>
      </c>
      <c r="F75" s="2" t="s">
        <v>24</v>
      </c>
      <c r="G75" s="2" t="s">
        <v>16</v>
      </c>
      <c r="H75" s="4">
        <v>0.35</v>
      </c>
      <c r="I75" s="5">
        <v>9000</v>
      </c>
      <c r="J75" s="6">
        <f t="shared" si="0"/>
        <v>3150</v>
      </c>
      <c r="K75" s="6">
        <f t="shared" si="1"/>
        <v>1102.5</v>
      </c>
      <c r="L75" s="7">
        <v>0.35</v>
      </c>
    </row>
    <row r="76" spans="1:12" ht="14.4" x14ac:dyDescent="0.3">
      <c r="A76" s="2" t="s">
        <v>21</v>
      </c>
      <c r="B76" s="2">
        <v>1197831</v>
      </c>
      <c r="C76" s="3">
        <v>44198</v>
      </c>
      <c r="D76" s="2" t="s">
        <v>22</v>
      </c>
      <c r="E76" s="2" t="s">
        <v>23</v>
      </c>
      <c r="F76" s="2" t="s">
        <v>24</v>
      </c>
      <c r="G76" s="2" t="s">
        <v>17</v>
      </c>
      <c r="H76" s="4">
        <v>0.35</v>
      </c>
      <c r="I76" s="5">
        <v>7000</v>
      </c>
      <c r="J76" s="6">
        <f t="shared" si="0"/>
        <v>2450</v>
      </c>
      <c r="K76" s="6">
        <f t="shared" si="1"/>
        <v>857.5</v>
      </c>
      <c r="L76" s="7">
        <v>0.35</v>
      </c>
    </row>
    <row r="77" spans="1:12" ht="14.4" x14ac:dyDescent="0.3">
      <c r="A77" s="2" t="s">
        <v>21</v>
      </c>
      <c r="B77" s="2">
        <v>1197831</v>
      </c>
      <c r="C77" s="3">
        <v>44198</v>
      </c>
      <c r="D77" s="2" t="s">
        <v>22</v>
      </c>
      <c r="E77" s="2" t="s">
        <v>23</v>
      </c>
      <c r="F77" s="2" t="s">
        <v>24</v>
      </c>
      <c r="G77" s="2" t="s">
        <v>18</v>
      </c>
      <c r="H77" s="4">
        <v>0.35</v>
      </c>
      <c r="I77" s="5">
        <v>7000</v>
      </c>
      <c r="J77" s="6">
        <f t="shared" si="0"/>
        <v>2450</v>
      </c>
      <c r="K77" s="6">
        <f t="shared" si="1"/>
        <v>1102.5</v>
      </c>
      <c r="L77" s="7">
        <v>0.45</v>
      </c>
    </row>
    <row r="78" spans="1:12" ht="14.4" x14ac:dyDescent="0.3">
      <c r="A78" s="2" t="s">
        <v>21</v>
      </c>
      <c r="B78" s="2">
        <v>1197831</v>
      </c>
      <c r="C78" s="3">
        <v>44198</v>
      </c>
      <c r="D78" s="2" t="s">
        <v>22</v>
      </c>
      <c r="E78" s="2" t="s">
        <v>23</v>
      </c>
      <c r="F78" s="2" t="s">
        <v>24</v>
      </c>
      <c r="G78" s="2" t="s">
        <v>19</v>
      </c>
      <c r="H78" s="4">
        <v>0.4</v>
      </c>
      <c r="I78" s="5">
        <v>5500</v>
      </c>
      <c r="J78" s="6">
        <f t="shared" si="0"/>
        <v>2200</v>
      </c>
      <c r="K78" s="6">
        <f t="shared" si="1"/>
        <v>660</v>
      </c>
      <c r="L78" s="7">
        <v>0.3</v>
      </c>
    </row>
    <row r="79" spans="1:12" ht="14.4" x14ac:dyDescent="0.3">
      <c r="A79" s="2" t="s">
        <v>21</v>
      </c>
      <c r="B79" s="2">
        <v>1197831</v>
      </c>
      <c r="C79" s="3">
        <v>44198</v>
      </c>
      <c r="D79" s="2" t="s">
        <v>22</v>
      </c>
      <c r="E79" s="2" t="s">
        <v>23</v>
      </c>
      <c r="F79" s="2" t="s">
        <v>24</v>
      </c>
      <c r="G79" s="2" t="s">
        <v>20</v>
      </c>
      <c r="H79" s="4">
        <v>0.35</v>
      </c>
      <c r="I79" s="5">
        <v>7000</v>
      </c>
      <c r="J79" s="6">
        <f t="shared" si="0"/>
        <v>2450</v>
      </c>
      <c r="K79" s="6">
        <f t="shared" si="1"/>
        <v>1225</v>
      </c>
      <c r="L79" s="7">
        <v>0.5</v>
      </c>
    </row>
    <row r="80" spans="1:12" ht="14.4" x14ac:dyDescent="0.3">
      <c r="A80" s="2" t="s">
        <v>21</v>
      </c>
      <c r="B80" s="2">
        <v>1197831</v>
      </c>
      <c r="C80" s="3">
        <v>44228</v>
      </c>
      <c r="D80" s="2" t="s">
        <v>22</v>
      </c>
      <c r="E80" s="2" t="s">
        <v>23</v>
      </c>
      <c r="F80" s="2" t="s">
        <v>24</v>
      </c>
      <c r="G80" s="2" t="s">
        <v>15</v>
      </c>
      <c r="H80" s="4">
        <v>0.25</v>
      </c>
      <c r="I80" s="5">
        <v>8500</v>
      </c>
      <c r="J80" s="6">
        <f t="shared" si="0"/>
        <v>2125</v>
      </c>
      <c r="K80" s="6">
        <f t="shared" si="1"/>
        <v>743.75</v>
      </c>
      <c r="L80" s="7">
        <v>0.35</v>
      </c>
    </row>
    <row r="81" spans="1:12" ht="14.4" x14ac:dyDescent="0.3">
      <c r="A81" s="2" t="s">
        <v>21</v>
      </c>
      <c r="B81" s="2">
        <v>1197831</v>
      </c>
      <c r="C81" s="3">
        <v>44228</v>
      </c>
      <c r="D81" s="2" t="s">
        <v>22</v>
      </c>
      <c r="E81" s="2" t="s">
        <v>23</v>
      </c>
      <c r="F81" s="2" t="s">
        <v>24</v>
      </c>
      <c r="G81" s="2" t="s">
        <v>16</v>
      </c>
      <c r="H81" s="4">
        <v>0.35</v>
      </c>
      <c r="I81" s="5">
        <v>8500</v>
      </c>
      <c r="J81" s="6">
        <f t="shared" si="0"/>
        <v>2975</v>
      </c>
      <c r="K81" s="6">
        <f t="shared" si="1"/>
        <v>1041.25</v>
      </c>
      <c r="L81" s="7">
        <v>0.35</v>
      </c>
    </row>
    <row r="82" spans="1:12" ht="14.4" x14ac:dyDescent="0.3">
      <c r="A82" s="2" t="s">
        <v>21</v>
      </c>
      <c r="B82" s="2">
        <v>1197831</v>
      </c>
      <c r="C82" s="3">
        <v>44228</v>
      </c>
      <c r="D82" s="2" t="s">
        <v>22</v>
      </c>
      <c r="E82" s="2" t="s">
        <v>23</v>
      </c>
      <c r="F82" s="2" t="s">
        <v>24</v>
      </c>
      <c r="G82" s="2" t="s">
        <v>17</v>
      </c>
      <c r="H82" s="4">
        <v>0.35</v>
      </c>
      <c r="I82" s="5">
        <v>6750</v>
      </c>
      <c r="J82" s="6">
        <f t="shared" si="0"/>
        <v>2362.5</v>
      </c>
      <c r="K82" s="6">
        <f t="shared" si="1"/>
        <v>826.875</v>
      </c>
      <c r="L82" s="7">
        <v>0.35</v>
      </c>
    </row>
    <row r="83" spans="1:12" ht="14.4" x14ac:dyDescent="0.3">
      <c r="A83" s="2" t="s">
        <v>21</v>
      </c>
      <c r="B83" s="2">
        <v>1197831</v>
      </c>
      <c r="C83" s="3">
        <v>44228</v>
      </c>
      <c r="D83" s="2" t="s">
        <v>22</v>
      </c>
      <c r="E83" s="2" t="s">
        <v>23</v>
      </c>
      <c r="F83" s="2" t="s">
        <v>24</v>
      </c>
      <c r="G83" s="2" t="s">
        <v>18</v>
      </c>
      <c r="H83" s="4">
        <v>0.35</v>
      </c>
      <c r="I83" s="5">
        <v>6250</v>
      </c>
      <c r="J83" s="6">
        <f t="shared" si="0"/>
        <v>2187.5</v>
      </c>
      <c r="K83" s="6">
        <f t="shared" si="1"/>
        <v>984.375</v>
      </c>
      <c r="L83" s="7">
        <v>0.45</v>
      </c>
    </row>
    <row r="84" spans="1:12" ht="14.4" x14ac:dyDescent="0.3">
      <c r="A84" s="2" t="s">
        <v>21</v>
      </c>
      <c r="B84" s="2">
        <v>1197831</v>
      </c>
      <c r="C84" s="3">
        <v>44228</v>
      </c>
      <c r="D84" s="2" t="s">
        <v>22</v>
      </c>
      <c r="E84" s="2" t="s">
        <v>23</v>
      </c>
      <c r="F84" s="2" t="s">
        <v>24</v>
      </c>
      <c r="G84" s="2" t="s">
        <v>19</v>
      </c>
      <c r="H84" s="4">
        <v>0.4</v>
      </c>
      <c r="I84" s="5">
        <v>5000</v>
      </c>
      <c r="J84" s="6">
        <f t="shared" si="0"/>
        <v>2000</v>
      </c>
      <c r="K84" s="6">
        <f t="shared" si="1"/>
        <v>600</v>
      </c>
      <c r="L84" s="7">
        <v>0.3</v>
      </c>
    </row>
    <row r="85" spans="1:12" ht="14.4" x14ac:dyDescent="0.3">
      <c r="A85" s="2" t="s">
        <v>21</v>
      </c>
      <c r="B85" s="2">
        <v>1197831</v>
      </c>
      <c r="C85" s="3">
        <v>44228</v>
      </c>
      <c r="D85" s="2" t="s">
        <v>22</v>
      </c>
      <c r="E85" s="2" t="s">
        <v>23</v>
      </c>
      <c r="F85" s="2" t="s">
        <v>24</v>
      </c>
      <c r="G85" s="2" t="s">
        <v>20</v>
      </c>
      <c r="H85" s="4">
        <v>0.35</v>
      </c>
      <c r="I85" s="5">
        <v>7000</v>
      </c>
      <c r="J85" s="6">
        <f t="shared" si="0"/>
        <v>2450</v>
      </c>
      <c r="K85" s="6">
        <f t="shared" si="1"/>
        <v>1225</v>
      </c>
      <c r="L85" s="7">
        <v>0.5</v>
      </c>
    </row>
    <row r="86" spans="1:12" ht="14.4" x14ac:dyDescent="0.3">
      <c r="A86" s="2" t="s">
        <v>21</v>
      </c>
      <c r="B86" s="2">
        <v>1197831</v>
      </c>
      <c r="C86" s="3">
        <v>44258</v>
      </c>
      <c r="D86" s="2" t="s">
        <v>22</v>
      </c>
      <c r="E86" s="2" t="s">
        <v>23</v>
      </c>
      <c r="F86" s="2" t="s">
        <v>24</v>
      </c>
      <c r="G86" s="2" t="s">
        <v>15</v>
      </c>
      <c r="H86" s="4">
        <v>0.3</v>
      </c>
      <c r="I86" s="5">
        <v>8750</v>
      </c>
      <c r="J86" s="6">
        <f t="shared" si="0"/>
        <v>2625</v>
      </c>
      <c r="K86" s="6">
        <f t="shared" si="1"/>
        <v>918.74999999999989</v>
      </c>
      <c r="L86" s="7">
        <v>0.35</v>
      </c>
    </row>
    <row r="87" spans="1:12" ht="14.4" x14ac:dyDescent="0.3">
      <c r="A87" s="2" t="s">
        <v>21</v>
      </c>
      <c r="B87" s="2">
        <v>1197831</v>
      </c>
      <c r="C87" s="3">
        <v>44258</v>
      </c>
      <c r="D87" s="2" t="s">
        <v>22</v>
      </c>
      <c r="E87" s="2" t="s">
        <v>23</v>
      </c>
      <c r="F87" s="2" t="s">
        <v>24</v>
      </c>
      <c r="G87" s="2" t="s">
        <v>16</v>
      </c>
      <c r="H87" s="4">
        <v>0.4</v>
      </c>
      <c r="I87" s="5">
        <v>8750</v>
      </c>
      <c r="J87" s="6">
        <f t="shared" si="0"/>
        <v>3500</v>
      </c>
      <c r="K87" s="6">
        <f t="shared" si="1"/>
        <v>1225</v>
      </c>
      <c r="L87" s="7">
        <v>0.35</v>
      </c>
    </row>
    <row r="88" spans="1:12" ht="14.4" x14ac:dyDescent="0.3">
      <c r="A88" s="2" t="s">
        <v>21</v>
      </c>
      <c r="B88" s="2">
        <v>1197831</v>
      </c>
      <c r="C88" s="3">
        <v>44258</v>
      </c>
      <c r="D88" s="2" t="s">
        <v>22</v>
      </c>
      <c r="E88" s="2" t="s">
        <v>23</v>
      </c>
      <c r="F88" s="2" t="s">
        <v>24</v>
      </c>
      <c r="G88" s="2" t="s">
        <v>17</v>
      </c>
      <c r="H88" s="4">
        <v>0.35</v>
      </c>
      <c r="I88" s="5">
        <v>7000</v>
      </c>
      <c r="J88" s="6">
        <f t="shared" si="0"/>
        <v>2450</v>
      </c>
      <c r="K88" s="6">
        <f t="shared" si="1"/>
        <v>857.5</v>
      </c>
      <c r="L88" s="7">
        <v>0.35</v>
      </c>
    </row>
    <row r="89" spans="1:12" ht="14.4" x14ac:dyDescent="0.3">
      <c r="A89" s="2" t="s">
        <v>21</v>
      </c>
      <c r="B89" s="2">
        <v>1197831</v>
      </c>
      <c r="C89" s="3">
        <v>44258</v>
      </c>
      <c r="D89" s="2" t="s">
        <v>22</v>
      </c>
      <c r="E89" s="2" t="s">
        <v>23</v>
      </c>
      <c r="F89" s="2" t="s">
        <v>24</v>
      </c>
      <c r="G89" s="2" t="s">
        <v>18</v>
      </c>
      <c r="H89" s="4">
        <v>0.4</v>
      </c>
      <c r="I89" s="5">
        <v>6000</v>
      </c>
      <c r="J89" s="6">
        <f t="shared" si="0"/>
        <v>2400</v>
      </c>
      <c r="K89" s="6">
        <f t="shared" si="1"/>
        <v>1080</v>
      </c>
      <c r="L89" s="7">
        <v>0.45</v>
      </c>
    </row>
    <row r="90" spans="1:12" ht="14.4" x14ac:dyDescent="0.3">
      <c r="A90" s="2" t="s">
        <v>21</v>
      </c>
      <c r="B90" s="2">
        <v>1197831</v>
      </c>
      <c r="C90" s="3">
        <v>44258</v>
      </c>
      <c r="D90" s="2" t="s">
        <v>22</v>
      </c>
      <c r="E90" s="2" t="s">
        <v>23</v>
      </c>
      <c r="F90" s="2" t="s">
        <v>24</v>
      </c>
      <c r="G90" s="2" t="s">
        <v>19</v>
      </c>
      <c r="H90" s="4">
        <v>0.45</v>
      </c>
      <c r="I90" s="5">
        <v>5000</v>
      </c>
      <c r="J90" s="6">
        <f t="shared" si="0"/>
        <v>2250</v>
      </c>
      <c r="K90" s="6">
        <f t="shared" si="1"/>
        <v>675</v>
      </c>
      <c r="L90" s="7">
        <v>0.3</v>
      </c>
    </row>
    <row r="91" spans="1:12" ht="14.4" x14ac:dyDescent="0.3">
      <c r="A91" s="2" t="s">
        <v>21</v>
      </c>
      <c r="B91" s="2">
        <v>1197831</v>
      </c>
      <c r="C91" s="3">
        <v>44258</v>
      </c>
      <c r="D91" s="2" t="s">
        <v>22</v>
      </c>
      <c r="E91" s="2" t="s">
        <v>23</v>
      </c>
      <c r="F91" s="2" t="s">
        <v>24</v>
      </c>
      <c r="G91" s="2" t="s">
        <v>20</v>
      </c>
      <c r="H91" s="4">
        <v>0.4</v>
      </c>
      <c r="I91" s="5">
        <v>6500</v>
      </c>
      <c r="J91" s="6">
        <f t="shared" si="0"/>
        <v>2600</v>
      </c>
      <c r="K91" s="6">
        <f t="shared" si="1"/>
        <v>1300</v>
      </c>
      <c r="L91" s="7">
        <v>0.5</v>
      </c>
    </row>
    <row r="92" spans="1:12" ht="14.4" x14ac:dyDescent="0.3">
      <c r="A92" s="2" t="s">
        <v>21</v>
      </c>
      <c r="B92" s="2">
        <v>1197831</v>
      </c>
      <c r="C92" s="3">
        <v>44288</v>
      </c>
      <c r="D92" s="2" t="s">
        <v>22</v>
      </c>
      <c r="E92" s="2" t="s">
        <v>23</v>
      </c>
      <c r="F92" s="2" t="s">
        <v>24</v>
      </c>
      <c r="G92" s="2" t="s">
        <v>15</v>
      </c>
      <c r="H92" s="4">
        <v>0.3</v>
      </c>
      <c r="I92" s="5">
        <v>9000</v>
      </c>
      <c r="J92" s="6">
        <f t="shared" si="0"/>
        <v>2700</v>
      </c>
      <c r="K92" s="6">
        <f t="shared" si="1"/>
        <v>944.99999999999989</v>
      </c>
      <c r="L92" s="7">
        <v>0.35</v>
      </c>
    </row>
    <row r="93" spans="1:12" ht="14.4" x14ac:dyDescent="0.3">
      <c r="A93" s="2" t="s">
        <v>21</v>
      </c>
      <c r="B93" s="2">
        <v>1197831</v>
      </c>
      <c r="C93" s="3">
        <v>44288</v>
      </c>
      <c r="D93" s="2" t="s">
        <v>22</v>
      </c>
      <c r="E93" s="2" t="s">
        <v>23</v>
      </c>
      <c r="F93" s="2" t="s">
        <v>24</v>
      </c>
      <c r="G93" s="2" t="s">
        <v>16</v>
      </c>
      <c r="H93" s="4">
        <v>0.4</v>
      </c>
      <c r="I93" s="5">
        <v>9000</v>
      </c>
      <c r="J93" s="6">
        <f t="shared" si="0"/>
        <v>3600</v>
      </c>
      <c r="K93" s="6">
        <f t="shared" si="1"/>
        <v>1260</v>
      </c>
      <c r="L93" s="7">
        <v>0.35</v>
      </c>
    </row>
    <row r="94" spans="1:12" ht="14.4" x14ac:dyDescent="0.3">
      <c r="A94" s="2" t="s">
        <v>21</v>
      </c>
      <c r="B94" s="2">
        <v>1197831</v>
      </c>
      <c r="C94" s="3">
        <v>44288</v>
      </c>
      <c r="D94" s="2" t="s">
        <v>22</v>
      </c>
      <c r="E94" s="2" t="s">
        <v>23</v>
      </c>
      <c r="F94" s="2" t="s">
        <v>24</v>
      </c>
      <c r="G94" s="2" t="s">
        <v>17</v>
      </c>
      <c r="H94" s="4">
        <v>0.35</v>
      </c>
      <c r="I94" s="5">
        <v>7250</v>
      </c>
      <c r="J94" s="6">
        <f t="shared" si="0"/>
        <v>2537.5</v>
      </c>
      <c r="K94" s="6">
        <f t="shared" si="1"/>
        <v>888.125</v>
      </c>
      <c r="L94" s="7">
        <v>0.35</v>
      </c>
    </row>
    <row r="95" spans="1:12" ht="14.4" x14ac:dyDescent="0.3">
      <c r="A95" s="2" t="s">
        <v>21</v>
      </c>
      <c r="B95" s="2">
        <v>1197831</v>
      </c>
      <c r="C95" s="3">
        <v>44288</v>
      </c>
      <c r="D95" s="2" t="s">
        <v>22</v>
      </c>
      <c r="E95" s="2" t="s">
        <v>23</v>
      </c>
      <c r="F95" s="2" t="s">
        <v>24</v>
      </c>
      <c r="G95" s="2" t="s">
        <v>18</v>
      </c>
      <c r="H95" s="4">
        <v>0.4</v>
      </c>
      <c r="I95" s="5">
        <v>6250</v>
      </c>
      <c r="J95" s="6">
        <f t="shared" si="0"/>
        <v>2500</v>
      </c>
      <c r="K95" s="6">
        <f t="shared" si="1"/>
        <v>1125</v>
      </c>
      <c r="L95" s="7">
        <v>0.45</v>
      </c>
    </row>
    <row r="96" spans="1:12" ht="14.4" x14ac:dyDescent="0.3">
      <c r="A96" s="2" t="s">
        <v>21</v>
      </c>
      <c r="B96" s="2">
        <v>1197831</v>
      </c>
      <c r="C96" s="3">
        <v>44288</v>
      </c>
      <c r="D96" s="2" t="s">
        <v>22</v>
      </c>
      <c r="E96" s="2" t="s">
        <v>23</v>
      </c>
      <c r="F96" s="2" t="s">
        <v>24</v>
      </c>
      <c r="G96" s="2" t="s">
        <v>19</v>
      </c>
      <c r="H96" s="4">
        <v>0.45</v>
      </c>
      <c r="I96" s="5">
        <v>5250</v>
      </c>
      <c r="J96" s="6">
        <f t="shared" si="0"/>
        <v>2362.5</v>
      </c>
      <c r="K96" s="6">
        <f t="shared" si="1"/>
        <v>708.75</v>
      </c>
      <c r="L96" s="7">
        <v>0.3</v>
      </c>
    </row>
    <row r="97" spans="1:12" ht="14.4" x14ac:dyDescent="0.3">
      <c r="A97" s="2" t="s">
        <v>21</v>
      </c>
      <c r="B97" s="2">
        <v>1197831</v>
      </c>
      <c r="C97" s="3">
        <v>44288</v>
      </c>
      <c r="D97" s="2" t="s">
        <v>22</v>
      </c>
      <c r="E97" s="2" t="s">
        <v>23</v>
      </c>
      <c r="F97" s="2" t="s">
        <v>24</v>
      </c>
      <c r="G97" s="2" t="s">
        <v>20</v>
      </c>
      <c r="H97" s="4">
        <v>0.4</v>
      </c>
      <c r="I97" s="5">
        <v>8000</v>
      </c>
      <c r="J97" s="6">
        <f t="shared" si="0"/>
        <v>3200</v>
      </c>
      <c r="K97" s="6">
        <f t="shared" si="1"/>
        <v>1600</v>
      </c>
      <c r="L97" s="7">
        <v>0.5</v>
      </c>
    </row>
    <row r="98" spans="1:12" ht="14.4" x14ac:dyDescent="0.3">
      <c r="A98" s="2" t="s">
        <v>21</v>
      </c>
      <c r="B98" s="2">
        <v>1197831</v>
      </c>
      <c r="C98" s="3">
        <v>44318</v>
      </c>
      <c r="D98" s="2" t="s">
        <v>22</v>
      </c>
      <c r="E98" s="2" t="s">
        <v>23</v>
      </c>
      <c r="F98" s="2" t="s">
        <v>24</v>
      </c>
      <c r="G98" s="2" t="s">
        <v>15</v>
      </c>
      <c r="H98" s="4">
        <v>0.3</v>
      </c>
      <c r="I98" s="5">
        <v>9250</v>
      </c>
      <c r="J98" s="6">
        <f t="shared" si="0"/>
        <v>2775</v>
      </c>
      <c r="K98" s="6">
        <f t="shared" si="1"/>
        <v>971.24999999999989</v>
      </c>
      <c r="L98" s="7">
        <v>0.35</v>
      </c>
    </row>
    <row r="99" spans="1:12" ht="14.4" x14ac:dyDescent="0.3">
      <c r="A99" s="2" t="s">
        <v>21</v>
      </c>
      <c r="B99" s="2">
        <v>1197831</v>
      </c>
      <c r="C99" s="3">
        <v>44318</v>
      </c>
      <c r="D99" s="2" t="s">
        <v>22</v>
      </c>
      <c r="E99" s="2" t="s">
        <v>23</v>
      </c>
      <c r="F99" s="2" t="s">
        <v>24</v>
      </c>
      <c r="G99" s="2" t="s">
        <v>16</v>
      </c>
      <c r="H99" s="4">
        <v>0.4</v>
      </c>
      <c r="I99" s="5">
        <v>9250</v>
      </c>
      <c r="J99" s="6">
        <f t="shared" si="0"/>
        <v>3700</v>
      </c>
      <c r="K99" s="6">
        <f t="shared" si="1"/>
        <v>1295</v>
      </c>
      <c r="L99" s="7">
        <v>0.35</v>
      </c>
    </row>
    <row r="100" spans="1:12" ht="14.4" x14ac:dyDescent="0.3">
      <c r="A100" s="2" t="s">
        <v>21</v>
      </c>
      <c r="B100" s="2">
        <v>1197831</v>
      </c>
      <c r="C100" s="3">
        <v>44318</v>
      </c>
      <c r="D100" s="2" t="s">
        <v>22</v>
      </c>
      <c r="E100" s="2" t="s">
        <v>23</v>
      </c>
      <c r="F100" s="2" t="s">
        <v>24</v>
      </c>
      <c r="G100" s="2" t="s">
        <v>17</v>
      </c>
      <c r="H100" s="4">
        <v>0.35</v>
      </c>
      <c r="I100" s="5">
        <v>7750</v>
      </c>
      <c r="J100" s="6">
        <f t="shared" si="0"/>
        <v>2712.5</v>
      </c>
      <c r="K100" s="6">
        <f t="shared" si="1"/>
        <v>949.37499999999989</v>
      </c>
      <c r="L100" s="7">
        <v>0.35</v>
      </c>
    </row>
    <row r="101" spans="1:12" ht="14.4" x14ac:dyDescent="0.3">
      <c r="A101" s="2" t="s">
        <v>21</v>
      </c>
      <c r="B101" s="2">
        <v>1197831</v>
      </c>
      <c r="C101" s="3">
        <v>44318</v>
      </c>
      <c r="D101" s="2" t="s">
        <v>22</v>
      </c>
      <c r="E101" s="2" t="s">
        <v>23</v>
      </c>
      <c r="F101" s="2" t="s">
        <v>24</v>
      </c>
      <c r="G101" s="2" t="s">
        <v>18</v>
      </c>
      <c r="H101" s="4">
        <v>0.4</v>
      </c>
      <c r="I101" s="5">
        <v>7000</v>
      </c>
      <c r="J101" s="6">
        <f t="shared" si="0"/>
        <v>2800</v>
      </c>
      <c r="K101" s="6">
        <f t="shared" si="1"/>
        <v>1260</v>
      </c>
      <c r="L101" s="7">
        <v>0.45</v>
      </c>
    </row>
    <row r="102" spans="1:12" ht="14.4" x14ac:dyDescent="0.3">
      <c r="A102" s="2" t="s">
        <v>21</v>
      </c>
      <c r="B102" s="2">
        <v>1197831</v>
      </c>
      <c r="C102" s="3">
        <v>44318</v>
      </c>
      <c r="D102" s="2" t="s">
        <v>22</v>
      </c>
      <c r="E102" s="2" t="s">
        <v>23</v>
      </c>
      <c r="F102" s="2" t="s">
        <v>24</v>
      </c>
      <c r="G102" s="2" t="s">
        <v>19</v>
      </c>
      <c r="H102" s="4">
        <v>0.45</v>
      </c>
      <c r="I102" s="5">
        <v>6000</v>
      </c>
      <c r="J102" s="6">
        <f t="shared" si="0"/>
        <v>2700</v>
      </c>
      <c r="K102" s="6">
        <f t="shared" si="1"/>
        <v>810</v>
      </c>
      <c r="L102" s="7">
        <v>0.3</v>
      </c>
    </row>
    <row r="103" spans="1:12" ht="14.4" x14ac:dyDescent="0.3">
      <c r="A103" s="2" t="s">
        <v>21</v>
      </c>
      <c r="B103" s="2">
        <v>1197831</v>
      </c>
      <c r="C103" s="3">
        <v>44318</v>
      </c>
      <c r="D103" s="2" t="s">
        <v>22</v>
      </c>
      <c r="E103" s="2" t="s">
        <v>23</v>
      </c>
      <c r="F103" s="2" t="s">
        <v>24</v>
      </c>
      <c r="G103" s="2" t="s">
        <v>20</v>
      </c>
      <c r="H103" s="4">
        <v>0.4</v>
      </c>
      <c r="I103" s="5">
        <v>9500</v>
      </c>
      <c r="J103" s="6">
        <f t="shared" si="0"/>
        <v>3800</v>
      </c>
      <c r="K103" s="6">
        <f t="shared" si="1"/>
        <v>1900</v>
      </c>
      <c r="L103" s="7">
        <v>0.5</v>
      </c>
    </row>
    <row r="104" spans="1:12" ht="14.4" x14ac:dyDescent="0.3">
      <c r="A104" s="2" t="s">
        <v>21</v>
      </c>
      <c r="B104" s="2">
        <v>1197831</v>
      </c>
      <c r="C104" s="3">
        <v>44348</v>
      </c>
      <c r="D104" s="2" t="s">
        <v>22</v>
      </c>
      <c r="E104" s="2" t="s">
        <v>23</v>
      </c>
      <c r="F104" s="2" t="s">
        <v>24</v>
      </c>
      <c r="G104" s="2" t="s">
        <v>15</v>
      </c>
      <c r="H104" s="4">
        <v>0.4</v>
      </c>
      <c r="I104" s="5">
        <v>9500</v>
      </c>
      <c r="J104" s="6">
        <f t="shared" si="0"/>
        <v>3800</v>
      </c>
      <c r="K104" s="6">
        <f t="shared" si="1"/>
        <v>1330</v>
      </c>
      <c r="L104" s="7">
        <v>0.35</v>
      </c>
    </row>
    <row r="105" spans="1:12" ht="14.4" x14ac:dyDescent="0.3">
      <c r="A105" s="2" t="s">
        <v>21</v>
      </c>
      <c r="B105" s="2">
        <v>1197831</v>
      </c>
      <c r="C105" s="3">
        <v>44348</v>
      </c>
      <c r="D105" s="2" t="s">
        <v>22</v>
      </c>
      <c r="E105" s="2" t="s">
        <v>23</v>
      </c>
      <c r="F105" s="2" t="s">
        <v>24</v>
      </c>
      <c r="G105" s="2" t="s">
        <v>16</v>
      </c>
      <c r="H105" s="4">
        <v>0.45</v>
      </c>
      <c r="I105" s="5">
        <v>9500</v>
      </c>
      <c r="J105" s="6">
        <f t="shared" si="0"/>
        <v>4275</v>
      </c>
      <c r="K105" s="6">
        <f t="shared" si="1"/>
        <v>1496.25</v>
      </c>
      <c r="L105" s="7">
        <v>0.35</v>
      </c>
    </row>
    <row r="106" spans="1:12" ht="14.4" x14ac:dyDescent="0.3">
      <c r="A106" s="2" t="s">
        <v>21</v>
      </c>
      <c r="B106" s="2">
        <v>1197831</v>
      </c>
      <c r="C106" s="3">
        <v>44348</v>
      </c>
      <c r="D106" s="2" t="s">
        <v>22</v>
      </c>
      <c r="E106" s="2" t="s">
        <v>23</v>
      </c>
      <c r="F106" s="2" t="s">
        <v>24</v>
      </c>
      <c r="G106" s="2" t="s">
        <v>17</v>
      </c>
      <c r="H106" s="4">
        <v>0.4</v>
      </c>
      <c r="I106" s="5">
        <v>8000</v>
      </c>
      <c r="J106" s="6">
        <f t="shared" si="0"/>
        <v>3200</v>
      </c>
      <c r="K106" s="6">
        <f t="shared" si="1"/>
        <v>1120</v>
      </c>
      <c r="L106" s="7">
        <v>0.35</v>
      </c>
    </row>
    <row r="107" spans="1:12" ht="14.4" x14ac:dyDescent="0.3">
      <c r="A107" s="2" t="s">
        <v>21</v>
      </c>
      <c r="B107" s="2">
        <v>1197831</v>
      </c>
      <c r="C107" s="3">
        <v>44348</v>
      </c>
      <c r="D107" s="2" t="s">
        <v>22</v>
      </c>
      <c r="E107" s="2" t="s">
        <v>23</v>
      </c>
      <c r="F107" s="2" t="s">
        <v>24</v>
      </c>
      <c r="G107" s="2" t="s">
        <v>18</v>
      </c>
      <c r="H107" s="4">
        <v>0.4</v>
      </c>
      <c r="I107" s="5">
        <v>7500</v>
      </c>
      <c r="J107" s="6">
        <f t="shared" si="0"/>
        <v>3000</v>
      </c>
      <c r="K107" s="6">
        <f t="shared" si="1"/>
        <v>1350</v>
      </c>
      <c r="L107" s="7">
        <v>0.45</v>
      </c>
    </row>
    <row r="108" spans="1:12" ht="14.4" x14ac:dyDescent="0.3">
      <c r="A108" s="2" t="s">
        <v>21</v>
      </c>
      <c r="B108" s="2">
        <v>1197831</v>
      </c>
      <c r="C108" s="3">
        <v>44348</v>
      </c>
      <c r="D108" s="2" t="s">
        <v>22</v>
      </c>
      <c r="E108" s="2" t="s">
        <v>23</v>
      </c>
      <c r="F108" s="2" t="s">
        <v>24</v>
      </c>
      <c r="G108" s="2" t="s">
        <v>19</v>
      </c>
      <c r="H108" s="4">
        <v>0.45</v>
      </c>
      <c r="I108" s="5">
        <v>6500</v>
      </c>
      <c r="J108" s="6">
        <f t="shared" si="0"/>
        <v>2925</v>
      </c>
      <c r="K108" s="6">
        <f t="shared" si="1"/>
        <v>877.5</v>
      </c>
      <c r="L108" s="7">
        <v>0.3</v>
      </c>
    </row>
    <row r="109" spans="1:12" ht="14.4" x14ac:dyDescent="0.3">
      <c r="A109" s="2" t="s">
        <v>21</v>
      </c>
      <c r="B109" s="2">
        <v>1197831</v>
      </c>
      <c r="C109" s="3">
        <v>44348</v>
      </c>
      <c r="D109" s="2" t="s">
        <v>22</v>
      </c>
      <c r="E109" s="2" t="s">
        <v>23</v>
      </c>
      <c r="F109" s="2" t="s">
        <v>24</v>
      </c>
      <c r="G109" s="2" t="s">
        <v>20</v>
      </c>
      <c r="H109" s="4">
        <v>0.5</v>
      </c>
      <c r="I109" s="5">
        <v>10000</v>
      </c>
      <c r="J109" s="6">
        <f t="shared" si="0"/>
        <v>5000</v>
      </c>
      <c r="K109" s="6">
        <f t="shared" si="1"/>
        <v>2500</v>
      </c>
      <c r="L109" s="7">
        <v>0.5</v>
      </c>
    </row>
    <row r="110" spans="1:12" ht="14.4" x14ac:dyDescent="0.3">
      <c r="A110" s="2" t="s">
        <v>21</v>
      </c>
      <c r="B110" s="2">
        <v>1197831</v>
      </c>
      <c r="C110" s="3">
        <v>44380</v>
      </c>
      <c r="D110" s="2" t="s">
        <v>22</v>
      </c>
      <c r="E110" s="2" t="s">
        <v>23</v>
      </c>
      <c r="F110" s="2" t="s">
        <v>24</v>
      </c>
      <c r="G110" s="2" t="s">
        <v>15</v>
      </c>
      <c r="H110" s="4">
        <v>0.4</v>
      </c>
      <c r="I110" s="5">
        <v>9500</v>
      </c>
      <c r="J110" s="6">
        <f t="shared" si="0"/>
        <v>3800</v>
      </c>
      <c r="K110" s="6">
        <f t="shared" si="1"/>
        <v>1330</v>
      </c>
      <c r="L110" s="7">
        <v>0.35</v>
      </c>
    </row>
    <row r="111" spans="1:12" ht="14.4" x14ac:dyDescent="0.3">
      <c r="A111" s="2" t="s">
        <v>21</v>
      </c>
      <c r="B111" s="2">
        <v>1197831</v>
      </c>
      <c r="C111" s="3">
        <v>44380</v>
      </c>
      <c r="D111" s="2" t="s">
        <v>22</v>
      </c>
      <c r="E111" s="2" t="s">
        <v>23</v>
      </c>
      <c r="F111" s="2" t="s">
        <v>24</v>
      </c>
      <c r="G111" s="2" t="s">
        <v>16</v>
      </c>
      <c r="H111" s="4">
        <v>0.45</v>
      </c>
      <c r="I111" s="5">
        <v>9500</v>
      </c>
      <c r="J111" s="6">
        <f t="shared" si="0"/>
        <v>4275</v>
      </c>
      <c r="K111" s="6">
        <f t="shared" si="1"/>
        <v>1496.25</v>
      </c>
      <c r="L111" s="7">
        <v>0.35</v>
      </c>
    </row>
    <row r="112" spans="1:12" ht="14.4" x14ac:dyDescent="0.3">
      <c r="A112" s="2" t="s">
        <v>21</v>
      </c>
      <c r="B112" s="2">
        <v>1197831</v>
      </c>
      <c r="C112" s="3">
        <v>44380</v>
      </c>
      <c r="D112" s="2" t="s">
        <v>22</v>
      </c>
      <c r="E112" s="2" t="s">
        <v>23</v>
      </c>
      <c r="F112" s="2" t="s">
        <v>24</v>
      </c>
      <c r="G112" s="2" t="s">
        <v>17</v>
      </c>
      <c r="H112" s="4">
        <v>0.4</v>
      </c>
      <c r="I112" s="5">
        <v>11000</v>
      </c>
      <c r="J112" s="6">
        <f t="shared" si="0"/>
        <v>4400</v>
      </c>
      <c r="K112" s="6">
        <f t="shared" si="1"/>
        <v>1540</v>
      </c>
      <c r="L112" s="7">
        <v>0.35</v>
      </c>
    </row>
    <row r="113" spans="1:12" ht="14.4" x14ac:dyDescent="0.3">
      <c r="A113" s="2" t="s">
        <v>21</v>
      </c>
      <c r="B113" s="2">
        <v>1197831</v>
      </c>
      <c r="C113" s="3">
        <v>44380</v>
      </c>
      <c r="D113" s="2" t="s">
        <v>22</v>
      </c>
      <c r="E113" s="2" t="s">
        <v>23</v>
      </c>
      <c r="F113" s="2" t="s">
        <v>24</v>
      </c>
      <c r="G113" s="2" t="s">
        <v>18</v>
      </c>
      <c r="H113" s="4">
        <v>0.4</v>
      </c>
      <c r="I113" s="5">
        <v>7000</v>
      </c>
      <c r="J113" s="6">
        <f t="shared" si="0"/>
        <v>2800</v>
      </c>
      <c r="K113" s="6">
        <f t="shared" si="1"/>
        <v>1260</v>
      </c>
      <c r="L113" s="7">
        <v>0.45</v>
      </c>
    </row>
    <row r="114" spans="1:12" ht="14.4" x14ac:dyDescent="0.3">
      <c r="A114" s="2" t="s">
        <v>21</v>
      </c>
      <c r="B114" s="2">
        <v>1197831</v>
      </c>
      <c r="C114" s="3">
        <v>44380</v>
      </c>
      <c r="D114" s="2" t="s">
        <v>22</v>
      </c>
      <c r="E114" s="2" t="s">
        <v>23</v>
      </c>
      <c r="F114" s="2" t="s">
        <v>24</v>
      </c>
      <c r="G114" s="2" t="s">
        <v>19</v>
      </c>
      <c r="H114" s="4">
        <v>0.45</v>
      </c>
      <c r="I114" s="5">
        <v>7000</v>
      </c>
      <c r="J114" s="6">
        <f t="shared" si="0"/>
        <v>3150</v>
      </c>
      <c r="K114" s="6">
        <f t="shared" si="1"/>
        <v>945</v>
      </c>
      <c r="L114" s="7">
        <v>0.3</v>
      </c>
    </row>
    <row r="115" spans="1:12" ht="14.4" x14ac:dyDescent="0.3">
      <c r="A115" s="2" t="s">
        <v>21</v>
      </c>
      <c r="B115" s="2">
        <v>1197831</v>
      </c>
      <c r="C115" s="3">
        <v>44380</v>
      </c>
      <c r="D115" s="2" t="s">
        <v>22</v>
      </c>
      <c r="E115" s="2" t="s">
        <v>23</v>
      </c>
      <c r="F115" s="2" t="s">
        <v>24</v>
      </c>
      <c r="G115" s="2" t="s">
        <v>20</v>
      </c>
      <c r="H115" s="4">
        <v>0.5</v>
      </c>
      <c r="I115" s="5">
        <v>9750</v>
      </c>
      <c r="J115" s="6">
        <f t="shared" si="0"/>
        <v>4875</v>
      </c>
      <c r="K115" s="6">
        <f t="shared" si="1"/>
        <v>2437.5</v>
      </c>
      <c r="L115" s="7">
        <v>0.5</v>
      </c>
    </row>
    <row r="116" spans="1:12" ht="14.4" x14ac:dyDescent="0.3">
      <c r="A116" s="2" t="s">
        <v>21</v>
      </c>
      <c r="B116" s="2">
        <v>1197831</v>
      </c>
      <c r="C116" s="3">
        <v>44413</v>
      </c>
      <c r="D116" s="2" t="s">
        <v>22</v>
      </c>
      <c r="E116" s="2" t="s">
        <v>23</v>
      </c>
      <c r="F116" s="2" t="s">
        <v>24</v>
      </c>
      <c r="G116" s="2" t="s">
        <v>15</v>
      </c>
      <c r="H116" s="4">
        <v>0.4</v>
      </c>
      <c r="I116" s="5">
        <v>9250</v>
      </c>
      <c r="J116" s="6">
        <f t="shared" si="0"/>
        <v>3700</v>
      </c>
      <c r="K116" s="6">
        <f t="shared" si="1"/>
        <v>1295</v>
      </c>
      <c r="L116" s="7">
        <v>0.35</v>
      </c>
    </row>
    <row r="117" spans="1:12" ht="14.4" x14ac:dyDescent="0.3">
      <c r="A117" s="2" t="s">
        <v>21</v>
      </c>
      <c r="B117" s="2">
        <v>1197831</v>
      </c>
      <c r="C117" s="3">
        <v>44413</v>
      </c>
      <c r="D117" s="2" t="s">
        <v>22</v>
      </c>
      <c r="E117" s="2" t="s">
        <v>23</v>
      </c>
      <c r="F117" s="2" t="s">
        <v>24</v>
      </c>
      <c r="G117" s="2" t="s">
        <v>16</v>
      </c>
      <c r="H117" s="4">
        <v>0.45</v>
      </c>
      <c r="I117" s="5">
        <v>9250</v>
      </c>
      <c r="J117" s="6">
        <f t="shared" si="0"/>
        <v>4162.5</v>
      </c>
      <c r="K117" s="6">
        <f t="shared" si="1"/>
        <v>1456.875</v>
      </c>
      <c r="L117" s="7">
        <v>0.35</v>
      </c>
    </row>
    <row r="118" spans="1:12" ht="14.4" x14ac:dyDescent="0.3">
      <c r="A118" s="2" t="s">
        <v>21</v>
      </c>
      <c r="B118" s="2">
        <v>1197831</v>
      </c>
      <c r="C118" s="3">
        <v>44413</v>
      </c>
      <c r="D118" s="2" t="s">
        <v>22</v>
      </c>
      <c r="E118" s="2" t="s">
        <v>23</v>
      </c>
      <c r="F118" s="2" t="s">
        <v>24</v>
      </c>
      <c r="G118" s="2" t="s">
        <v>17</v>
      </c>
      <c r="H118" s="4">
        <v>0.4</v>
      </c>
      <c r="I118" s="5">
        <v>11000</v>
      </c>
      <c r="J118" s="6">
        <f t="shared" si="0"/>
        <v>4400</v>
      </c>
      <c r="K118" s="6">
        <f t="shared" si="1"/>
        <v>1540</v>
      </c>
      <c r="L118" s="7">
        <v>0.35</v>
      </c>
    </row>
    <row r="119" spans="1:12" ht="14.4" x14ac:dyDescent="0.3">
      <c r="A119" s="2" t="s">
        <v>21</v>
      </c>
      <c r="B119" s="2">
        <v>1197831</v>
      </c>
      <c r="C119" s="3">
        <v>44413</v>
      </c>
      <c r="D119" s="2" t="s">
        <v>22</v>
      </c>
      <c r="E119" s="2" t="s">
        <v>23</v>
      </c>
      <c r="F119" s="2" t="s">
        <v>24</v>
      </c>
      <c r="G119" s="2" t="s">
        <v>18</v>
      </c>
      <c r="H119" s="4">
        <v>0.4</v>
      </c>
      <c r="I119" s="5">
        <v>6500</v>
      </c>
      <c r="J119" s="6">
        <f t="shared" si="0"/>
        <v>2600</v>
      </c>
      <c r="K119" s="6">
        <f t="shared" si="1"/>
        <v>1170</v>
      </c>
      <c r="L119" s="7">
        <v>0.45</v>
      </c>
    </row>
    <row r="120" spans="1:12" ht="14.4" x14ac:dyDescent="0.3">
      <c r="A120" s="2" t="s">
        <v>21</v>
      </c>
      <c r="B120" s="2">
        <v>1197831</v>
      </c>
      <c r="C120" s="3">
        <v>44413</v>
      </c>
      <c r="D120" s="2" t="s">
        <v>22</v>
      </c>
      <c r="E120" s="2" t="s">
        <v>23</v>
      </c>
      <c r="F120" s="2" t="s">
        <v>24</v>
      </c>
      <c r="G120" s="2" t="s">
        <v>19</v>
      </c>
      <c r="H120" s="4">
        <v>0.45</v>
      </c>
      <c r="I120" s="5">
        <v>6500</v>
      </c>
      <c r="J120" s="6">
        <f t="shared" si="0"/>
        <v>2925</v>
      </c>
      <c r="K120" s="6">
        <f t="shared" si="1"/>
        <v>877.5</v>
      </c>
      <c r="L120" s="7">
        <v>0.3</v>
      </c>
    </row>
    <row r="121" spans="1:12" ht="14.4" x14ac:dyDescent="0.3">
      <c r="A121" s="2" t="s">
        <v>21</v>
      </c>
      <c r="B121" s="2">
        <v>1197831</v>
      </c>
      <c r="C121" s="3">
        <v>44413</v>
      </c>
      <c r="D121" s="2" t="s">
        <v>22</v>
      </c>
      <c r="E121" s="2" t="s">
        <v>23</v>
      </c>
      <c r="F121" s="2" t="s">
        <v>24</v>
      </c>
      <c r="G121" s="2" t="s">
        <v>20</v>
      </c>
      <c r="H121" s="4">
        <v>0.5</v>
      </c>
      <c r="I121" s="5">
        <v>9000</v>
      </c>
      <c r="J121" s="6">
        <f t="shared" si="0"/>
        <v>4500</v>
      </c>
      <c r="K121" s="6">
        <f t="shared" si="1"/>
        <v>2250</v>
      </c>
      <c r="L121" s="7">
        <v>0.5</v>
      </c>
    </row>
    <row r="122" spans="1:12" ht="14.4" x14ac:dyDescent="0.3">
      <c r="A122" s="2" t="s">
        <v>21</v>
      </c>
      <c r="B122" s="2">
        <v>1197831</v>
      </c>
      <c r="C122" s="3">
        <v>44441</v>
      </c>
      <c r="D122" s="2" t="s">
        <v>22</v>
      </c>
      <c r="E122" s="2" t="s">
        <v>23</v>
      </c>
      <c r="F122" s="2" t="s">
        <v>24</v>
      </c>
      <c r="G122" s="2" t="s">
        <v>15</v>
      </c>
      <c r="H122" s="4">
        <v>0.45</v>
      </c>
      <c r="I122" s="5">
        <v>8500</v>
      </c>
      <c r="J122" s="6">
        <f t="shared" si="0"/>
        <v>3825</v>
      </c>
      <c r="K122" s="6">
        <f t="shared" si="1"/>
        <v>1338.75</v>
      </c>
      <c r="L122" s="7">
        <v>0.35</v>
      </c>
    </row>
    <row r="123" spans="1:12" ht="14.4" x14ac:dyDescent="0.3">
      <c r="A123" s="2" t="s">
        <v>21</v>
      </c>
      <c r="B123" s="2">
        <v>1197831</v>
      </c>
      <c r="C123" s="3">
        <v>44441</v>
      </c>
      <c r="D123" s="2" t="s">
        <v>22</v>
      </c>
      <c r="E123" s="2" t="s">
        <v>23</v>
      </c>
      <c r="F123" s="2" t="s">
        <v>24</v>
      </c>
      <c r="G123" s="2" t="s">
        <v>16</v>
      </c>
      <c r="H123" s="4">
        <v>0.45</v>
      </c>
      <c r="I123" s="5">
        <v>8500</v>
      </c>
      <c r="J123" s="6">
        <f t="shared" si="0"/>
        <v>3825</v>
      </c>
      <c r="K123" s="6">
        <f t="shared" si="1"/>
        <v>1338.75</v>
      </c>
      <c r="L123" s="7">
        <v>0.35</v>
      </c>
    </row>
    <row r="124" spans="1:12" ht="14.4" x14ac:dyDescent="0.3">
      <c r="A124" s="2" t="s">
        <v>21</v>
      </c>
      <c r="B124" s="2">
        <v>1197831</v>
      </c>
      <c r="C124" s="3">
        <v>44441</v>
      </c>
      <c r="D124" s="2" t="s">
        <v>22</v>
      </c>
      <c r="E124" s="2" t="s">
        <v>23</v>
      </c>
      <c r="F124" s="2" t="s">
        <v>24</v>
      </c>
      <c r="G124" s="2" t="s">
        <v>17</v>
      </c>
      <c r="H124" s="4">
        <v>0.5</v>
      </c>
      <c r="I124" s="5">
        <v>9000</v>
      </c>
      <c r="J124" s="6">
        <f t="shared" si="0"/>
        <v>4500</v>
      </c>
      <c r="K124" s="6">
        <f t="shared" si="1"/>
        <v>1575</v>
      </c>
      <c r="L124" s="7">
        <v>0.35</v>
      </c>
    </row>
    <row r="125" spans="1:12" ht="14.4" x14ac:dyDescent="0.3">
      <c r="A125" s="2" t="s">
        <v>21</v>
      </c>
      <c r="B125" s="2">
        <v>1197831</v>
      </c>
      <c r="C125" s="3">
        <v>44441</v>
      </c>
      <c r="D125" s="2" t="s">
        <v>22</v>
      </c>
      <c r="E125" s="2" t="s">
        <v>23</v>
      </c>
      <c r="F125" s="2" t="s">
        <v>24</v>
      </c>
      <c r="G125" s="2" t="s">
        <v>18</v>
      </c>
      <c r="H125" s="4">
        <v>0.5</v>
      </c>
      <c r="I125" s="5">
        <v>6250</v>
      </c>
      <c r="J125" s="6">
        <f t="shared" si="0"/>
        <v>3125</v>
      </c>
      <c r="K125" s="6">
        <f t="shared" si="1"/>
        <v>1406.25</v>
      </c>
      <c r="L125" s="7">
        <v>0.45</v>
      </c>
    </row>
    <row r="126" spans="1:12" ht="14.4" x14ac:dyDescent="0.3">
      <c r="A126" s="2" t="s">
        <v>21</v>
      </c>
      <c r="B126" s="2">
        <v>1197831</v>
      </c>
      <c r="C126" s="3">
        <v>44441</v>
      </c>
      <c r="D126" s="2" t="s">
        <v>22</v>
      </c>
      <c r="E126" s="2" t="s">
        <v>23</v>
      </c>
      <c r="F126" s="2" t="s">
        <v>24</v>
      </c>
      <c r="G126" s="2" t="s">
        <v>19</v>
      </c>
      <c r="H126" s="4">
        <v>0.45</v>
      </c>
      <c r="I126" s="5">
        <v>6250</v>
      </c>
      <c r="J126" s="6">
        <f t="shared" si="0"/>
        <v>2812.5</v>
      </c>
      <c r="K126" s="6">
        <f t="shared" si="1"/>
        <v>843.75</v>
      </c>
      <c r="L126" s="7">
        <v>0.3</v>
      </c>
    </row>
    <row r="127" spans="1:12" ht="14.4" x14ac:dyDescent="0.3">
      <c r="A127" s="2" t="s">
        <v>21</v>
      </c>
      <c r="B127" s="2">
        <v>1197831</v>
      </c>
      <c r="C127" s="3">
        <v>44441</v>
      </c>
      <c r="D127" s="2" t="s">
        <v>22</v>
      </c>
      <c r="E127" s="2" t="s">
        <v>23</v>
      </c>
      <c r="F127" s="2" t="s">
        <v>24</v>
      </c>
      <c r="G127" s="2" t="s">
        <v>20</v>
      </c>
      <c r="H127" s="4">
        <v>0.55000000000000004</v>
      </c>
      <c r="I127" s="5">
        <v>8500</v>
      </c>
      <c r="J127" s="6">
        <f t="shared" si="0"/>
        <v>4675</v>
      </c>
      <c r="K127" s="6">
        <f t="shared" si="1"/>
        <v>2337.5</v>
      </c>
      <c r="L127" s="7">
        <v>0.5</v>
      </c>
    </row>
    <row r="128" spans="1:12" ht="14.4" x14ac:dyDescent="0.3">
      <c r="A128" s="2" t="s">
        <v>21</v>
      </c>
      <c r="B128" s="2">
        <v>1197831</v>
      </c>
      <c r="C128" s="3">
        <v>44470</v>
      </c>
      <c r="D128" s="2" t="s">
        <v>22</v>
      </c>
      <c r="E128" s="2" t="s">
        <v>23</v>
      </c>
      <c r="F128" s="2" t="s">
        <v>24</v>
      </c>
      <c r="G128" s="2" t="s">
        <v>15</v>
      </c>
      <c r="H128" s="4">
        <v>0.45</v>
      </c>
      <c r="I128" s="5">
        <v>8000</v>
      </c>
      <c r="J128" s="6">
        <f t="shared" si="0"/>
        <v>3600</v>
      </c>
      <c r="K128" s="6">
        <f t="shared" si="1"/>
        <v>1260</v>
      </c>
      <c r="L128" s="7">
        <v>0.35</v>
      </c>
    </row>
    <row r="129" spans="1:12" ht="14.4" x14ac:dyDescent="0.3">
      <c r="A129" s="2" t="s">
        <v>21</v>
      </c>
      <c r="B129" s="2">
        <v>1197831</v>
      </c>
      <c r="C129" s="3">
        <v>44470</v>
      </c>
      <c r="D129" s="2" t="s">
        <v>22</v>
      </c>
      <c r="E129" s="2" t="s">
        <v>23</v>
      </c>
      <c r="F129" s="2" t="s">
        <v>24</v>
      </c>
      <c r="G129" s="2" t="s">
        <v>16</v>
      </c>
      <c r="H129" s="4">
        <v>0.45</v>
      </c>
      <c r="I129" s="5">
        <v>8000</v>
      </c>
      <c r="J129" s="6">
        <f t="shared" si="0"/>
        <v>3600</v>
      </c>
      <c r="K129" s="6">
        <f t="shared" si="1"/>
        <v>1260</v>
      </c>
      <c r="L129" s="7">
        <v>0.35</v>
      </c>
    </row>
    <row r="130" spans="1:12" ht="14.4" x14ac:dyDescent="0.3">
      <c r="A130" s="2" t="s">
        <v>21</v>
      </c>
      <c r="B130" s="2">
        <v>1197831</v>
      </c>
      <c r="C130" s="3">
        <v>44470</v>
      </c>
      <c r="D130" s="2" t="s">
        <v>22</v>
      </c>
      <c r="E130" s="2" t="s">
        <v>23</v>
      </c>
      <c r="F130" s="2" t="s">
        <v>24</v>
      </c>
      <c r="G130" s="2" t="s">
        <v>17</v>
      </c>
      <c r="H130" s="4">
        <v>0.5</v>
      </c>
      <c r="I130" s="5">
        <v>7500</v>
      </c>
      <c r="J130" s="6">
        <f t="shared" si="0"/>
        <v>3750</v>
      </c>
      <c r="K130" s="6">
        <f t="shared" si="1"/>
        <v>1312.5</v>
      </c>
      <c r="L130" s="7">
        <v>0.35</v>
      </c>
    </row>
    <row r="131" spans="1:12" ht="14.4" x14ac:dyDescent="0.3">
      <c r="A131" s="2" t="s">
        <v>21</v>
      </c>
      <c r="B131" s="2">
        <v>1197831</v>
      </c>
      <c r="C131" s="3">
        <v>44470</v>
      </c>
      <c r="D131" s="2" t="s">
        <v>22</v>
      </c>
      <c r="E131" s="2" t="s">
        <v>23</v>
      </c>
      <c r="F131" s="2" t="s">
        <v>24</v>
      </c>
      <c r="G131" s="2" t="s">
        <v>18</v>
      </c>
      <c r="H131" s="4">
        <v>0.5</v>
      </c>
      <c r="I131" s="5">
        <v>6000</v>
      </c>
      <c r="J131" s="6">
        <f t="shared" si="0"/>
        <v>3000</v>
      </c>
      <c r="K131" s="6">
        <f t="shared" si="1"/>
        <v>1350</v>
      </c>
      <c r="L131" s="7">
        <v>0.45</v>
      </c>
    </row>
    <row r="132" spans="1:12" ht="14.4" x14ac:dyDescent="0.3">
      <c r="A132" s="2" t="s">
        <v>21</v>
      </c>
      <c r="B132" s="2">
        <v>1197831</v>
      </c>
      <c r="C132" s="3">
        <v>44470</v>
      </c>
      <c r="D132" s="2" t="s">
        <v>22</v>
      </c>
      <c r="E132" s="2" t="s">
        <v>23</v>
      </c>
      <c r="F132" s="2" t="s">
        <v>24</v>
      </c>
      <c r="G132" s="2" t="s">
        <v>19</v>
      </c>
      <c r="H132" s="4">
        <v>0.45</v>
      </c>
      <c r="I132" s="5">
        <v>5750</v>
      </c>
      <c r="J132" s="6">
        <f t="shared" si="0"/>
        <v>2587.5</v>
      </c>
      <c r="K132" s="6">
        <f t="shared" si="1"/>
        <v>776.25</v>
      </c>
      <c r="L132" s="7">
        <v>0.3</v>
      </c>
    </row>
    <row r="133" spans="1:12" ht="14.4" x14ac:dyDescent="0.3">
      <c r="A133" s="2" t="s">
        <v>21</v>
      </c>
      <c r="B133" s="2">
        <v>1197831</v>
      </c>
      <c r="C133" s="3">
        <v>44470</v>
      </c>
      <c r="D133" s="2" t="s">
        <v>22</v>
      </c>
      <c r="E133" s="2" t="s">
        <v>23</v>
      </c>
      <c r="F133" s="2" t="s">
        <v>24</v>
      </c>
      <c r="G133" s="2" t="s">
        <v>20</v>
      </c>
      <c r="H133" s="4">
        <v>0.55000000000000004</v>
      </c>
      <c r="I133" s="5">
        <v>7500</v>
      </c>
      <c r="J133" s="6">
        <f t="shared" si="0"/>
        <v>4125</v>
      </c>
      <c r="K133" s="6">
        <f t="shared" si="1"/>
        <v>2062.5</v>
      </c>
      <c r="L133" s="7">
        <v>0.5</v>
      </c>
    </row>
    <row r="134" spans="1:12" ht="14.4" x14ac:dyDescent="0.3">
      <c r="A134" s="2" t="s">
        <v>21</v>
      </c>
      <c r="B134" s="2">
        <v>1197831</v>
      </c>
      <c r="C134" s="3">
        <v>44502</v>
      </c>
      <c r="D134" s="2" t="s">
        <v>22</v>
      </c>
      <c r="E134" s="2" t="s">
        <v>23</v>
      </c>
      <c r="F134" s="2" t="s">
        <v>24</v>
      </c>
      <c r="G134" s="2" t="s">
        <v>15</v>
      </c>
      <c r="H134" s="4">
        <v>0.45</v>
      </c>
      <c r="I134" s="5">
        <v>9000</v>
      </c>
      <c r="J134" s="6">
        <f t="shared" si="0"/>
        <v>4050</v>
      </c>
      <c r="K134" s="6">
        <f t="shared" si="1"/>
        <v>1417.5</v>
      </c>
      <c r="L134" s="7">
        <v>0.35</v>
      </c>
    </row>
    <row r="135" spans="1:12" ht="14.4" x14ac:dyDescent="0.3">
      <c r="A135" s="2" t="s">
        <v>21</v>
      </c>
      <c r="B135" s="2">
        <v>1197831</v>
      </c>
      <c r="C135" s="3">
        <v>44502</v>
      </c>
      <c r="D135" s="2" t="s">
        <v>22</v>
      </c>
      <c r="E135" s="2" t="s">
        <v>23</v>
      </c>
      <c r="F135" s="2" t="s">
        <v>24</v>
      </c>
      <c r="G135" s="2" t="s">
        <v>16</v>
      </c>
      <c r="H135" s="4">
        <v>0.45</v>
      </c>
      <c r="I135" s="5">
        <v>9000</v>
      </c>
      <c r="J135" s="6">
        <f t="shared" si="0"/>
        <v>4050</v>
      </c>
      <c r="K135" s="6">
        <f t="shared" si="1"/>
        <v>1417.5</v>
      </c>
      <c r="L135" s="7">
        <v>0.35</v>
      </c>
    </row>
    <row r="136" spans="1:12" ht="14.4" x14ac:dyDescent="0.3">
      <c r="A136" s="2" t="s">
        <v>21</v>
      </c>
      <c r="B136" s="2">
        <v>1197831</v>
      </c>
      <c r="C136" s="3">
        <v>44502</v>
      </c>
      <c r="D136" s="2" t="s">
        <v>22</v>
      </c>
      <c r="E136" s="2" t="s">
        <v>23</v>
      </c>
      <c r="F136" s="2" t="s">
        <v>24</v>
      </c>
      <c r="G136" s="2" t="s">
        <v>17</v>
      </c>
      <c r="H136" s="4">
        <v>0.5</v>
      </c>
      <c r="I136" s="5">
        <v>8250</v>
      </c>
      <c r="J136" s="6">
        <f t="shared" si="0"/>
        <v>4125</v>
      </c>
      <c r="K136" s="6">
        <f t="shared" si="1"/>
        <v>1443.75</v>
      </c>
      <c r="L136" s="7">
        <v>0.35</v>
      </c>
    </row>
    <row r="137" spans="1:12" ht="14.4" x14ac:dyDescent="0.3">
      <c r="A137" s="2" t="s">
        <v>21</v>
      </c>
      <c r="B137" s="2">
        <v>1197831</v>
      </c>
      <c r="C137" s="3">
        <v>44502</v>
      </c>
      <c r="D137" s="2" t="s">
        <v>22</v>
      </c>
      <c r="E137" s="2" t="s">
        <v>23</v>
      </c>
      <c r="F137" s="2" t="s">
        <v>24</v>
      </c>
      <c r="G137" s="2" t="s">
        <v>18</v>
      </c>
      <c r="H137" s="4">
        <v>0.5</v>
      </c>
      <c r="I137" s="5">
        <v>6750</v>
      </c>
      <c r="J137" s="6">
        <f t="shared" si="0"/>
        <v>3375</v>
      </c>
      <c r="K137" s="6">
        <f t="shared" si="1"/>
        <v>1518.75</v>
      </c>
      <c r="L137" s="7">
        <v>0.45</v>
      </c>
    </row>
    <row r="138" spans="1:12" ht="14.4" x14ac:dyDescent="0.3">
      <c r="A138" s="2" t="s">
        <v>21</v>
      </c>
      <c r="B138" s="2">
        <v>1197831</v>
      </c>
      <c r="C138" s="3">
        <v>44502</v>
      </c>
      <c r="D138" s="2" t="s">
        <v>22</v>
      </c>
      <c r="E138" s="2" t="s">
        <v>23</v>
      </c>
      <c r="F138" s="2" t="s">
        <v>24</v>
      </c>
      <c r="G138" s="2" t="s">
        <v>19</v>
      </c>
      <c r="H138" s="4">
        <v>0.45</v>
      </c>
      <c r="I138" s="5">
        <v>6500</v>
      </c>
      <c r="J138" s="6">
        <f t="shared" si="0"/>
        <v>2925</v>
      </c>
      <c r="K138" s="6">
        <f t="shared" si="1"/>
        <v>877.5</v>
      </c>
      <c r="L138" s="7">
        <v>0.3</v>
      </c>
    </row>
    <row r="139" spans="1:12" ht="14.4" x14ac:dyDescent="0.3">
      <c r="A139" s="2" t="s">
        <v>21</v>
      </c>
      <c r="B139" s="2">
        <v>1197831</v>
      </c>
      <c r="C139" s="3">
        <v>44502</v>
      </c>
      <c r="D139" s="2" t="s">
        <v>22</v>
      </c>
      <c r="E139" s="2" t="s">
        <v>23</v>
      </c>
      <c r="F139" s="2" t="s">
        <v>24</v>
      </c>
      <c r="G139" s="2" t="s">
        <v>20</v>
      </c>
      <c r="H139" s="4">
        <v>0.55000000000000004</v>
      </c>
      <c r="I139" s="5">
        <v>8500</v>
      </c>
      <c r="J139" s="6">
        <f t="shared" si="0"/>
        <v>4675</v>
      </c>
      <c r="K139" s="6">
        <f t="shared" si="1"/>
        <v>2337.5</v>
      </c>
      <c r="L139" s="7">
        <v>0.5</v>
      </c>
    </row>
    <row r="140" spans="1:12" ht="14.4" x14ac:dyDescent="0.3">
      <c r="A140" s="2" t="s">
        <v>21</v>
      </c>
      <c r="B140" s="2">
        <v>1197831</v>
      </c>
      <c r="C140" s="3">
        <v>44531</v>
      </c>
      <c r="D140" s="2" t="s">
        <v>22</v>
      </c>
      <c r="E140" s="2" t="s">
        <v>23</v>
      </c>
      <c r="F140" s="2" t="s">
        <v>24</v>
      </c>
      <c r="G140" s="2" t="s">
        <v>15</v>
      </c>
      <c r="H140" s="4">
        <v>0.45</v>
      </c>
      <c r="I140" s="5">
        <v>9500</v>
      </c>
      <c r="J140" s="6">
        <f t="shared" si="0"/>
        <v>4275</v>
      </c>
      <c r="K140" s="6">
        <f t="shared" si="1"/>
        <v>1496.25</v>
      </c>
      <c r="L140" s="7">
        <v>0.35</v>
      </c>
    </row>
    <row r="141" spans="1:12" ht="14.4" x14ac:dyDescent="0.3">
      <c r="A141" s="2" t="s">
        <v>21</v>
      </c>
      <c r="B141" s="2">
        <v>1197831</v>
      </c>
      <c r="C141" s="3">
        <v>44531</v>
      </c>
      <c r="D141" s="2" t="s">
        <v>22</v>
      </c>
      <c r="E141" s="2" t="s">
        <v>23</v>
      </c>
      <c r="F141" s="2" t="s">
        <v>24</v>
      </c>
      <c r="G141" s="2" t="s">
        <v>16</v>
      </c>
      <c r="H141" s="4">
        <v>0.45</v>
      </c>
      <c r="I141" s="5">
        <v>9500</v>
      </c>
      <c r="J141" s="6">
        <f t="shared" si="0"/>
        <v>4275</v>
      </c>
      <c r="K141" s="6">
        <f t="shared" si="1"/>
        <v>1496.25</v>
      </c>
      <c r="L141" s="7">
        <v>0.35</v>
      </c>
    </row>
    <row r="142" spans="1:12" ht="14.4" x14ac:dyDescent="0.3">
      <c r="A142" s="2" t="s">
        <v>21</v>
      </c>
      <c r="B142" s="2">
        <v>1197831</v>
      </c>
      <c r="C142" s="3">
        <v>44531</v>
      </c>
      <c r="D142" s="2" t="s">
        <v>22</v>
      </c>
      <c r="E142" s="2" t="s">
        <v>23</v>
      </c>
      <c r="F142" s="2" t="s">
        <v>24</v>
      </c>
      <c r="G142" s="2" t="s">
        <v>17</v>
      </c>
      <c r="H142" s="4">
        <v>0.5</v>
      </c>
      <c r="I142" s="5">
        <v>8500</v>
      </c>
      <c r="J142" s="6">
        <f t="shared" si="0"/>
        <v>4250</v>
      </c>
      <c r="K142" s="6">
        <f t="shared" si="1"/>
        <v>1487.5</v>
      </c>
      <c r="L142" s="7">
        <v>0.35</v>
      </c>
    </row>
    <row r="143" spans="1:12" ht="14.4" x14ac:dyDescent="0.3">
      <c r="A143" s="2" t="s">
        <v>21</v>
      </c>
      <c r="B143" s="2">
        <v>1197831</v>
      </c>
      <c r="C143" s="3">
        <v>44531</v>
      </c>
      <c r="D143" s="2" t="s">
        <v>22</v>
      </c>
      <c r="E143" s="2" t="s">
        <v>23</v>
      </c>
      <c r="F143" s="2" t="s">
        <v>24</v>
      </c>
      <c r="G143" s="2" t="s">
        <v>18</v>
      </c>
      <c r="H143" s="4">
        <v>0.5</v>
      </c>
      <c r="I143" s="5">
        <v>7000</v>
      </c>
      <c r="J143" s="6">
        <f t="shared" si="0"/>
        <v>3500</v>
      </c>
      <c r="K143" s="6">
        <f t="shared" si="1"/>
        <v>1575</v>
      </c>
      <c r="L143" s="7">
        <v>0.45</v>
      </c>
    </row>
    <row r="144" spans="1:12" ht="14.4" x14ac:dyDescent="0.3">
      <c r="A144" s="2" t="s">
        <v>21</v>
      </c>
      <c r="B144" s="2">
        <v>1197831</v>
      </c>
      <c r="C144" s="3">
        <v>44531</v>
      </c>
      <c r="D144" s="2" t="s">
        <v>22</v>
      </c>
      <c r="E144" s="2" t="s">
        <v>23</v>
      </c>
      <c r="F144" s="2" t="s">
        <v>24</v>
      </c>
      <c r="G144" s="2" t="s">
        <v>19</v>
      </c>
      <c r="H144" s="4">
        <v>0.45</v>
      </c>
      <c r="I144" s="5">
        <v>6500</v>
      </c>
      <c r="J144" s="6">
        <f t="shared" si="0"/>
        <v>2925</v>
      </c>
      <c r="K144" s="6">
        <f t="shared" si="1"/>
        <v>877.5</v>
      </c>
      <c r="L144" s="7">
        <v>0.3</v>
      </c>
    </row>
    <row r="145" spans="1:12" ht="14.4" x14ac:dyDescent="0.3">
      <c r="A145" s="2" t="s">
        <v>21</v>
      </c>
      <c r="B145" s="2">
        <v>1197831</v>
      </c>
      <c r="C145" s="3">
        <v>44531</v>
      </c>
      <c r="D145" s="2" t="s">
        <v>22</v>
      </c>
      <c r="E145" s="2" t="s">
        <v>23</v>
      </c>
      <c r="F145" s="2" t="s">
        <v>24</v>
      </c>
      <c r="G145" s="2" t="s">
        <v>20</v>
      </c>
      <c r="H145" s="4">
        <v>0.55000000000000004</v>
      </c>
      <c r="I145" s="5">
        <v>9000</v>
      </c>
      <c r="J145" s="6">
        <f t="shared" si="0"/>
        <v>4950</v>
      </c>
      <c r="K145" s="6">
        <f t="shared" si="1"/>
        <v>2475</v>
      </c>
      <c r="L145" s="7">
        <v>0.5</v>
      </c>
    </row>
    <row r="146" spans="1:12" ht="14.4" x14ac:dyDescent="0.3">
      <c r="A146" s="2" t="s">
        <v>25</v>
      </c>
      <c r="B146" s="2">
        <v>1128299</v>
      </c>
      <c r="C146" s="3">
        <v>44216</v>
      </c>
      <c r="D146" s="2" t="s">
        <v>26</v>
      </c>
      <c r="E146" s="2" t="s">
        <v>27</v>
      </c>
      <c r="F146" s="2" t="s">
        <v>28</v>
      </c>
      <c r="G146" s="2" t="s">
        <v>15</v>
      </c>
      <c r="H146" s="4">
        <v>0.39999999999999997</v>
      </c>
      <c r="I146" s="5">
        <v>7750</v>
      </c>
      <c r="J146" s="6">
        <f t="shared" si="0"/>
        <v>3099.9999999999995</v>
      </c>
      <c r="K146" s="6">
        <f t="shared" si="1"/>
        <v>1085</v>
      </c>
      <c r="L146" s="7">
        <v>0.35000000000000003</v>
      </c>
    </row>
    <row r="147" spans="1:12" ht="14.4" x14ac:dyDescent="0.3">
      <c r="A147" s="2" t="s">
        <v>25</v>
      </c>
      <c r="B147" s="2">
        <v>1128299</v>
      </c>
      <c r="C147" s="3">
        <v>44216</v>
      </c>
      <c r="D147" s="2" t="s">
        <v>26</v>
      </c>
      <c r="E147" s="2" t="s">
        <v>27</v>
      </c>
      <c r="F147" s="2" t="s">
        <v>28</v>
      </c>
      <c r="G147" s="2" t="s">
        <v>16</v>
      </c>
      <c r="H147" s="4">
        <v>0.5</v>
      </c>
      <c r="I147" s="5">
        <v>7750</v>
      </c>
      <c r="J147" s="6">
        <f t="shared" si="0"/>
        <v>3875</v>
      </c>
      <c r="K147" s="6">
        <f t="shared" si="1"/>
        <v>775</v>
      </c>
      <c r="L147" s="7">
        <v>0.2</v>
      </c>
    </row>
    <row r="148" spans="1:12" ht="14.4" x14ac:dyDescent="0.3">
      <c r="A148" s="2" t="s">
        <v>25</v>
      </c>
      <c r="B148" s="2">
        <v>1128299</v>
      </c>
      <c r="C148" s="3">
        <v>44216</v>
      </c>
      <c r="D148" s="2" t="s">
        <v>26</v>
      </c>
      <c r="E148" s="2" t="s">
        <v>27</v>
      </c>
      <c r="F148" s="2" t="s">
        <v>28</v>
      </c>
      <c r="G148" s="2" t="s">
        <v>17</v>
      </c>
      <c r="H148" s="4">
        <v>0.5</v>
      </c>
      <c r="I148" s="5">
        <v>7750</v>
      </c>
      <c r="J148" s="6">
        <f t="shared" si="0"/>
        <v>3875</v>
      </c>
      <c r="K148" s="6">
        <f t="shared" si="1"/>
        <v>1356.2500000000002</v>
      </c>
      <c r="L148" s="7">
        <v>0.35000000000000003</v>
      </c>
    </row>
    <row r="149" spans="1:12" ht="14.4" x14ac:dyDescent="0.3">
      <c r="A149" s="2" t="s">
        <v>25</v>
      </c>
      <c r="B149" s="2">
        <v>1128299</v>
      </c>
      <c r="C149" s="3">
        <v>44216</v>
      </c>
      <c r="D149" s="2" t="s">
        <v>26</v>
      </c>
      <c r="E149" s="2" t="s">
        <v>27</v>
      </c>
      <c r="F149" s="2" t="s">
        <v>28</v>
      </c>
      <c r="G149" s="2" t="s">
        <v>18</v>
      </c>
      <c r="H149" s="4">
        <v>0.5</v>
      </c>
      <c r="I149" s="5">
        <v>6250</v>
      </c>
      <c r="J149" s="6">
        <f t="shared" si="0"/>
        <v>3125</v>
      </c>
      <c r="K149" s="6">
        <f t="shared" si="1"/>
        <v>937.5</v>
      </c>
      <c r="L149" s="7">
        <v>0.3</v>
      </c>
    </row>
    <row r="150" spans="1:12" ht="14.4" x14ac:dyDescent="0.3">
      <c r="A150" s="2" t="s">
        <v>25</v>
      </c>
      <c r="B150" s="2">
        <v>1128299</v>
      </c>
      <c r="C150" s="3">
        <v>44216</v>
      </c>
      <c r="D150" s="2" t="s">
        <v>26</v>
      </c>
      <c r="E150" s="2" t="s">
        <v>27</v>
      </c>
      <c r="F150" s="2" t="s">
        <v>28</v>
      </c>
      <c r="G150" s="2" t="s">
        <v>19</v>
      </c>
      <c r="H150" s="4">
        <v>0.55000000000000004</v>
      </c>
      <c r="I150" s="5">
        <v>5750</v>
      </c>
      <c r="J150" s="6">
        <f t="shared" si="0"/>
        <v>3162.5000000000005</v>
      </c>
      <c r="K150" s="6">
        <f t="shared" si="1"/>
        <v>1581.2500000000002</v>
      </c>
      <c r="L150" s="7">
        <v>0.5</v>
      </c>
    </row>
    <row r="151" spans="1:12" ht="14.4" x14ac:dyDescent="0.3">
      <c r="A151" s="2" t="s">
        <v>25</v>
      </c>
      <c r="B151" s="2">
        <v>1128299</v>
      </c>
      <c r="C151" s="3">
        <v>44216</v>
      </c>
      <c r="D151" s="2" t="s">
        <v>26</v>
      </c>
      <c r="E151" s="2" t="s">
        <v>27</v>
      </c>
      <c r="F151" s="2" t="s">
        <v>28</v>
      </c>
      <c r="G151" s="2" t="s">
        <v>20</v>
      </c>
      <c r="H151" s="4">
        <v>0.5</v>
      </c>
      <c r="I151" s="5">
        <v>7750</v>
      </c>
      <c r="J151" s="6">
        <f t="shared" si="0"/>
        <v>3875</v>
      </c>
      <c r="K151" s="6">
        <f t="shared" si="1"/>
        <v>581.25000000000011</v>
      </c>
      <c r="L151" s="7">
        <v>0.15000000000000002</v>
      </c>
    </row>
    <row r="152" spans="1:12" ht="14.4" x14ac:dyDescent="0.3">
      <c r="A152" s="2" t="s">
        <v>25</v>
      </c>
      <c r="B152" s="2">
        <v>1128299</v>
      </c>
      <c r="C152" s="3">
        <v>44247</v>
      </c>
      <c r="D152" s="2" t="s">
        <v>26</v>
      </c>
      <c r="E152" s="2" t="s">
        <v>27</v>
      </c>
      <c r="F152" s="2" t="s">
        <v>28</v>
      </c>
      <c r="G152" s="2" t="s">
        <v>15</v>
      </c>
      <c r="H152" s="4">
        <v>0.39999999999999997</v>
      </c>
      <c r="I152" s="5">
        <v>8250</v>
      </c>
      <c r="J152" s="6">
        <f t="shared" si="0"/>
        <v>3299.9999999999995</v>
      </c>
      <c r="K152" s="6">
        <f t="shared" si="1"/>
        <v>1155</v>
      </c>
      <c r="L152" s="7">
        <v>0.35000000000000003</v>
      </c>
    </row>
    <row r="153" spans="1:12" ht="14.4" x14ac:dyDescent="0.3">
      <c r="A153" s="2" t="s">
        <v>25</v>
      </c>
      <c r="B153" s="2">
        <v>1128299</v>
      </c>
      <c r="C153" s="3">
        <v>44247</v>
      </c>
      <c r="D153" s="2" t="s">
        <v>26</v>
      </c>
      <c r="E153" s="2" t="s">
        <v>27</v>
      </c>
      <c r="F153" s="2" t="s">
        <v>28</v>
      </c>
      <c r="G153" s="2" t="s">
        <v>16</v>
      </c>
      <c r="H153" s="4">
        <v>0.5</v>
      </c>
      <c r="I153" s="5">
        <v>7250</v>
      </c>
      <c r="J153" s="6">
        <f t="shared" si="0"/>
        <v>3625</v>
      </c>
      <c r="K153" s="6">
        <f t="shared" si="1"/>
        <v>725</v>
      </c>
      <c r="L153" s="7">
        <v>0.2</v>
      </c>
    </row>
    <row r="154" spans="1:12" ht="14.4" x14ac:dyDescent="0.3">
      <c r="A154" s="2" t="s">
        <v>25</v>
      </c>
      <c r="B154" s="2">
        <v>1128299</v>
      </c>
      <c r="C154" s="3">
        <v>44247</v>
      </c>
      <c r="D154" s="2" t="s">
        <v>26</v>
      </c>
      <c r="E154" s="2" t="s">
        <v>27</v>
      </c>
      <c r="F154" s="2" t="s">
        <v>28</v>
      </c>
      <c r="G154" s="2" t="s">
        <v>17</v>
      </c>
      <c r="H154" s="4">
        <v>0.5</v>
      </c>
      <c r="I154" s="5">
        <v>7250</v>
      </c>
      <c r="J154" s="6">
        <f t="shared" si="0"/>
        <v>3625</v>
      </c>
      <c r="K154" s="6">
        <f t="shared" si="1"/>
        <v>1268.7500000000002</v>
      </c>
      <c r="L154" s="7">
        <v>0.35000000000000003</v>
      </c>
    </row>
    <row r="155" spans="1:12" ht="14.4" x14ac:dyDescent="0.3">
      <c r="A155" s="2" t="s">
        <v>25</v>
      </c>
      <c r="B155" s="2">
        <v>1128299</v>
      </c>
      <c r="C155" s="3">
        <v>44247</v>
      </c>
      <c r="D155" s="2" t="s">
        <v>26</v>
      </c>
      <c r="E155" s="2" t="s">
        <v>27</v>
      </c>
      <c r="F155" s="2" t="s">
        <v>28</v>
      </c>
      <c r="G155" s="2" t="s">
        <v>18</v>
      </c>
      <c r="H155" s="4">
        <v>0.5</v>
      </c>
      <c r="I155" s="5">
        <v>5750</v>
      </c>
      <c r="J155" s="6">
        <f t="shared" si="0"/>
        <v>2875</v>
      </c>
      <c r="K155" s="6">
        <f t="shared" si="1"/>
        <v>862.5</v>
      </c>
      <c r="L155" s="7">
        <v>0.3</v>
      </c>
    </row>
    <row r="156" spans="1:12" ht="14.4" x14ac:dyDescent="0.3">
      <c r="A156" s="2" t="s">
        <v>25</v>
      </c>
      <c r="B156" s="2">
        <v>1128299</v>
      </c>
      <c r="C156" s="3">
        <v>44247</v>
      </c>
      <c r="D156" s="2" t="s">
        <v>26</v>
      </c>
      <c r="E156" s="2" t="s">
        <v>27</v>
      </c>
      <c r="F156" s="2" t="s">
        <v>28</v>
      </c>
      <c r="G156" s="2" t="s">
        <v>19</v>
      </c>
      <c r="H156" s="4">
        <v>0.55000000000000004</v>
      </c>
      <c r="I156" s="5">
        <v>5000</v>
      </c>
      <c r="J156" s="6">
        <f t="shared" si="0"/>
        <v>2750</v>
      </c>
      <c r="K156" s="6">
        <f t="shared" si="1"/>
        <v>1375</v>
      </c>
      <c r="L156" s="7">
        <v>0.5</v>
      </c>
    </row>
    <row r="157" spans="1:12" ht="14.4" x14ac:dyDescent="0.3">
      <c r="A157" s="2" t="s">
        <v>25</v>
      </c>
      <c r="B157" s="2">
        <v>1128299</v>
      </c>
      <c r="C157" s="3">
        <v>44247</v>
      </c>
      <c r="D157" s="2" t="s">
        <v>26</v>
      </c>
      <c r="E157" s="2" t="s">
        <v>27</v>
      </c>
      <c r="F157" s="2" t="s">
        <v>28</v>
      </c>
      <c r="G157" s="2" t="s">
        <v>20</v>
      </c>
      <c r="H157" s="4">
        <v>0.5</v>
      </c>
      <c r="I157" s="5">
        <v>7000</v>
      </c>
      <c r="J157" s="6">
        <f t="shared" si="0"/>
        <v>3500</v>
      </c>
      <c r="K157" s="6">
        <f t="shared" si="1"/>
        <v>525.00000000000011</v>
      </c>
      <c r="L157" s="7">
        <v>0.15000000000000002</v>
      </c>
    </row>
    <row r="158" spans="1:12" ht="14.4" x14ac:dyDescent="0.3">
      <c r="A158" s="2" t="s">
        <v>25</v>
      </c>
      <c r="B158" s="2">
        <v>1128299</v>
      </c>
      <c r="C158" s="3">
        <v>44274</v>
      </c>
      <c r="D158" s="2" t="s">
        <v>26</v>
      </c>
      <c r="E158" s="2" t="s">
        <v>27</v>
      </c>
      <c r="F158" s="2" t="s">
        <v>28</v>
      </c>
      <c r="G158" s="2" t="s">
        <v>15</v>
      </c>
      <c r="H158" s="4">
        <v>0.5</v>
      </c>
      <c r="I158" s="5">
        <v>8500</v>
      </c>
      <c r="J158" s="6">
        <f t="shared" si="0"/>
        <v>4250</v>
      </c>
      <c r="K158" s="6">
        <f t="shared" si="1"/>
        <v>1487.5000000000002</v>
      </c>
      <c r="L158" s="7">
        <v>0.35000000000000003</v>
      </c>
    </row>
    <row r="159" spans="1:12" ht="14.4" x14ac:dyDescent="0.3">
      <c r="A159" s="2" t="s">
        <v>25</v>
      </c>
      <c r="B159" s="2">
        <v>1128299</v>
      </c>
      <c r="C159" s="3">
        <v>44274</v>
      </c>
      <c r="D159" s="2" t="s">
        <v>26</v>
      </c>
      <c r="E159" s="2" t="s">
        <v>27</v>
      </c>
      <c r="F159" s="2" t="s">
        <v>28</v>
      </c>
      <c r="G159" s="2" t="s">
        <v>16</v>
      </c>
      <c r="H159" s="4">
        <v>0.6</v>
      </c>
      <c r="I159" s="5">
        <v>7000</v>
      </c>
      <c r="J159" s="6">
        <f t="shared" si="0"/>
        <v>4200</v>
      </c>
      <c r="K159" s="6">
        <f t="shared" si="1"/>
        <v>840</v>
      </c>
      <c r="L159" s="7">
        <v>0.2</v>
      </c>
    </row>
    <row r="160" spans="1:12" ht="14.4" x14ac:dyDescent="0.3">
      <c r="A160" s="2" t="s">
        <v>25</v>
      </c>
      <c r="B160" s="2">
        <v>1128299</v>
      </c>
      <c r="C160" s="3">
        <v>44274</v>
      </c>
      <c r="D160" s="2" t="s">
        <v>26</v>
      </c>
      <c r="E160" s="2" t="s">
        <v>27</v>
      </c>
      <c r="F160" s="2" t="s">
        <v>28</v>
      </c>
      <c r="G160" s="2" t="s">
        <v>17</v>
      </c>
      <c r="H160" s="4">
        <v>0.6</v>
      </c>
      <c r="I160" s="5">
        <v>7000</v>
      </c>
      <c r="J160" s="6">
        <f t="shared" si="0"/>
        <v>4200</v>
      </c>
      <c r="K160" s="6">
        <f t="shared" si="1"/>
        <v>1470.0000000000002</v>
      </c>
      <c r="L160" s="7">
        <v>0.35000000000000003</v>
      </c>
    </row>
    <row r="161" spans="1:12" ht="14.4" x14ac:dyDescent="0.3">
      <c r="A161" s="2" t="s">
        <v>25</v>
      </c>
      <c r="B161" s="2">
        <v>1128299</v>
      </c>
      <c r="C161" s="3">
        <v>44274</v>
      </c>
      <c r="D161" s="2" t="s">
        <v>26</v>
      </c>
      <c r="E161" s="2" t="s">
        <v>27</v>
      </c>
      <c r="F161" s="2" t="s">
        <v>28</v>
      </c>
      <c r="G161" s="2" t="s">
        <v>18</v>
      </c>
      <c r="H161" s="4">
        <v>0.6</v>
      </c>
      <c r="I161" s="5">
        <v>6000</v>
      </c>
      <c r="J161" s="6">
        <f t="shared" si="0"/>
        <v>3600</v>
      </c>
      <c r="K161" s="6">
        <f t="shared" si="1"/>
        <v>1080</v>
      </c>
      <c r="L161" s="7">
        <v>0.3</v>
      </c>
    </row>
    <row r="162" spans="1:12" ht="14.4" x14ac:dyDescent="0.3">
      <c r="A162" s="2" t="s">
        <v>25</v>
      </c>
      <c r="B162" s="2">
        <v>1128299</v>
      </c>
      <c r="C162" s="3">
        <v>44274</v>
      </c>
      <c r="D162" s="2" t="s">
        <v>26</v>
      </c>
      <c r="E162" s="2" t="s">
        <v>27</v>
      </c>
      <c r="F162" s="2" t="s">
        <v>28</v>
      </c>
      <c r="G162" s="2" t="s">
        <v>19</v>
      </c>
      <c r="H162" s="4">
        <v>0.65</v>
      </c>
      <c r="I162" s="5">
        <v>5000</v>
      </c>
      <c r="J162" s="6">
        <f t="shared" si="0"/>
        <v>3250</v>
      </c>
      <c r="K162" s="6">
        <f t="shared" si="1"/>
        <v>1625</v>
      </c>
      <c r="L162" s="7">
        <v>0.5</v>
      </c>
    </row>
    <row r="163" spans="1:12" ht="14.4" x14ac:dyDescent="0.3">
      <c r="A163" s="2" t="s">
        <v>25</v>
      </c>
      <c r="B163" s="2">
        <v>1128299</v>
      </c>
      <c r="C163" s="3">
        <v>44274</v>
      </c>
      <c r="D163" s="2" t="s">
        <v>26</v>
      </c>
      <c r="E163" s="2" t="s">
        <v>27</v>
      </c>
      <c r="F163" s="2" t="s">
        <v>28</v>
      </c>
      <c r="G163" s="2" t="s">
        <v>20</v>
      </c>
      <c r="H163" s="4">
        <v>0.6</v>
      </c>
      <c r="I163" s="5">
        <v>7000</v>
      </c>
      <c r="J163" s="6">
        <f t="shared" si="0"/>
        <v>4200</v>
      </c>
      <c r="K163" s="6">
        <f t="shared" si="1"/>
        <v>630.00000000000011</v>
      </c>
      <c r="L163" s="7">
        <v>0.15000000000000002</v>
      </c>
    </row>
    <row r="164" spans="1:12" ht="14.4" x14ac:dyDescent="0.3">
      <c r="A164" s="2" t="s">
        <v>25</v>
      </c>
      <c r="B164" s="2">
        <v>1128299</v>
      </c>
      <c r="C164" s="3">
        <v>44306</v>
      </c>
      <c r="D164" s="2" t="s">
        <v>26</v>
      </c>
      <c r="E164" s="2" t="s">
        <v>27</v>
      </c>
      <c r="F164" s="2" t="s">
        <v>28</v>
      </c>
      <c r="G164" s="2" t="s">
        <v>15</v>
      </c>
      <c r="H164" s="4">
        <v>0.6</v>
      </c>
      <c r="I164" s="5">
        <v>8750</v>
      </c>
      <c r="J164" s="6">
        <f t="shared" si="0"/>
        <v>5250</v>
      </c>
      <c r="K164" s="6">
        <f t="shared" si="1"/>
        <v>1837.5000000000002</v>
      </c>
      <c r="L164" s="7">
        <v>0.35000000000000003</v>
      </c>
    </row>
    <row r="165" spans="1:12" ht="14.4" x14ac:dyDescent="0.3">
      <c r="A165" s="2" t="s">
        <v>25</v>
      </c>
      <c r="B165" s="2">
        <v>1128299</v>
      </c>
      <c r="C165" s="3">
        <v>44306</v>
      </c>
      <c r="D165" s="2" t="s">
        <v>26</v>
      </c>
      <c r="E165" s="2" t="s">
        <v>27</v>
      </c>
      <c r="F165" s="2" t="s">
        <v>28</v>
      </c>
      <c r="G165" s="2" t="s">
        <v>16</v>
      </c>
      <c r="H165" s="4">
        <v>0.65</v>
      </c>
      <c r="I165" s="5">
        <v>6750</v>
      </c>
      <c r="J165" s="6">
        <f t="shared" si="0"/>
        <v>4387.5</v>
      </c>
      <c r="K165" s="6">
        <f t="shared" si="1"/>
        <v>877.5</v>
      </c>
      <c r="L165" s="7">
        <v>0.2</v>
      </c>
    </row>
    <row r="166" spans="1:12" ht="14.4" x14ac:dyDescent="0.3">
      <c r="A166" s="2" t="s">
        <v>25</v>
      </c>
      <c r="B166" s="2">
        <v>1128299</v>
      </c>
      <c r="C166" s="3">
        <v>44306</v>
      </c>
      <c r="D166" s="2" t="s">
        <v>26</v>
      </c>
      <c r="E166" s="2" t="s">
        <v>27</v>
      </c>
      <c r="F166" s="2" t="s">
        <v>28</v>
      </c>
      <c r="G166" s="2" t="s">
        <v>17</v>
      </c>
      <c r="H166" s="4">
        <v>0.65</v>
      </c>
      <c r="I166" s="5">
        <v>7250</v>
      </c>
      <c r="J166" s="6">
        <f t="shared" si="0"/>
        <v>4712.5</v>
      </c>
      <c r="K166" s="6">
        <f t="shared" si="1"/>
        <v>1649.3750000000002</v>
      </c>
      <c r="L166" s="7">
        <v>0.35000000000000003</v>
      </c>
    </row>
    <row r="167" spans="1:12" ht="14.4" x14ac:dyDescent="0.3">
      <c r="A167" s="2" t="s">
        <v>25</v>
      </c>
      <c r="B167" s="2">
        <v>1128299</v>
      </c>
      <c r="C167" s="3">
        <v>44306</v>
      </c>
      <c r="D167" s="2" t="s">
        <v>26</v>
      </c>
      <c r="E167" s="2" t="s">
        <v>27</v>
      </c>
      <c r="F167" s="2" t="s">
        <v>28</v>
      </c>
      <c r="G167" s="2" t="s">
        <v>18</v>
      </c>
      <c r="H167" s="4">
        <v>0.6</v>
      </c>
      <c r="I167" s="5">
        <v>6250</v>
      </c>
      <c r="J167" s="6">
        <f t="shared" si="0"/>
        <v>3750</v>
      </c>
      <c r="K167" s="6">
        <f t="shared" si="1"/>
        <v>1125</v>
      </c>
      <c r="L167" s="7">
        <v>0.3</v>
      </c>
    </row>
    <row r="168" spans="1:12" ht="14.4" x14ac:dyDescent="0.3">
      <c r="A168" s="2" t="s">
        <v>25</v>
      </c>
      <c r="B168" s="2">
        <v>1128299</v>
      </c>
      <c r="C168" s="3">
        <v>44306</v>
      </c>
      <c r="D168" s="2" t="s">
        <v>26</v>
      </c>
      <c r="E168" s="2" t="s">
        <v>27</v>
      </c>
      <c r="F168" s="2" t="s">
        <v>28</v>
      </c>
      <c r="G168" s="2" t="s">
        <v>19</v>
      </c>
      <c r="H168" s="4">
        <v>0.65</v>
      </c>
      <c r="I168" s="5">
        <v>5250</v>
      </c>
      <c r="J168" s="6">
        <f t="shared" si="0"/>
        <v>3412.5</v>
      </c>
      <c r="K168" s="6">
        <f t="shared" si="1"/>
        <v>1706.25</v>
      </c>
      <c r="L168" s="7">
        <v>0.5</v>
      </c>
    </row>
    <row r="169" spans="1:12" ht="14.4" x14ac:dyDescent="0.3">
      <c r="A169" s="2" t="s">
        <v>25</v>
      </c>
      <c r="B169" s="2">
        <v>1128299</v>
      </c>
      <c r="C169" s="3">
        <v>44306</v>
      </c>
      <c r="D169" s="2" t="s">
        <v>26</v>
      </c>
      <c r="E169" s="2" t="s">
        <v>27</v>
      </c>
      <c r="F169" s="2" t="s">
        <v>28</v>
      </c>
      <c r="G169" s="2" t="s">
        <v>20</v>
      </c>
      <c r="H169" s="4">
        <v>0.8</v>
      </c>
      <c r="I169" s="5">
        <v>7000</v>
      </c>
      <c r="J169" s="6">
        <f t="shared" si="0"/>
        <v>5600</v>
      </c>
      <c r="K169" s="6">
        <f t="shared" si="1"/>
        <v>840.00000000000011</v>
      </c>
      <c r="L169" s="7">
        <v>0.15000000000000002</v>
      </c>
    </row>
    <row r="170" spans="1:12" ht="14.4" x14ac:dyDescent="0.3">
      <c r="A170" s="2" t="s">
        <v>25</v>
      </c>
      <c r="B170" s="2">
        <v>1128299</v>
      </c>
      <c r="C170" s="3">
        <v>44337</v>
      </c>
      <c r="D170" s="2" t="s">
        <v>26</v>
      </c>
      <c r="E170" s="2" t="s">
        <v>27</v>
      </c>
      <c r="F170" s="2" t="s">
        <v>28</v>
      </c>
      <c r="G170" s="2" t="s">
        <v>15</v>
      </c>
      <c r="H170" s="4">
        <v>0.6</v>
      </c>
      <c r="I170" s="5">
        <v>9000</v>
      </c>
      <c r="J170" s="6">
        <f t="shared" si="0"/>
        <v>5400</v>
      </c>
      <c r="K170" s="6">
        <f t="shared" si="1"/>
        <v>2160</v>
      </c>
      <c r="L170" s="7">
        <v>0.4</v>
      </c>
    </row>
    <row r="171" spans="1:12" ht="14.4" x14ac:dyDescent="0.3">
      <c r="A171" s="2" t="s">
        <v>25</v>
      </c>
      <c r="B171" s="2">
        <v>1128299</v>
      </c>
      <c r="C171" s="3">
        <v>44337</v>
      </c>
      <c r="D171" s="2" t="s">
        <v>26</v>
      </c>
      <c r="E171" s="2" t="s">
        <v>27</v>
      </c>
      <c r="F171" s="2" t="s">
        <v>28</v>
      </c>
      <c r="G171" s="2" t="s">
        <v>16</v>
      </c>
      <c r="H171" s="4">
        <v>0.65</v>
      </c>
      <c r="I171" s="5">
        <v>7500</v>
      </c>
      <c r="J171" s="6">
        <f t="shared" si="0"/>
        <v>4875</v>
      </c>
      <c r="K171" s="6">
        <f t="shared" si="1"/>
        <v>1218.75</v>
      </c>
      <c r="L171" s="7">
        <v>0.25</v>
      </c>
    </row>
    <row r="172" spans="1:12" ht="14.4" x14ac:dyDescent="0.3">
      <c r="A172" s="2" t="s">
        <v>25</v>
      </c>
      <c r="B172" s="2">
        <v>1128299</v>
      </c>
      <c r="C172" s="3">
        <v>44337</v>
      </c>
      <c r="D172" s="2" t="s">
        <v>26</v>
      </c>
      <c r="E172" s="2" t="s">
        <v>27</v>
      </c>
      <c r="F172" s="2" t="s">
        <v>28</v>
      </c>
      <c r="G172" s="2" t="s">
        <v>17</v>
      </c>
      <c r="H172" s="4">
        <v>0.65</v>
      </c>
      <c r="I172" s="5">
        <v>7500</v>
      </c>
      <c r="J172" s="6">
        <f t="shared" si="0"/>
        <v>4875</v>
      </c>
      <c r="K172" s="6">
        <f t="shared" si="1"/>
        <v>1950</v>
      </c>
      <c r="L172" s="7">
        <v>0.4</v>
      </c>
    </row>
    <row r="173" spans="1:12" ht="14.4" x14ac:dyDescent="0.3">
      <c r="A173" s="2" t="s">
        <v>25</v>
      </c>
      <c r="B173" s="2">
        <v>1128299</v>
      </c>
      <c r="C173" s="3">
        <v>44337</v>
      </c>
      <c r="D173" s="2" t="s">
        <v>26</v>
      </c>
      <c r="E173" s="2" t="s">
        <v>27</v>
      </c>
      <c r="F173" s="2" t="s">
        <v>28</v>
      </c>
      <c r="G173" s="2" t="s">
        <v>18</v>
      </c>
      <c r="H173" s="4">
        <v>0.6</v>
      </c>
      <c r="I173" s="5">
        <v>6500</v>
      </c>
      <c r="J173" s="6">
        <f t="shared" si="0"/>
        <v>3900</v>
      </c>
      <c r="K173" s="6">
        <f t="shared" si="1"/>
        <v>1365</v>
      </c>
      <c r="L173" s="7">
        <v>0.35</v>
      </c>
    </row>
    <row r="174" spans="1:12" ht="14.4" x14ac:dyDescent="0.3">
      <c r="A174" s="2" t="s">
        <v>25</v>
      </c>
      <c r="B174" s="2">
        <v>1128299</v>
      </c>
      <c r="C174" s="3">
        <v>44337</v>
      </c>
      <c r="D174" s="2" t="s">
        <v>26</v>
      </c>
      <c r="E174" s="2" t="s">
        <v>27</v>
      </c>
      <c r="F174" s="2" t="s">
        <v>28</v>
      </c>
      <c r="G174" s="2" t="s">
        <v>19</v>
      </c>
      <c r="H174" s="4">
        <v>0.65</v>
      </c>
      <c r="I174" s="5">
        <v>5500</v>
      </c>
      <c r="J174" s="6">
        <f t="shared" si="0"/>
        <v>3575</v>
      </c>
      <c r="K174" s="6">
        <f t="shared" si="1"/>
        <v>1966.2500000000002</v>
      </c>
      <c r="L174" s="7">
        <v>0.55000000000000004</v>
      </c>
    </row>
    <row r="175" spans="1:12" ht="14.4" x14ac:dyDescent="0.3">
      <c r="A175" s="2" t="s">
        <v>25</v>
      </c>
      <c r="B175" s="2">
        <v>1128299</v>
      </c>
      <c r="C175" s="3">
        <v>44337</v>
      </c>
      <c r="D175" s="2" t="s">
        <v>26</v>
      </c>
      <c r="E175" s="2" t="s">
        <v>27</v>
      </c>
      <c r="F175" s="2" t="s">
        <v>28</v>
      </c>
      <c r="G175" s="2" t="s">
        <v>20</v>
      </c>
      <c r="H175" s="4">
        <v>0.8</v>
      </c>
      <c r="I175" s="5">
        <v>7250</v>
      </c>
      <c r="J175" s="6">
        <f t="shared" si="0"/>
        <v>5800</v>
      </c>
      <c r="K175" s="6">
        <f t="shared" si="1"/>
        <v>1160</v>
      </c>
      <c r="L175" s="7">
        <v>0.2</v>
      </c>
    </row>
    <row r="176" spans="1:12" ht="14.4" x14ac:dyDescent="0.3">
      <c r="A176" s="2" t="s">
        <v>25</v>
      </c>
      <c r="B176" s="2">
        <v>1128299</v>
      </c>
      <c r="C176" s="3">
        <v>44367</v>
      </c>
      <c r="D176" s="2" t="s">
        <v>26</v>
      </c>
      <c r="E176" s="2" t="s">
        <v>27</v>
      </c>
      <c r="F176" s="2" t="s">
        <v>28</v>
      </c>
      <c r="G176" s="2" t="s">
        <v>15</v>
      </c>
      <c r="H176" s="4">
        <v>0.6</v>
      </c>
      <c r="I176" s="5">
        <v>9750</v>
      </c>
      <c r="J176" s="6">
        <f t="shared" si="0"/>
        <v>5850</v>
      </c>
      <c r="K176" s="6">
        <f t="shared" si="1"/>
        <v>2340</v>
      </c>
      <c r="L176" s="7">
        <v>0.4</v>
      </c>
    </row>
    <row r="177" spans="1:12" ht="14.4" x14ac:dyDescent="0.3">
      <c r="A177" s="2" t="s">
        <v>25</v>
      </c>
      <c r="B177" s="2">
        <v>1128299</v>
      </c>
      <c r="C177" s="3">
        <v>44367</v>
      </c>
      <c r="D177" s="2" t="s">
        <v>26</v>
      </c>
      <c r="E177" s="2" t="s">
        <v>27</v>
      </c>
      <c r="F177" s="2" t="s">
        <v>28</v>
      </c>
      <c r="G177" s="2" t="s">
        <v>16</v>
      </c>
      <c r="H177" s="4">
        <v>0.65</v>
      </c>
      <c r="I177" s="5">
        <v>8250</v>
      </c>
      <c r="J177" s="6">
        <f t="shared" si="0"/>
        <v>5362.5</v>
      </c>
      <c r="K177" s="6">
        <f t="shared" si="1"/>
        <v>1340.625</v>
      </c>
      <c r="L177" s="7">
        <v>0.25</v>
      </c>
    </row>
    <row r="178" spans="1:12" ht="14.4" x14ac:dyDescent="0.3">
      <c r="A178" s="2" t="s">
        <v>25</v>
      </c>
      <c r="B178" s="2">
        <v>1128299</v>
      </c>
      <c r="C178" s="3">
        <v>44367</v>
      </c>
      <c r="D178" s="2" t="s">
        <v>26</v>
      </c>
      <c r="E178" s="2" t="s">
        <v>27</v>
      </c>
      <c r="F178" s="2" t="s">
        <v>28</v>
      </c>
      <c r="G178" s="2" t="s">
        <v>17</v>
      </c>
      <c r="H178" s="4">
        <v>0.65</v>
      </c>
      <c r="I178" s="5">
        <v>8250</v>
      </c>
      <c r="J178" s="6">
        <f t="shared" si="0"/>
        <v>5362.5</v>
      </c>
      <c r="K178" s="6">
        <f t="shared" si="1"/>
        <v>2145</v>
      </c>
      <c r="L178" s="7">
        <v>0.4</v>
      </c>
    </row>
    <row r="179" spans="1:12" ht="14.4" x14ac:dyDescent="0.3">
      <c r="A179" s="2" t="s">
        <v>25</v>
      </c>
      <c r="B179" s="2">
        <v>1128299</v>
      </c>
      <c r="C179" s="3">
        <v>44367</v>
      </c>
      <c r="D179" s="2" t="s">
        <v>26</v>
      </c>
      <c r="E179" s="2" t="s">
        <v>27</v>
      </c>
      <c r="F179" s="2" t="s">
        <v>28</v>
      </c>
      <c r="G179" s="2" t="s">
        <v>18</v>
      </c>
      <c r="H179" s="4">
        <v>0.6</v>
      </c>
      <c r="I179" s="5">
        <v>7000</v>
      </c>
      <c r="J179" s="6">
        <f t="shared" si="0"/>
        <v>4200</v>
      </c>
      <c r="K179" s="6">
        <f t="shared" si="1"/>
        <v>1470</v>
      </c>
      <c r="L179" s="7">
        <v>0.35</v>
      </c>
    </row>
    <row r="180" spans="1:12" ht="14.4" x14ac:dyDescent="0.3">
      <c r="A180" s="2" t="s">
        <v>25</v>
      </c>
      <c r="B180" s="2">
        <v>1128299</v>
      </c>
      <c r="C180" s="3">
        <v>44367</v>
      </c>
      <c r="D180" s="2" t="s">
        <v>26</v>
      </c>
      <c r="E180" s="2" t="s">
        <v>27</v>
      </c>
      <c r="F180" s="2" t="s">
        <v>28</v>
      </c>
      <c r="G180" s="2" t="s">
        <v>19</v>
      </c>
      <c r="H180" s="4">
        <v>0.65</v>
      </c>
      <c r="I180" s="5">
        <v>5750</v>
      </c>
      <c r="J180" s="6">
        <f t="shared" si="0"/>
        <v>3737.5</v>
      </c>
      <c r="K180" s="6">
        <f t="shared" si="1"/>
        <v>2055.625</v>
      </c>
      <c r="L180" s="7">
        <v>0.55000000000000004</v>
      </c>
    </row>
    <row r="181" spans="1:12" ht="14.4" x14ac:dyDescent="0.3">
      <c r="A181" s="2" t="s">
        <v>25</v>
      </c>
      <c r="B181" s="2">
        <v>1128299</v>
      </c>
      <c r="C181" s="3">
        <v>44367</v>
      </c>
      <c r="D181" s="2" t="s">
        <v>26</v>
      </c>
      <c r="E181" s="2" t="s">
        <v>27</v>
      </c>
      <c r="F181" s="2" t="s">
        <v>28</v>
      </c>
      <c r="G181" s="2" t="s">
        <v>20</v>
      </c>
      <c r="H181" s="4">
        <v>0.8</v>
      </c>
      <c r="I181" s="5">
        <v>8750</v>
      </c>
      <c r="J181" s="6">
        <f t="shared" si="0"/>
        <v>7000</v>
      </c>
      <c r="K181" s="6">
        <f t="shared" si="1"/>
        <v>1400</v>
      </c>
      <c r="L181" s="7">
        <v>0.2</v>
      </c>
    </row>
    <row r="182" spans="1:12" ht="14.4" x14ac:dyDescent="0.3">
      <c r="A182" s="2" t="s">
        <v>25</v>
      </c>
      <c r="B182" s="2">
        <v>1128299</v>
      </c>
      <c r="C182" s="3">
        <v>44396</v>
      </c>
      <c r="D182" s="2" t="s">
        <v>26</v>
      </c>
      <c r="E182" s="2" t="s">
        <v>27</v>
      </c>
      <c r="F182" s="2" t="s">
        <v>28</v>
      </c>
      <c r="G182" s="2" t="s">
        <v>15</v>
      </c>
      <c r="H182" s="4">
        <v>0.6</v>
      </c>
      <c r="I182" s="5">
        <v>10250</v>
      </c>
      <c r="J182" s="6">
        <f t="shared" si="0"/>
        <v>6150</v>
      </c>
      <c r="K182" s="6">
        <f t="shared" si="1"/>
        <v>2152.5</v>
      </c>
      <c r="L182" s="7">
        <v>0.35000000000000003</v>
      </c>
    </row>
    <row r="183" spans="1:12" ht="14.4" x14ac:dyDescent="0.3">
      <c r="A183" s="2" t="s">
        <v>25</v>
      </c>
      <c r="B183" s="2">
        <v>1128299</v>
      </c>
      <c r="C183" s="3">
        <v>44396</v>
      </c>
      <c r="D183" s="2" t="s">
        <v>26</v>
      </c>
      <c r="E183" s="2" t="s">
        <v>27</v>
      </c>
      <c r="F183" s="2" t="s">
        <v>28</v>
      </c>
      <c r="G183" s="2" t="s">
        <v>16</v>
      </c>
      <c r="H183" s="4">
        <v>0.65</v>
      </c>
      <c r="I183" s="5">
        <v>8750</v>
      </c>
      <c r="J183" s="6">
        <f t="shared" si="0"/>
        <v>5687.5</v>
      </c>
      <c r="K183" s="6">
        <f t="shared" si="1"/>
        <v>1137.5</v>
      </c>
      <c r="L183" s="7">
        <v>0.2</v>
      </c>
    </row>
    <row r="184" spans="1:12" ht="14.4" x14ac:dyDescent="0.3">
      <c r="A184" s="2" t="s">
        <v>25</v>
      </c>
      <c r="B184" s="2">
        <v>1128299</v>
      </c>
      <c r="C184" s="3">
        <v>44396</v>
      </c>
      <c r="D184" s="2" t="s">
        <v>26</v>
      </c>
      <c r="E184" s="2" t="s">
        <v>27</v>
      </c>
      <c r="F184" s="2" t="s">
        <v>28</v>
      </c>
      <c r="G184" s="2" t="s">
        <v>17</v>
      </c>
      <c r="H184" s="4">
        <v>0.65</v>
      </c>
      <c r="I184" s="5">
        <v>8250</v>
      </c>
      <c r="J184" s="6">
        <f t="shared" si="0"/>
        <v>5362.5</v>
      </c>
      <c r="K184" s="6">
        <f t="shared" si="1"/>
        <v>1876.8750000000002</v>
      </c>
      <c r="L184" s="7">
        <v>0.35000000000000003</v>
      </c>
    </row>
    <row r="185" spans="1:12" ht="14.4" x14ac:dyDescent="0.3">
      <c r="A185" s="2" t="s">
        <v>25</v>
      </c>
      <c r="B185" s="2">
        <v>1128299</v>
      </c>
      <c r="C185" s="3">
        <v>44396</v>
      </c>
      <c r="D185" s="2" t="s">
        <v>26</v>
      </c>
      <c r="E185" s="2" t="s">
        <v>27</v>
      </c>
      <c r="F185" s="2" t="s">
        <v>28</v>
      </c>
      <c r="G185" s="2" t="s">
        <v>18</v>
      </c>
      <c r="H185" s="4">
        <v>0.6</v>
      </c>
      <c r="I185" s="5">
        <v>7250</v>
      </c>
      <c r="J185" s="6">
        <f t="shared" si="0"/>
        <v>4350</v>
      </c>
      <c r="K185" s="6">
        <f t="shared" si="1"/>
        <v>1305</v>
      </c>
      <c r="L185" s="7">
        <v>0.3</v>
      </c>
    </row>
    <row r="186" spans="1:12" ht="14.4" x14ac:dyDescent="0.3">
      <c r="A186" s="2" t="s">
        <v>25</v>
      </c>
      <c r="B186" s="2">
        <v>1128299</v>
      </c>
      <c r="C186" s="3">
        <v>44396</v>
      </c>
      <c r="D186" s="2" t="s">
        <v>26</v>
      </c>
      <c r="E186" s="2" t="s">
        <v>27</v>
      </c>
      <c r="F186" s="2" t="s">
        <v>28</v>
      </c>
      <c r="G186" s="2" t="s">
        <v>19</v>
      </c>
      <c r="H186" s="4">
        <v>0.65</v>
      </c>
      <c r="I186" s="5">
        <v>7750</v>
      </c>
      <c r="J186" s="6">
        <f t="shared" si="0"/>
        <v>5037.5</v>
      </c>
      <c r="K186" s="6">
        <f t="shared" si="1"/>
        <v>2518.75</v>
      </c>
      <c r="L186" s="7">
        <v>0.5</v>
      </c>
    </row>
    <row r="187" spans="1:12" ht="14.4" x14ac:dyDescent="0.3">
      <c r="A187" s="2" t="s">
        <v>25</v>
      </c>
      <c r="B187" s="2">
        <v>1128299</v>
      </c>
      <c r="C187" s="3">
        <v>44396</v>
      </c>
      <c r="D187" s="2" t="s">
        <v>26</v>
      </c>
      <c r="E187" s="2" t="s">
        <v>27</v>
      </c>
      <c r="F187" s="2" t="s">
        <v>28</v>
      </c>
      <c r="G187" s="2" t="s">
        <v>20</v>
      </c>
      <c r="H187" s="4">
        <v>0.8</v>
      </c>
      <c r="I187" s="5">
        <v>7750</v>
      </c>
      <c r="J187" s="6">
        <f t="shared" si="0"/>
        <v>6200</v>
      </c>
      <c r="K187" s="6">
        <f t="shared" si="1"/>
        <v>930.00000000000011</v>
      </c>
      <c r="L187" s="7">
        <v>0.15000000000000002</v>
      </c>
    </row>
    <row r="188" spans="1:12" ht="14.4" x14ac:dyDescent="0.3">
      <c r="A188" s="2" t="s">
        <v>25</v>
      </c>
      <c r="B188" s="2">
        <v>1128299</v>
      </c>
      <c r="C188" s="3">
        <v>44428</v>
      </c>
      <c r="D188" s="2" t="s">
        <v>26</v>
      </c>
      <c r="E188" s="2" t="s">
        <v>27</v>
      </c>
      <c r="F188" s="2" t="s">
        <v>28</v>
      </c>
      <c r="G188" s="2" t="s">
        <v>15</v>
      </c>
      <c r="H188" s="4">
        <v>0.65</v>
      </c>
      <c r="I188" s="5">
        <v>9750</v>
      </c>
      <c r="J188" s="6">
        <f t="shared" si="0"/>
        <v>6337.5</v>
      </c>
      <c r="K188" s="6">
        <f t="shared" si="1"/>
        <v>2218.125</v>
      </c>
      <c r="L188" s="7">
        <v>0.35000000000000003</v>
      </c>
    </row>
    <row r="189" spans="1:12" ht="14.4" x14ac:dyDescent="0.3">
      <c r="A189" s="2" t="s">
        <v>25</v>
      </c>
      <c r="B189" s="2">
        <v>1128299</v>
      </c>
      <c r="C189" s="3">
        <v>44428</v>
      </c>
      <c r="D189" s="2" t="s">
        <v>26</v>
      </c>
      <c r="E189" s="2" t="s">
        <v>27</v>
      </c>
      <c r="F189" s="2" t="s">
        <v>28</v>
      </c>
      <c r="G189" s="2" t="s">
        <v>16</v>
      </c>
      <c r="H189" s="4">
        <v>0.70000000000000007</v>
      </c>
      <c r="I189" s="5">
        <v>9250</v>
      </c>
      <c r="J189" s="6">
        <f t="shared" si="0"/>
        <v>6475.0000000000009</v>
      </c>
      <c r="K189" s="6">
        <f t="shared" si="1"/>
        <v>1295.0000000000002</v>
      </c>
      <c r="L189" s="7">
        <v>0.2</v>
      </c>
    </row>
    <row r="190" spans="1:12" ht="14.4" x14ac:dyDescent="0.3">
      <c r="A190" s="2" t="s">
        <v>25</v>
      </c>
      <c r="B190" s="2">
        <v>1128299</v>
      </c>
      <c r="C190" s="3">
        <v>44428</v>
      </c>
      <c r="D190" s="2" t="s">
        <v>26</v>
      </c>
      <c r="E190" s="2" t="s">
        <v>27</v>
      </c>
      <c r="F190" s="2" t="s">
        <v>28</v>
      </c>
      <c r="G190" s="2" t="s">
        <v>17</v>
      </c>
      <c r="H190" s="4">
        <v>0.65</v>
      </c>
      <c r="I190" s="5">
        <v>8000</v>
      </c>
      <c r="J190" s="6">
        <f t="shared" si="0"/>
        <v>5200</v>
      </c>
      <c r="K190" s="6">
        <f t="shared" si="1"/>
        <v>1820.0000000000002</v>
      </c>
      <c r="L190" s="7">
        <v>0.35000000000000003</v>
      </c>
    </row>
    <row r="191" spans="1:12" ht="14.4" x14ac:dyDescent="0.3">
      <c r="A191" s="2" t="s">
        <v>25</v>
      </c>
      <c r="B191" s="2">
        <v>1128299</v>
      </c>
      <c r="C191" s="3">
        <v>44428</v>
      </c>
      <c r="D191" s="2" t="s">
        <v>26</v>
      </c>
      <c r="E191" s="2" t="s">
        <v>27</v>
      </c>
      <c r="F191" s="2" t="s">
        <v>28</v>
      </c>
      <c r="G191" s="2" t="s">
        <v>18</v>
      </c>
      <c r="H191" s="4">
        <v>0.65</v>
      </c>
      <c r="I191" s="5">
        <v>7500</v>
      </c>
      <c r="J191" s="6">
        <f t="shared" si="0"/>
        <v>4875</v>
      </c>
      <c r="K191" s="6">
        <f t="shared" si="1"/>
        <v>1462.5</v>
      </c>
      <c r="L191" s="7">
        <v>0.3</v>
      </c>
    </row>
    <row r="192" spans="1:12" ht="14.4" x14ac:dyDescent="0.3">
      <c r="A192" s="2" t="s">
        <v>25</v>
      </c>
      <c r="B192" s="2">
        <v>1128299</v>
      </c>
      <c r="C192" s="3">
        <v>44428</v>
      </c>
      <c r="D192" s="2" t="s">
        <v>26</v>
      </c>
      <c r="E192" s="2" t="s">
        <v>27</v>
      </c>
      <c r="F192" s="2" t="s">
        <v>28</v>
      </c>
      <c r="G192" s="2" t="s">
        <v>19</v>
      </c>
      <c r="H192" s="4">
        <v>0.75</v>
      </c>
      <c r="I192" s="5">
        <v>7500</v>
      </c>
      <c r="J192" s="6">
        <f t="shared" si="0"/>
        <v>5625</v>
      </c>
      <c r="K192" s="6">
        <f t="shared" si="1"/>
        <v>2812.5</v>
      </c>
      <c r="L192" s="7">
        <v>0.5</v>
      </c>
    </row>
    <row r="193" spans="1:12" ht="14.4" x14ac:dyDescent="0.3">
      <c r="A193" s="2" t="s">
        <v>25</v>
      </c>
      <c r="B193" s="2">
        <v>1128299</v>
      </c>
      <c r="C193" s="3">
        <v>44428</v>
      </c>
      <c r="D193" s="2" t="s">
        <v>26</v>
      </c>
      <c r="E193" s="2" t="s">
        <v>27</v>
      </c>
      <c r="F193" s="2" t="s">
        <v>28</v>
      </c>
      <c r="G193" s="2" t="s">
        <v>20</v>
      </c>
      <c r="H193" s="4">
        <v>0.8</v>
      </c>
      <c r="I193" s="5">
        <v>7250</v>
      </c>
      <c r="J193" s="6">
        <f t="shared" si="0"/>
        <v>5800</v>
      </c>
      <c r="K193" s="6">
        <f t="shared" si="1"/>
        <v>870.00000000000011</v>
      </c>
      <c r="L193" s="7">
        <v>0.15000000000000002</v>
      </c>
    </row>
    <row r="194" spans="1:12" ht="14.4" x14ac:dyDescent="0.3">
      <c r="A194" s="2" t="s">
        <v>25</v>
      </c>
      <c r="B194" s="2">
        <v>1128299</v>
      </c>
      <c r="C194" s="3">
        <v>44460</v>
      </c>
      <c r="D194" s="2" t="s">
        <v>26</v>
      </c>
      <c r="E194" s="2" t="s">
        <v>27</v>
      </c>
      <c r="F194" s="2" t="s">
        <v>28</v>
      </c>
      <c r="G194" s="2" t="s">
        <v>15</v>
      </c>
      <c r="H194" s="4">
        <v>0.55000000000000004</v>
      </c>
      <c r="I194" s="5">
        <v>9250</v>
      </c>
      <c r="J194" s="6">
        <f t="shared" si="0"/>
        <v>5087.5</v>
      </c>
      <c r="K194" s="6">
        <f t="shared" si="1"/>
        <v>1526.2500000000002</v>
      </c>
      <c r="L194" s="7">
        <v>0.30000000000000004</v>
      </c>
    </row>
    <row r="195" spans="1:12" ht="14.4" x14ac:dyDescent="0.3">
      <c r="A195" s="2" t="s">
        <v>25</v>
      </c>
      <c r="B195" s="2">
        <v>1128299</v>
      </c>
      <c r="C195" s="3">
        <v>44460</v>
      </c>
      <c r="D195" s="2" t="s">
        <v>26</v>
      </c>
      <c r="E195" s="2" t="s">
        <v>27</v>
      </c>
      <c r="F195" s="2" t="s">
        <v>28</v>
      </c>
      <c r="G195" s="2" t="s">
        <v>16</v>
      </c>
      <c r="H195" s="4">
        <v>0.60000000000000009</v>
      </c>
      <c r="I195" s="5">
        <v>9250</v>
      </c>
      <c r="J195" s="6">
        <f t="shared" si="0"/>
        <v>5550.0000000000009</v>
      </c>
      <c r="K195" s="6">
        <f t="shared" si="1"/>
        <v>832.50000000000011</v>
      </c>
      <c r="L195" s="7">
        <v>0.15</v>
      </c>
    </row>
    <row r="196" spans="1:12" ht="14.4" x14ac:dyDescent="0.3">
      <c r="A196" s="2" t="s">
        <v>25</v>
      </c>
      <c r="B196" s="2">
        <v>1128299</v>
      </c>
      <c r="C196" s="3">
        <v>44460</v>
      </c>
      <c r="D196" s="2" t="s">
        <v>26</v>
      </c>
      <c r="E196" s="2" t="s">
        <v>27</v>
      </c>
      <c r="F196" s="2" t="s">
        <v>28</v>
      </c>
      <c r="G196" s="2" t="s">
        <v>17</v>
      </c>
      <c r="H196" s="4">
        <v>0.55000000000000004</v>
      </c>
      <c r="I196" s="5">
        <v>7750</v>
      </c>
      <c r="J196" s="6">
        <f t="shared" si="0"/>
        <v>4262.5</v>
      </c>
      <c r="K196" s="6">
        <f t="shared" si="1"/>
        <v>1278.7500000000002</v>
      </c>
      <c r="L196" s="7">
        <v>0.30000000000000004</v>
      </c>
    </row>
    <row r="197" spans="1:12" ht="14.4" x14ac:dyDescent="0.3">
      <c r="A197" s="2" t="s">
        <v>25</v>
      </c>
      <c r="B197" s="2">
        <v>1128299</v>
      </c>
      <c r="C197" s="3">
        <v>44460</v>
      </c>
      <c r="D197" s="2" t="s">
        <v>26</v>
      </c>
      <c r="E197" s="2" t="s">
        <v>27</v>
      </c>
      <c r="F197" s="2" t="s">
        <v>28</v>
      </c>
      <c r="G197" s="2" t="s">
        <v>18</v>
      </c>
      <c r="H197" s="4">
        <v>0.55000000000000004</v>
      </c>
      <c r="I197" s="5">
        <v>7250</v>
      </c>
      <c r="J197" s="6">
        <f t="shared" si="0"/>
        <v>3987.5000000000005</v>
      </c>
      <c r="K197" s="6">
        <f t="shared" si="1"/>
        <v>996.875</v>
      </c>
      <c r="L197" s="7">
        <v>0.24999999999999997</v>
      </c>
    </row>
    <row r="198" spans="1:12" ht="14.4" x14ac:dyDescent="0.3">
      <c r="A198" s="2" t="s">
        <v>25</v>
      </c>
      <c r="B198" s="2">
        <v>1128299</v>
      </c>
      <c r="C198" s="3">
        <v>44460</v>
      </c>
      <c r="D198" s="2" t="s">
        <v>26</v>
      </c>
      <c r="E198" s="2" t="s">
        <v>27</v>
      </c>
      <c r="F198" s="2" t="s">
        <v>28</v>
      </c>
      <c r="G198" s="2" t="s">
        <v>19</v>
      </c>
      <c r="H198" s="4">
        <v>0.65</v>
      </c>
      <c r="I198" s="5">
        <v>7250</v>
      </c>
      <c r="J198" s="6">
        <f t="shared" si="0"/>
        <v>4712.5</v>
      </c>
      <c r="K198" s="6">
        <f t="shared" si="1"/>
        <v>2120.6250000000005</v>
      </c>
      <c r="L198" s="7">
        <v>0.45000000000000007</v>
      </c>
    </row>
    <row r="199" spans="1:12" ht="14.4" x14ac:dyDescent="0.3">
      <c r="A199" s="2" t="s">
        <v>25</v>
      </c>
      <c r="B199" s="2">
        <v>1128299</v>
      </c>
      <c r="C199" s="3">
        <v>44460</v>
      </c>
      <c r="D199" s="2" t="s">
        <v>26</v>
      </c>
      <c r="E199" s="2" t="s">
        <v>27</v>
      </c>
      <c r="F199" s="2" t="s">
        <v>28</v>
      </c>
      <c r="G199" s="2" t="s">
        <v>20</v>
      </c>
      <c r="H199" s="4">
        <v>0.70000000000000007</v>
      </c>
      <c r="I199" s="5">
        <v>7750</v>
      </c>
      <c r="J199" s="6">
        <f t="shared" si="0"/>
        <v>5425.0000000000009</v>
      </c>
      <c r="K199" s="6">
        <f t="shared" si="1"/>
        <v>542.50000000000011</v>
      </c>
      <c r="L199" s="7">
        <v>0.1</v>
      </c>
    </row>
    <row r="200" spans="1:12" ht="14.4" x14ac:dyDescent="0.3">
      <c r="A200" s="2" t="s">
        <v>25</v>
      </c>
      <c r="B200" s="2">
        <v>1128299</v>
      </c>
      <c r="C200" s="3">
        <v>44489</v>
      </c>
      <c r="D200" s="2" t="s">
        <v>26</v>
      </c>
      <c r="E200" s="2" t="s">
        <v>27</v>
      </c>
      <c r="F200" s="2" t="s">
        <v>28</v>
      </c>
      <c r="G200" s="2" t="s">
        <v>15</v>
      </c>
      <c r="H200" s="4">
        <v>0.55000000000000004</v>
      </c>
      <c r="I200" s="5">
        <v>8750</v>
      </c>
      <c r="J200" s="6">
        <f t="shared" si="0"/>
        <v>4812.5</v>
      </c>
      <c r="K200" s="6">
        <f t="shared" si="1"/>
        <v>1443.7500000000002</v>
      </c>
      <c r="L200" s="7">
        <v>0.30000000000000004</v>
      </c>
    </row>
    <row r="201" spans="1:12" ht="14.4" x14ac:dyDescent="0.3">
      <c r="A201" s="2" t="s">
        <v>25</v>
      </c>
      <c r="B201" s="2">
        <v>1128299</v>
      </c>
      <c r="C201" s="3">
        <v>44489</v>
      </c>
      <c r="D201" s="2" t="s">
        <v>26</v>
      </c>
      <c r="E201" s="2" t="s">
        <v>27</v>
      </c>
      <c r="F201" s="2" t="s">
        <v>28</v>
      </c>
      <c r="G201" s="2" t="s">
        <v>16</v>
      </c>
      <c r="H201" s="4">
        <v>0.60000000000000009</v>
      </c>
      <c r="I201" s="5">
        <v>8750</v>
      </c>
      <c r="J201" s="6">
        <f t="shared" si="0"/>
        <v>5250.0000000000009</v>
      </c>
      <c r="K201" s="6">
        <f t="shared" si="1"/>
        <v>787.50000000000011</v>
      </c>
      <c r="L201" s="7">
        <v>0.15</v>
      </c>
    </row>
    <row r="202" spans="1:12" ht="14.4" x14ac:dyDescent="0.3">
      <c r="A202" s="2" t="s">
        <v>25</v>
      </c>
      <c r="B202" s="2">
        <v>1128299</v>
      </c>
      <c r="C202" s="3">
        <v>44489</v>
      </c>
      <c r="D202" s="2" t="s">
        <v>26</v>
      </c>
      <c r="E202" s="2" t="s">
        <v>27</v>
      </c>
      <c r="F202" s="2" t="s">
        <v>28</v>
      </c>
      <c r="G202" s="2" t="s">
        <v>17</v>
      </c>
      <c r="H202" s="4">
        <v>0.55000000000000004</v>
      </c>
      <c r="I202" s="5">
        <v>7000</v>
      </c>
      <c r="J202" s="6">
        <f t="shared" si="0"/>
        <v>3850.0000000000005</v>
      </c>
      <c r="K202" s="6">
        <f t="shared" si="1"/>
        <v>1155.0000000000002</v>
      </c>
      <c r="L202" s="7">
        <v>0.30000000000000004</v>
      </c>
    </row>
    <row r="203" spans="1:12" ht="14.4" x14ac:dyDescent="0.3">
      <c r="A203" s="2" t="s">
        <v>25</v>
      </c>
      <c r="B203" s="2">
        <v>1128299</v>
      </c>
      <c r="C203" s="3">
        <v>44489</v>
      </c>
      <c r="D203" s="2" t="s">
        <v>26</v>
      </c>
      <c r="E203" s="2" t="s">
        <v>27</v>
      </c>
      <c r="F203" s="2" t="s">
        <v>28</v>
      </c>
      <c r="G203" s="2" t="s">
        <v>18</v>
      </c>
      <c r="H203" s="4">
        <v>0.55000000000000004</v>
      </c>
      <c r="I203" s="5">
        <v>6750</v>
      </c>
      <c r="J203" s="6">
        <f t="shared" si="0"/>
        <v>3712.5000000000005</v>
      </c>
      <c r="K203" s="6">
        <f t="shared" si="1"/>
        <v>928.125</v>
      </c>
      <c r="L203" s="7">
        <v>0.24999999999999997</v>
      </c>
    </row>
    <row r="204" spans="1:12" ht="14.4" x14ac:dyDescent="0.3">
      <c r="A204" s="2" t="s">
        <v>25</v>
      </c>
      <c r="B204" s="2">
        <v>1128299</v>
      </c>
      <c r="C204" s="3">
        <v>44489</v>
      </c>
      <c r="D204" s="2" t="s">
        <v>26</v>
      </c>
      <c r="E204" s="2" t="s">
        <v>27</v>
      </c>
      <c r="F204" s="2" t="s">
        <v>28</v>
      </c>
      <c r="G204" s="2" t="s">
        <v>19</v>
      </c>
      <c r="H204" s="4">
        <v>0.65</v>
      </c>
      <c r="I204" s="5">
        <v>6500</v>
      </c>
      <c r="J204" s="6">
        <f t="shared" si="0"/>
        <v>4225</v>
      </c>
      <c r="K204" s="6">
        <f t="shared" si="1"/>
        <v>1901.2500000000002</v>
      </c>
      <c r="L204" s="7">
        <v>0.45000000000000007</v>
      </c>
    </row>
    <row r="205" spans="1:12" ht="14.4" x14ac:dyDescent="0.3">
      <c r="A205" s="2" t="s">
        <v>25</v>
      </c>
      <c r="B205" s="2">
        <v>1128299</v>
      </c>
      <c r="C205" s="3">
        <v>44489</v>
      </c>
      <c r="D205" s="2" t="s">
        <v>26</v>
      </c>
      <c r="E205" s="2" t="s">
        <v>27</v>
      </c>
      <c r="F205" s="2" t="s">
        <v>28</v>
      </c>
      <c r="G205" s="2" t="s">
        <v>20</v>
      </c>
      <c r="H205" s="4">
        <v>0.70000000000000007</v>
      </c>
      <c r="I205" s="5">
        <v>7000</v>
      </c>
      <c r="J205" s="6">
        <f t="shared" si="0"/>
        <v>4900.0000000000009</v>
      </c>
      <c r="K205" s="6">
        <f t="shared" si="1"/>
        <v>490.00000000000011</v>
      </c>
      <c r="L205" s="7">
        <v>0.1</v>
      </c>
    </row>
    <row r="206" spans="1:12" ht="14.4" x14ac:dyDescent="0.3">
      <c r="A206" s="2" t="s">
        <v>25</v>
      </c>
      <c r="B206" s="2">
        <v>1128299</v>
      </c>
      <c r="C206" s="3">
        <v>44520</v>
      </c>
      <c r="D206" s="2" t="s">
        <v>26</v>
      </c>
      <c r="E206" s="2" t="s">
        <v>27</v>
      </c>
      <c r="F206" s="2" t="s">
        <v>28</v>
      </c>
      <c r="G206" s="2" t="s">
        <v>15</v>
      </c>
      <c r="H206" s="4">
        <v>0.55000000000000004</v>
      </c>
      <c r="I206" s="5">
        <v>8750</v>
      </c>
      <c r="J206" s="6">
        <f t="shared" si="0"/>
        <v>4812.5</v>
      </c>
      <c r="K206" s="6">
        <f t="shared" si="1"/>
        <v>1443.7500000000002</v>
      </c>
      <c r="L206" s="7">
        <v>0.30000000000000004</v>
      </c>
    </row>
    <row r="207" spans="1:12" ht="14.4" x14ac:dyDescent="0.3">
      <c r="A207" s="2" t="s">
        <v>25</v>
      </c>
      <c r="B207" s="2">
        <v>1128299</v>
      </c>
      <c r="C207" s="3">
        <v>44520</v>
      </c>
      <c r="D207" s="2" t="s">
        <v>26</v>
      </c>
      <c r="E207" s="2" t="s">
        <v>27</v>
      </c>
      <c r="F207" s="2" t="s">
        <v>28</v>
      </c>
      <c r="G207" s="2" t="s">
        <v>16</v>
      </c>
      <c r="H207" s="4">
        <v>0.60000000000000009</v>
      </c>
      <c r="I207" s="5">
        <v>8750</v>
      </c>
      <c r="J207" s="6">
        <f t="shared" si="0"/>
        <v>5250.0000000000009</v>
      </c>
      <c r="K207" s="6">
        <f t="shared" si="1"/>
        <v>787.50000000000011</v>
      </c>
      <c r="L207" s="7">
        <v>0.15</v>
      </c>
    </row>
    <row r="208" spans="1:12" ht="14.4" x14ac:dyDescent="0.3">
      <c r="A208" s="2" t="s">
        <v>25</v>
      </c>
      <c r="B208" s="2">
        <v>1128299</v>
      </c>
      <c r="C208" s="3">
        <v>44520</v>
      </c>
      <c r="D208" s="2" t="s">
        <v>26</v>
      </c>
      <c r="E208" s="2" t="s">
        <v>27</v>
      </c>
      <c r="F208" s="2" t="s">
        <v>28</v>
      </c>
      <c r="G208" s="2" t="s">
        <v>17</v>
      </c>
      <c r="H208" s="4">
        <v>0.55000000000000004</v>
      </c>
      <c r="I208" s="5">
        <v>7250</v>
      </c>
      <c r="J208" s="6">
        <f t="shared" si="0"/>
        <v>3987.5000000000005</v>
      </c>
      <c r="K208" s="6">
        <f t="shared" si="1"/>
        <v>1196.2500000000002</v>
      </c>
      <c r="L208" s="7">
        <v>0.30000000000000004</v>
      </c>
    </row>
    <row r="209" spans="1:12" ht="14.4" x14ac:dyDescent="0.3">
      <c r="A209" s="2" t="s">
        <v>25</v>
      </c>
      <c r="B209" s="2">
        <v>1128299</v>
      </c>
      <c r="C209" s="3">
        <v>44520</v>
      </c>
      <c r="D209" s="2" t="s">
        <v>26</v>
      </c>
      <c r="E209" s="2" t="s">
        <v>27</v>
      </c>
      <c r="F209" s="2" t="s">
        <v>28</v>
      </c>
      <c r="G209" s="2" t="s">
        <v>18</v>
      </c>
      <c r="H209" s="4">
        <v>0.55000000000000004</v>
      </c>
      <c r="I209" s="5">
        <v>7000</v>
      </c>
      <c r="J209" s="6">
        <f t="shared" si="0"/>
        <v>3850.0000000000005</v>
      </c>
      <c r="K209" s="6">
        <f t="shared" si="1"/>
        <v>962.5</v>
      </c>
      <c r="L209" s="7">
        <v>0.24999999999999997</v>
      </c>
    </row>
    <row r="210" spans="1:12" ht="14.4" x14ac:dyDescent="0.3">
      <c r="A210" s="2" t="s">
        <v>25</v>
      </c>
      <c r="B210" s="2">
        <v>1128299</v>
      </c>
      <c r="C210" s="3">
        <v>44520</v>
      </c>
      <c r="D210" s="2" t="s">
        <v>26</v>
      </c>
      <c r="E210" s="2" t="s">
        <v>27</v>
      </c>
      <c r="F210" s="2" t="s">
        <v>28</v>
      </c>
      <c r="G210" s="2" t="s">
        <v>19</v>
      </c>
      <c r="H210" s="4">
        <v>0.65</v>
      </c>
      <c r="I210" s="5">
        <v>6500</v>
      </c>
      <c r="J210" s="6">
        <f t="shared" si="0"/>
        <v>4225</v>
      </c>
      <c r="K210" s="6">
        <f t="shared" si="1"/>
        <v>1901.2500000000002</v>
      </c>
      <c r="L210" s="7">
        <v>0.45000000000000007</v>
      </c>
    </row>
    <row r="211" spans="1:12" ht="14.4" x14ac:dyDescent="0.3">
      <c r="A211" s="2" t="s">
        <v>25</v>
      </c>
      <c r="B211" s="2">
        <v>1128299</v>
      </c>
      <c r="C211" s="3">
        <v>44520</v>
      </c>
      <c r="D211" s="2" t="s">
        <v>26</v>
      </c>
      <c r="E211" s="2" t="s">
        <v>27</v>
      </c>
      <c r="F211" s="2" t="s">
        <v>28</v>
      </c>
      <c r="G211" s="2" t="s">
        <v>20</v>
      </c>
      <c r="H211" s="4">
        <v>0.70000000000000007</v>
      </c>
      <c r="I211" s="5">
        <v>7750</v>
      </c>
      <c r="J211" s="6">
        <f t="shared" si="0"/>
        <v>5425.0000000000009</v>
      </c>
      <c r="K211" s="6">
        <f t="shared" si="1"/>
        <v>542.50000000000011</v>
      </c>
      <c r="L211" s="7">
        <v>0.1</v>
      </c>
    </row>
    <row r="212" spans="1:12" ht="14.4" x14ac:dyDescent="0.3">
      <c r="A212" s="2" t="s">
        <v>25</v>
      </c>
      <c r="B212" s="2">
        <v>1128299</v>
      </c>
      <c r="C212" s="3">
        <v>44549</v>
      </c>
      <c r="D212" s="2" t="s">
        <v>26</v>
      </c>
      <c r="E212" s="2" t="s">
        <v>27</v>
      </c>
      <c r="F212" s="2" t="s">
        <v>28</v>
      </c>
      <c r="G212" s="2" t="s">
        <v>15</v>
      </c>
      <c r="H212" s="4">
        <v>0.55000000000000004</v>
      </c>
      <c r="I212" s="5">
        <v>9750</v>
      </c>
      <c r="J212" s="6">
        <f t="shared" si="0"/>
        <v>5362.5</v>
      </c>
      <c r="K212" s="6">
        <f t="shared" si="1"/>
        <v>1608.7500000000002</v>
      </c>
      <c r="L212" s="7">
        <v>0.30000000000000004</v>
      </c>
    </row>
    <row r="213" spans="1:12" ht="14.4" x14ac:dyDescent="0.3">
      <c r="A213" s="2" t="s">
        <v>25</v>
      </c>
      <c r="B213" s="2">
        <v>1128299</v>
      </c>
      <c r="C213" s="3">
        <v>44549</v>
      </c>
      <c r="D213" s="2" t="s">
        <v>26</v>
      </c>
      <c r="E213" s="2" t="s">
        <v>27</v>
      </c>
      <c r="F213" s="2" t="s">
        <v>28</v>
      </c>
      <c r="G213" s="2" t="s">
        <v>16</v>
      </c>
      <c r="H213" s="4">
        <v>0.60000000000000009</v>
      </c>
      <c r="I213" s="5">
        <v>9750</v>
      </c>
      <c r="J213" s="6">
        <f t="shared" si="0"/>
        <v>5850.0000000000009</v>
      </c>
      <c r="K213" s="6">
        <f t="shared" si="1"/>
        <v>877.50000000000011</v>
      </c>
      <c r="L213" s="7">
        <v>0.15</v>
      </c>
    </row>
    <row r="214" spans="1:12" ht="14.4" x14ac:dyDescent="0.3">
      <c r="A214" s="2" t="s">
        <v>25</v>
      </c>
      <c r="B214" s="2">
        <v>1128299</v>
      </c>
      <c r="C214" s="3">
        <v>44549</v>
      </c>
      <c r="D214" s="2" t="s">
        <v>26</v>
      </c>
      <c r="E214" s="2" t="s">
        <v>27</v>
      </c>
      <c r="F214" s="2" t="s">
        <v>28</v>
      </c>
      <c r="G214" s="2" t="s">
        <v>17</v>
      </c>
      <c r="H214" s="4">
        <v>0.55000000000000004</v>
      </c>
      <c r="I214" s="5">
        <v>7750</v>
      </c>
      <c r="J214" s="6">
        <f t="shared" si="0"/>
        <v>4262.5</v>
      </c>
      <c r="K214" s="6">
        <f t="shared" si="1"/>
        <v>1278.7500000000002</v>
      </c>
      <c r="L214" s="7">
        <v>0.30000000000000004</v>
      </c>
    </row>
    <row r="215" spans="1:12" ht="14.4" x14ac:dyDescent="0.3">
      <c r="A215" s="2" t="s">
        <v>25</v>
      </c>
      <c r="B215" s="2">
        <v>1128299</v>
      </c>
      <c r="C215" s="3">
        <v>44549</v>
      </c>
      <c r="D215" s="2" t="s">
        <v>26</v>
      </c>
      <c r="E215" s="2" t="s">
        <v>27</v>
      </c>
      <c r="F215" s="2" t="s">
        <v>28</v>
      </c>
      <c r="G215" s="2" t="s">
        <v>18</v>
      </c>
      <c r="H215" s="4">
        <v>0.55000000000000004</v>
      </c>
      <c r="I215" s="5">
        <v>7750</v>
      </c>
      <c r="J215" s="6">
        <f t="shared" si="0"/>
        <v>4262.5</v>
      </c>
      <c r="K215" s="6">
        <f t="shared" si="1"/>
        <v>1065.6249999999998</v>
      </c>
      <c r="L215" s="7">
        <v>0.24999999999999997</v>
      </c>
    </row>
    <row r="216" spans="1:12" ht="14.4" x14ac:dyDescent="0.3">
      <c r="A216" s="2" t="s">
        <v>25</v>
      </c>
      <c r="B216" s="2">
        <v>1128299</v>
      </c>
      <c r="C216" s="3">
        <v>44549</v>
      </c>
      <c r="D216" s="2" t="s">
        <v>26</v>
      </c>
      <c r="E216" s="2" t="s">
        <v>27</v>
      </c>
      <c r="F216" s="2" t="s">
        <v>28</v>
      </c>
      <c r="G216" s="2" t="s">
        <v>19</v>
      </c>
      <c r="H216" s="4">
        <v>0.65</v>
      </c>
      <c r="I216" s="5">
        <v>7000</v>
      </c>
      <c r="J216" s="6">
        <f t="shared" si="0"/>
        <v>4550</v>
      </c>
      <c r="K216" s="6">
        <f t="shared" si="1"/>
        <v>2047.5000000000002</v>
      </c>
      <c r="L216" s="7">
        <v>0.45000000000000007</v>
      </c>
    </row>
    <row r="217" spans="1:12" ht="14.4" x14ac:dyDescent="0.3">
      <c r="A217" s="2" t="s">
        <v>25</v>
      </c>
      <c r="B217" s="2">
        <v>1128299</v>
      </c>
      <c r="C217" s="3">
        <v>44549</v>
      </c>
      <c r="D217" s="2" t="s">
        <v>26</v>
      </c>
      <c r="E217" s="2" t="s">
        <v>27</v>
      </c>
      <c r="F217" s="2" t="s">
        <v>28</v>
      </c>
      <c r="G217" s="2" t="s">
        <v>20</v>
      </c>
      <c r="H217" s="4">
        <v>0.70000000000000007</v>
      </c>
      <c r="I217" s="5">
        <v>8000</v>
      </c>
      <c r="J217" s="6">
        <f t="shared" si="0"/>
        <v>5600.0000000000009</v>
      </c>
      <c r="K217" s="6">
        <f t="shared" si="1"/>
        <v>560.00000000000011</v>
      </c>
      <c r="L217" s="7">
        <v>0.1</v>
      </c>
    </row>
    <row r="218" spans="1:12" ht="14.4" x14ac:dyDescent="0.3">
      <c r="A218" s="2" t="s">
        <v>29</v>
      </c>
      <c r="B218" s="2">
        <v>1189833</v>
      </c>
      <c r="C218" s="3">
        <v>44211</v>
      </c>
      <c r="D218" s="2" t="s">
        <v>26</v>
      </c>
      <c r="E218" s="2" t="s">
        <v>27</v>
      </c>
      <c r="F218" s="2" t="s">
        <v>30</v>
      </c>
      <c r="G218" s="2" t="s">
        <v>15</v>
      </c>
      <c r="H218" s="4">
        <v>0.35</v>
      </c>
      <c r="I218" s="5">
        <v>7000</v>
      </c>
      <c r="J218" s="6">
        <f t="shared" si="0"/>
        <v>2450</v>
      </c>
      <c r="K218" s="6">
        <f t="shared" si="1"/>
        <v>980</v>
      </c>
      <c r="L218" s="7">
        <v>0.4</v>
      </c>
    </row>
    <row r="219" spans="1:12" ht="14.4" x14ac:dyDescent="0.3">
      <c r="A219" s="2" t="s">
        <v>29</v>
      </c>
      <c r="B219" s="2">
        <v>1189833</v>
      </c>
      <c r="C219" s="3">
        <v>44211</v>
      </c>
      <c r="D219" s="2" t="s">
        <v>26</v>
      </c>
      <c r="E219" s="2" t="s">
        <v>27</v>
      </c>
      <c r="F219" s="2" t="s">
        <v>30</v>
      </c>
      <c r="G219" s="2" t="s">
        <v>16</v>
      </c>
      <c r="H219" s="4">
        <v>0.45</v>
      </c>
      <c r="I219" s="5">
        <v>7000</v>
      </c>
      <c r="J219" s="6">
        <f t="shared" si="0"/>
        <v>3150</v>
      </c>
      <c r="K219" s="6">
        <f t="shared" si="1"/>
        <v>787.5</v>
      </c>
      <c r="L219" s="7">
        <v>0.25</v>
      </c>
    </row>
    <row r="220" spans="1:12" ht="14.4" x14ac:dyDescent="0.3">
      <c r="A220" s="2" t="s">
        <v>29</v>
      </c>
      <c r="B220" s="2">
        <v>1189833</v>
      </c>
      <c r="C220" s="3">
        <v>44211</v>
      </c>
      <c r="D220" s="2" t="s">
        <v>26</v>
      </c>
      <c r="E220" s="2" t="s">
        <v>27</v>
      </c>
      <c r="F220" s="2" t="s">
        <v>30</v>
      </c>
      <c r="G220" s="2" t="s">
        <v>17</v>
      </c>
      <c r="H220" s="4">
        <v>0.45</v>
      </c>
      <c r="I220" s="5">
        <v>7000</v>
      </c>
      <c r="J220" s="6">
        <f t="shared" si="0"/>
        <v>3150</v>
      </c>
      <c r="K220" s="6">
        <f t="shared" si="1"/>
        <v>1260</v>
      </c>
      <c r="L220" s="7">
        <v>0.4</v>
      </c>
    </row>
    <row r="221" spans="1:12" ht="14.4" x14ac:dyDescent="0.3">
      <c r="A221" s="2" t="s">
        <v>29</v>
      </c>
      <c r="B221" s="2">
        <v>1189833</v>
      </c>
      <c r="C221" s="3">
        <v>44211</v>
      </c>
      <c r="D221" s="2" t="s">
        <v>26</v>
      </c>
      <c r="E221" s="2" t="s">
        <v>27</v>
      </c>
      <c r="F221" s="2" t="s">
        <v>30</v>
      </c>
      <c r="G221" s="2" t="s">
        <v>18</v>
      </c>
      <c r="H221" s="4">
        <v>0.45</v>
      </c>
      <c r="I221" s="5">
        <v>5500</v>
      </c>
      <c r="J221" s="6">
        <f t="shared" si="0"/>
        <v>2475</v>
      </c>
      <c r="K221" s="6">
        <f t="shared" si="1"/>
        <v>866.25</v>
      </c>
      <c r="L221" s="7">
        <v>0.35</v>
      </c>
    </row>
    <row r="222" spans="1:12" ht="14.4" x14ac:dyDescent="0.3">
      <c r="A222" s="2" t="s">
        <v>29</v>
      </c>
      <c r="B222" s="2">
        <v>1189833</v>
      </c>
      <c r="C222" s="3">
        <v>44211</v>
      </c>
      <c r="D222" s="2" t="s">
        <v>26</v>
      </c>
      <c r="E222" s="2" t="s">
        <v>27</v>
      </c>
      <c r="F222" s="2" t="s">
        <v>30</v>
      </c>
      <c r="G222" s="2" t="s">
        <v>19</v>
      </c>
      <c r="H222" s="4">
        <v>0.5</v>
      </c>
      <c r="I222" s="5">
        <v>5000</v>
      </c>
      <c r="J222" s="6">
        <f t="shared" si="0"/>
        <v>2500</v>
      </c>
      <c r="K222" s="6">
        <f t="shared" si="1"/>
        <v>1375</v>
      </c>
      <c r="L222" s="7">
        <v>0.55000000000000004</v>
      </c>
    </row>
    <row r="223" spans="1:12" ht="14.4" x14ac:dyDescent="0.3">
      <c r="A223" s="2" t="s">
        <v>29</v>
      </c>
      <c r="B223" s="2">
        <v>1189833</v>
      </c>
      <c r="C223" s="3">
        <v>44211</v>
      </c>
      <c r="D223" s="2" t="s">
        <v>26</v>
      </c>
      <c r="E223" s="2" t="s">
        <v>27</v>
      </c>
      <c r="F223" s="2" t="s">
        <v>30</v>
      </c>
      <c r="G223" s="2" t="s">
        <v>20</v>
      </c>
      <c r="H223" s="4">
        <v>0.45</v>
      </c>
      <c r="I223" s="5">
        <v>7000</v>
      </c>
      <c r="J223" s="6">
        <f t="shared" si="0"/>
        <v>3150</v>
      </c>
      <c r="K223" s="6">
        <f t="shared" si="1"/>
        <v>630</v>
      </c>
      <c r="L223" s="7">
        <v>0.2</v>
      </c>
    </row>
    <row r="224" spans="1:12" ht="14.4" x14ac:dyDescent="0.3">
      <c r="A224" s="2" t="s">
        <v>29</v>
      </c>
      <c r="B224" s="2">
        <v>1189833</v>
      </c>
      <c r="C224" s="3">
        <v>44242</v>
      </c>
      <c r="D224" s="2" t="s">
        <v>26</v>
      </c>
      <c r="E224" s="2" t="s">
        <v>27</v>
      </c>
      <c r="F224" s="2" t="s">
        <v>30</v>
      </c>
      <c r="G224" s="2" t="s">
        <v>15</v>
      </c>
      <c r="H224" s="4">
        <v>0.35</v>
      </c>
      <c r="I224" s="5">
        <v>7500</v>
      </c>
      <c r="J224" s="6">
        <f t="shared" si="0"/>
        <v>2625</v>
      </c>
      <c r="K224" s="6">
        <f t="shared" si="1"/>
        <v>1050</v>
      </c>
      <c r="L224" s="7">
        <v>0.4</v>
      </c>
    </row>
    <row r="225" spans="1:12" ht="14.4" x14ac:dyDescent="0.3">
      <c r="A225" s="2" t="s">
        <v>29</v>
      </c>
      <c r="B225" s="2">
        <v>1189833</v>
      </c>
      <c r="C225" s="3">
        <v>44242</v>
      </c>
      <c r="D225" s="2" t="s">
        <v>26</v>
      </c>
      <c r="E225" s="2" t="s">
        <v>27</v>
      </c>
      <c r="F225" s="2" t="s">
        <v>30</v>
      </c>
      <c r="G225" s="2" t="s">
        <v>16</v>
      </c>
      <c r="H225" s="4">
        <v>0.45</v>
      </c>
      <c r="I225" s="5">
        <v>6500</v>
      </c>
      <c r="J225" s="6">
        <f t="shared" si="0"/>
        <v>2925</v>
      </c>
      <c r="K225" s="6">
        <f t="shared" si="1"/>
        <v>731.25</v>
      </c>
      <c r="L225" s="7">
        <v>0.25</v>
      </c>
    </row>
    <row r="226" spans="1:12" ht="14.4" x14ac:dyDescent="0.3">
      <c r="A226" s="2" t="s">
        <v>29</v>
      </c>
      <c r="B226" s="2">
        <v>1189833</v>
      </c>
      <c r="C226" s="3">
        <v>44242</v>
      </c>
      <c r="D226" s="2" t="s">
        <v>26</v>
      </c>
      <c r="E226" s="2" t="s">
        <v>27</v>
      </c>
      <c r="F226" s="2" t="s">
        <v>30</v>
      </c>
      <c r="G226" s="2" t="s">
        <v>17</v>
      </c>
      <c r="H226" s="4">
        <v>0.45</v>
      </c>
      <c r="I226" s="5">
        <v>6750</v>
      </c>
      <c r="J226" s="6">
        <f t="shared" si="0"/>
        <v>3037.5</v>
      </c>
      <c r="K226" s="6">
        <f t="shared" si="1"/>
        <v>1215</v>
      </c>
      <c r="L226" s="7">
        <v>0.4</v>
      </c>
    </row>
    <row r="227" spans="1:12" ht="14.4" x14ac:dyDescent="0.3">
      <c r="A227" s="2" t="s">
        <v>29</v>
      </c>
      <c r="B227" s="2">
        <v>1189833</v>
      </c>
      <c r="C227" s="3">
        <v>44242</v>
      </c>
      <c r="D227" s="2" t="s">
        <v>26</v>
      </c>
      <c r="E227" s="2" t="s">
        <v>27</v>
      </c>
      <c r="F227" s="2" t="s">
        <v>30</v>
      </c>
      <c r="G227" s="2" t="s">
        <v>18</v>
      </c>
      <c r="H227" s="4">
        <v>0.45</v>
      </c>
      <c r="I227" s="5">
        <v>5250</v>
      </c>
      <c r="J227" s="6">
        <f t="shared" si="0"/>
        <v>2362.5</v>
      </c>
      <c r="K227" s="6">
        <f t="shared" si="1"/>
        <v>826.875</v>
      </c>
      <c r="L227" s="7">
        <v>0.35</v>
      </c>
    </row>
    <row r="228" spans="1:12" ht="14.4" x14ac:dyDescent="0.3">
      <c r="A228" s="2" t="s">
        <v>29</v>
      </c>
      <c r="B228" s="2">
        <v>1189833</v>
      </c>
      <c r="C228" s="3">
        <v>44242</v>
      </c>
      <c r="D228" s="2" t="s">
        <v>26</v>
      </c>
      <c r="E228" s="2" t="s">
        <v>27</v>
      </c>
      <c r="F228" s="2" t="s">
        <v>30</v>
      </c>
      <c r="G228" s="2" t="s">
        <v>19</v>
      </c>
      <c r="H228" s="4">
        <v>0.5</v>
      </c>
      <c r="I228" s="5">
        <v>4500</v>
      </c>
      <c r="J228" s="6">
        <f t="shared" si="0"/>
        <v>2250</v>
      </c>
      <c r="K228" s="6">
        <f t="shared" si="1"/>
        <v>1237.5</v>
      </c>
      <c r="L228" s="7">
        <v>0.55000000000000004</v>
      </c>
    </row>
    <row r="229" spans="1:12" ht="14.4" x14ac:dyDescent="0.3">
      <c r="A229" s="2" t="s">
        <v>29</v>
      </c>
      <c r="B229" s="2">
        <v>1189833</v>
      </c>
      <c r="C229" s="3">
        <v>44242</v>
      </c>
      <c r="D229" s="2" t="s">
        <v>26</v>
      </c>
      <c r="E229" s="2" t="s">
        <v>27</v>
      </c>
      <c r="F229" s="2" t="s">
        <v>30</v>
      </c>
      <c r="G229" s="2" t="s">
        <v>20</v>
      </c>
      <c r="H229" s="4">
        <v>0.45</v>
      </c>
      <c r="I229" s="5">
        <v>6500</v>
      </c>
      <c r="J229" s="6">
        <f t="shared" si="0"/>
        <v>2925</v>
      </c>
      <c r="K229" s="6">
        <f t="shared" si="1"/>
        <v>585</v>
      </c>
      <c r="L229" s="7">
        <v>0.2</v>
      </c>
    </row>
    <row r="230" spans="1:12" ht="14.4" x14ac:dyDescent="0.3">
      <c r="A230" s="2" t="s">
        <v>29</v>
      </c>
      <c r="B230" s="2">
        <v>1189833</v>
      </c>
      <c r="C230" s="3">
        <v>44269</v>
      </c>
      <c r="D230" s="2" t="s">
        <v>26</v>
      </c>
      <c r="E230" s="2" t="s">
        <v>27</v>
      </c>
      <c r="F230" s="2" t="s">
        <v>30</v>
      </c>
      <c r="G230" s="2" t="s">
        <v>15</v>
      </c>
      <c r="H230" s="4">
        <v>0.35</v>
      </c>
      <c r="I230" s="5">
        <v>8000</v>
      </c>
      <c r="J230" s="6">
        <f t="shared" si="0"/>
        <v>2800</v>
      </c>
      <c r="K230" s="6">
        <f t="shared" si="1"/>
        <v>1120</v>
      </c>
      <c r="L230" s="7">
        <v>0.4</v>
      </c>
    </row>
    <row r="231" spans="1:12" ht="14.4" x14ac:dyDescent="0.3">
      <c r="A231" s="2" t="s">
        <v>29</v>
      </c>
      <c r="B231" s="2">
        <v>1189833</v>
      </c>
      <c r="C231" s="3">
        <v>44269</v>
      </c>
      <c r="D231" s="2" t="s">
        <v>26</v>
      </c>
      <c r="E231" s="2" t="s">
        <v>27</v>
      </c>
      <c r="F231" s="2" t="s">
        <v>30</v>
      </c>
      <c r="G231" s="2" t="s">
        <v>16</v>
      </c>
      <c r="H231" s="4">
        <v>0.45</v>
      </c>
      <c r="I231" s="5">
        <v>6500</v>
      </c>
      <c r="J231" s="6">
        <f t="shared" si="0"/>
        <v>2925</v>
      </c>
      <c r="K231" s="6">
        <f t="shared" si="1"/>
        <v>731.25</v>
      </c>
      <c r="L231" s="7">
        <v>0.25</v>
      </c>
    </row>
    <row r="232" spans="1:12" ht="14.4" x14ac:dyDescent="0.3">
      <c r="A232" s="2" t="s">
        <v>29</v>
      </c>
      <c r="B232" s="2">
        <v>1189833</v>
      </c>
      <c r="C232" s="3">
        <v>44269</v>
      </c>
      <c r="D232" s="2" t="s">
        <v>26</v>
      </c>
      <c r="E232" s="2" t="s">
        <v>27</v>
      </c>
      <c r="F232" s="2" t="s">
        <v>30</v>
      </c>
      <c r="G232" s="2" t="s">
        <v>17</v>
      </c>
      <c r="H232" s="4">
        <v>0.45</v>
      </c>
      <c r="I232" s="5">
        <v>6500</v>
      </c>
      <c r="J232" s="6">
        <f t="shared" si="0"/>
        <v>2925</v>
      </c>
      <c r="K232" s="6">
        <f t="shared" si="1"/>
        <v>1170</v>
      </c>
      <c r="L232" s="7">
        <v>0.4</v>
      </c>
    </row>
    <row r="233" spans="1:12" ht="14.4" x14ac:dyDescent="0.3">
      <c r="A233" s="2" t="s">
        <v>29</v>
      </c>
      <c r="B233" s="2">
        <v>1189833</v>
      </c>
      <c r="C233" s="3">
        <v>44269</v>
      </c>
      <c r="D233" s="2" t="s">
        <v>26</v>
      </c>
      <c r="E233" s="2" t="s">
        <v>27</v>
      </c>
      <c r="F233" s="2" t="s">
        <v>30</v>
      </c>
      <c r="G233" s="2" t="s">
        <v>18</v>
      </c>
      <c r="H233" s="4">
        <v>0.45</v>
      </c>
      <c r="I233" s="5">
        <v>5500</v>
      </c>
      <c r="J233" s="6">
        <f t="shared" si="0"/>
        <v>2475</v>
      </c>
      <c r="K233" s="6">
        <f t="shared" si="1"/>
        <v>866.25</v>
      </c>
      <c r="L233" s="7">
        <v>0.35</v>
      </c>
    </row>
    <row r="234" spans="1:12" ht="14.4" x14ac:dyDescent="0.3">
      <c r="A234" s="2" t="s">
        <v>29</v>
      </c>
      <c r="B234" s="2">
        <v>1189833</v>
      </c>
      <c r="C234" s="3">
        <v>44269</v>
      </c>
      <c r="D234" s="2" t="s">
        <v>26</v>
      </c>
      <c r="E234" s="2" t="s">
        <v>27</v>
      </c>
      <c r="F234" s="2" t="s">
        <v>30</v>
      </c>
      <c r="G234" s="2" t="s">
        <v>19</v>
      </c>
      <c r="H234" s="4">
        <v>0.5</v>
      </c>
      <c r="I234" s="5">
        <v>4250</v>
      </c>
      <c r="J234" s="6">
        <f t="shared" si="0"/>
        <v>2125</v>
      </c>
      <c r="K234" s="6">
        <f t="shared" si="1"/>
        <v>1168.75</v>
      </c>
      <c r="L234" s="7">
        <v>0.55000000000000004</v>
      </c>
    </row>
    <row r="235" spans="1:12" ht="14.4" x14ac:dyDescent="0.3">
      <c r="A235" s="2" t="s">
        <v>29</v>
      </c>
      <c r="B235" s="2">
        <v>1189833</v>
      </c>
      <c r="C235" s="3">
        <v>44269</v>
      </c>
      <c r="D235" s="2" t="s">
        <v>26</v>
      </c>
      <c r="E235" s="2" t="s">
        <v>27</v>
      </c>
      <c r="F235" s="2" t="s">
        <v>30</v>
      </c>
      <c r="G235" s="2" t="s">
        <v>20</v>
      </c>
      <c r="H235" s="4">
        <v>0.45</v>
      </c>
      <c r="I235" s="5">
        <v>6250</v>
      </c>
      <c r="J235" s="6">
        <f t="shared" si="0"/>
        <v>2812.5</v>
      </c>
      <c r="K235" s="6">
        <f t="shared" si="1"/>
        <v>562.5</v>
      </c>
      <c r="L235" s="7">
        <v>0.2</v>
      </c>
    </row>
    <row r="236" spans="1:12" ht="14.4" x14ac:dyDescent="0.3">
      <c r="A236" s="2" t="s">
        <v>29</v>
      </c>
      <c r="B236" s="2">
        <v>1189833</v>
      </c>
      <c r="C236" s="3">
        <v>44301</v>
      </c>
      <c r="D236" s="2" t="s">
        <v>26</v>
      </c>
      <c r="E236" s="2" t="s">
        <v>27</v>
      </c>
      <c r="F236" s="2" t="s">
        <v>30</v>
      </c>
      <c r="G236" s="2" t="s">
        <v>15</v>
      </c>
      <c r="H236" s="4">
        <v>0.45</v>
      </c>
      <c r="I236" s="5">
        <v>8000</v>
      </c>
      <c r="J236" s="6">
        <f t="shared" si="0"/>
        <v>3600</v>
      </c>
      <c r="K236" s="6">
        <f t="shared" si="1"/>
        <v>1440</v>
      </c>
      <c r="L236" s="7">
        <v>0.4</v>
      </c>
    </row>
    <row r="237" spans="1:12" ht="14.4" x14ac:dyDescent="0.3">
      <c r="A237" s="2" t="s">
        <v>29</v>
      </c>
      <c r="B237" s="2">
        <v>1189833</v>
      </c>
      <c r="C237" s="3">
        <v>44301</v>
      </c>
      <c r="D237" s="2" t="s">
        <v>26</v>
      </c>
      <c r="E237" s="2" t="s">
        <v>27</v>
      </c>
      <c r="F237" s="2" t="s">
        <v>30</v>
      </c>
      <c r="G237" s="2" t="s">
        <v>16</v>
      </c>
      <c r="H237" s="4">
        <v>0.5</v>
      </c>
      <c r="I237" s="5">
        <v>6000</v>
      </c>
      <c r="J237" s="6">
        <f t="shared" si="0"/>
        <v>3000</v>
      </c>
      <c r="K237" s="6">
        <f t="shared" si="1"/>
        <v>750</v>
      </c>
      <c r="L237" s="7">
        <v>0.25</v>
      </c>
    </row>
    <row r="238" spans="1:12" ht="14.4" x14ac:dyDescent="0.3">
      <c r="A238" s="2" t="s">
        <v>29</v>
      </c>
      <c r="B238" s="2">
        <v>1189833</v>
      </c>
      <c r="C238" s="3">
        <v>44301</v>
      </c>
      <c r="D238" s="2" t="s">
        <v>26</v>
      </c>
      <c r="E238" s="2" t="s">
        <v>27</v>
      </c>
      <c r="F238" s="2" t="s">
        <v>30</v>
      </c>
      <c r="G238" s="2" t="s">
        <v>17</v>
      </c>
      <c r="H238" s="4">
        <v>0.5</v>
      </c>
      <c r="I238" s="5">
        <v>6250</v>
      </c>
      <c r="J238" s="6">
        <f t="shared" si="0"/>
        <v>3125</v>
      </c>
      <c r="K238" s="6">
        <f t="shared" si="1"/>
        <v>1250</v>
      </c>
      <c r="L238" s="7">
        <v>0.4</v>
      </c>
    </row>
    <row r="239" spans="1:12" ht="14.4" x14ac:dyDescent="0.3">
      <c r="A239" s="2" t="s">
        <v>29</v>
      </c>
      <c r="B239" s="2">
        <v>1189833</v>
      </c>
      <c r="C239" s="3">
        <v>44301</v>
      </c>
      <c r="D239" s="2" t="s">
        <v>26</v>
      </c>
      <c r="E239" s="2" t="s">
        <v>27</v>
      </c>
      <c r="F239" s="2" t="s">
        <v>30</v>
      </c>
      <c r="G239" s="2" t="s">
        <v>18</v>
      </c>
      <c r="H239" s="4">
        <v>0.45</v>
      </c>
      <c r="I239" s="5">
        <v>5250</v>
      </c>
      <c r="J239" s="6">
        <f t="shared" si="0"/>
        <v>2362.5</v>
      </c>
      <c r="K239" s="6">
        <f t="shared" si="1"/>
        <v>826.875</v>
      </c>
      <c r="L239" s="7">
        <v>0.35</v>
      </c>
    </row>
    <row r="240" spans="1:12" ht="14.4" x14ac:dyDescent="0.3">
      <c r="A240" s="2" t="s">
        <v>29</v>
      </c>
      <c r="B240" s="2">
        <v>1189833</v>
      </c>
      <c r="C240" s="3">
        <v>44301</v>
      </c>
      <c r="D240" s="2" t="s">
        <v>26</v>
      </c>
      <c r="E240" s="2" t="s">
        <v>27</v>
      </c>
      <c r="F240" s="2" t="s">
        <v>30</v>
      </c>
      <c r="G240" s="2" t="s">
        <v>19</v>
      </c>
      <c r="H240" s="4">
        <v>0.5</v>
      </c>
      <c r="I240" s="5">
        <v>4250</v>
      </c>
      <c r="J240" s="6">
        <f t="shared" si="0"/>
        <v>2125</v>
      </c>
      <c r="K240" s="6">
        <f t="shared" si="1"/>
        <v>1168.75</v>
      </c>
      <c r="L240" s="7">
        <v>0.55000000000000004</v>
      </c>
    </row>
    <row r="241" spans="1:12" ht="14.4" x14ac:dyDescent="0.3">
      <c r="A241" s="2" t="s">
        <v>29</v>
      </c>
      <c r="B241" s="2">
        <v>1189833</v>
      </c>
      <c r="C241" s="3">
        <v>44301</v>
      </c>
      <c r="D241" s="2" t="s">
        <v>26</v>
      </c>
      <c r="E241" s="2" t="s">
        <v>27</v>
      </c>
      <c r="F241" s="2" t="s">
        <v>30</v>
      </c>
      <c r="G241" s="2" t="s">
        <v>20</v>
      </c>
      <c r="H241" s="4">
        <v>0.65</v>
      </c>
      <c r="I241" s="5">
        <v>6000</v>
      </c>
      <c r="J241" s="6">
        <f t="shared" si="0"/>
        <v>3900</v>
      </c>
      <c r="K241" s="6">
        <f t="shared" si="1"/>
        <v>780</v>
      </c>
      <c r="L241" s="7">
        <v>0.2</v>
      </c>
    </row>
    <row r="242" spans="1:12" ht="14.4" x14ac:dyDescent="0.3">
      <c r="A242" s="2" t="s">
        <v>29</v>
      </c>
      <c r="B242" s="2">
        <v>1189833</v>
      </c>
      <c r="C242" s="3">
        <v>44332</v>
      </c>
      <c r="D242" s="2" t="s">
        <v>26</v>
      </c>
      <c r="E242" s="2" t="s">
        <v>27</v>
      </c>
      <c r="F242" s="2" t="s">
        <v>30</v>
      </c>
      <c r="G242" s="2" t="s">
        <v>15</v>
      </c>
      <c r="H242" s="4">
        <v>0.45</v>
      </c>
      <c r="I242" s="5">
        <v>8000</v>
      </c>
      <c r="J242" s="6">
        <f t="shared" si="0"/>
        <v>3600</v>
      </c>
      <c r="K242" s="6">
        <f t="shared" si="1"/>
        <v>1440</v>
      </c>
      <c r="L242" s="7">
        <v>0.4</v>
      </c>
    </row>
    <row r="243" spans="1:12" ht="14.4" x14ac:dyDescent="0.3">
      <c r="A243" s="2" t="s">
        <v>29</v>
      </c>
      <c r="B243" s="2">
        <v>1189833</v>
      </c>
      <c r="C243" s="3">
        <v>44332</v>
      </c>
      <c r="D243" s="2" t="s">
        <v>26</v>
      </c>
      <c r="E243" s="2" t="s">
        <v>27</v>
      </c>
      <c r="F243" s="2" t="s">
        <v>30</v>
      </c>
      <c r="G243" s="2" t="s">
        <v>16</v>
      </c>
      <c r="H243" s="4">
        <v>0.5</v>
      </c>
      <c r="I243" s="5">
        <v>6500</v>
      </c>
      <c r="J243" s="6">
        <f t="shared" si="0"/>
        <v>3250</v>
      </c>
      <c r="K243" s="6">
        <f t="shared" si="1"/>
        <v>812.5</v>
      </c>
      <c r="L243" s="7">
        <v>0.25</v>
      </c>
    </row>
    <row r="244" spans="1:12" ht="14.4" x14ac:dyDescent="0.3">
      <c r="A244" s="2" t="s">
        <v>29</v>
      </c>
      <c r="B244" s="2">
        <v>1189833</v>
      </c>
      <c r="C244" s="3">
        <v>44332</v>
      </c>
      <c r="D244" s="2" t="s">
        <v>26</v>
      </c>
      <c r="E244" s="2" t="s">
        <v>27</v>
      </c>
      <c r="F244" s="2" t="s">
        <v>30</v>
      </c>
      <c r="G244" s="2" t="s">
        <v>17</v>
      </c>
      <c r="H244" s="4">
        <v>0.5</v>
      </c>
      <c r="I244" s="5">
        <v>6500</v>
      </c>
      <c r="J244" s="6">
        <f t="shared" si="0"/>
        <v>3250</v>
      </c>
      <c r="K244" s="6">
        <f t="shared" si="1"/>
        <v>1300</v>
      </c>
      <c r="L244" s="7">
        <v>0.4</v>
      </c>
    </row>
    <row r="245" spans="1:12" ht="14.4" x14ac:dyDescent="0.3">
      <c r="A245" s="2" t="s">
        <v>29</v>
      </c>
      <c r="B245" s="2">
        <v>1189833</v>
      </c>
      <c r="C245" s="3">
        <v>44332</v>
      </c>
      <c r="D245" s="2" t="s">
        <v>26</v>
      </c>
      <c r="E245" s="2" t="s">
        <v>27</v>
      </c>
      <c r="F245" s="2" t="s">
        <v>30</v>
      </c>
      <c r="G245" s="2" t="s">
        <v>18</v>
      </c>
      <c r="H245" s="4">
        <v>0.45</v>
      </c>
      <c r="I245" s="5">
        <v>5500</v>
      </c>
      <c r="J245" s="6">
        <f t="shared" si="0"/>
        <v>2475</v>
      </c>
      <c r="K245" s="6">
        <f t="shared" si="1"/>
        <v>866.25</v>
      </c>
      <c r="L245" s="7">
        <v>0.35</v>
      </c>
    </row>
    <row r="246" spans="1:12" ht="14.4" x14ac:dyDescent="0.3">
      <c r="A246" s="2" t="s">
        <v>29</v>
      </c>
      <c r="B246" s="2">
        <v>1189833</v>
      </c>
      <c r="C246" s="3">
        <v>44332</v>
      </c>
      <c r="D246" s="2" t="s">
        <v>26</v>
      </c>
      <c r="E246" s="2" t="s">
        <v>27</v>
      </c>
      <c r="F246" s="2" t="s">
        <v>30</v>
      </c>
      <c r="G246" s="2" t="s">
        <v>19</v>
      </c>
      <c r="H246" s="4">
        <v>0.5</v>
      </c>
      <c r="I246" s="5">
        <v>4500</v>
      </c>
      <c r="J246" s="6">
        <f t="shared" si="0"/>
        <v>2250</v>
      </c>
      <c r="K246" s="6">
        <f t="shared" si="1"/>
        <v>1237.5</v>
      </c>
      <c r="L246" s="7">
        <v>0.55000000000000004</v>
      </c>
    </row>
    <row r="247" spans="1:12" ht="14.4" x14ac:dyDescent="0.3">
      <c r="A247" s="2" t="s">
        <v>29</v>
      </c>
      <c r="B247" s="2">
        <v>1189833</v>
      </c>
      <c r="C247" s="3">
        <v>44332</v>
      </c>
      <c r="D247" s="2" t="s">
        <v>26</v>
      </c>
      <c r="E247" s="2" t="s">
        <v>27</v>
      </c>
      <c r="F247" s="2" t="s">
        <v>30</v>
      </c>
      <c r="G247" s="2" t="s">
        <v>20</v>
      </c>
      <c r="H247" s="4">
        <v>0.65</v>
      </c>
      <c r="I247" s="5">
        <v>6250</v>
      </c>
      <c r="J247" s="6">
        <f t="shared" si="0"/>
        <v>4062.5</v>
      </c>
      <c r="K247" s="6">
        <f t="shared" si="1"/>
        <v>812.5</v>
      </c>
      <c r="L247" s="7">
        <v>0.2</v>
      </c>
    </row>
    <row r="248" spans="1:12" ht="14.4" x14ac:dyDescent="0.3">
      <c r="A248" s="2" t="s">
        <v>29</v>
      </c>
      <c r="B248" s="2">
        <v>1189833</v>
      </c>
      <c r="C248" s="3">
        <v>44362</v>
      </c>
      <c r="D248" s="2" t="s">
        <v>26</v>
      </c>
      <c r="E248" s="2" t="s">
        <v>27</v>
      </c>
      <c r="F248" s="2" t="s">
        <v>30</v>
      </c>
      <c r="G248" s="2" t="s">
        <v>15</v>
      </c>
      <c r="H248" s="4">
        <v>0.45</v>
      </c>
      <c r="I248" s="5">
        <v>9000</v>
      </c>
      <c r="J248" s="6">
        <f t="shared" si="0"/>
        <v>4050</v>
      </c>
      <c r="K248" s="6">
        <f t="shared" si="1"/>
        <v>1620</v>
      </c>
      <c r="L248" s="7">
        <v>0.4</v>
      </c>
    </row>
    <row r="249" spans="1:12" ht="14.4" x14ac:dyDescent="0.3">
      <c r="A249" s="2" t="s">
        <v>29</v>
      </c>
      <c r="B249" s="2">
        <v>1189833</v>
      </c>
      <c r="C249" s="3">
        <v>44362</v>
      </c>
      <c r="D249" s="2" t="s">
        <v>26</v>
      </c>
      <c r="E249" s="2" t="s">
        <v>27</v>
      </c>
      <c r="F249" s="2" t="s">
        <v>30</v>
      </c>
      <c r="G249" s="2" t="s">
        <v>16</v>
      </c>
      <c r="H249" s="4">
        <v>0.5</v>
      </c>
      <c r="I249" s="5">
        <v>7500</v>
      </c>
      <c r="J249" s="6">
        <f t="shared" si="0"/>
        <v>3750</v>
      </c>
      <c r="K249" s="6">
        <f t="shared" si="1"/>
        <v>937.5</v>
      </c>
      <c r="L249" s="7">
        <v>0.25</v>
      </c>
    </row>
    <row r="250" spans="1:12" ht="14.4" x14ac:dyDescent="0.3">
      <c r="A250" s="2" t="s">
        <v>29</v>
      </c>
      <c r="B250" s="2">
        <v>1189833</v>
      </c>
      <c r="C250" s="3">
        <v>44362</v>
      </c>
      <c r="D250" s="2" t="s">
        <v>26</v>
      </c>
      <c r="E250" s="2" t="s">
        <v>27</v>
      </c>
      <c r="F250" s="2" t="s">
        <v>30</v>
      </c>
      <c r="G250" s="2" t="s">
        <v>17</v>
      </c>
      <c r="H250" s="4">
        <v>0.5</v>
      </c>
      <c r="I250" s="5">
        <v>7500</v>
      </c>
      <c r="J250" s="6">
        <f t="shared" si="0"/>
        <v>3750</v>
      </c>
      <c r="K250" s="6">
        <f t="shared" si="1"/>
        <v>1500</v>
      </c>
      <c r="L250" s="7">
        <v>0.4</v>
      </c>
    </row>
    <row r="251" spans="1:12" ht="14.4" x14ac:dyDescent="0.3">
      <c r="A251" s="2" t="s">
        <v>29</v>
      </c>
      <c r="B251" s="2">
        <v>1189833</v>
      </c>
      <c r="C251" s="3">
        <v>44362</v>
      </c>
      <c r="D251" s="2" t="s">
        <v>26</v>
      </c>
      <c r="E251" s="2" t="s">
        <v>27</v>
      </c>
      <c r="F251" s="2" t="s">
        <v>30</v>
      </c>
      <c r="G251" s="2" t="s">
        <v>18</v>
      </c>
      <c r="H251" s="4">
        <v>0.45</v>
      </c>
      <c r="I251" s="5">
        <v>6250</v>
      </c>
      <c r="J251" s="6">
        <f t="shared" si="0"/>
        <v>2812.5</v>
      </c>
      <c r="K251" s="6">
        <f t="shared" si="1"/>
        <v>984.37499999999989</v>
      </c>
      <c r="L251" s="7">
        <v>0.35</v>
      </c>
    </row>
    <row r="252" spans="1:12" ht="14.4" x14ac:dyDescent="0.3">
      <c r="A252" s="2" t="s">
        <v>29</v>
      </c>
      <c r="B252" s="2">
        <v>1189833</v>
      </c>
      <c r="C252" s="3">
        <v>44362</v>
      </c>
      <c r="D252" s="2" t="s">
        <v>26</v>
      </c>
      <c r="E252" s="2" t="s">
        <v>27</v>
      </c>
      <c r="F252" s="2" t="s">
        <v>30</v>
      </c>
      <c r="G252" s="2" t="s">
        <v>19</v>
      </c>
      <c r="H252" s="4">
        <v>0.5</v>
      </c>
      <c r="I252" s="5">
        <v>5000</v>
      </c>
      <c r="J252" s="6">
        <f t="shared" si="0"/>
        <v>2500</v>
      </c>
      <c r="K252" s="6">
        <f t="shared" si="1"/>
        <v>1375</v>
      </c>
      <c r="L252" s="7">
        <v>0.55000000000000004</v>
      </c>
    </row>
    <row r="253" spans="1:12" ht="14.4" x14ac:dyDescent="0.3">
      <c r="A253" s="2" t="s">
        <v>29</v>
      </c>
      <c r="B253" s="2">
        <v>1189833</v>
      </c>
      <c r="C253" s="3">
        <v>44362</v>
      </c>
      <c r="D253" s="2" t="s">
        <v>26</v>
      </c>
      <c r="E253" s="2" t="s">
        <v>27</v>
      </c>
      <c r="F253" s="2" t="s">
        <v>30</v>
      </c>
      <c r="G253" s="2" t="s">
        <v>20</v>
      </c>
      <c r="H253" s="4">
        <v>0.65</v>
      </c>
      <c r="I253" s="5">
        <v>8000</v>
      </c>
      <c r="J253" s="6">
        <f t="shared" si="0"/>
        <v>5200</v>
      </c>
      <c r="K253" s="6">
        <f t="shared" si="1"/>
        <v>1040</v>
      </c>
      <c r="L253" s="7">
        <v>0.2</v>
      </c>
    </row>
    <row r="254" spans="1:12" ht="14.4" x14ac:dyDescent="0.3">
      <c r="A254" s="2" t="s">
        <v>29</v>
      </c>
      <c r="B254" s="2">
        <v>1189833</v>
      </c>
      <c r="C254" s="3">
        <v>44391</v>
      </c>
      <c r="D254" s="2" t="s">
        <v>26</v>
      </c>
      <c r="E254" s="2" t="s">
        <v>27</v>
      </c>
      <c r="F254" s="2" t="s">
        <v>30</v>
      </c>
      <c r="G254" s="2" t="s">
        <v>15</v>
      </c>
      <c r="H254" s="4">
        <v>0.45</v>
      </c>
      <c r="I254" s="5">
        <v>9500</v>
      </c>
      <c r="J254" s="6">
        <f t="shared" si="0"/>
        <v>4275</v>
      </c>
      <c r="K254" s="6">
        <f t="shared" si="1"/>
        <v>1710</v>
      </c>
      <c r="L254" s="7">
        <v>0.4</v>
      </c>
    </row>
    <row r="255" spans="1:12" ht="14.4" x14ac:dyDescent="0.3">
      <c r="A255" s="2" t="s">
        <v>29</v>
      </c>
      <c r="B255" s="2">
        <v>1189833</v>
      </c>
      <c r="C255" s="3">
        <v>44391</v>
      </c>
      <c r="D255" s="2" t="s">
        <v>26</v>
      </c>
      <c r="E255" s="2" t="s">
        <v>27</v>
      </c>
      <c r="F255" s="2" t="s">
        <v>30</v>
      </c>
      <c r="G255" s="2" t="s">
        <v>16</v>
      </c>
      <c r="H255" s="4">
        <v>0.5</v>
      </c>
      <c r="I255" s="5">
        <v>8000</v>
      </c>
      <c r="J255" s="6">
        <f t="shared" si="0"/>
        <v>4000</v>
      </c>
      <c r="K255" s="6">
        <f t="shared" si="1"/>
        <v>1000</v>
      </c>
      <c r="L255" s="7">
        <v>0.25</v>
      </c>
    </row>
    <row r="256" spans="1:12" ht="14.4" x14ac:dyDescent="0.3">
      <c r="A256" s="2" t="s">
        <v>29</v>
      </c>
      <c r="B256" s="2">
        <v>1189833</v>
      </c>
      <c r="C256" s="3">
        <v>44391</v>
      </c>
      <c r="D256" s="2" t="s">
        <v>26</v>
      </c>
      <c r="E256" s="2" t="s">
        <v>27</v>
      </c>
      <c r="F256" s="2" t="s">
        <v>30</v>
      </c>
      <c r="G256" s="2" t="s">
        <v>17</v>
      </c>
      <c r="H256" s="4">
        <v>0.5</v>
      </c>
      <c r="I256" s="5">
        <v>7500</v>
      </c>
      <c r="J256" s="6">
        <f t="shared" si="0"/>
        <v>3750</v>
      </c>
      <c r="K256" s="6">
        <f t="shared" si="1"/>
        <v>1500</v>
      </c>
      <c r="L256" s="7">
        <v>0.4</v>
      </c>
    </row>
    <row r="257" spans="1:12" ht="14.4" x14ac:dyDescent="0.3">
      <c r="A257" s="2" t="s">
        <v>29</v>
      </c>
      <c r="B257" s="2">
        <v>1189833</v>
      </c>
      <c r="C257" s="3">
        <v>44391</v>
      </c>
      <c r="D257" s="2" t="s">
        <v>26</v>
      </c>
      <c r="E257" s="2" t="s">
        <v>27</v>
      </c>
      <c r="F257" s="2" t="s">
        <v>30</v>
      </c>
      <c r="G257" s="2" t="s">
        <v>18</v>
      </c>
      <c r="H257" s="4">
        <v>0.45</v>
      </c>
      <c r="I257" s="5">
        <v>6500</v>
      </c>
      <c r="J257" s="6">
        <f t="shared" ref="J257:J511" si="2">H257*I257</f>
        <v>2925</v>
      </c>
      <c r="K257" s="6">
        <f t="shared" ref="K257:K511" si="3">J257*L257</f>
        <v>1023.7499999999999</v>
      </c>
      <c r="L257" s="7">
        <v>0.35</v>
      </c>
    </row>
    <row r="258" spans="1:12" ht="14.4" x14ac:dyDescent="0.3">
      <c r="A258" s="2" t="s">
        <v>29</v>
      </c>
      <c r="B258" s="2">
        <v>1189833</v>
      </c>
      <c r="C258" s="3">
        <v>44391</v>
      </c>
      <c r="D258" s="2" t="s">
        <v>26</v>
      </c>
      <c r="E258" s="2" t="s">
        <v>27</v>
      </c>
      <c r="F258" s="2" t="s">
        <v>30</v>
      </c>
      <c r="G258" s="2" t="s">
        <v>19</v>
      </c>
      <c r="H258" s="4">
        <v>0.5</v>
      </c>
      <c r="I258" s="5">
        <v>7000</v>
      </c>
      <c r="J258" s="6">
        <f t="shared" si="2"/>
        <v>3500</v>
      </c>
      <c r="K258" s="6">
        <f t="shared" si="3"/>
        <v>1925.0000000000002</v>
      </c>
      <c r="L258" s="7">
        <v>0.55000000000000004</v>
      </c>
    </row>
    <row r="259" spans="1:12" ht="14.4" x14ac:dyDescent="0.3">
      <c r="A259" s="2" t="s">
        <v>29</v>
      </c>
      <c r="B259" s="2">
        <v>1189833</v>
      </c>
      <c r="C259" s="3">
        <v>44391</v>
      </c>
      <c r="D259" s="2" t="s">
        <v>26</v>
      </c>
      <c r="E259" s="2" t="s">
        <v>27</v>
      </c>
      <c r="F259" s="2" t="s">
        <v>30</v>
      </c>
      <c r="G259" s="2" t="s">
        <v>20</v>
      </c>
      <c r="H259" s="4">
        <v>0.65</v>
      </c>
      <c r="I259" s="5">
        <v>7000</v>
      </c>
      <c r="J259" s="6">
        <f t="shared" si="2"/>
        <v>4550</v>
      </c>
      <c r="K259" s="6">
        <f t="shared" si="3"/>
        <v>910</v>
      </c>
      <c r="L259" s="7">
        <v>0.2</v>
      </c>
    </row>
    <row r="260" spans="1:12" ht="14.4" x14ac:dyDescent="0.3">
      <c r="A260" s="2" t="s">
        <v>29</v>
      </c>
      <c r="B260" s="2">
        <v>1189833</v>
      </c>
      <c r="C260" s="3">
        <v>44423</v>
      </c>
      <c r="D260" s="2" t="s">
        <v>26</v>
      </c>
      <c r="E260" s="2" t="s">
        <v>27</v>
      </c>
      <c r="F260" s="2" t="s">
        <v>30</v>
      </c>
      <c r="G260" s="2" t="s">
        <v>15</v>
      </c>
      <c r="H260" s="4">
        <v>0.5</v>
      </c>
      <c r="I260" s="5">
        <v>9000</v>
      </c>
      <c r="J260" s="6">
        <f t="shared" si="2"/>
        <v>4500</v>
      </c>
      <c r="K260" s="6">
        <f t="shared" si="3"/>
        <v>1800</v>
      </c>
      <c r="L260" s="7">
        <v>0.4</v>
      </c>
    </row>
    <row r="261" spans="1:12" ht="14.4" x14ac:dyDescent="0.3">
      <c r="A261" s="2" t="s">
        <v>29</v>
      </c>
      <c r="B261" s="2">
        <v>1189833</v>
      </c>
      <c r="C261" s="3">
        <v>44423</v>
      </c>
      <c r="D261" s="2" t="s">
        <v>26</v>
      </c>
      <c r="E261" s="2" t="s">
        <v>27</v>
      </c>
      <c r="F261" s="2" t="s">
        <v>30</v>
      </c>
      <c r="G261" s="2" t="s">
        <v>16</v>
      </c>
      <c r="H261" s="4">
        <v>0.55000000000000004</v>
      </c>
      <c r="I261" s="5">
        <v>8500</v>
      </c>
      <c r="J261" s="6">
        <f t="shared" si="2"/>
        <v>4675</v>
      </c>
      <c r="K261" s="6">
        <f t="shared" si="3"/>
        <v>1168.75</v>
      </c>
      <c r="L261" s="7">
        <v>0.25</v>
      </c>
    </row>
    <row r="262" spans="1:12" ht="14.4" x14ac:dyDescent="0.3">
      <c r="A262" s="2" t="s">
        <v>29</v>
      </c>
      <c r="B262" s="2">
        <v>1189833</v>
      </c>
      <c r="C262" s="3">
        <v>44423</v>
      </c>
      <c r="D262" s="2" t="s">
        <v>26</v>
      </c>
      <c r="E262" s="2" t="s">
        <v>27</v>
      </c>
      <c r="F262" s="2" t="s">
        <v>30</v>
      </c>
      <c r="G262" s="2" t="s">
        <v>17</v>
      </c>
      <c r="H262" s="4">
        <v>0.5</v>
      </c>
      <c r="I262" s="5">
        <v>7250</v>
      </c>
      <c r="J262" s="6">
        <f t="shared" si="2"/>
        <v>3625</v>
      </c>
      <c r="K262" s="6">
        <f t="shared" si="3"/>
        <v>1450</v>
      </c>
      <c r="L262" s="7">
        <v>0.4</v>
      </c>
    </row>
    <row r="263" spans="1:12" ht="14.4" x14ac:dyDescent="0.3">
      <c r="A263" s="2" t="s">
        <v>29</v>
      </c>
      <c r="B263" s="2">
        <v>1189833</v>
      </c>
      <c r="C263" s="3">
        <v>44423</v>
      </c>
      <c r="D263" s="2" t="s">
        <v>26</v>
      </c>
      <c r="E263" s="2" t="s">
        <v>27</v>
      </c>
      <c r="F263" s="2" t="s">
        <v>30</v>
      </c>
      <c r="G263" s="2" t="s">
        <v>18</v>
      </c>
      <c r="H263" s="4">
        <v>0.5</v>
      </c>
      <c r="I263" s="5">
        <v>6750</v>
      </c>
      <c r="J263" s="6">
        <f t="shared" si="2"/>
        <v>3375</v>
      </c>
      <c r="K263" s="6">
        <f t="shared" si="3"/>
        <v>1181.25</v>
      </c>
      <c r="L263" s="7">
        <v>0.35</v>
      </c>
    </row>
    <row r="264" spans="1:12" ht="14.4" x14ac:dyDescent="0.3">
      <c r="A264" s="2" t="s">
        <v>29</v>
      </c>
      <c r="B264" s="2">
        <v>1189833</v>
      </c>
      <c r="C264" s="3">
        <v>44423</v>
      </c>
      <c r="D264" s="2" t="s">
        <v>26</v>
      </c>
      <c r="E264" s="2" t="s">
        <v>27</v>
      </c>
      <c r="F264" s="2" t="s">
        <v>30</v>
      </c>
      <c r="G264" s="2" t="s">
        <v>19</v>
      </c>
      <c r="H264" s="4">
        <v>0.6</v>
      </c>
      <c r="I264" s="5">
        <v>6750</v>
      </c>
      <c r="J264" s="6">
        <f t="shared" si="2"/>
        <v>4050</v>
      </c>
      <c r="K264" s="6">
        <f t="shared" si="3"/>
        <v>2227.5</v>
      </c>
      <c r="L264" s="7">
        <v>0.55000000000000004</v>
      </c>
    </row>
    <row r="265" spans="1:12" ht="14.4" x14ac:dyDescent="0.3">
      <c r="A265" s="2" t="s">
        <v>29</v>
      </c>
      <c r="B265" s="2">
        <v>1189833</v>
      </c>
      <c r="C265" s="3">
        <v>44423</v>
      </c>
      <c r="D265" s="2" t="s">
        <v>26</v>
      </c>
      <c r="E265" s="2" t="s">
        <v>27</v>
      </c>
      <c r="F265" s="2" t="s">
        <v>30</v>
      </c>
      <c r="G265" s="2" t="s">
        <v>20</v>
      </c>
      <c r="H265" s="4">
        <v>0.65</v>
      </c>
      <c r="I265" s="5">
        <v>6500</v>
      </c>
      <c r="J265" s="6">
        <f t="shared" si="2"/>
        <v>4225</v>
      </c>
      <c r="K265" s="6">
        <f t="shared" si="3"/>
        <v>845</v>
      </c>
      <c r="L265" s="7">
        <v>0.2</v>
      </c>
    </row>
    <row r="266" spans="1:12" ht="14.4" x14ac:dyDescent="0.3">
      <c r="A266" s="2" t="s">
        <v>29</v>
      </c>
      <c r="B266" s="2">
        <v>1189833</v>
      </c>
      <c r="C266" s="3">
        <v>44455</v>
      </c>
      <c r="D266" s="2" t="s">
        <v>26</v>
      </c>
      <c r="E266" s="2" t="s">
        <v>27</v>
      </c>
      <c r="F266" s="2" t="s">
        <v>30</v>
      </c>
      <c r="G266" s="2" t="s">
        <v>15</v>
      </c>
      <c r="H266" s="4">
        <v>0.5</v>
      </c>
      <c r="I266" s="5">
        <v>8500</v>
      </c>
      <c r="J266" s="6">
        <f t="shared" si="2"/>
        <v>4250</v>
      </c>
      <c r="K266" s="6">
        <f t="shared" si="3"/>
        <v>1700</v>
      </c>
      <c r="L266" s="7">
        <v>0.4</v>
      </c>
    </row>
    <row r="267" spans="1:12" ht="14.4" x14ac:dyDescent="0.3">
      <c r="A267" s="2" t="s">
        <v>29</v>
      </c>
      <c r="B267" s="2">
        <v>1189833</v>
      </c>
      <c r="C267" s="3">
        <v>44455</v>
      </c>
      <c r="D267" s="2" t="s">
        <v>26</v>
      </c>
      <c r="E267" s="2" t="s">
        <v>27</v>
      </c>
      <c r="F267" s="2" t="s">
        <v>30</v>
      </c>
      <c r="G267" s="2" t="s">
        <v>16</v>
      </c>
      <c r="H267" s="4">
        <v>0.55000000000000004</v>
      </c>
      <c r="I267" s="5">
        <v>8500</v>
      </c>
      <c r="J267" s="6">
        <f t="shared" si="2"/>
        <v>4675</v>
      </c>
      <c r="K267" s="6">
        <f t="shared" si="3"/>
        <v>1168.75</v>
      </c>
      <c r="L267" s="7">
        <v>0.25</v>
      </c>
    </row>
    <row r="268" spans="1:12" ht="14.4" x14ac:dyDescent="0.3">
      <c r="A268" s="2" t="s">
        <v>29</v>
      </c>
      <c r="B268" s="2">
        <v>1189833</v>
      </c>
      <c r="C268" s="3">
        <v>44455</v>
      </c>
      <c r="D268" s="2" t="s">
        <v>26</v>
      </c>
      <c r="E268" s="2" t="s">
        <v>27</v>
      </c>
      <c r="F268" s="2" t="s">
        <v>30</v>
      </c>
      <c r="G268" s="2" t="s">
        <v>17</v>
      </c>
      <c r="H268" s="4">
        <v>0.5</v>
      </c>
      <c r="I268" s="5">
        <v>7000</v>
      </c>
      <c r="J268" s="6">
        <f t="shared" si="2"/>
        <v>3500</v>
      </c>
      <c r="K268" s="6">
        <f t="shared" si="3"/>
        <v>1400</v>
      </c>
      <c r="L268" s="7">
        <v>0.4</v>
      </c>
    </row>
    <row r="269" spans="1:12" ht="14.4" x14ac:dyDescent="0.3">
      <c r="A269" s="2" t="s">
        <v>29</v>
      </c>
      <c r="B269" s="2">
        <v>1189833</v>
      </c>
      <c r="C269" s="3">
        <v>44455</v>
      </c>
      <c r="D269" s="2" t="s">
        <v>26</v>
      </c>
      <c r="E269" s="2" t="s">
        <v>27</v>
      </c>
      <c r="F269" s="2" t="s">
        <v>30</v>
      </c>
      <c r="G269" s="2" t="s">
        <v>18</v>
      </c>
      <c r="H269" s="4">
        <v>0.5</v>
      </c>
      <c r="I269" s="5">
        <v>6500</v>
      </c>
      <c r="J269" s="6">
        <f t="shared" si="2"/>
        <v>3250</v>
      </c>
      <c r="K269" s="6">
        <f t="shared" si="3"/>
        <v>1137.5</v>
      </c>
      <c r="L269" s="7">
        <v>0.35</v>
      </c>
    </row>
    <row r="270" spans="1:12" ht="14.4" x14ac:dyDescent="0.3">
      <c r="A270" s="2" t="s">
        <v>29</v>
      </c>
      <c r="B270" s="2">
        <v>1189833</v>
      </c>
      <c r="C270" s="3">
        <v>44455</v>
      </c>
      <c r="D270" s="2" t="s">
        <v>26</v>
      </c>
      <c r="E270" s="2" t="s">
        <v>27</v>
      </c>
      <c r="F270" s="2" t="s">
        <v>30</v>
      </c>
      <c r="G270" s="2" t="s">
        <v>19</v>
      </c>
      <c r="H270" s="4">
        <v>0.6</v>
      </c>
      <c r="I270" s="5">
        <v>6500</v>
      </c>
      <c r="J270" s="6">
        <f t="shared" si="2"/>
        <v>3900</v>
      </c>
      <c r="K270" s="6">
        <f t="shared" si="3"/>
        <v>2145</v>
      </c>
      <c r="L270" s="7">
        <v>0.55000000000000004</v>
      </c>
    </row>
    <row r="271" spans="1:12" ht="14.4" x14ac:dyDescent="0.3">
      <c r="A271" s="2" t="s">
        <v>29</v>
      </c>
      <c r="B271" s="2">
        <v>1189833</v>
      </c>
      <c r="C271" s="3">
        <v>44455</v>
      </c>
      <c r="D271" s="2" t="s">
        <v>26</v>
      </c>
      <c r="E271" s="2" t="s">
        <v>27</v>
      </c>
      <c r="F271" s="2" t="s">
        <v>30</v>
      </c>
      <c r="G271" s="2" t="s">
        <v>20</v>
      </c>
      <c r="H271" s="4">
        <v>0.65</v>
      </c>
      <c r="I271" s="5">
        <v>7000</v>
      </c>
      <c r="J271" s="6">
        <f t="shared" si="2"/>
        <v>4550</v>
      </c>
      <c r="K271" s="6">
        <f t="shared" si="3"/>
        <v>910</v>
      </c>
      <c r="L271" s="7">
        <v>0.2</v>
      </c>
    </row>
    <row r="272" spans="1:12" ht="14.4" x14ac:dyDescent="0.3">
      <c r="A272" s="2" t="s">
        <v>29</v>
      </c>
      <c r="B272" s="2">
        <v>1189833</v>
      </c>
      <c r="C272" s="3">
        <v>44484</v>
      </c>
      <c r="D272" s="2" t="s">
        <v>26</v>
      </c>
      <c r="E272" s="2" t="s">
        <v>27</v>
      </c>
      <c r="F272" s="2" t="s">
        <v>30</v>
      </c>
      <c r="G272" s="2" t="s">
        <v>15</v>
      </c>
      <c r="H272" s="4">
        <v>0.5</v>
      </c>
      <c r="I272" s="5">
        <v>8000</v>
      </c>
      <c r="J272" s="6">
        <f t="shared" si="2"/>
        <v>4000</v>
      </c>
      <c r="K272" s="6">
        <f t="shared" si="3"/>
        <v>1600</v>
      </c>
      <c r="L272" s="7">
        <v>0.4</v>
      </c>
    </row>
    <row r="273" spans="1:12" ht="14.4" x14ac:dyDescent="0.3">
      <c r="A273" s="2" t="s">
        <v>29</v>
      </c>
      <c r="B273" s="2">
        <v>1189833</v>
      </c>
      <c r="C273" s="3">
        <v>44484</v>
      </c>
      <c r="D273" s="2" t="s">
        <v>26</v>
      </c>
      <c r="E273" s="2" t="s">
        <v>27</v>
      </c>
      <c r="F273" s="2" t="s">
        <v>30</v>
      </c>
      <c r="G273" s="2" t="s">
        <v>16</v>
      </c>
      <c r="H273" s="4">
        <v>0.55000000000000004</v>
      </c>
      <c r="I273" s="5">
        <v>8000</v>
      </c>
      <c r="J273" s="6">
        <f t="shared" si="2"/>
        <v>4400</v>
      </c>
      <c r="K273" s="6">
        <f t="shared" si="3"/>
        <v>1100</v>
      </c>
      <c r="L273" s="7">
        <v>0.25</v>
      </c>
    </row>
    <row r="274" spans="1:12" ht="14.4" x14ac:dyDescent="0.3">
      <c r="A274" s="2" t="s">
        <v>29</v>
      </c>
      <c r="B274" s="2">
        <v>1189833</v>
      </c>
      <c r="C274" s="3">
        <v>44484</v>
      </c>
      <c r="D274" s="2" t="s">
        <v>26</v>
      </c>
      <c r="E274" s="2" t="s">
        <v>27</v>
      </c>
      <c r="F274" s="2" t="s">
        <v>30</v>
      </c>
      <c r="G274" s="2" t="s">
        <v>17</v>
      </c>
      <c r="H274" s="4">
        <v>0.5</v>
      </c>
      <c r="I274" s="5">
        <v>6500</v>
      </c>
      <c r="J274" s="6">
        <f t="shared" si="2"/>
        <v>3250</v>
      </c>
      <c r="K274" s="6">
        <f t="shared" si="3"/>
        <v>1300</v>
      </c>
      <c r="L274" s="7">
        <v>0.4</v>
      </c>
    </row>
    <row r="275" spans="1:12" ht="14.4" x14ac:dyDescent="0.3">
      <c r="A275" s="2" t="s">
        <v>29</v>
      </c>
      <c r="B275" s="2">
        <v>1189833</v>
      </c>
      <c r="C275" s="3">
        <v>44484</v>
      </c>
      <c r="D275" s="2" t="s">
        <v>26</v>
      </c>
      <c r="E275" s="2" t="s">
        <v>27</v>
      </c>
      <c r="F275" s="2" t="s">
        <v>30</v>
      </c>
      <c r="G275" s="2" t="s">
        <v>18</v>
      </c>
      <c r="H275" s="4">
        <v>0.5</v>
      </c>
      <c r="I275" s="5">
        <v>6250</v>
      </c>
      <c r="J275" s="6">
        <f t="shared" si="2"/>
        <v>3125</v>
      </c>
      <c r="K275" s="6">
        <f t="shared" si="3"/>
        <v>1093.75</v>
      </c>
      <c r="L275" s="7">
        <v>0.35</v>
      </c>
    </row>
    <row r="276" spans="1:12" ht="14.4" x14ac:dyDescent="0.3">
      <c r="A276" s="2" t="s">
        <v>29</v>
      </c>
      <c r="B276" s="2">
        <v>1189833</v>
      </c>
      <c r="C276" s="3">
        <v>44484</v>
      </c>
      <c r="D276" s="2" t="s">
        <v>26</v>
      </c>
      <c r="E276" s="2" t="s">
        <v>27</v>
      </c>
      <c r="F276" s="2" t="s">
        <v>30</v>
      </c>
      <c r="G276" s="2" t="s">
        <v>19</v>
      </c>
      <c r="H276" s="4">
        <v>0.6</v>
      </c>
      <c r="I276" s="5">
        <v>6000</v>
      </c>
      <c r="J276" s="6">
        <f t="shared" si="2"/>
        <v>3600</v>
      </c>
      <c r="K276" s="6">
        <f t="shared" si="3"/>
        <v>1980.0000000000002</v>
      </c>
      <c r="L276" s="7">
        <v>0.55000000000000004</v>
      </c>
    </row>
    <row r="277" spans="1:12" ht="14.4" x14ac:dyDescent="0.3">
      <c r="A277" s="2" t="s">
        <v>29</v>
      </c>
      <c r="B277" s="2">
        <v>1189833</v>
      </c>
      <c r="C277" s="3">
        <v>44484</v>
      </c>
      <c r="D277" s="2" t="s">
        <v>26</v>
      </c>
      <c r="E277" s="2" t="s">
        <v>27</v>
      </c>
      <c r="F277" s="2" t="s">
        <v>30</v>
      </c>
      <c r="G277" s="2" t="s">
        <v>20</v>
      </c>
      <c r="H277" s="4">
        <v>0.65</v>
      </c>
      <c r="I277" s="5">
        <v>6500</v>
      </c>
      <c r="J277" s="6">
        <f t="shared" si="2"/>
        <v>4225</v>
      </c>
      <c r="K277" s="6">
        <f t="shared" si="3"/>
        <v>845</v>
      </c>
      <c r="L277" s="7">
        <v>0.2</v>
      </c>
    </row>
    <row r="278" spans="1:12" ht="14.4" x14ac:dyDescent="0.3">
      <c r="A278" s="2" t="s">
        <v>29</v>
      </c>
      <c r="B278" s="2">
        <v>1189833</v>
      </c>
      <c r="C278" s="3">
        <v>44515</v>
      </c>
      <c r="D278" s="2" t="s">
        <v>26</v>
      </c>
      <c r="E278" s="2" t="s">
        <v>27</v>
      </c>
      <c r="F278" s="2" t="s">
        <v>30</v>
      </c>
      <c r="G278" s="2" t="s">
        <v>15</v>
      </c>
      <c r="H278" s="4">
        <v>0.5</v>
      </c>
      <c r="I278" s="5">
        <v>8250</v>
      </c>
      <c r="J278" s="6">
        <f t="shared" si="2"/>
        <v>4125</v>
      </c>
      <c r="K278" s="6">
        <f t="shared" si="3"/>
        <v>1650</v>
      </c>
      <c r="L278" s="7">
        <v>0.4</v>
      </c>
    </row>
    <row r="279" spans="1:12" ht="14.4" x14ac:dyDescent="0.3">
      <c r="A279" s="2" t="s">
        <v>29</v>
      </c>
      <c r="B279" s="2">
        <v>1189833</v>
      </c>
      <c r="C279" s="3">
        <v>44515</v>
      </c>
      <c r="D279" s="2" t="s">
        <v>26</v>
      </c>
      <c r="E279" s="2" t="s">
        <v>27</v>
      </c>
      <c r="F279" s="2" t="s">
        <v>30</v>
      </c>
      <c r="G279" s="2" t="s">
        <v>16</v>
      </c>
      <c r="H279" s="4">
        <v>0.55000000000000004</v>
      </c>
      <c r="I279" s="5">
        <v>8250</v>
      </c>
      <c r="J279" s="6">
        <f t="shared" si="2"/>
        <v>4537.5</v>
      </c>
      <c r="K279" s="6">
        <f t="shared" si="3"/>
        <v>1134.375</v>
      </c>
      <c r="L279" s="7">
        <v>0.25</v>
      </c>
    </row>
    <row r="280" spans="1:12" ht="14.4" x14ac:dyDescent="0.3">
      <c r="A280" s="2" t="s">
        <v>29</v>
      </c>
      <c r="B280" s="2">
        <v>1189833</v>
      </c>
      <c r="C280" s="3">
        <v>44515</v>
      </c>
      <c r="D280" s="2" t="s">
        <v>26</v>
      </c>
      <c r="E280" s="2" t="s">
        <v>27</v>
      </c>
      <c r="F280" s="2" t="s">
        <v>30</v>
      </c>
      <c r="G280" s="2" t="s">
        <v>17</v>
      </c>
      <c r="H280" s="4">
        <v>0.5</v>
      </c>
      <c r="I280" s="5">
        <v>6750</v>
      </c>
      <c r="J280" s="6">
        <f t="shared" si="2"/>
        <v>3375</v>
      </c>
      <c r="K280" s="6">
        <f t="shared" si="3"/>
        <v>1350</v>
      </c>
      <c r="L280" s="7">
        <v>0.4</v>
      </c>
    </row>
    <row r="281" spans="1:12" ht="14.4" x14ac:dyDescent="0.3">
      <c r="A281" s="2" t="s">
        <v>29</v>
      </c>
      <c r="B281" s="2">
        <v>1189833</v>
      </c>
      <c r="C281" s="3">
        <v>44515</v>
      </c>
      <c r="D281" s="2" t="s">
        <v>26</v>
      </c>
      <c r="E281" s="2" t="s">
        <v>27</v>
      </c>
      <c r="F281" s="2" t="s">
        <v>30</v>
      </c>
      <c r="G281" s="2" t="s">
        <v>18</v>
      </c>
      <c r="H281" s="4">
        <v>0.5</v>
      </c>
      <c r="I281" s="5">
        <v>6500</v>
      </c>
      <c r="J281" s="6">
        <f t="shared" si="2"/>
        <v>3250</v>
      </c>
      <c r="K281" s="6">
        <f t="shared" si="3"/>
        <v>1137.5</v>
      </c>
      <c r="L281" s="7">
        <v>0.35</v>
      </c>
    </row>
    <row r="282" spans="1:12" ht="14.4" x14ac:dyDescent="0.3">
      <c r="A282" s="2" t="s">
        <v>29</v>
      </c>
      <c r="B282" s="2">
        <v>1189833</v>
      </c>
      <c r="C282" s="3">
        <v>44515</v>
      </c>
      <c r="D282" s="2" t="s">
        <v>26</v>
      </c>
      <c r="E282" s="2" t="s">
        <v>27</v>
      </c>
      <c r="F282" s="2" t="s">
        <v>30</v>
      </c>
      <c r="G282" s="2" t="s">
        <v>19</v>
      </c>
      <c r="H282" s="4">
        <v>0.6</v>
      </c>
      <c r="I282" s="5">
        <v>6000</v>
      </c>
      <c r="J282" s="6">
        <f t="shared" si="2"/>
        <v>3600</v>
      </c>
      <c r="K282" s="6">
        <f t="shared" si="3"/>
        <v>1980.0000000000002</v>
      </c>
      <c r="L282" s="7">
        <v>0.55000000000000004</v>
      </c>
    </row>
    <row r="283" spans="1:12" ht="14.4" x14ac:dyDescent="0.3">
      <c r="A283" s="2" t="s">
        <v>29</v>
      </c>
      <c r="B283" s="2">
        <v>1189833</v>
      </c>
      <c r="C283" s="3">
        <v>44515</v>
      </c>
      <c r="D283" s="2" t="s">
        <v>26</v>
      </c>
      <c r="E283" s="2" t="s">
        <v>27</v>
      </c>
      <c r="F283" s="2" t="s">
        <v>30</v>
      </c>
      <c r="G283" s="2" t="s">
        <v>20</v>
      </c>
      <c r="H283" s="4">
        <v>0.65</v>
      </c>
      <c r="I283" s="5">
        <v>7000</v>
      </c>
      <c r="J283" s="6">
        <f t="shared" si="2"/>
        <v>4550</v>
      </c>
      <c r="K283" s="6">
        <f t="shared" si="3"/>
        <v>910</v>
      </c>
      <c r="L283" s="7">
        <v>0.2</v>
      </c>
    </row>
    <row r="284" spans="1:12" ht="14.4" x14ac:dyDescent="0.3">
      <c r="A284" s="2" t="s">
        <v>29</v>
      </c>
      <c r="B284" s="2">
        <v>1189833</v>
      </c>
      <c r="C284" s="3">
        <v>44544</v>
      </c>
      <c r="D284" s="2" t="s">
        <v>26</v>
      </c>
      <c r="E284" s="2" t="s">
        <v>27</v>
      </c>
      <c r="F284" s="2" t="s">
        <v>30</v>
      </c>
      <c r="G284" s="2" t="s">
        <v>15</v>
      </c>
      <c r="H284" s="4">
        <v>0.5</v>
      </c>
      <c r="I284" s="5">
        <v>9000</v>
      </c>
      <c r="J284" s="6">
        <f t="shared" si="2"/>
        <v>4500</v>
      </c>
      <c r="K284" s="6">
        <f t="shared" si="3"/>
        <v>1800</v>
      </c>
      <c r="L284" s="7">
        <v>0.4</v>
      </c>
    </row>
    <row r="285" spans="1:12" ht="14.4" x14ac:dyDescent="0.3">
      <c r="A285" s="2" t="s">
        <v>29</v>
      </c>
      <c r="B285" s="2">
        <v>1189833</v>
      </c>
      <c r="C285" s="3">
        <v>44544</v>
      </c>
      <c r="D285" s="2" t="s">
        <v>26</v>
      </c>
      <c r="E285" s="2" t="s">
        <v>27</v>
      </c>
      <c r="F285" s="2" t="s">
        <v>30</v>
      </c>
      <c r="G285" s="2" t="s">
        <v>16</v>
      </c>
      <c r="H285" s="4">
        <v>0.55000000000000004</v>
      </c>
      <c r="I285" s="5">
        <v>9000</v>
      </c>
      <c r="J285" s="6">
        <f t="shared" si="2"/>
        <v>4950</v>
      </c>
      <c r="K285" s="6">
        <f t="shared" si="3"/>
        <v>1237.5</v>
      </c>
      <c r="L285" s="7">
        <v>0.25</v>
      </c>
    </row>
    <row r="286" spans="1:12" ht="14.4" x14ac:dyDescent="0.3">
      <c r="A286" s="2" t="s">
        <v>29</v>
      </c>
      <c r="B286" s="2">
        <v>1189833</v>
      </c>
      <c r="C286" s="3">
        <v>44544</v>
      </c>
      <c r="D286" s="2" t="s">
        <v>26</v>
      </c>
      <c r="E286" s="2" t="s">
        <v>27</v>
      </c>
      <c r="F286" s="2" t="s">
        <v>30</v>
      </c>
      <c r="G286" s="2" t="s">
        <v>17</v>
      </c>
      <c r="H286" s="4">
        <v>0.5</v>
      </c>
      <c r="I286" s="5">
        <v>7000</v>
      </c>
      <c r="J286" s="6">
        <f t="shared" si="2"/>
        <v>3500</v>
      </c>
      <c r="K286" s="6">
        <f t="shared" si="3"/>
        <v>1400</v>
      </c>
      <c r="L286" s="7">
        <v>0.4</v>
      </c>
    </row>
    <row r="287" spans="1:12" ht="14.4" x14ac:dyDescent="0.3">
      <c r="A287" s="2" t="s">
        <v>29</v>
      </c>
      <c r="B287" s="2">
        <v>1189833</v>
      </c>
      <c r="C287" s="3">
        <v>44544</v>
      </c>
      <c r="D287" s="2" t="s">
        <v>26</v>
      </c>
      <c r="E287" s="2" t="s">
        <v>27</v>
      </c>
      <c r="F287" s="2" t="s">
        <v>30</v>
      </c>
      <c r="G287" s="2" t="s">
        <v>18</v>
      </c>
      <c r="H287" s="4">
        <v>0.5</v>
      </c>
      <c r="I287" s="5">
        <v>7000</v>
      </c>
      <c r="J287" s="6">
        <f t="shared" si="2"/>
        <v>3500</v>
      </c>
      <c r="K287" s="6">
        <f t="shared" si="3"/>
        <v>1225</v>
      </c>
      <c r="L287" s="7">
        <v>0.35</v>
      </c>
    </row>
    <row r="288" spans="1:12" ht="14.4" x14ac:dyDescent="0.3">
      <c r="A288" s="2" t="s">
        <v>29</v>
      </c>
      <c r="B288" s="2">
        <v>1189833</v>
      </c>
      <c r="C288" s="3">
        <v>44544</v>
      </c>
      <c r="D288" s="2" t="s">
        <v>26</v>
      </c>
      <c r="E288" s="2" t="s">
        <v>27</v>
      </c>
      <c r="F288" s="2" t="s">
        <v>30</v>
      </c>
      <c r="G288" s="2" t="s">
        <v>19</v>
      </c>
      <c r="H288" s="4">
        <v>0.6</v>
      </c>
      <c r="I288" s="5">
        <v>6250</v>
      </c>
      <c r="J288" s="6">
        <f t="shared" si="2"/>
        <v>3750</v>
      </c>
      <c r="K288" s="6">
        <f t="shared" si="3"/>
        <v>2062.5</v>
      </c>
      <c r="L288" s="7">
        <v>0.55000000000000004</v>
      </c>
    </row>
    <row r="289" spans="1:12" ht="14.4" x14ac:dyDescent="0.3">
      <c r="A289" s="2" t="s">
        <v>29</v>
      </c>
      <c r="B289" s="2">
        <v>1189833</v>
      </c>
      <c r="C289" s="3">
        <v>44544</v>
      </c>
      <c r="D289" s="2" t="s">
        <v>26</v>
      </c>
      <c r="E289" s="2" t="s">
        <v>27</v>
      </c>
      <c r="F289" s="2" t="s">
        <v>30</v>
      </c>
      <c r="G289" s="2" t="s">
        <v>20</v>
      </c>
      <c r="H289" s="4">
        <v>0.65</v>
      </c>
      <c r="I289" s="5">
        <v>7250</v>
      </c>
      <c r="J289" s="6">
        <f t="shared" si="2"/>
        <v>4712.5</v>
      </c>
      <c r="K289" s="6">
        <f t="shared" si="3"/>
        <v>942.5</v>
      </c>
      <c r="L289" s="7">
        <v>0.2</v>
      </c>
    </row>
    <row r="290" spans="1:12" ht="14.4" x14ac:dyDescent="0.3">
      <c r="A290" s="2" t="s">
        <v>12</v>
      </c>
      <c r="B290" s="2">
        <v>1185732</v>
      </c>
      <c r="C290" s="3">
        <v>44211</v>
      </c>
      <c r="D290" s="2" t="s">
        <v>31</v>
      </c>
      <c r="E290" s="2" t="s">
        <v>32</v>
      </c>
      <c r="F290" s="2" t="s">
        <v>33</v>
      </c>
      <c r="G290" s="2" t="s">
        <v>15</v>
      </c>
      <c r="H290" s="4">
        <v>0.45</v>
      </c>
      <c r="I290" s="5">
        <v>4750</v>
      </c>
      <c r="J290" s="6">
        <f t="shared" si="2"/>
        <v>2137.5</v>
      </c>
      <c r="K290" s="6">
        <f t="shared" si="3"/>
        <v>855</v>
      </c>
      <c r="L290" s="7">
        <v>0.4</v>
      </c>
    </row>
    <row r="291" spans="1:12" ht="14.4" x14ac:dyDescent="0.3">
      <c r="A291" s="2" t="s">
        <v>12</v>
      </c>
      <c r="B291" s="2">
        <v>1185732</v>
      </c>
      <c r="C291" s="3">
        <v>44211</v>
      </c>
      <c r="D291" s="2" t="s">
        <v>31</v>
      </c>
      <c r="E291" s="2" t="s">
        <v>32</v>
      </c>
      <c r="F291" s="2" t="s">
        <v>33</v>
      </c>
      <c r="G291" s="2" t="s">
        <v>16</v>
      </c>
      <c r="H291" s="4">
        <v>0.45</v>
      </c>
      <c r="I291" s="5">
        <v>2750</v>
      </c>
      <c r="J291" s="6">
        <f t="shared" si="2"/>
        <v>1237.5</v>
      </c>
      <c r="K291" s="6">
        <f t="shared" si="3"/>
        <v>433.125</v>
      </c>
      <c r="L291" s="7">
        <v>0.35</v>
      </c>
    </row>
    <row r="292" spans="1:12" ht="14.4" x14ac:dyDescent="0.3">
      <c r="A292" s="2" t="s">
        <v>12</v>
      </c>
      <c r="B292" s="2">
        <v>1185732</v>
      </c>
      <c r="C292" s="3">
        <v>44211</v>
      </c>
      <c r="D292" s="2" t="s">
        <v>31</v>
      </c>
      <c r="E292" s="2" t="s">
        <v>32</v>
      </c>
      <c r="F292" s="2" t="s">
        <v>33</v>
      </c>
      <c r="G292" s="2" t="s">
        <v>17</v>
      </c>
      <c r="H292" s="4">
        <v>0.35000000000000003</v>
      </c>
      <c r="I292" s="5">
        <v>2750</v>
      </c>
      <c r="J292" s="6">
        <f t="shared" si="2"/>
        <v>962.50000000000011</v>
      </c>
      <c r="K292" s="6">
        <f t="shared" si="3"/>
        <v>336.875</v>
      </c>
      <c r="L292" s="7">
        <v>0.35</v>
      </c>
    </row>
    <row r="293" spans="1:12" ht="14.4" x14ac:dyDescent="0.3">
      <c r="A293" s="2" t="s">
        <v>12</v>
      </c>
      <c r="B293" s="2">
        <v>1185732</v>
      </c>
      <c r="C293" s="3">
        <v>44211</v>
      </c>
      <c r="D293" s="2" t="s">
        <v>31</v>
      </c>
      <c r="E293" s="2" t="s">
        <v>32</v>
      </c>
      <c r="F293" s="2" t="s">
        <v>33</v>
      </c>
      <c r="G293" s="2" t="s">
        <v>18</v>
      </c>
      <c r="H293" s="4">
        <v>0.4</v>
      </c>
      <c r="I293" s="5">
        <v>1250</v>
      </c>
      <c r="J293" s="6">
        <f t="shared" si="2"/>
        <v>500</v>
      </c>
      <c r="K293" s="6">
        <f t="shared" si="3"/>
        <v>200</v>
      </c>
      <c r="L293" s="7">
        <v>0.4</v>
      </c>
    </row>
    <row r="294" spans="1:12" ht="14.4" x14ac:dyDescent="0.3">
      <c r="A294" s="2" t="s">
        <v>12</v>
      </c>
      <c r="B294" s="2">
        <v>1185732</v>
      </c>
      <c r="C294" s="3">
        <v>44211</v>
      </c>
      <c r="D294" s="2" t="s">
        <v>31</v>
      </c>
      <c r="E294" s="2" t="s">
        <v>32</v>
      </c>
      <c r="F294" s="2" t="s">
        <v>33</v>
      </c>
      <c r="G294" s="2" t="s">
        <v>19</v>
      </c>
      <c r="H294" s="4">
        <v>0.54999999999999993</v>
      </c>
      <c r="I294" s="5">
        <v>1750</v>
      </c>
      <c r="J294" s="6">
        <f t="shared" si="2"/>
        <v>962.49999999999989</v>
      </c>
      <c r="K294" s="6">
        <f t="shared" si="3"/>
        <v>336.87499999999994</v>
      </c>
      <c r="L294" s="7">
        <v>0.35</v>
      </c>
    </row>
    <row r="295" spans="1:12" ht="14.4" x14ac:dyDescent="0.3">
      <c r="A295" s="2" t="s">
        <v>12</v>
      </c>
      <c r="B295" s="2">
        <v>1185732</v>
      </c>
      <c r="C295" s="3">
        <v>44211</v>
      </c>
      <c r="D295" s="2" t="s">
        <v>31</v>
      </c>
      <c r="E295" s="2" t="s">
        <v>32</v>
      </c>
      <c r="F295" s="2" t="s">
        <v>33</v>
      </c>
      <c r="G295" s="2" t="s">
        <v>20</v>
      </c>
      <c r="H295" s="4">
        <v>0.45</v>
      </c>
      <c r="I295" s="5">
        <v>2750</v>
      </c>
      <c r="J295" s="6">
        <f t="shared" si="2"/>
        <v>1237.5</v>
      </c>
      <c r="K295" s="6">
        <f t="shared" si="3"/>
        <v>618.75</v>
      </c>
      <c r="L295" s="7">
        <v>0.5</v>
      </c>
    </row>
    <row r="296" spans="1:12" ht="14.4" x14ac:dyDescent="0.3">
      <c r="A296" s="2" t="s">
        <v>12</v>
      </c>
      <c r="B296" s="2">
        <v>1185732</v>
      </c>
      <c r="C296" s="3">
        <v>44242</v>
      </c>
      <c r="D296" s="2" t="s">
        <v>31</v>
      </c>
      <c r="E296" s="2" t="s">
        <v>32</v>
      </c>
      <c r="F296" s="2" t="s">
        <v>33</v>
      </c>
      <c r="G296" s="2" t="s">
        <v>15</v>
      </c>
      <c r="H296" s="4">
        <v>0.45</v>
      </c>
      <c r="I296" s="5">
        <v>5250</v>
      </c>
      <c r="J296" s="6">
        <f t="shared" si="2"/>
        <v>2362.5</v>
      </c>
      <c r="K296" s="6">
        <f t="shared" si="3"/>
        <v>945</v>
      </c>
      <c r="L296" s="7">
        <v>0.4</v>
      </c>
    </row>
    <row r="297" spans="1:12" ht="14.4" x14ac:dyDescent="0.3">
      <c r="A297" s="2" t="s">
        <v>12</v>
      </c>
      <c r="B297" s="2">
        <v>1185732</v>
      </c>
      <c r="C297" s="3">
        <v>44242</v>
      </c>
      <c r="D297" s="2" t="s">
        <v>31</v>
      </c>
      <c r="E297" s="2" t="s">
        <v>32</v>
      </c>
      <c r="F297" s="2" t="s">
        <v>33</v>
      </c>
      <c r="G297" s="2" t="s">
        <v>16</v>
      </c>
      <c r="H297" s="4">
        <v>0.45</v>
      </c>
      <c r="I297" s="5">
        <v>1750</v>
      </c>
      <c r="J297" s="6">
        <f t="shared" si="2"/>
        <v>787.5</v>
      </c>
      <c r="K297" s="6">
        <f t="shared" si="3"/>
        <v>275.625</v>
      </c>
      <c r="L297" s="7">
        <v>0.35</v>
      </c>
    </row>
    <row r="298" spans="1:12" ht="14.4" x14ac:dyDescent="0.3">
      <c r="A298" s="2" t="s">
        <v>12</v>
      </c>
      <c r="B298" s="2">
        <v>1185732</v>
      </c>
      <c r="C298" s="3">
        <v>44242</v>
      </c>
      <c r="D298" s="2" t="s">
        <v>31</v>
      </c>
      <c r="E298" s="2" t="s">
        <v>32</v>
      </c>
      <c r="F298" s="2" t="s">
        <v>33</v>
      </c>
      <c r="G298" s="2" t="s">
        <v>17</v>
      </c>
      <c r="H298" s="4">
        <v>0.35000000000000003</v>
      </c>
      <c r="I298" s="5">
        <v>2250</v>
      </c>
      <c r="J298" s="6">
        <f t="shared" si="2"/>
        <v>787.50000000000011</v>
      </c>
      <c r="K298" s="6">
        <f t="shared" si="3"/>
        <v>275.625</v>
      </c>
      <c r="L298" s="7">
        <v>0.35</v>
      </c>
    </row>
    <row r="299" spans="1:12" ht="14.4" x14ac:dyDescent="0.3">
      <c r="A299" s="2" t="s">
        <v>12</v>
      </c>
      <c r="B299" s="2">
        <v>1185732</v>
      </c>
      <c r="C299" s="3">
        <v>44242</v>
      </c>
      <c r="D299" s="2" t="s">
        <v>31</v>
      </c>
      <c r="E299" s="2" t="s">
        <v>32</v>
      </c>
      <c r="F299" s="2" t="s">
        <v>33</v>
      </c>
      <c r="G299" s="2" t="s">
        <v>18</v>
      </c>
      <c r="H299" s="4">
        <v>0.4</v>
      </c>
      <c r="I299" s="5">
        <v>1000</v>
      </c>
      <c r="J299" s="6">
        <f t="shared" si="2"/>
        <v>400</v>
      </c>
      <c r="K299" s="6">
        <f t="shared" si="3"/>
        <v>160</v>
      </c>
      <c r="L299" s="7">
        <v>0.4</v>
      </c>
    </row>
    <row r="300" spans="1:12" ht="14.4" x14ac:dyDescent="0.3">
      <c r="A300" s="2" t="s">
        <v>12</v>
      </c>
      <c r="B300" s="2">
        <v>1185732</v>
      </c>
      <c r="C300" s="3">
        <v>44242</v>
      </c>
      <c r="D300" s="2" t="s">
        <v>31</v>
      </c>
      <c r="E300" s="2" t="s">
        <v>32</v>
      </c>
      <c r="F300" s="2" t="s">
        <v>33</v>
      </c>
      <c r="G300" s="2" t="s">
        <v>19</v>
      </c>
      <c r="H300" s="4">
        <v>0.54999999999999993</v>
      </c>
      <c r="I300" s="5">
        <v>1750</v>
      </c>
      <c r="J300" s="6">
        <f t="shared" si="2"/>
        <v>962.49999999999989</v>
      </c>
      <c r="K300" s="6">
        <f t="shared" si="3"/>
        <v>336.87499999999994</v>
      </c>
      <c r="L300" s="7">
        <v>0.35</v>
      </c>
    </row>
    <row r="301" spans="1:12" ht="14.4" x14ac:dyDescent="0.3">
      <c r="A301" s="2" t="s">
        <v>12</v>
      </c>
      <c r="B301" s="2">
        <v>1185732</v>
      </c>
      <c r="C301" s="3">
        <v>44242</v>
      </c>
      <c r="D301" s="2" t="s">
        <v>31</v>
      </c>
      <c r="E301" s="2" t="s">
        <v>32</v>
      </c>
      <c r="F301" s="2" t="s">
        <v>33</v>
      </c>
      <c r="G301" s="2" t="s">
        <v>20</v>
      </c>
      <c r="H301" s="4">
        <v>0.45</v>
      </c>
      <c r="I301" s="5">
        <v>2750</v>
      </c>
      <c r="J301" s="6">
        <f t="shared" si="2"/>
        <v>1237.5</v>
      </c>
      <c r="K301" s="6">
        <f t="shared" si="3"/>
        <v>618.75</v>
      </c>
      <c r="L301" s="7">
        <v>0.5</v>
      </c>
    </row>
    <row r="302" spans="1:12" ht="14.4" x14ac:dyDescent="0.3">
      <c r="A302" s="2" t="s">
        <v>12</v>
      </c>
      <c r="B302" s="2">
        <v>1185732</v>
      </c>
      <c r="C302" s="3">
        <v>44269</v>
      </c>
      <c r="D302" s="2" t="s">
        <v>31</v>
      </c>
      <c r="E302" s="2" t="s">
        <v>32</v>
      </c>
      <c r="F302" s="2" t="s">
        <v>33</v>
      </c>
      <c r="G302" s="2" t="s">
        <v>15</v>
      </c>
      <c r="H302" s="4">
        <v>0.5</v>
      </c>
      <c r="I302" s="5">
        <v>4950</v>
      </c>
      <c r="J302" s="6">
        <f t="shared" si="2"/>
        <v>2475</v>
      </c>
      <c r="K302" s="6">
        <f t="shared" si="3"/>
        <v>990</v>
      </c>
      <c r="L302" s="7">
        <v>0.4</v>
      </c>
    </row>
    <row r="303" spans="1:12" ht="14.4" x14ac:dyDescent="0.3">
      <c r="A303" s="2" t="s">
        <v>12</v>
      </c>
      <c r="B303" s="2">
        <v>1185732</v>
      </c>
      <c r="C303" s="3">
        <v>44269</v>
      </c>
      <c r="D303" s="2" t="s">
        <v>31</v>
      </c>
      <c r="E303" s="2" t="s">
        <v>32</v>
      </c>
      <c r="F303" s="2" t="s">
        <v>33</v>
      </c>
      <c r="G303" s="2" t="s">
        <v>16</v>
      </c>
      <c r="H303" s="4">
        <v>0.5</v>
      </c>
      <c r="I303" s="5">
        <v>2000</v>
      </c>
      <c r="J303" s="6">
        <f t="shared" si="2"/>
        <v>1000</v>
      </c>
      <c r="K303" s="6">
        <f t="shared" si="3"/>
        <v>350</v>
      </c>
      <c r="L303" s="7">
        <v>0.35</v>
      </c>
    </row>
    <row r="304" spans="1:12" ht="14.4" x14ac:dyDescent="0.3">
      <c r="A304" s="2" t="s">
        <v>12</v>
      </c>
      <c r="B304" s="2">
        <v>1185732</v>
      </c>
      <c r="C304" s="3">
        <v>44269</v>
      </c>
      <c r="D304" s="2" t="s">
        <v>31</v>
      </c>
      <c r="E304" s="2" t="s">
        <v>32</v>
      </c>
      <c r="F304" s="2" t="s">
        <v>33</v>
      </c>
      <c r="G304" s="2" t="s">
        <v>17</v>
      </c>
      <c r="H304" s="4">
        <v>0.4</v>
      </c>
      <c r="I304" s="5">
        <v>2250</v>
      </c>
      <c r="J304" s="6">
        <f t="shared" si="2"/>
        <v>900</v>
      </c>
      <c r="K304" s="6">
        <f t="shared" si="3"/>
        <v>315</v>
      </c>
      <c r="L304" s="7">
        <v>0.35</v>
      </c>
    </row>
    <row r="305" spans="1:12" ht="14.4" x14ac:dyDescent="0.3">
      <c r="A305" s="2" t="s">
        <v>12</v>
      </c>
      <c r="B305" s="2">
        <v>1185732</v>
      </c>
      <c r="C305" s="3">
        <v>44269</v>
      </c>
      <c r="D305" s="2" t="s">
        <v>31</v>
      </c>
      <c r="E305" s="2" t="s">
        <v>32</v>
      </c>
      <c r="F305" s="2" t="s">
        <v>33</v>
      </c>
      <c r="G305" s="2" t="s">
        <v>18</v>
      </c>
      <c r="H305" s="4">
        <v>0.45</v>
      </c>
      <c r="I305" s="5">
        <v>750</v>
      </c>
      <c r="J305" s="6">
        <f t="shared" si="2"/>
        <v>337.5</v>
      </c>
      <c r="K305" s="6">
        <f t="shared" si="3"/>
        <v>135</v>
      </c>
      <c r="L305" s="7">
        <v>0.4</v>
      </c>
    </row>
    <row r="306" spans="1:12" ht="14.4" x14ac:dyDescent="0.3">
      <c r="A306" s="2" t="s">
        <v>12</v>
      </c>
      <c r="B306" s="2">
        <v>1185732</v>
      </c>
      <c r="C306" s="3">
        <v>44269</v>
      </c>
      <c r="D306" s="2" t="s">
        <v>31</v>
      </c>
      <c r="E306" s="2" t="s">
        <v>32</v>
      </c>
      <c r="F306" s="2" t="s">
        <v>33</v>
      </c>
      <c r="G306" s="2" t="s">
        <v>19</v>
      </c>
      <c r="H306" s="4">
        <v>0.6</v>
      </c>
      <c r="I306" s="5">
        <v>1250</v>
      </c>
      <c r="J306" s="6">
        <f t="shared" si="2"/>
        <v>750</v>
      </c>
      <c r="K306" s="6">
        <f t="shared" si="3"/>
        <v>262.5</v>
      </c>
      <c r="L306" s="7">
        <v>0.35</v>
      </c>
    </row>
    <row r="307" spans="1:12" ht="14.4" x14ac:dyDescent="0.3">
      <c r="A307" s="2" t="s">
        <v>12</v>
      </c>
      <c r="B307" s="2">
        <v>1185732</v>
      </c>
      <c r="C307" s="3">
        <v>44269</v>
      </c>
      <c r="D307" s="2" t="s">
        <v>31</v>
      </c>
      <c r="E307" s="2" t="s">
        <v>32</v>
      </c>
      <c r="F307" s="2" t="s">
        <v>33</v>
      </c>
      <c r="G307" s="2" t="s">
        <v>20</v>
      </c>
      <c r="H307" s="4">
        <v>0.5</v>
      </c>
      <c r="I307" s="5">
        <v>2250</v>
      </c>
      <c r="J307" s="6">
        <f t="shared" si="2"/>
        <v>1125</v>
      </c>
      <c r="K307" s="6">
        <f t="shared" si="3"/>
        <v>562.5</v>
      </c>
      <c r="L307" s="7">
        <v>0.5</v>
      </c>
    </row>
    <row r="308" spans="1:12" ht="14.4" x14ac:dyDescent="0.3">
      <c r="A308" s="2" t="s">
        <v>12</v>
      </c>
      <c r="B308" s="2">
        <v>1185732</v>
      </c>
      <c r="C308" s="3">
        <v>44301</v>
      </c>
      <c r="D308" s="2" t="s">
        <v>31</v>
      </c>
      <c r="E308" s="2" t="s">
        <v>32</v>
      </c>
      <c r="F308" s="2" t="s">
        <v>33</v>
      </c>
      <c r="G308" s="2" t="s">
        <v>15</v>
      </c>
      <c r="H308" s="4">
        <v>0.5</v>
      </c>
      <c r="I308" s="5">
        <v>4500</v>
      </c>
      <c r="J308" s="6">
        <f t="shared" si="2"/>
        <v>2250</v>
      </c>
      <c r="K308" s="6">
        <f t="shared" si="3"/>
        <v>900</v>
      </c>
      <c r="L308" s="7">
        <v>0.4</v>
      </c>
    </row>
    <row r="309" spans="1:12" ht="14.4" x14ac:dyDescent="0.3">
      <c r="A309" s="2" t="s">
        <v>12</v>
      </c>
      <c r="B309" s="2">
        <v>1185732</v>
      </c>
      <c r="C309" s="3">
        <v>44301</v>
      </c>
      <c r="D309" s="2" t="s">
        <v>31</v>
      </c>
      <c r="E309" s="2" t="s">
        <v>32</v>
      </c>
      <c r="F309" s="2" t="s">
        <v>33</v>
      </c>
      <c r="G309" s="2" t="s">
        <v>16</v>
      </c>
      <c r="H309" s="4">
        <v>0.5</v>
      </c>
      <c r="I309" s="5">
        <v>1500</v>
      </c>
      <c r="J309" s="6">
        <f t="shared" si="2"/>
        <v>750</v>
      </c>
      <c r="K309" s="6">
        <f t="shared" si="3"/>
        <v>262.5</v>
      </c>
      <c r="L309" s="7">
        <v>0.35</v>
      </c>
    </row>
    <row r="310" spans="1:12" ht="14.4" x14ac:dyDescent="0.3">
      <c r="A310" s="2" t="s">
        <v>12</v>
      </c>
      <c r="B310" s="2">
        <v>1185732</v>
      </c>
      <c r="C310" s="3">
        <v>44301</v>
      </c>
      <c r="D310" s="2" t="s">
        <v>31</v>
      </c>
      <c r="E310" s="2" t="s">
        <v>32</v>
      </c>
      <c r="F310" s="2" t="s">
        <v>33</v>
      </c>
      <c r="G310" s="2" t="s">
        <v>17</v>
      </c>
      <c r="H310" s="4">
        <v>0.4</v>
      </c>
      <c r="I310" s="5">
        <v>1500</v>
      </c>
      <c r="J310" s="6">
        <f t="shared" si="2"/>
        <v>600</v>
      </c>
      <c r="K310" s="6">
        <f t="shared" si="3"/>
        <v>210</v>
      </c>
      <c r="L310" s="7">
        <v>0.35</v>
      </c>
    </row>
    <row r="311" spans="1:12" ht="14.4" x14ac:dyDescent="0.3">
      <c r="A311" s="2" t="s">
        <v>12</v>
      </c>
      <c r="B311" s="2">
        <v>1185732</v>
      </c>
      <c r="C311" s="3">
        <v>44301</v>
      </c>
      <c r="D311" s="2" t="s">
        <v>31</v>
      </c>
      <c r="E311" s="2" t="s">
        <v>32</v>
      </c>
      <c r="F311" s="2" t="s">
        <v>33</v>
      </c>
      <c r="G311" s="2" t="s">
        <v>18</v>
      </c>
      <c r="H311" s="4">
        <v>0.45</v>
      </c>
      <c r="I311" s="5">
        <v>750</v>
      </c>
      <c r="J311" s="6">
        <f t="shared" si="2"/>
        <v>337.5</v>
      </c>
      <c r="K311" s="6">
        <f t="shared" si="3"/>
        <v>135</v>
      </c>
      <c r="L311" s="7">
        <v>0.4</v>
      </c>
    </row>
    <row r="312" spans="1:12" ht="14.4" x14ac:dyDescent="0.3">
      <c r="A312" s="2" t="s">
        <v>12</v>
      </c>
      <c r="B312" s="2">
        <v>1185732</v>
      </c>
      <c r="C312" s="3">
        <v>44301</v>
      </c>
      <c r="D312" s="2" t="s">
        <v>31</v>
      </c>
      <c r="E312" s="2" t="s">
        <v>32</v>
      </c>
      <c r="F312" s="2" t="s">
        <v>33</v>
      </c>
      <c r="G312" s="2" t="s">
        <v>19</v>
      </c>
      <c r="H312" s="4">
        <v>0.6</v>
      </c>
      <c r="I312" s="5">
        <v>1000</v>
      </c>
      <c r="J312" s="6">
        <f t="shared" si="2"/>
        <v>600</v>
      </c>
      <c r="K312" s="6">
        <f t="shared" si="3"/>
        <v>210</v>
      </c>
      <c r="L312" s="7">
        <v>0.35</v>
      </c>
    </row>
    <row r="313" spans="1:12" ht="14.4" x14ac:dyDescent="0.3">
      <c r="A313" s="2" t="s">
        <v>12</v>
      </c>
      <c r="B313" s="2">
        <v>1185732</v>
      </c>
      <c r="C313" s="3">
        <v>44301</v>
      </c>
      <c r="D313" s="2" t="s">
        <v>31</v>
      </c>
      <c r="E313" s="2" t="s">
        <v>32</v>
      </c>
      <c r="F313" s="2" t="s">
        <v>33</v>
      </c>
      <c r="G313" s="2" t="s">
        <v>20</v>
      </c>
      <c r="H313" s="4">
        <v>0.5</v>
      </c>
      <c r="I313" s="5">
        <v>2250</v>
      </c>
      <c r="J313" s="6">
        <f t="shared" si="2"/>
        <v>1125</v>
      </c>
      <c r="K313" s="6">
        <f t="shared" si="3"/>
        <v>562.5</v>
      </c>
      <c r="L313" s="7">
        <v>0.5</v>
      </c>
    </row>
    <row r="314" spans="1:12" ht="14.4" x14ac:dyDescent="0.3">
      <c r="A314" s="2" t="s">
        <v>12</v>
      </c>
      <c r="B314" s="2">
        <v>1185732</v>
      </c>
      <c r="C314" s="3">
        <v>44332</v>
      </c>
      <c r="D314" s="2" t="s">
        <v>31</v>
      </c>
      <c r="E314" s="2" t="s">
        <v>32</v>
      </c>
      <c r="F314" s="2" t="s">
        <v>33</v>
      </c>
      <c r="G314" s="2" t="s">
        <v>15</v>
      </c>
      <c r="H314" s="4">
        <v>0.6</v>
      </c>
      <c r="I314" s="5">
        <v>4950</v>
      </c>
      <c r="J314" s="6">
        <f t="shared" si="2"/>
        <v>2970</v>
      </c>
      <c r="K314" s="6">
        <f t="shared" si="3"/>
        <v>1188</v>
      </c>
      <c r="L314" s="7">
        <v>0.4</v>
      </c>
    </row>
    <row r="315" spans="1:12" ht="14.4" x14ac:dyDescent="0.3">
      <c r="A315" s="2" t="s">
        <v>12</v>
      </c>
      <c r="B315" s="2">
        <v>1185732</v>
      </c>
      <c r="C315" s="3">
        <v>44332</v>
      </c>
      <c r="D315" s="2" t="s">
        <v>31</v>
      </c>
      <c r="E315" s="2" t="s">
        <v>32</v>
      </c>
      <c r="F315" s="2" t="s">
        <v>33</v>
      </c>
      <c r="G315" s="2" t="s">
        <v>16</v>
      </c>
      <c r="H315" s="4">
        <v>0.55000000000000004</v>
      </c>
      <c r="I315" s="5">
        <v>2000</v>
      </c>
      <c r="J315" s="6">
        <f t="shared" si="2"/>
        <v>1100</v>
      </c>
      <c r="K315" s="6">
        <f t="shared" si="3"/>
        <v>385</v>
      </c>
      <c r="L315" s="7">
        <v>0.35</v>
      </c>
    </row>
    <row r="316" spans="1:12" ht="14.4" x14ac:dyDescent="0.3">
      <c r="A316" s="2" t="s">
        <v>12</v>
      </c>
      <c r="B316" s="2">
        <v>1185732</v>
      </c>
      <c r="C316" s="3">
        <v>44332</v>
      </c>
      <c r="D316" s="2" t="s">
        <v>31</v>
      </c>
      <c r="E316" s="2" t="s">
        <v>32</v>
      </c>
      <c r="F316" s="2" t="s">
        <v>33</v>
      </c>
      <c r="G316" s="2" t="s">
        <v>17</v>
      </c>
      <c r="H316" s="4">
        <v>0.5</v>
      </c>
      <c r="I316" s="5">
        <v>1750</v>
      </c>
      <c r="J316" s="6">
        <f t="shared" si="2"/>
        <v>875</v>
      </c>
      <c r="K316" s="6">
        <f t="shared" si="3"/>
        <v>306.25</v>
      </c>
      <c r="L316" s="7">
        <v>0.35</v>
      </c>
    </row>
    <row r="317" spans="1:12" ht="14.4" x14ac:dyDescent="0.3">
      <c r="A317" s="2" t="s">
        <v>12</v>
      </c>
      <c r="B317" s="2">
        <v>1185732</v>
      </c>
      <c r="C317" s="3">
        <v>44332</v>
      </c>
      <c r="D317" s="2" t="s">
        <v>31</v>
      </c>
      <c r="E317" s="2" t="s">
        <v>32</v>
      </c>
      <c r="F317" s="2" t="s">
        <v>33</v>
      </c>
      <c r="G317" s="2" t="s">
        <v>18</v>
      </c>
      <c r="H317" s="4">
        <v>0.5</v>
      </c>
      <c r="I317" s="5">
        <v>1000</v>
      </c>
      <c r="J317" s="6">
        <f t="shared" si="2"/>
        <v>500</v>
      </c>
      <c r="K317" s="6">
        <f t="shared" si="3"/>
        <v>200</v>
      </c>
      <c r="L317" s="7">
        <v>0.4</v>
      </c>
    </row>
    <row r="318" spans="1:12" ht="14.4" x14ac:dyDescent="0.3">
      <c r="A318" s="2" t="s">
        <v>12</v>
      </c>
      <c r="B318" s="2">
        <v>1185732</v>
      </c>
      <c r="C318" s="3">
        <v>44332</v>
      </c>
      <c r="D318" s="2" t="s">
        <v>31</v>
      </c>
      <c r="E318" s="2" t="s">
        <v>32</v>
      </c>
      <c r="F318" s="2" t="s">
        <v>33</v>
      </c>
      <c r="G318" s="2" t="s">
        <v>19</v>
      </c>
      <c r="H318" s="4">
        <v>0.6</v>
      </c>
      <c r="I318" s="5">
        <v>1250</v>
      </c>
      <c r="J318" s="6">
        <f t="shared" si="2"/>
        <v>750</v>
      </c>
      <c r="K318" s="6">
        <f t="shared" si="3"/>
        <v>262.5</v>
      </c>
      <c r="L318" s="7">
        <v>0.35</v>
      </c>
    </row>
    <row r="319" spans="1:12" ht="14.4" x14ac:dyDescent="0.3">
      <c r="A319" s="2" t="s">
        <v>12</v>
      </c>
      <c r="B319" s="2">
        <v>1185732</v>
      </c>
      <c r="C319" s="3">
        <v>44332</v>
      </c>
      <c r="D319" s="2" t="s">
        <v>31</v>
      </c>
      <c r="E319" s="2" t="s">
        <v>32</v>
      </c>
      <c r="F319" s="2" t="s">
        <v>33</v>
      </c>
      <c r="G319" s="2" t="s">
        <v>20</v>
      </c>
      <c r="H319" s="4">
        <v>0.65</v>
      </c>
      <c r="I319" s="5">
        <v>2500</v>
      </c>
      <c r="J319" s="6">
        <f t="shared" si="2"/>
        <v>1625</v>
      </c>
      <c r="K319" s="6">
        <f t="shared" si="3"/>
        <v>812.5</v>
      </c>
      <c r="L319" s="7">
        <v>0.5</v>
      </c>
    </row>
    <row r="320" spans="1:12" ht="14.4" x14ac:dyDescent="0.3">
      <c r="A320" s="2" t="s">
        <v>12</v>
      </c>
      <c r="B320" s="2">
        <v>1185732</v>
      </c>
      <c r="C320" s="3">
        <v>44362</v>
      </c>
      <c r="D320" s="2" t="s">
        <v>31</v>
      </c>
      <c r="E320" s="2" t="s">
        <v>32</v>
      </c>
      <c r="F320" s="2" t="s">
        <v>33</v>
      </c>
      <c r="G320" s="2" t="s">
        <v>15</v>
      </c>
      <c r="H320" s="4">
        <v>0.5</v>
      </c>
      <c r="I320" s="5">
        <v>5000</v>
      </c>
      <c r="J320" s="6">
        <f t="shared" si="2"/>
        <v>2500</v>
      </c>
      <c r="K320" s="6">
        <f t="shared" si="3"/>
        <v>1000</v>
      </c>
      <c r="L320" s="7">
        <v>0.4</v>
      </c>
    </row>
    <row r="321" spans="1:12" ht="14.4" x14ac:dyDescent="0.3">
      <c r="A321" s="2" t="s">
        <v>12</v>
      </c>
      <c r="B321" s="2">
        <v>1185732</v>
      </c>
      <c r="C321" s="3">
        <v>44362</v>
      </c>
      <c r="D321" s="2" t="s">
        <v>31</v>
      </c>
      <c r="E321" s="2" t="s">
        <v>32</v>
      </c>
      <c r="F321" s="2" t="s">
        <v>33</v>
      </c>
      <c r="G321" s="2" t="s">
        <v>16</v>
      </c>
      <c r="H321" s="4">
        <v>0.45000000000000007</v>
      </c>
      <c r="I321" s="5">
        <v>2500</v>
      </c>
      <c r="J321" s="6">
        <f t="shared" si="2"/>
        <v>1125.0000000000002</v>
      </c>
      <c r="K321" s="6">
        <f t="shared" si="3"/>
        <v>393.75000000000006</v>
      </c>
      <c r="L321" s="7">
        <v>0.35</v>
      </c>
    </row>
    <row r="322" spans="1:12" ht="14.4" x14ac:dyDescent="0.3">
      <c r="A322" s="2" t="s">
        <v>12</v>
      </c>
      <c r="B322" s="2">
        <v>1185732</v>
      </c>
      <c r="C322" s="3">
        <v>44362</v>
      </c>
      <c r="D322" s="2" t="s">
        <v>31</v>
      </c>
      <c r="E322" s="2" t="s">
        <v>32</v>
      </c>
      <c r="F322" s="2" t="s">
        <v>33</v>
      </c>
      <c r="G322" s="2" t="s">
        <v>17</v>
      </c>
      <c r="H322" s="4">
        <v>0.4</v>
      </c>
      <c r="I322" s="5">
        <v>2000</v>
      </c>
      <c r="J322" s="6">
        <f t="shared" si="2"/>
        <v>800</v>
      </c>
      <c r="K322" s="6">
        <f t="shared" si="3"/>
        <v>280</v>
      </c>
      <c r="L322" s="7">
        <v>0.35</v>
      </c>
    </row>
    <row r="323" spans="1:12" ht="14.4" x14ac:dyDescent="0.3">
      <c r="A323" s="2" t="s">
        <v>12</v>
      </c>
      <c r="B323" s="2">
        <v>1185732</v>
      </c>
      <c r="C323" s="3">
        <v>44362</v>
      </c>
      <c r="D323" s="2" t="s">
        <v>31</v>
      </c>
      <c r="E323" s="2" t="s">
        <v>32</v>
      </c>
      <c r="F323" s="2" t="s">
        <v>33</v>
      </c>
      <c r="G323" s="2" t="s">
        <v>18</v>
      </c>
      <c r="H323" s="4">
        <v>0.4</v>
      </c>
      <c r="I323" s="5">
        <v>1750</v>
      </c>
      <c r="J323" s="6">
        <f t="shared" si="2"/>
        <v>700</v>
      </c>
      <c r="K323" s="6">
        <f t="shared" si="3"/>
        <v>280</v>
      </c>
      <c r="L323" s="7">
        <v>0.4</v>
      </c>
    </row>
    <row r="324" spans="1:12" ht="14.4" x14ac:dyDescent="0.3">
      <c r="A324" s="2" t="s">
        <v>12</v>
      </c>
      <c r="B324" s="2">
        <v>1185732</v>
      </c>
      <c r="C324" s="3">
        <v>44362</v>
      </c>
      <c r="D324" s="2" t="s">
        <v>31</v>
      </c>
      <c r="E324" s="2" t="s">
        <v>32</v>
      </c>
      <c r="F324" s="2" t="s">
        <v>33</v>
      </c>
      <c r="G324" s="2" t="s">
        <v>19</v>
      </c>
      <c r="H324" s="4">
        <v>0.5</v>
      </c>
      <c r="I324" s="5">
        <v>1750</v>
      </c>
      <c r="J324" s="6">
        <f t="shared" si="2"/>
        <v>875</v>
      </c>
      <c r="K324" s="6">
        <f t="shared" si="3"/>
        <v>306.25</v>
      </c>
      <c r="L324" s="7">
        <v>0.35</v>
      </c>
    </row>
    <row r="325" spans="1:12" ht="14.4" x14ac:dyDescent="0.3">
      <c r="A325" s="2" t="s">
        <v>12</v>
      </c>
      <c r="B325" s="2">
        <v>1185732</v>
      </c>
      <c r="C325" s="3">
        <v>44362</v>
      </c>
      <c r="D325" s="2" t="s">
        <v>31</v>
      </c>
      <c r="E325" s="2" t="s">
        <v>32</v>
      </c>
      <c r="F325" s="2" t="s">
        <v>33</v>
      </c>
      <c r="G325" s="2" t="s">
        <v>20</v>
      </c>
      <c r="H325" s="4">
        <v>0.55000000000000004</v>
      </c>
      <c r="I325" s="5">
        <v>3500</v>
      </c>
      <c r="J325" s="6">
        <f t="shared" si="2"/>
        <v>1925.0000000000002</v>
      </c>
      <c r="K325" s="6">
        <f t="shared" si="3"/>
        <v>962.50000000000011</v>
      </c>
      <c r="L325" s="7">
        <v>0.5</v>
      </c>
    </row>
    <row r="326" spans="1:12" ht="14.4" x14ac:dyDescent="0.3">
      <c r="A326" s="2" t="s">
        <v>12</v>
      </c>
      <c r="B326" s="2">
        <v>1185732</v>
      </c>
      <c r="C326" s="3">
        <v>44391</v>
      </c>
      <c r="D326" s="2" t="s">
        <v>31</v>
      </c>
      <c r="E326" s="2" t="s">
        <v>32</v>
      </c>
      <c r="F326" s="2" t="s">
        <v>33</v>
      </c>
      <c r="G326" s="2" t="s">
        <v>15</v>
      </c>
      <c r="H326" s="4">
        <v>0.5</v>
      </c>
      <c r="I326" s="5">
        <v>5750</v>
      </c>
      <c r="J326" s="6">
        <f t="shared" si="2"/>
        <v>2875</v>
      </c>
      <c r="K326" s="6">
        <f t="shared" si="3"/>
        <v>1150</v>
      </c>
      <c r="L326" s="7">
        <v>0.4</v>
      </c>
    </row>
    <row r="327" spans="1:12" ht="14.4" x14ac:dyDescent="0.3">
      <c r="A327" s="2" t="s">
        <v>12</v>
      </c>
      <c r="B327" s="2">
        <v>1185732</v>
      </c>
      <c r="C327" s="3">
        <v>44391</v>
      </c>
      <c r="D327" s="2" t="s">
        <v>31</v>
      </c>
      <c r="E327" s="2" t="s">
        <v>32</v>
      </c>
      <c r="F327" s="2" t="s">
        <v>33</v>
      </c>
      <c r="G327" s="2" t="s">
        <v>16</v>
      </c>
      <c r="H327" s="4">
        <v>0.45000000000000007</v>
      </c>
      <c r="I327" s="5">
        <v>3250</v>
      </c>
      <c r="J327" s="6">
        <f t="shared" si="2"/>
        <v>1462.5000000000002</v>
      </c>
      <c r="K327" s="6">
        <f t="shared" si="3"/>
        <v>511.87500000000006</v>
      </c>
      <c r="L327" s="7">
        <v>0.35</v>
      </c>
    </row>
    <row r="328" spans="1:12" ht="14.4" x14ac:dyDescent="0.3">
      <c r="A328" s="2" t="s">
        <v>12</v>
      </c>
      <c r="B328" s="2">
        <v>1185732</v>
      </c>
      <c r="C328" s="3">
        <v>44391</v>
      </c>
      <c r="D328" s="2" t="s">
        <v>31</v>
      </c>
      <c r="E328" s="2" t="s">
        <v>32</v>
      </c>
      <c r="F328" s="2" t="s">
        <v>33</v>
      </c>
      <c r="G328" s="2" t="s">
        <v>17</v>
      </c>
      <c r="H328" s="4">
        <v>0.4</v>
      </c>
      <c r="I328" s="5">
        <v>2500</v>
      </c>
      <c r="J328" s="6">
        <f t="shared" si="2"/>
        <v>1000</v>
      </c>
      <c r="K328" s="6">
        <f t="shared" si="3"/>
        <v>350</v>
      </c>
      <c r="L328" s="7">
        <v>0.35</v>
      </c>
    </row>
    <row r="329" spans="1:12" ht="14.4" x14ac:dyDescent="0.3">
      <c r="A329" s="2" t="s">
        <v>12</v>
      </c>
      <c r="B329" s="2">
        <v>1185732</v>
      </c>
      <c r="C329" s="3">
        <v>44391</v>
      </c>
      <c r="D329" s="2" t="s">
        <v>31</v>
      </c>
      <c r="E329" s="2" t="s">
        <v>32</v>
      </c>
      <c r="F329" s="2" t="s">
        <v>33</v>
      </c>
      <c r="G329" s="2" t="s">
        <v>18</v>
      </c>
      <c r="H329" s="4">
        <v>0.4</v>
      </c>
      <c r="I329" s="5">
        <v>2000</v>
      </c>
      <c r="J329" s="6">
        <f t="shared" si="2"/>
        <v>800</v>
      </c>
      <c r="K329" s="6">
        <f t="shared" si="3"/>
        <v>320</v>
      </c>
      <c r="L329" s="7">
        <v>0.4</v>
      </c>
    </row>
    <row r="330" spans="1:12" ht="14.4" x14ac:dyDescent="0.3">
      <c r="A330" s="2" t="s">
        <v>12</v>
      </c>
      <c r="B330" s="2">
        <v>1185732</v>
      </c>
      <c r="C330" s="3">
        <v>44391</v>
      </c>
      <c r="D330" s="2" t="s">
        <v>31</v>
      </c>
      <c r="E330" s="2" t="s">
        <v>32</v>
      </c>
      <c r="F330" s="2" t="s">
        <v>33</v>
      </c>
      <c r="G330" s="2" t="s">
        <v>19</v>
      </c>
      <c r="H330" s="4">
        <v>0.5</v>
      </c>
      <c r="I330" s="5">
        <v>2250</v>
      </c>
      <c r="J330" s="6">
        <f t="shared" si="2"/>
        <v>1125</v>
      </c>
      <c r="K330" s="6">
        <f t="shared" si="3"/>
        <v>393.75</v>
      </c>
      <c r="L330" s="7">
        <v>0.35</v>
      </c>
    </row>
    <row r="331" spans="1:12" ht="14.4" x14ac:dyDescent="0.3">
      <c r="A331" s="2" t="s">
        <v>12</v>
      </c>
      <c r="B331" s="2">
        <v>1185732</v>
      </c>
      <c r="C331" s="3">
        <v>44391</v>
      </c>
      <c r="D331" s="2" t="s">
        <v>31</v>
      </c>
      <c r="E331" s="2" t="s">
        <v>32</v>
      </c>
      <c r="F331" s="2" t="s">
        <v>33</v>
      </c>
      <c r="G331" s="2" t="s">
        <v>20</v>
      </c>
      <c r="H331" s="4">
        <v>0.55000000000000004</v>
      </c>
      <c r="I331" s="5">
        <v>4000</v>
      </c>
      <c r="J331" s="6">
        <f t="shared" si="2"/>
        <v>2200</v>
      </c>
      <c r="K331" s="6">
        <f t="shared" si="3"/>
        <v>1100</v>
      </c>
      <c r="L331" s="7">
        <v>0.5</v>
      </c>
    </row>
    <row r="332" spans="1:12" ht="14.4" x14ac:dyDescent="0.3">
      <c r="A332" s="2" t="s">
        <v>12</v>
      </c>
      <c r="B332" s="2">
        <v>1185732</v>
      </c>
      <c r="C332" s="3">
        <v>44423</v>
      </c>
      <c r="D332" s="2" t="s">
        <v>31</v>
      </c>
      <c r="E332" s="2" t="s">
        <v>32</v>
      </c>
      <c r="F332" s="2" t="s">
        <v>33</v>
      </c>
      <c r="G332" s="2" t="s">
        <v>15</v>
      </c>
      <c r="H332" s="4">
        <v>0.5</v>
      </c>
      <c r="I332" s="5">
        <v>5500</v>
      </c>
      <c r="J332" s="6">
        <f t="shared" si="2"/>
        <v>2750</v>
      </c>
      <c r="K332" s="6">
        <f t="shared" si="3"/>
        <v>1100</v>
      </c>
      <c r="L332" s="7">
        <v>0.4</v>
      </c>
    </row>
    <row r="333" spans="1:12" ht="14.4" x14ac:dyDescent="0.3">
      <c r="A333" s="2" t="s">
        <v>12</v>
      </c>
      <c r="B333" s="2">
        <v>1185732</v>
      </c>
      <c r="C333" s="3">
        <v>44423</v>
      </c>
      <c r="D333" s="2" t="s">
        <v>31</v>
      </c>
      <c r="E333" s="2" t="s">
        <v>32</v>
      </c>
      <c r="F333" s="2" t="s">
        <v>33</v>
      </c>
      <c r="G333" s="2" t="s">
        <v>16</v>
      </c>
      <c r="H333" s="4">
        <v>0.45000000000000007</v>
      </c>
      <c r="I333" s="5">
        <v>3250</v>
      </c>
      <c r="J333" s="6">
        <f t="shared" si="2"/>
        <v>1462.5000000000002</v>
      </c>
      <c r="K333" s="6">
        <f t="shared" si="3"/>
        <v>511.87500000000006</v>
      </c>
      <c r="L333" s="7">
        <v>0.35</v>
      </c>
    </row>
    <row r="334" spans="1:12" ht="14.4" x14ac:dyDescent="0.3">
      <c r="A334" s="2" t="s">
        <v>12</v>
      </c>
      <c r="B334" s="2">
        <v>1185732</v>
      </c>
      <c r="C334" s="3">
        <v>44423</v>
      </c>
      <c r="D334" s="2" t="s">
        <v>31</v>
      </c>
      <c r="E334" s="2" t="s">
        <v>32</v>
      </c>
      <c r="F334" s="2" t="s">
        <v>33</v>
      </c>
      <c r="G334" s="2" t="s">
        <v>17</v>
      </c>
      <c r="H334" s="4">
        <v>0.4</v>
      </c>
      <c r="I334" s="5">
        <v>2500</v>
      </c>
      <c r="J334" s="6">
        <f t="shared" si="2"/>
        <v>1000</v>
      </c>
      <c r="K334" s="6">
        <f t="shared" si="3"/>
        <v>350</v>
      </c>
      <c r="L334" s="7">
        <v>0.35</v>
      </c>
    </row>
    <row r="335" spans="1:12" ht="14.4" x14ac:dyDescent="0.3">
      <c r="A335" s="2" t="s">
        <v>12</v>
      </c>
      <c r="B335" s="2">
        <v>1185732</v>
      </c>
      <c r="C335" s="3">
        <v>44423</v>
      </c>
      <c r="D335" s="2" t="s">
        <v>31</v>
      </c>
      <c r="E335" s="2" t="s">
        <v>32</v>
      </c>
      <c r="F335" s="2" t="s">
        <v>33</v>
      </c>
      <c r="G335" s="2" t="s">
        <v>18</v>
      </c>
      <c r="H335" s="4">
        <v>0.4</v>
      </c>
      <c r="I335" s="5">
        <v>2250</v>
      </c>
      <c r="J335" s="6">
        <f t="shared" si="2"/>
        <v>900</v>
      </c>
      <c r="K335" s="6">
        <f t="shared" si="3"/>
        <v>360</v>
      </c>
      <c r="L335" s="7">
        <v>0.4</v>
      </c>
    </row>
    <row r="336" spans="1:12" ht="14.4" x14ac:dyDescent="0.3">
      <c r="A336" s="2" t="s">
        <v>12</v>
      </c>
      <c r="B336" s="2">
        <v>1185732</v>
      </c>
      <c r="C336" s="3">
        <v>44423</v>
      </c>
      <c r="D336" s="2" t="s">
        <v>31</v>
      </c>
      <c r="E336" s="2" t="s">
        <v>32</v>
      </c>
      <c r="F336" s="2" t="s">
        <v>33</v>
      </c>
      <c r="G336" s="2" t="s">
        <v>19</v>
      </c>
      <c r="H336" s="4">
        <v>0.5</v>
      </c>
      <c r="I336" s="5">
        <v>2000</v>
      </c>
      <c r="J336" s="6">
        <f t="shared" si="2"/>
        <v>1000</v>
      </c>
      <c r="K336" s="6">
        <f t="shared" si="3"/>
        <v>350</v>
      </c>
      <c r="L336" s="7">
        <v>0.35</v>
      </c>
    </row>
    <row r="337" spans="1:12" ht="14.4" x14ac:dyDescent="0.3">
      <c r="A337" s="2" t="s">
        <v>12</v>
      </c>
      <c r="B337" s="2">
        <v>1185732</v>
      </c>
      <c r="C337" s="3">
        <v>44423</v>
      </c>
      <c r="D337" s="2" t="s">
        <v>31</v>
      </c>
      <c r="E337" s="2" t="s">
        <v>32</v>
      </c>
      <c r="F337" s="2" t="s">
        <v>33</v>
      </c>
      <c r="G337" s="2" t="s">
        <v>20</v>
      </c>
      <c r="H337" s="4">
        <v>0.55000000000000004</v>
      </c>
      <c r="I337" s="5">
        <v>3750</v>
      </c>
      <c r="J337" s="6">
        <f t="shared" si="2"/>
        <v>2062.5</v>
      </c>
      <c r="K337" s="6">
        <f t="shared" si="3"/>
        <v>1031.25</v>
      </c>
      <c r="L337" s="7">
        <v>0.5</v>
      </c>
    </row>
    <row r="338" spans="1:12" ht="14.4" x14ac:dyDescent="0.3">
      <c r="A338" s="2" t="s">
        <v>12</v>
      </c>
      <c r="B338" s="2">
        <v>1185732</v>
      </c>
      <c r="C338" s="3">
        <v>44455</v>
      </c>
      <c r="D338" s="2" t="s">
        <v>31</v>
      </c>
      <c r="E338" s="2" t="s">
        <v>32</v>
      </c>
      <c r="F338" s="2" t="s">
        <v>33</v>
      </c>
      <c r="G338" s="2" t="s">
        <v>15</v>
      </c>
      <c r="H338" s="4">
        <v>0.5</v>
      </c>
      <c r="I338" s="5">
        <v>5000</v>
      </c>
      <c r="J338" s="6">
        <f t="shared" si="2"/>
        <v>2500</v>
      </c>
      <c r="K338" s="6">
        <f t="shared" si="3"/>
        <v>1000</v>
      </c>
      <c r="L338" s="7">
        <v>0.4</v>
      </c>
    </row>
    <row r="339" spans="1:12" ht="14.4" x14ac:dyDescent="0.3">
      <c r="A339" s="2" t="s">
        <v>12</v>
      </c>
      <c r="B339" s="2">
        <v>1185732</v>
      </c>
      <c r="C339" s="3">
        <v>44455</v>
      </c>
      <c r="D339" s="2" t="s">
        <v>31</v>
      </c>
      <c r="E339" s="2" t="s">
        <v>32</v>
      </c>
      <c r="F339" s="2" t="s">
        <v>33</v>
      </c>
      <c r="G339" s="2" t="s">
        <v>16</v>
      </c>
      <c r="H339" s="4">
        <v>0.45000000000000007</v>
      </c>
      <c r="I339" s="5">
        <v>3000</v>
      </c>
      <c r="J339" s="6">
        <f t="shared" si="2"/>
        <v>1350.0000000000002</v>
      </c>
      <c r="K339" s="6">
        <f t="shared" si="3"/>
        <v>472.50000000000006</v>
      </c>
      <c r="L339" s="7">
        <v>0.35</v>
      </c>
    </row>
    <row r="340" spans="1:12" ht="14.4" x14ac:dyDescent="0.3">
      <c r="A340" s="2" t="s">
        <v>12</v>
      </c>
      <c r="B340" s="2">
        <v>1185732</v>
      </c>
      <c r="C340" s="3">
        <v>44455</v>
      </c>
      <c r="D340" s="2" t="s">
        <v>31</v>
      </c>
      <c r="E340" s="2" t="s">
        <v>32</v>
      </c>
      <c r="F340" s="2" t="s">
        <v>33</v>
      </c>
      <c r="G340" s="2" t="s">
        <v>17</v>
      </c>
      <c r="H340" s="4">
        <v>0.4</v>
      </c>
      <c r="I340" s="5">
        <v>2000</v>
      </c>
      <c r="J340" s="6">
        <f t="shared" si="2"/>
        <v>800</v>
      </c>
      <c r="K340" s="6">
        <f t="shared" si="3"/>
        <v>280</v>
      </c>
      <c r="L340" s="7">
        <v>0.35</v>
      </c>
    </row>
    <row r="341" spans="1:12" ht="14.4" x14ac:dyDescent="0.3">
      <c r="A341" s="2" t="s">
        <v>12</v>
      </c>
      <c r="B341" s="2">
        <v>1185732</v>
      </c>
      <c r="C341" s="3">
        <v>44455</v>
      </c>
      <c r="D341" s="2" t="s">
        <v>31</v>
      </c>
      <c r="E341" s="2" t="s">
        <v>32</v>
      </c>
      <c r="F341" s="2" t="s">
        <v>33</v>
      </c>
      <c r="G341" s="2" t="s">
        <v>18</v>
      </c>
      <c r="H341" s="4">
        <v>0.4</v>
      </c>
      <c r="I341" s="5">
        <v>1750</v>
      </c>
      <c r="J341" s="6">
        <f t="shared" si="2"/>
        <v>700</v>
      </c>
      <c r="K341" s="6">
        <f t="shared" si="3"/>
        <v>280</v>
      </c>
      <c r="L341" s="7">
        <v>0.4</v>
      </c>
    </row>
    <row r="342" spans="1:12" ht="14.4" x14ac:dyDescent="0.3">
      <c r="A342" s="2" t="s">
        <v>12</v>
      </c>
      <c r="B342" s="2">
        <v>1185732</v>
      </c>
      <c r="C342" s="3">
        <v>44455</v>
      </c>
      <c r="D342" s="2" t="s">
        <v>31</v>
      </c>
      <c r="E342" s="2" t="s">
        <v>32</v>
      </c>
      <c r="F342" s="2" t="s">
        <v>33</v>
      </c>
      <c r="G342" s="2" t="s">
        <v>19</v>
      </c>
      <c r="H342" s="4">
        <v>0.5</v>
      </c>
      <c r="I342" s="5">
        <v>1750</v>
      </c>
      <c r="J342" s="6">
        <f t="shared" si="2"/>
        <v>875</v>
      </c>
      <c r="K342" s="6">
        <f t="shared" si="3"/>
        <v>306.25</v>
      </c>
      <c r="L342" s="7">
        <v>0.35</v>
      </c>
    </row>
    <row r="343" spans="1:12" ht="14.4" x14ac:dyDescent="0.3">
      <c r="A343" s="2" t="s">
        <v>12</v>
      </c>
      <c r="B343" s="2">
        <v>1185732</v>
      </c>
      <c r="C343" s="3">
        <v>44455</v>
      </c>
      <c r="D343" s="2" t="s">
        <v>31</v>
      </c>
      <c r="E343" s="2" t="s">
        <v>32</v>
      </c>
      <c r="F343" s="2" t="s">
        <v>33</v>
      </c>
      <c r="G343" s="2" t="s">
        <v>20</v>
      </c>
      <c r="H343" s="4">
        <v>0.55000000000000004</v>
      </c>
      <c r="I343" s="5">
        <v>2500</v>
      </c>
      <c r="J343" s="6">
        <f t="shared" si="2"/>
        <v>1375</v>
      </c>
      <c r="K343" s="6">
        <f t="shared" si="3"/>
        <v>687.5</v>
      </c>
      <c r="L343" s="7">
        <v>0.5</v>
      </c>
    </row>
    <row r="344" spans="1:12" ht="14.4" x14ac:dyDescent="0.3">
      <c r="A344" s="2" t="s">
        <v>12</v>
      </c>
      <c r="B344" s="2">
        <v>1185732</v>
      </c>
      <c r="C344" s="3">
        <v>44484</v>
      </c>
      <c r="D344" s="2" t="s">
        <v>31</v>
      </c>
      <c r="E344" s="2" t="s">
        <v>32</v>
      </c>
      <c r="F344" s="2" t="s">
        <v>33</v>
      </c>
      <c r="G344" s="2" t="s">
        <v>15</v>
      </c>
      <c r="H344" s="4">
        <v>0.6</v>
      </c>
      <c r="I344" s="5">
        <v>4250</v>
      </c>
      <c r="J344" s="6">
        <f t="shared" si="2"/>
        <v>2550</v>
      </c>
      <c r="K344" s="6">
        <f t="shared" si="3"/>
        <v>1020</v>
      </c>
      <c r="L344" s="7">
        <v>0.4</v>
      </c>
    </row>
    <row r="345" spans="1:12" ht="14.4" x14ac:dyDescent="0.3">
      <c r="A345" s="2" t="s">
        <v>12</v>
      </c>
      <c r="B345" s="2">
        <v>1185732</v>
      </c>
      <c r="C345" s="3">
        <v>44484</v>
      </c>
      <c r="D345" s="2" t="s">
        <v>31</v>
      </c>
      <c r="E345" s="2" t="s">
        <v>32</v>
      </c>
      <c r="F345" s="2" t="s">
        <v>33</v>
      </c>
      <c r="G345" s="2" t="s">
        <v>16</v>
      </c>
      <c r="H345" s="4">
        <v>0.5</v>
      </c>
      <c r="I345" s="5">
        <v>2500</v>
      </c>
      <c r="J345" s="6">
        <f t="shared" si="2"/>
        <v>1250</v>
      </c>
      <c r="K345" s="6">
        <f t="shared" si="3"/>
        <v>437.5</v>
      </c>
      <c r="L345" s="7">
        <v>0.35</v>
      </c>
    </row>
    <row r="346" spans="1:12" ht="14.4" x14ac:dyDescent="0.3">
      <c r="A346" s="2" t="s">
        <v>12</v>
      </c>
      <c r="B346" s="2">
        <v>1185732</v>
      </c>
      <c r="C346" s="3">
        <v>44484</v>
      </c>
      <c r="D346" s="2" t="s">
        <v>31</v>
      </c>
      <c r="E346" s="2" t="s">
        <v>32</v>
      </c>
      <c r="F346" s="2" t="s">
        <v>33</v>
      </c>
      <c r="G346" s="2" t="s">
        <v>17</v>
      </c>
      <c r="H346" s="4">
        <v>0.5</v>
      </c>
      <c r="I346" s="5">
        <v>1500</v>
      </c>
      <c r="J346" s="6">
        <f t="shared" si="2"/>
        <v>750</v>
      </c>
      <c r="K346" s="6">
        <f t="shared" si="3"/>
        <v>262.5</v>
      </c>
      <c r="L346" s="7">
        <v>0.35</v>
      </c>
    </row>
    <row r="347" spans="1:12" ht="14.4" x14ac:dyDescent="0.3">
      <c r="A347" s="2" t="s">
        <v>12</v>
      </c>
      <c r="B347" s="2">
        <v>1185732</v>
      </c>
      <c r="C347" s="3">
        <v>44484</v>
      </c>
      <c r="D347" s="2" t="s">
        <v>31</v>
      </c>
      <c r="E347" s="2" t="s">
        <v>32</v>
      </c>
      <c r="F347" s="2" t="s">
        <v>33</v>
      </c>
      <c r="G347" s="2" t="s">
        <v>18</v>
      </c>
      <c r="H347" s="4">
        <v>0.5</v>
      </c>
      <c r="I347" s="5">
        <v>1250</v>
      </c>
      <c r="J347" s="6">
        <f t="shared" si="2"/>
        <v>625</v>
      </c>
      <c r="K347" s="6">
        <f t="shared" si="3"/>
        <v>250</v>
      </c>
      <c r="L347" s="7">
        <v>0.4</v>
      </c>
    </row>
    <row r="348" spans="1:12" ht="14.4" x14ac:dyDescent="0.3">
      <c r="A348" s="2" t="s">
        <v>12</v>
      </c>
      <c r="B348" s="2">
        <v>1185732</v>
      </c>
      <c r="C348" s="3">
        <v>44484</v>
      </c>
      <c r="D348" s="2" t="s">
        <v>31</v>
      </c>
      <c r="E348" s="2" t="s">
        <v>32</v>
      </c>
      <c r="F348" s="2" t="s">
        <v>33</v>
      </c>
      <c r="G348" s="2" t="s">
        <v>19</v>
      </c>
      <c r="H348" s="4">
        <v>0.6</v>
      </c>
      <c r="I348" s="5">
        <v>1250</v>
      </c>
      <c r="J348" s="6">
        <f t="shared" si="2"/>
        <v>750</v>
      </c>
      <c r="K348" s="6">
        <f t="shared" si="3"/>
        <v>262.5</v>
      </c>
      <c r="L348" s="7">
        <v>0.35</v>
      </c>
    </row>
    <row r="349" spans="1:12" ht="14.4" x14ac:dyDescent="0.3">
      <c r="A349" s="2" t="s">
        <v>12</v>
      </c>
      <c r="B349" s="2">
        <v>1185732</v>
      </c>
      <c r="C349" s="3">
        <v>44484</v>
      </c>
      <c r="D349" s="2" t="s">
        <v>31</v>
      </c>
      <c r="E349" s="2" t="s">
        <v>32</v>
      </c>
      <c r="F349" s="2" t="s">
        <v>33</v>
      </c>
      <c r="G349" s="2" t="s">
        <v>20</v>
      </c>
      <c r="H349" s="4">
        <v>0.64999999999999991</v>
      </c>
      <c r="I349" s="5">
        <v>2500</v>
      </c>
      <c r="J349" s="6">
        <f t="shared" si="2"/>
        <v>1624.9999999999998</v>
      </c>
      <c r="K349" s="6">
        <f t="shared" si="3"/>
        <v>812.49999999999989</v>
      </c>
      <c r="L349" s="7">
        <v>0.5</v>
      </c>
    </row>
    <row r="350" spans="1:12" ht="14.4" x14ac:dyDescent="0.3">
      <c r="A350" s="2" t="s">
        <v>12</v>
      </c>
      <c r="B350" s="2">
        <v>1185732</v>
      </c>
      <c r="C350" s="3">
        <v>44515</v>
      </c>
      <c r="D350" s="2" t="s">
        <v>31</v>
      </c>
      <c r="E350" s="2" t="s">
        <v>32</v>
      </c>
      <c r="F350" s="2" t="s">
        <v>33</v>
      </c>
      <c r="G350" s="2" t="s">
        <v>15</v>
      </c>
      <c r="H350" s="4">
        <v>0.6</v>
      </c>
      <c r="I350" s="5">
        <v>4000</v>
      </c>
      <c r="J350" s="6">
        <f t="shared" si="2"/>
        <v>2400</v>
      </c>
      <c r="K350" s="6">
        <f t="shared" si="3"/>
        <v>960</v>
      </c>
      <c r="L350" s="7">
        <v>0.4</v>
      </c>
    </row>
    <row r="351" spans="1:12" ht="14.4" x14ac:dyDescent="0.3">
      <c r="A351" s="2" t="s">
        <v>12</v>
      </c>
      <c r="B351" s="2">
        <v>1185732</v>
      </c>
      <c r="C351" s="3">
        <v>44515</v>
      </c>
      <c r="D351" s="2" t="s">
        <v>31</v>
      </c>
      <c r="E351" s="2" t="s">
        <v>32</v>
      </c>
      <c r="F351" s="2" t="s">
        <v>33</v>
      </c>
      <c r="G351" s="2" t="s">
        <v>16</v>
      </c>
      <c r="H351" s="4">
        <v>0.5</v>
      </c>
      <c r="I351" s="5">
        <v>2500</v>
      </c>
      <c r="J351" s="6">
        <f t="shared" si="2"/>
        <v>1250</v>
      </c>
      <c r="K351" s="6">
        <f t="shared" si="3"/>
        <v>437.5</v>
      </c>
      <c r="L351" s="7">
        <v>0.35</v>
      </c>
    </row>
    <row r="352" spans="1:12" ht="14.4" x14ac:dyDescent="0.3">
      <c r="A352" s="2" t="s">
        <v>12</v>
      </c>
      <c r="B352" s="2">
        <v>1185732</v>
      </c>
      <c r="C352" s="3">
        <v>44515</v>
      </c>
      <c r="D352" s="2" t="s">
        <v>31</v>
      </c>
      <c r="E352" s="2" t="s">
        <v>32</v>
      </c>
      <c r="F352" s="2" t="s">
        <v>33</v>
      </c>
      <c r="G352" s="2" t="s">
        <v>17</v>
      </c>
      <c r="H352" s="4">
        <v>0.5</v>
      </c>
      <c r="I352" s="5">
        <v>1950</v>
      </c>
      <c r="J352" s="6">
        <f t="shared" si="2"/>
        <v>975</v>
      </c>
      <c r="K352" s="6">
        <f t="shared" si="3"/>
        <v>341.25</v>
      </c>
      <c r="L352" s="7">
        <v>0.35</v>
      </c>
    </row>
    <row r="353" spans="1:12" ht="14.4" x14ac:dyDescent="0.3">
      <c r="A353" s="2" t="s">
        <v>12</v>
      </c>
      <c r="B353" s="2">
        <v>1185732</v>
      </c>
      <c r="C353" s="3">
        <v>44515</v>
      </c>
      <c r="D353" s="2" t="s">
        <v>31</v>
      </c>
      <c r="E353" s="2" t="s">
        <v>32</v>
      </c>
      <c r="F353" s="2" t="s">
        <v>33</v>
      </c>
      <c r="G353" s="2" t="s">
        <v>18</v>
      </c>
      <c r="H353" s="4">
        <v>0.5</v>
      </c>
      <c r="I353" s="5">
        <v>1750</v>
      </c>
      <c r="J353" s="6">
        <f t="shared" si="2"/>
        <v>875</v>
      </c>
      <c r="K353" s="6">
        <f t="shared" si="3"/>
        <v>350</v>
      </c>
      <c r="L353" s="7">
        <v>0.4</v>
      </c>
    </row>
    <row r="354" spans="1:12" ht="14.4" x14ac:dyDescent="0.3">
      <c r="A354" s="2" t="s">
        <v>12</v>
      </c>
      <c r="B354" s="2">
        <v>1185732</v>
      </c>
      <c r="C354" s="3">
        <v>44515</v>
      </c>
      <c r="D354" s="2" t="s">
        <v>31</v>
      </c>
      <c r="E354" s="2" t="s">
        <v>32</v>
      </c>
      <c r="F354" s="2" t="s">
        <v>33</v>
      </c>
      <c r="G354" s="2" t="s">
        <v>19</v>
      </c>
      <c r="H354" s="4">
        <v>0.6</v>
      </c>
      <c r="I354" s="5">
        <v>1500</v>
      </c>
      <c r="J354" s="6">
        <f t="shared" si="2"/>
        <v>900</v>
      </c>
      <c r="K354" s="6">
        <f t="shared" si="3"/>
        <v>315</v>
      </c>
      <c r="L354" s="7">
        <v>0.35</v>
      </c>
    </row>
    <row r="355" spans="1:12" ht="14.4" x14ac:dyDescent="0.3">
      <c r="A355" s="2" t="s">
        <v>12</v>
      </c>
      <c r="B355" s="2">
        <v>1185732</v>
      </c>
      <c r="C355" s="3">
        <v>44515</v>
      </c>
      <c r="D355" s="2" t="s">
        <v>31</v>
      </c>
      <c r="E355" s="2" t="s">
        <v>32</v>
      </c>
      <c r="F355" s="2" t="s">
        <v>33</v>
      </c>
      <c r="G355" s="2" t="s">
        <v>20</v>
      </c>
      <c r="H355" s="4">
        <v>0.64999999999999991</v>
      </c>
      <c r="I355" s="5">
        <v>2500</v>
      </c>
      <c r="J355" s="6">
        <f t="shared" si="2"/>
        <v>1624.9999999999998</v>
      </c>
      <c r="K355" s="6">
        <f t="shared" si="3"/>
        <v>812.49999999999989</v>
      </c>
      <c r="L355" s="7">
        <v>0.5</v>
      </c>
    </row>
    <row r="356" spans="1:12" ht="14.4" x14ac:dyDescent="0.3">
      <c r="A356" s="2" t="s">
        <v>12</v>
      </c>
      <c r="B356" s="2">
        <v>1185732</v>
      </c>
      <c r="C356" s="3">
        <v>44544</v>
      </c>
      <c r="D356" s="2" t="s">
        <v>31</v>
      </c>
      <c r="E356" s="2" t="s">
        <v>32</v>
      </c>
      <c r="F356" s="2" t="s">
        <v>33</v>
      </c>
      <c r="G356" s="2" t="s">
        <v>15</v>
      </c>
      <c r="H356" s="4">
        <v>0.6</v>
      </c>
      <c r="I356" s="5">
        <v>5000</v>
      </c>
      <c r="J356" s="6">
        <f t="shared" si="2"/>
        <v>3000</v>
      </c>
      <c r="K356" s="6">
        <f t="shared" si="3"/>
        <v>1200</v>
      </c>
      <c r="L356" s="7">
        <v>0.4</v>
      </c>
    </row>
    <row r="357" spans="1:12" ht="14.4" x14ac:dyDescent="0.3">
      <c r="A357" s="2" t="s">
        <v>12</v>
      </c>
      <c r="B357" s="2">
        <v>1185732</v>
      </c>
      <c r="C357" s="3">
        <v>44544</v>
      </c>
      <c r="D357" s="2" t="s">
        <v>31</v>
      </c>
      <c r="E357" s="2" t="s">
        <v>32</v>
      </c>
      <c r="F357" s="2" t="s">
        <v>33</v>
      </c>
      <c r="G357" s="2" t="s">
        <v>16</v>
      </c>
      <c r="H357" s="4">
        <v>0.5</v>
      </c>
      <c r="I357" s="5">
        <v>3000</v>
      </c>
      <c r="J357" s="6">
        <f t="shared" si="2"/>
        <v>1500</v>
      </c>
      <c r="K357" s="6">
        <f t="shared" si="3"/>
        <v>525</v>
      </c>
      <c r="L357" s="7">
        <v>0.35</v>
      </c>
    </row>
    <row r="358" spans="1:12" ht="14.4" x14ac:dyDescent="0.3">
      <c r="A358" s="2" t="s">
        <v>12</v>
      </c>
      <c r="B358" s="2">
        <v>1185732</v>
      </c>
      <c r="C358" s="3">
        <v>44544</v>
      </c>
      <c r="D358" s="2" t="s">
        <v>31</v>
      </c>
      <c r="E358" s="2" t="s">
        <v>32</v>
      </c>
      <c r="F358" s="2" t="s">
        <v>33</v>
      </c>
      <c r="G358" s="2" t="s">
        <v>17</v>
      </c>
      <c r="H358" s="4">
        <v>0.5</v>
      </c>
      <c r="I358" s="5">
        <v>2500</v>
      </c>
      <c r="J358" s="6">
        <f t="shared" si="2"/>
        <v>1250</v>
      </c>
      <c r="K358" s="6">
        <f t="shared" si="3"/>
        <v>437.5</v>
      </c>
      <c r="L358" s="7">
        <v>0.35</v>
      </c>
    </row>
    <row r="359" spans="1:12" ht="14.4" x14ac:dyDescent="0.3">
      <c r="A359" s="2" t="s">
        <v>12</v>
      </c>
      <c r="B359" s="2">
        <v>1185732</v>
      </c>
      <c r="C359" s="3">
        <v>44544</v>
      </c>
      <c r="D359" s="2" t="s">
        <v>31</v>
      </c>
      <c r="E359" s="2" t="s">
        <v>32</v>
      </c>
      <c r="F359" s="2" t="s">
        <v>33</v>
      </c>
      <c r="G359" s="2" t="s">
        <v>18</v>
      </c>
      <c r="H359" s="4">
        <v>0.5</v>
      </c>
      <c r="I359" s="5">
        <v>2000</v>
      </c>
      <c r="J359" s="6">
        <f t="shared" si="2"/>
        <v>1000</v>
      </c>
      <c r="K359" s="6">
        <f t="shared" si="3"/>
        <v>400</v>
      </c>
      <c r="L359" s="7">
        <v>0.4</v>
      </c>
    </row>
    <row r="360" spans="1:12" ht="14.4" x14ac:dyDescent="0.3">
      <c r="A360" s="2" t="s">
        <v>12</v>
      </c>
      <c r="B360" s="2">
        <v>1185732</v>
      </c>
      <c r="C360" s="3">
        <v>44544</v>
      </c>
      <c r="D360" s="2" t="s">
        <v>31</v>
      </c>
      <c r="E360" s="2" t="s">
        <v>32</v>
      </c>
      <c r="F360" s="2" t="s">
        <v>33</v>
      </c>
      <c r="G360" s="2" t="s">
        <v>19</v>
      </c>
      <c r="H360" s="4">
        <v>0.6</v>
      </c>
      <c r="I360" s="5">
        <v>2000</v>
      </c>
      <c r="J360" s="6">
        <f t="shared" si="2"/>
        <v>1200</v>
      </c>
      <c r="K360" s="6">
        <f t="shared" si="3"/>
        <v>420</v>
      </c>
      <c r="L360" s="7">
        <v>0.35</v>
      </c>
    </row>
    <row r="361" spans="1:12" ht="14.4" x14ac:dyDescent="0.3">
      <c r="A361" s="2" t="s">
        <v>12</v>
      </c>
      <c r="B361" s="2">
        <v>1185732</v>
      </c>
      <c r="C361" s="3">
        <v>44544</v>
      </c>
      <c r="D361" s="2" t="s">
        <v>31</v>
      </c>
      <c r="E361" s="2" t="s">
        <v>32</v>
      </c>
      <c r="F361" s="2" t="s">
        <v>33</v>
      </c>
      <c r="G361" s="2" t="s">
        <v>20</v>
      </c>
      <c r="H361" s="4">
        <v>0.64999999999999991</v>
      </c>
      <c r="I361" s="5">
        <v>3000</v>
      </c>
      <c r="J361" s="6">
        <f t="shared" si="2"/>
        <v>1949.9999999999998</v>
      </c>
      <c r="K361" s="6">
        <f t="shared" si="3"/>
        <v>974.99999999999989</v>
      </c>
      <c r="L361" s="7">
        <v>0.5</v>
      </c>
    </row>
    <row r="362" spans="1:12" ht="14.4" x14ac:dyDescent="0.3">
      <c r="A362" s="2" t="s">
        <v>21</v>
      </c>
      <c r="B362" s="2">
        <v>1197831</v>
      </c>
      <c r="C362" s="3">
        <v>44198</v>
      </c>
      <c r="D362" s="2" t="s">
        <v>22</v>
      </c>
      <c r="E362" s="2" t="s">
        <v>23</v>
      </c>
      <c r="F362" s="2" t="s">
        <v>34</v>
      </c>
      <c r="G362" s="2" t="s">
        <v>15</v>
      </c>
      <c r="H362" s="4">
        <v>0.2</v>
      </c>
      <c r="I362" s="5">
        <v>7250</v>
      </c>
      <c r="J362" s="6">
        <f t="shared" si="2"/>
        <v>1450</v>
      </c>
      <c r="K362" s="6">
        <f t="shared" si="3"/>
        <v>435</v>
      </c>
      <c r="L362" s="7">
        <v>0.3</v>
      </c>
    </row>
    <row r="363" spans="1:12" ht="14.4" x14ac:dyDescent="0.3">
      <c r="A363" s="2" t="s">
        <v>21</v>
      </c>
      <c r="B363" s="2">
        <v>1197831</v>
      </c>
      <c r="C363" s="3">
        <v>44198</v>
      </c>
      <c r="D363" s="2" t="s">
        <v>22</v>
      </c>
      <c r="E363" s="2" t="s">
        <v>23</v>
      </c>
      <c r="F363" s="2" t="s">
        <v>34</v>
      </c>
      <c r="G363" s="2" t="s">
        <v>16</v>
      </c>
      <c r="H363" s="4">
        <v>0.3</v>
      </c>
      <c r="I363" s="5">
        <v>7250</v>
      </c>
      <c r="J363" s="6">
        <f t="shared" si="2"/>
        <v>2175</v>
      </c>
      <c r="K363" s="6">
        <f t="shared" si="3"/>
        <v>652.5</v>
      </c>
      <c r="L363" s="7">
        <v>0.3</v>
      </c>
    </row>
    <row r="364" spans="1:12" ht="14.4" x14ac:dyDescent="0.3">
      <c r="A364" s="2" t="s">
        <v>21</v>
      </c>
      <c r="B364" s="2">
        <v>1197831</v>
      </c>
      <c r="C364" s="3">
        <v>44198</v>
      </c>
      <c r="D364" s="2" t="s">
        <v>22</v>
      </c>
      <c r="E364" s="2" t="s">
        <v>23</v>
      </c>
      <c r="F364" s="2" t="s">
        <v>34</v>
      </c>
      <c r="G364" s="2" t="s">
        <v>17</v>
      </c>
      <c r="H364" s="4">
        <v>0.3</v>
      </c>
      <c r="I364" s="5">
        <v>5250</v>
      </c>
      <c r="J364" s="6">
        <f t="shared" si="2"/>
        <v>1575</v>
      </c>
      <c r="K364" s="6">
        <f t="shared" si="3"/>
        <v>472.5</v>
      </c>
      <c r="L364" s="7">
        <v>0.3</v>
      </c>
    </row>
    <row r="365" spans="1:12" ht="14.4" x14ac:dyDescent="0.3">
      <c r="A365" s="2" t="s">
        <v>21</v>
      </c>
      <c r="B365" s="2">
        <v>1197831</v>
      </c>
      <c r="C365" s="3">
        <v>44198</v>
      </c>
      <c r="D365" s="2" t="s">
        <v>22</v>
      </c>
      <c r="E365" s="2" t="s">
        <v>23</v>
      </c>
      <c r="F365" s="2" t="s">
        <v>34</v>
      </c>
      <c r="G365" s="2" t="s">
        <v>18</v>
      </c>
      <c r="H365" s="4">
        <v>0.35</v>
      </c>
      <c r="I365" s="5">
        <v>5250</v>
      </c>
      <c r="J365" s="6">
        <f t="shared" si="2"/>
        <v>1837.4999999999998</v>
      </c>
      <c r="K365" s="6">
        <f t="shared" si="3"/>
        <v>735</v>
      </c>
      <c r="L365" s="7">
        <v>0.4</v>
      </c>
    </row>
    <row r="366" spans="1:12" ht="14.4" x14ac:dyDescent="0.3">
      <c r="A366" s="2" t="s">
        <v>21</v>
      </c>
      <c r="B366" s="2">
        <v>1197831</v>
      </c>
      <c r="C366" s="3">
        <v>44198</v>
      </c>
      <c r="D366" s="2" t="s">
        <v>22</v>
      </c>
      <c r="E366" s="2" t="s">
        <v>23</v>
      </c>
      <c r="F366" s="2" t="s">
        <v>34</v>
      </c>
      <c r="G366" s="2" t="s">
        <v>19</v>
      </c>
      <c r="H366" s="4">
        <v>0.4</v>
      </c>
      <c r="I366" s="5">
        <v>3750</v>
      </c>
      <c r="J366" s="6">
        <f t="shared" si="2"/>
        <v>1500</v>
      </c>
      <c r="K366" s="6">
        <f t="shared" si="3"/>
        <v>375</v>
      </c>
      <c r="L366" s="7">
        <v>0.25</v>
      </c>
    </row>
    <row r="367" spans="1:12" ht="14.4" x14ac:dyDescent="0.3">
      <c r="A367" s="2" t="s">
        <v>21</v>
      </c>
      <c r="B367" s="2">
        <v>1197831</v>
      </c>
      <c r="C367" s="3">
        <v>44198</v>
      </c>
      <c r="D367" s="2" t="s">
        <v>22</v>
      </c>
      <c r="E367" s="2" t="s">
        <v>23</v>
      </c>
      <c r="F367" s="2" t="s">
        <v>34</v>
      </c>
      <c r="G367" s="2" t="s">
        <v>20</v>
      </c>
      <c r="H367" s="4">
        <v>0.35</v>
      </c>
      <c r="I367" s="5">
        <v>5250</v>
      </c>
      <c r="J367" s="6">
        <f t="shared" si="2"/>
        <v>1837.4999999999998</v>
      </c>
      <c r="K367" s="6">
        <f t="shared" si="3"/>
        <v>826.87499999999989</v>
      </c>
      <c r="L367" s="7">
        <v>0.45</v>
      </c>
    </row>
    <row r="368" spans="1:12" ht="14.4" x14ac:dyDescent="0.3">
      <c r="A368" s="2" t="s">
        <v>21</v>
      </c>
      <c r="B368" s="2">
        <v>1197831</v>
      </c>
      <c r="C368" s="3">
        <v>44228</v>
      </c>
      <c r="D368" s="2" t="s">
        <v>22</v>
      </c>
      <c r="E368" s="2" t="s">
        <v>23</v>
      </c>
      <c r="F368" s="2" t="s">
        <v>34</v>
      </c>
      <c r="G368" s="2" t="s">
        <v>15</v>
      </c>
      <c r="H368" s="4">
        <v>0.25</v>
      </c>
      <c r="I368" s="5">
        <v>6750</v>
      </c>
      <c r="J368" s="6">
        <f t="shared" si="2"/>
        <v>1687.5</v>
      </c>
      <c r="K368" s="6">
        <f t="shared" si="3"/>
        <v>506.25</v>
      </c>
      <c r="L368" s="7">
        <v>0.3</v>
      </c>
    </row>
    <row r="369" spans="1:12" ht="14.4" x14ac:dyDescent="0.3">
      <c r="A369" s="2" t="s">
        <v>21</v>
      </c>
      <c r="B369" s="2">
        <v>1197831</v>
      </c>
      <c r="C369" s="3">
        <v>44228</v>
      </c>
      <c r="D369" s="2" t="s">
        <v>22</v>
      </c>
      <c r="E369" s="2" t="s">
        <v>23</v>
      </c>
      <c r="F369" s="2" t="s">
        <v>34</v>
      </c>
      <c r="G369" s="2" t="s">
        <v>16</v>
      </c>
      <c r="H369" s="4">
        <v>0.35</v>
      </c>
      <c r="I369" s="5">
        <v>6500</v>
      </c>
      <c r="J369" s="6">
        <f t="shared" si="2"/>
        <v>2275</v>
      </c>
      <c r="K369" s="6">
        <f t="shared" si="3"/>
        <v>682.5</v>
      </c>
      <c r="L369" s="7">
        <v>0.3</v>
      </c>
    </row>
    <row r="370" spans="1:12" ht="14.4" x14ac:dyDescent="0.3">
      <c r="A370" s="2" t="s">
        <v>21</v>
      </c>
      <c r="B370" s="2">
        <v>1197831</v>
      </c>
      <c r="C370" s="3">
        <v>44228</v>
      </c>
      <c r="D370" s="2" t="s">
        <v>22</v>
      </c>
      <c r="E370" s="2" t="s">
        <v>23</v>
      </c>
      <c r="F370" s="2" t="s">
        <v>34</v>
      </c>
      <c r="G370" s="2" t="s">
        <v>17</v>
      </c>
      <c r="H370" s="4">
        <v>0.35</v>
      </c>
      <c r="I370" s="5">
        <v>4750</v>
      </c>
      <c r="J370" s="6">
        <f t="shared" si="2"/>
        <v>1662.5</v>
      </c>
      <c r="K370" s="6">
        <f t="shared" si="3"/>
        <v>498.75</v>
      </c>
      <c r="L370" s="7">
        <v>0.3</v>
      </c>
    </row>
    <row r="371" spans="1:12" ht="14.4" x14ac:dyDescent="0.3">
      <c r="A371" s="2" t="s">
        <v>21</v>
      </c>
      <c r="B371" s="2">
        <v>1197831</v>
      </c>
      <c r="C371" s="3">
        <v>44228</v>
      </c>
      <c r="D371" s="2" t="s">
        <v>22</v>
      </c>
      <c r="E371" s="2" t="s">
        <v>23</v>
      </c>
      <c r="F371" s="2" t="s">
        <v>34</v>
      </c>
      <c r="G371" s="2" t="s">
        <v>18</v>
      </c>
      <c r="H371" s="4">
        <v>0.35</v>
      </c>
      <c r="I371" s="5">
        <v>4250</v>
      </c>
      <c r="J371" s="6">
        <f t="shared" si="2"/>
        <v>1487.5</v>
      </c>
      <c r="K371" s="6">
        <f t="shared" si="3"/>
        <v>595</v>
      </c>
      <c r="L371" s="7">
        <v>0.4</v>
      </c>
    </row>
    <row r="372" spans="1:12" ht="14.4" x14ac:dyDescent="0.3">
      <c r="A372" s="2" t="s">
        <v>21</v>
      </c>
      <c r="B372" s="2">
        <v>1197831</v>
      </c>
      <c r="C372" s="3">
        <v>44228</v>
      </c>
      <c r="D372" s="2" t="s">
        <v>22</v>
      </c>
      <c r="E372" s="2" t="s">
        <v>23</v>
      </c>
      <c r="F372" s="2" t="s">
        <v>34</v>
      </c>
      <c r="G372" s="2" t="s">
        <v>19</v>
      </c>
      <c r="H372" s="4">
        <v>0.4</v>
      </c>
      <c r="I372" s="5">
        <v>3000</v>
      </c>
      <c r="J372" s="6">
        <f t="shared" si="2"/>
        <v>1200</v>
      </c>
      <c r="K372" s="6">
        <f t="shared" si="3"/>
        <v>300</v>
      </c>
      <c r="L372" s="7">
        <v>0.25</v>
      </c>
    </row>
    <row r="373" spans="1:12" ht="14.4" x14ac:dyDescent="0.3">
      <c r="A373" s="2" t="s">
        <v>21</v>
      </c>
      <c r="B373" s="2">
        <v>1197831</v>
      </c>
      <c r="C373" s="3">
        <v>44228</v>
      </c>
      <c r="D373" s="2" t="s">
        <v>22</v>
      </c>
      <c r="E373" s="2" t="s">
        <v>23</v>
      </c>
      <c r="F373" s="2" t="s">
        <v>34</v>
      </c>
      <c r="G373" s="2" t="s">
        <v>20</v>
      </c>
      <c r="H373" s="4">
        <v>0.35</v>
      </c>
      <c r="I373" s="5">
        <v>5000</v>
      </c>
      <c r="J373" s="6">
        <f t="shared" si="2"/>
        <v>1750</v>
      </c>
      <c r="K373" s="6">
        <f t="shared" si="3"/>
        <v>787.5</v>
      </c>
      <c r="L373" s="7">
        <v>0.45</v>
      </c>
    </row>
    <row r="374" spans="1:12" ht="14.4" x14ac:dyDescent="0.3">
      <c r="A374" s="2" t="s">
        <v>21</v>
      </c>
      <c r="B374" s="2">
        <v>1197831</v>
      </c>
      <c r="C374" s="3">
        <v>44258</v>
      </c>
      <c r="D374" s="2" t="s">
        <v>22</v>
      </c>
      <c r="E374" s="2" t="s">
        <v>23</v>
      </c>
      <c r="F374" s="2" t="s">
        <v>34</v>
      </c>
      <c r="G374" s="2" t="s">
        <v>15</v>
      </c>
      <c r="H374" s="4">
        <v>0.3</v>
      </c>
      <c r="I374" s="5">
        <v>6750</v>
      </c>
      <c r="J374" s="6">
        <f t="shared" si="2"/>
        <v>2025</v>
      </c>
      <c r="K374" s="6">
        <f t="shared" si="3"/>
        <v>708.75</v>
      </c>
      <c r="L374" s="7">
        <v>0.35</v>
      </c>
    </row>
    <row r="375" spans="1:12" ht="14.4" x14ac:dyDescent="0.3">
      <c r="A375" s="2" t="s">
        <v>21</v>
      </c>
      <c r="B375" s="2">
        <v>1197831</v>
      </c>
      <c r="C375" s="3">
        <v>44258</v>
      </c>
      <c r="D375" s="2" t="s">
        <v>22</v>
      </c>
      <c r="E375" s="2" t="s">
        <v>23</v>
      </c>
      <c r="F375" s="2" t="s">
        <v>34</v>
      </c>
      <c r="G375" s="2" t="s">
        <v>16</v>
      </c>
      <c r="H375" s="4">
        <v>0.4</v>
      </c>
      <c r="I375" s="5">
        <v>6750</v>
      </c>
      <c r="J375" s="6">
        <f t="shared" si="2"/>
        <v>2700</v>
      </c>
      <c r="K375" s="6">
        <f t="shared" si="3"/>
        <v>944.99999999999989</v>
      </c>
      <c r="L375" s="7">
        <v>0.35</v>
      </c>
    </row>
    <row r="376" spans="1:12" ht="14.4" x14ac:dyDescent="0.3">
      <c r="A376" s="2" t="s">
        <v>21</v>
      </c>
      <c r="B376" s="2">
        <v>1197831</v>
      </c>
      <c r="C376" s="3">
        <v>44258</v>
      </c>
      <c r="D376" s="2" t="s">
        <v>22</v>
      </c>
      <c r="E376" s="2" t="s">
        <v>23</v>
      </c>
      <c r="F376" s="2" t="s">
        <v>34</v>
      </c>
      <c r="G376" s="2" t="s">
        <v>17</v>
      </c>
      <c r="H376" s="4">
        <v>0.3</v>
      </c>
      <c r="I376" s="5">
        <v>5000</v>
      </c>
      <c r="J376" s="6">
        <f t="shared" si="2"/>
        <v>1500</v>
      </c>
      <c r="K376" s="6">
        <f t="shared" si="3"/>
        <v>525</v>
      </c>
      <c r="L376" s="7">
        <v>0.35</v>
      </c>
    </row>
    <row r="377" spans="1:12" ht="14.4" x14ac:dyDescent="0.3">
      <c r="A377" s="2" t="s">
        <v>21</v>
      </c>
      <c r="B377" s="2">
        <v>1197831</v>
      </c>
      <c r="C377" s="3">
        <v>44258</v>
      </c>
      <c r="D377" s="2" t="s">
        <v>22</v>
      </c>
      <c r="E377" s="2" t="s">
        <v>23</v>
      </c>
      <c r="F377" s="2" t="s">
        <v>34</v>
      </c>
      <c r="G377" s="2" t="s">
        <v>18</v>
      </c>
      <c r="H377" s="4">
        <v>0.35000000000000003</v>
      </c>
      <c r="I377" s="5">
        <v>4000</v>
      </c>
      <c r="J377" s="6">
        <f t="shared" si="2"/>
        <v>1400.0000000000002</v>
      </c>
      <c r="K377" s="6">
        <f t="shared" si="3"/>
        <v>630.00000000000011</v>
      </c>
      <c r="L377" s="7">
        <v>0.45</v>
      </c>
    </row>
    <row r="378" spans="1:12" ht="14.4" x14ac:dyDescent="0.3">
      <c r="A378" s="2" t="s">
        <v>21</v>
      </c>
      <c r="B378" s="2">
        <v>1197831</v>
      </c>
      <c r="C378" s="3">
        <v>44258</v>
      </c>
      <c r="D378" s="2" t="s">
        <v>22</v>
      </c>
      <c r="E378" s="2" t="s">
        <v>23</v>
      </c>
      <c r="F378" s="2" t="s">
        <v>34</v>
      </c>
      <c r="G378" s="2" t="s">
        <v>19</v>
      </c>
      <c r="H378" s="4">
        <v>0.4</v>
      </c>
      <c r="I378" s="5">
        <v>3000</v>
      </c>
      <c r="J378" s="6">
        <f t="shared" si="2"/>
        <v>1200</v>
      </c>
      <c r="K378" s="6">
        <f t="shared" si="3"/>
        <v>360</v>
      </c>
      <c r="L378" s="7">
        <v>0.3</v>
      </c>
    </row>
    <row r="379" spans="1:12" ht="14.4" x14ac:dyDescent="0.3">
      <c r="A379" s="2" t="s">
        <v>21</v>
      </c>
      <c r="B379" s="2">
        <v>1197831</v>
      </c>
      <c r="C379" s="3">
        <v>44258</v>
      </c>
      <c r="D379" s="2" t="s">
        <v>22</v>
      </c>
      <c r="E379" s="2" t="s">
        <v>23</v>
      </c>
      <c r="F379" s="2" t="s">
        <v>34</v>
      </c>
      <c r="G379" s="2" t="s">
        <v>20</v>
      </c>
      <c r="H379" s="4">
        <v>0.35000000000000003</v>
      </c>
      <c r="I379" s="5">
        <v>4500</v>
      </c>
      <c r="J379" s="6">
        <f t="shared" si="2"/>
        <v>1575.0000000000002</v>
      </c>
      <c r="K379" s="6">
        <f t="shared" si="3"/>
        <v>787.50000000000011</v>
      </c>
      <c r="L379" s="7">
        <v>0.5</v>
      </c>
    </row>
    <row r="380" spans="1:12" ht="14.4" x14ac:dyDescent="0.3">
      <c r="A380" s="2" t="s">
        <v>21</v>
      </c>
      <c r="B380" s="2">
        <v>1197831</v>
      </c>
      <c r="C380" s="3">
        <v>44288</v>
      </c>
      <c r="D380" s="2" t="s">
        <v>22</v>
      </c>
      <c r="E380" s="2" t="s">
        <v>23</v>
      </c>
      <c r="F380" s="2" t="s">
        <v>34</v>
      </c>
      <c r="G380" s="2" t="s">
        <v>15</v>
      </c>
      <c r="H380" s="4">
        <v>0.19999999999999998</v>
      </c>
      <c r="I380" s="5">
        <v>7000</v>
      </c>
      <c r="J380" s="6">
        <f t="shared" si="2"/>
        <v>1399.9999999999998</v>
      </c>
      <c r="K380" s="6">
        <f t="shared" si="3"/>
        <v>489.99999999999989</v>
      </c>
      <c r="L380" s="7">
        <v>0.35</v>
      </c>
    </row>
    <row r="381" spans="1:12" ht="14.4" x14ac:dyDescent="0.3">
      <c r="A381" s="2" t="s">
        <v>21</v>
      </c>
      <c r="B381" s="2">
        <v>1197831</v>
      </c>
      <c r="C381" s="3">
        <v>44288</v>
      </c>
      <c r="D381" s="2" t="s">
        <v>22</v>
      </c>
      <c r="E381" s="2" t="s">
        <v>23</v>
      </c>
      <c r="F381" s="2" t="s">
        <v>34</v>
      </c>
      <c r="G381" s="2" t="s">
        <v>16</v>
      </c>
      <c r="H381" s="4">
        <v>0.30000000000000004</v>
      </c>
      <c r="I381" s="5">
        <v>7000</v>
      </c>
      <c r="J381" s="6">
        <f t="shared" si="2"/>
        <v>2100.0000000000005</v>
      </c>
      <c r="K381" s="6">
        <f t="shared" si="3"/>
        <v>735.00000000000011</v>
      </c>
      <c r="L381" s="7">
        <v>0.35</v>
      </c>
    </row>
    <row r="382" spans="1:12" ht="14.4" x14ac:dyDescent="0.3">
      <c r="A382" s="2" t="s">
        <v>21</v>
      </c>
      <c r="B382" s="2">
        <v>1197831</v>
      </c>
      <c r="C382" s="3">
        <v>44288</v>
      </c>
      <c r="D382" s="2" t="s">
        <v>22</v>
      </c>
      <c r="E382" s="2" t="s">
        <v>23</v>
      </c>
      <c r="F382" s="2" t="s">
        <v>34</v>
      </c>
      <c r="G382" s="2" t="s">
        <v>17</v>
      </c>
      <c r="H382" s="4">
        <v>0.24999999999999997</v>
      </c>
      <c r="I382" s="5">
        <v>5250</v>
      </c>
      <c r="J382" s="6">
        <f t="shared" si="2"/>
        <v>1312.4999999999998</v>
      </c>
      <c r="K382" s="6">
        <f t="shared" si="3"/>
        <v>459.37499999999989</v>
      </c>
      <c r="L382" s="7">
        <v>0.35</v>
      </c>
    </row>
    <row r="383" spans="1:12" ht="14.4" x14ac:dyDescent="0.3">
      <c r="A383" s="2" t="s">
        <v>21</v>
      </c>
      <c r="B383" s="2">
        <v>1197831</v>
      </c>
      <c r="C383" s="3">
        <v>44288</v>
      </c>
      <c r="D383" s="2" t="s">
        <v>22</v>
      </c>
      <c r="E383" s="2" t="s">
        <v>23</v>
      </c>
      <c r="F383" s="2" t="s">
        <v>34</v>
      </c>
      <c r="G383" s="2" t="s">
        <v>18</v>
      </c>
      <c r="H383" s="4">
        <v>0.30000000000000004</v>
      </c>
      <c r="I383" s="5">
        <v>4250</v>
      </c>
      <c r="J383" s="6">
        <f t="shared" si="2"/>
        <v>1275.0000000000002</v>
      </c>
      <c r="K383" s="6">
        <f t="shared" si="3"/>
        <v>573.75000000000011</v>
      </c>
      <c r="L383" s="7">
        <v>0.45</v>
      </c>
    </row>
    <row r="384" spans="1:12" ht="14.4" x14ac:dyDescent="0.3">
      <c r="A384" s="2" t="s">
        <v>21</v>
      </c>
      <c r="B384" s="2">
        <v>1197831</v>
      </c>
      <c r="C384" s="3">
        <v>44288</v>
      </c>
      <c r="D384" s="2" t="s">
        <v>22</v>
      </c>
      <c r="E384" s="2" t="s">
        <v>23</v>
      </c>
      <c r="F384" s="2" t="s">
        <v>34</v>
      </c>
      <c r="G384" s="2" t="s">
        <v>19</v>
      </c>
      <c r="H384" s="4">
        <v>0.35</v>
      </c>
      <c r="I384" s="5">
        <v>3250</v>
      </c>
      <c r="J384" s="6">
        <f t="shared" si="2"/>
        <v>1137.5</v>
      </c>
      <c r="K384" s="6">
        <f t="shared" si="3"/>
        <v>341.25</v>
      </c>
      <c r="L384" s="7">
        <v>0.3</v>
      </c>
    </row>
    <row r="385" spans="1:12" ht="14.4" x14ac:dyDescent="0.3">
      <c r="A385" s="2" t="s">
        <v>21</v>
      </c>
      <c r="B385" s="2">
        <v>1197831</v>
      </c>
      <c r="C385" s="3">
        <v>44288</v>
      </c>
      <c r="D385" s="2" t="s">
        <v>22</v>
      </c>
      <c r="E385" s="2" t="s">
        <v>23</v>
      </c>
      <c r="F385" s="2" t="s">
        <v>34</v>
      </c>
      <c r="G385" s="2" t="s">
        <v>20</v>
      </c>
      <c r="H385" s="4">
        <v>0.30000000000000004</v>
      </c>
      <c r="I385" s="5">
        <v>6000</v>
      </c>
      <c r="J385" s="6">
        <f t="shared" si="2"/>
        <v>1800.0000000000002</v>
      </c>
      <c r="K385" s="6">
        <f t="shared" si="3"/>
        <v>900.00000000000011</v>
      </c>
      <c r="L385" s="7">
        <v>0.5</v>
      </c>
    </row>
    <row r="386" spans="1:12" ht="14.4" x14ac:dyDescent="0.3">
      <c r="A386" s="2" t="s">
        <v>21</v>
      </c>
      <c r="B386" s="2">
        <v>1197831</v>
      </c>
      <c r="C386" s="3">
        <v>44318</v>
      </c>
      <c r="D386" s="2" t="s">
        <v>22</v>
      </c>
      <c r="E386" s="2" t="s">
        <v>23</v>
      </c>
      <c r="F386" s="2" t="s">
        <v>34</v>
      </c>
      <c r="G386" s="2" t="s">
        <v>15</v>
      </c>
      <c r="H386" s="4">
        <v>0.19999999999999998</v>
      </c>
      <c r="I386" s="5">
        <v>7500</v>
      </c>
      <c r="J386" s="6">
        <f t="shared" si="2"/>
        <v>1499.9999999999998</v>
      </c>
      <c r="K386" s="6">
        <f t="shared" si="3"/>
        <v>524.99999999999989</v>
      </c>
      <c r="L386" s="7">
        <v>0.35</v>
      </c>
    </row>
    <row r="387" spans="1:12" ht="14.4" x14ac:dyDescent="0.3">
      <c r="A387" s="2" t="s">
        <v>21</v>
      </c>
      <c r="B387" s="2">
        <v>1197831</v>
      </c>
      <c r="C387" s="3">
        <v>44318</v>
      </c>
      <c r="D387" s="2" t="s">
        <v>22</v>
      </c>
      <c r="E387" s="2" t="s">
        <v>23</v>
      </c>
      <c r="F387" s="2" t="s">
        <v>34</v>
      </c>
      <c r="G387" s="2" t="s">
        <v>16</v>
      </c>
      <c r="H387" s="4">
        <v>0.30000000000000004</v>
      </c>
      <c r="I387" s="5">
        <v>7750</v>
      </c>
      <c r="J387" s="6">
        <f t="shared" si="2"/>
        <v>2325.0000000000005</v>
      </c>
      <c r="K387" s="6">
        <f t="shared" si="3"/>
        <v>813.75000000000011</v>
      </c>
      <c r="L387" s="7">
        <v>0.35</v>
      </c>
    </row>
    <row r="388" spans="1:12" ht="14.4" x14ac:dyDescent="0.3">
      <c r="A388" s="2" t="s">
        <v>21</v>
      </c>
      <c r="B388" s="2">
        <v>1197831</v>
      </c>
      <c r="C388" s="3">
        <v>44318</v>
      </c>
      <c r="D388" s="2" t="s">
        <v>22</v>
      </c>
      <c r="E388" s="2" t="s">
        <v>23</v>
      </c>
      <c r="F388" s="2" t="s">
        <v>34</v>
      </c>
      <c r="G388" s="2" t="s">
        <v>17</v>
      </c>
      <c r="H388" s="4">
        <v>0.24999999999999997</v>
      </c>
      <c r="I388" s="5">
        <v>6250</v>
      </c>
      <c r="J388" s="6">
        <f t="shared" si="2"/>
        <v>1562.4999999999998</v>
      </c>
      <c r="K388" s="6">
        <f t="shared" si="3"/>
        <v>546.87499999999989</v>
      </c>
      <c r="L388" s="7">
        <v>0.35</v>
      </c>
    </row>
    <row r="389" spans="1:12" ht="14.4" x14ac:dyDescent="0.3">
      <c r="A389" s="2" t="s">
        <v>21</v>
      </c>
      <c r="B389" s="2">
        <v>1197831</v>
      </c>
      <c r="C389" s="3">
        <v>44318</v>
      </c>
      <c r="D389" s="2" t="s">
        <v>22</v>
      </c>
      <c r="E389" s="2" t="s">
        <v>23</v>
      </c>
      <c r="F389" s="2" t="s">
        <v>34</v>
      </c>
      <c r="G389" s="2" t="s">
        <v>18</v>
      </c>
      <c r="H389" s="4">
        <v>0.35000000000000003</v>
      </c>
      <c r="I389" s="5">
        <v>5500</v>
      </c>
      <c r="J389" s="6">
        <f t="shared" si="2"/>
        <v>1925.0000000000002</v>
      </c>
      <c r="K389" s="6">
        <f t="shared" si="3"/>
        <v>866.25000000000011</v>
      </c>
      <c r="L389" s="7">
        <v>0.45</v>
      </c>
    </row>
    <row r="390" spans="1:12" ht="14.4" x14ac:dyDescent="0.3">
      <c r="A390" s="2" t="s">
        <v>21</v>
      </c>
      <c r="B390" s="2">
        <v>1197831</v>
      </c>
      <c r="C390" s="3">
        <v>44318</v>
      </c>
      <c r="D390" s="2" t="s">
        <v>22</v>
      </c>
      <c r="E390" s="2" t="s">
        <v>23</v>
      </c>
      <c r="F390" s="2" t="s">
        <v>34</v>
      </c>
      <c r="G390" s="2" t="s">
        <v>19</v>
      </c>
      <c r="H390" s="4">
        <v>0.5</v>
      </c>
      <c r="I390" s="5">
        <v>4500</v>
      </c>
      <c r="J390" s="6">
        <f t="shared" si="2"/>
        <v>2250</v>
      </c>
      <c r="K390" s="6">
        <f t="shared" si="3"/>
        <v>675</v>
      </c>
      <c r="L390" s="7">
        <v>0.3</v>
      </c>
    </row>
    <row r="391" spans="1:12" ht="14.4" x14ac:dyDescent="0.3">
      <c r="A391" s="2" t="s">
        <v>21</v>
      </c>
      <c r="B391" s="2">
        <v>1197831</v>
      </c>
      <c r="C391" s="3">
        <v>44318</v>
      </c>
      <c r="D391" s="2" t="s">
        <v>22</v>
      </c>
      <c r="E391" s="2" t="s">
        <v>23</v>
      </c>
      <c r="F391" s="2" t="s">
        <v>34</v>
      </c>
      <c r="G391" s="2" t="s">
        <v>20</v>
      </c>
      <c r="H391" s="4">
        <v>0.45</v>
      </c>
      <c r="I391" s="5">
        <v>8000</v>
      </c>
      <c r="J391" s="6">
        <f t="shared" si="2"/>
        <v>3600</v>
      </c>
      <c r="K391" s="6">
        <f t="shared" si="3"/>
        <v>1800</v>
      </c>
      <c r="L391" s="7">
        <v>0.5</v>
      </c>
    </row>
    <row r="392" spans="1:12" ht="14.4" x14ac:dyDescent="0.3">
      <c r="A392" s="2" t="s">
        <v>21</v>
      </c>
      <c r="B392" s="2">
        <v>1197831</v>
      </c>
      <c r="C392" s="3">
        <v>44348</v>
      </c>
      <c r="D392" s="2" t="s">
        <v>22</v>
      </c>
      <c r="E392" s="2" t="s">
        <v>23</v>
      </c>
      <c r="F392" s="2" t="s">
        <v>34</v>
      </c>
      <c r="G392" s="2" t="s">
        <v>15</v>
      </c>
      <c r="H392" s="4">
        <v>0.45</v>
      </c>
      <c r="I392" s="5">
        <v>8000</v>
      </c>
      <c r="J392" s="6">
        <f t="shared" si="2"/>
        <v>3600</v>
      </c>
      <c r="K392" s="6">
        <f t="shared" si="3"/>
        <v>1260</v>
      </c>
      <c r="L392" s="7">
        <v>0.35</v>
      </c>
    </row>
    <row r="393" spans="1:12" ht="14.4" x14ac:dyDescent="0.3">
      <c r="A393" s="2" t="s">
        <v>21</v>
      </c>
      <c r="B393" s="2">
        <v>1197831</v>
      </c>
      <c r="C393" s="3">
        <v>44348</v>
      </c>
      <c r="D393" s="2" t="s">
        <v>22</v>
      </c>
      <c r="E393" s="2" t="s">
        <v>23</v>
      </c>
      <c r="F393" s="2" t="s">
        <v>34</v>
      </c>
      <c r="G393" s="2" t="s">
        <v>16</v>
      </c>
      <c r="H393" s="4">
        <v>0.5</v>
      </c>
      <c r="I393" s="5">
        <v>8000</v>
      </c>
      <c r="J393" s="6">
        <f t="shared" si="2"/>
        <v>4000</v>
      </c>
      <c r="K393" s="6">
        <f t="shared" si="3"/>
        <v>1400</v>
      </c>
      <c r="L393" s="7">
        <v>0.35</v>
      </c>
    </row>
    <row r="394" spans="1:12" ht="14.4" x14ac:dyDescent="0.3">
      <c r="A394" s="2" t="s">
        <v>21</v>
      </c>
      <c r="B394" s="2">
        <v>1197831</v>
      </c>
      <c r="C394" s="3">
        <v>44348</v>
      </c>
      <c r="D394" s="2" t="s">
        <v>22</v>
      </c>
      <c r="E394" s="2" t="s">
        <v>23</v>
      </c>
      <c r="F394" s="2" t="s">
        <v>34</v>
      </c>
      <c r="G394" s="2" t="s">
        <v>17</v>
      </c>
      <c r="H394" s="4">
        <v>0.45</v>
      </c>
      <c r="I394" s="5">
        <v>6500</v>
      </c>
      <c r="J394" s="6">
        <f t="shared" si="2"/>
        <v>2925</v>
      </c>
      <c r="K394" s="6">
        <f t="shared" si="3"/>
        <v>1023.7499999999999</v>
      </c>
      <c r="L394" s="7">
        <v>0.35</v>
      </c>
    </row>
    <row r="395" spans="1:12" ht="14.4" x14ac:dyDescent="0.3">
      <c r="A395" s="2" t="s">
        <v>21</v>
      </c>
      <c r="B395" s="2">
        <v>1197831</v>
      </c>
      <c r="C395" s="3">
        <v>44348</v>
      </c>
      <c r="D395" s="2" t="s">
        <v>22</v>
      </c>
      <c r="E395" s="2" t="s">
        <v>23</v>
      </c>
      <c r="F395" s="2" t="s">
        <v>34</v>
      </c>
      <c r="G395" s="2" t="s">
        <v>18</v>
      </c>
      <c r="H395" s="4">
        <v>0.45</v>
      </c>
      <c r="I395" s="5">
        <v>6000</v>
      </c>
      <c r="J395" s="6">
        <f t="shared" si="2"/>
        <v>2700</v>
      </c>
      <c r="K395" s="6">
        <f t="shared" si="3"/>
        <v>1215</v>
      </c>
      <c r="L395" s="7">
        <v>0.45</v>
      </c>
    </row>
    <row r="396" spans="1:12" ht="14.4" x14ac:dyDescent="0.3">
      <c r="A396" s="2" t="s">
        <v>21</v>
      </c>
      <c r="B396" s="2">
        <v>1197831</v>
      </c>
      <c r="C396" s="3">
        <v>44348</v>
      </c>
      <c r="D396" s="2" t="s">
        <v>22</v>
      </c>
      <c r="E396" s="2" t="s">
        <v>23</v>
      </c>
      <c r="F396" s="2" t="s">
        <v>34</v>
      </c>
      <c r="G396" s="2" t="s">
        <v>19</v>
      </c>
      <c r="H396" s="4">
        <v>0.5</v>
      </c>
      <c r="I396" s="5">
        <v>5000</v>
      </c>
      <c r="J396" s="6">
        <f t="shared" si="2"/>
        <v>2500</v>
      </c>
      <c r="K396" s="6">
        <f t="shared" si="3"/>
        <v>750</v>
      </c>
      <c r="L396" s="7">
        <v>0.3</v>
      </c>
    </row>
    <row r="397" spans="1:12" ht="14.4" x14ac:dyDescent="0.3">
      <c r="A397" s="2" t="s">
        <v>21</v>
      </c>
      <c r="B397" s="2">
        <v>1197831</v>
      </c>
      <c r="C397" s="3">
        <v>44348</v>
      </c>
      <c r="D397" s="2" t="s">
        <v>22</v>
      </c>
      <c r="E397" s="2" t="s">
        <v>23</v>
      </c>
      <c r="F397" s="2" t="s">
        <v>34</v>
      </c>
      <c r="G397" s="2" t="s">
        <v>20</v>
      </c>
      <c r="H397" s="4">
        <v>0.55000000000000004</v>
      </c>
      <c r="I397" s="5">
        <v>8750</v>
      </c>
      <c r="J397" s="6">
        <f t="shared" si="2"/>
        <v>4812.5</v>
      </c>
      <c r="K397" s="6">
        <f t="shared" si="3"/>
        <v>2406.25</v>
      </c>
      <c r="L397" s="7">
        <v>0.5</v>
      </c>
    </row>
    <row r="398" spans="1:12" ht="14.4" x14ac:dyDescent="0.3">
      <c r="A398" s="2" t="s">
        <v>21</v>
      </c>
      <c r="B398" s="2">
        <v>1197831</v>
      </c>
      <c r="C398" s="3">
        <v>44380</v>
      </c>
      <c r="D398" s="2" t="s">
        <v>22</v>
      </c>
      <c r="E398" s="2" t="s">
        <v>23</v>
      </c>
      <c r="F398" s="2" t="s">
        <v>34</v>
      </c>
      <c r="G398" s="2" t="s">
        <v>15</v>
      </c>
      <c r="H398" s="4">
        <v>0.45</v>
      </c>
      <c r="I398" s="5">
        <v>8250</v>
      </c>
      <c r="J398" s="6">
        <f t="shared" si="2"/>
        <v>3712.5</v>
      </c>
      <c r="K398" s="6">
        <f t="shared" si="3"/>
        <v>1484.9999999999998</v>
      </c>
      <c r="L398" s="7">
        <v>0.39999999999999997</v>
      </c>
    </row>
    <row r="399" spans="1:12" ht="14.4" x14ac:dyDescent="0.3">
      <c r="A399" s="2" t="s">
        <v>21</v>
      </c>
      <c r="B399" s="2">
        <v>1197831</v>
      </c>
      <c r="C399" s="3">
        <v>44380</v>
      </c>
      <c r="D399" s="2" t="s">
        <v>22</v>
      </c>
      <c r="E399" s="2" t="s">
        <v>23</v>
      </c>
      <c r="F399" s="2" t="s">
        <v>34</v>
      </c>
      <c r="G399" s="2" t="s">
        <v>16</v>
      </c>
      <c r="H399" s="4">
        <v>0.5</v>
      </c>
      <c r="I399" s="5">
        <v>8250</v>
      </c>
      <c r="J399" s="6">
        <f t="shared" si="2"/>
        <v>4125</v>
      </c>
      <c r="K399" s="6">
        <f t="shared" si="3"/>
        <v>1649.9999999999998</v>
      </c>
      <c r="L399" s="7">
        <v>0.39999999999999997</v>
      </c>
    </row>
    <row r="400" spans="1:12" ht="14.4" x14ac:dyDescent="0.3">
      <c r="A400" s="2" t="s">
        <v>21</v>
      </c>
      <c r="B400" s="2">
        <v>1197831</v>
      </c>
      <c r="C400" s="3">
        <v>44380</v>
      </c>
      <c r="D400" s="2" t="s">
        <v>22</v>
      </c>
      <c r="E400" s="2" t="s">
        <v>23</v>
      </c>
      <c r="F400" s="2" t="s">
        <v>34</v>
      </c>
      <c r="G400" s="2" t="s">
        <v>17</v>
      </c>
      <c r="H400" s="4">
        <v>0.45</v>
      </c>
      <c r="I400" s="5">
        <v>9750</v>
      </c>
      <c r="J400" s="6">
        <f t="shared" si="2"/>
        <v>4387.5</v>
      </c>
      <c r="K400" s="6">
        <f t="shared" si="3"/>
        <v>1754.9999999999998</v>
      </c>
      <c r="L400" s="7">
        <v>0.39999999999999997</v>
      </c>
    </row>
    <row r="401" spans="1:12" ht="14.4" x14ac:dyDescent="0.3">
      <c r="A401" s="2" t="s">
        <v>21</v>
      </c>
      <c r="B401" s="2">
        <v>1197831</v>
      </c>
      <c r="C401" s="3">
        <v>44380</v>
      </c>
      <c r="D401" s="2" t="s">
        <v>22</v>
      </c>
      <c r="E401" s="2" t="s">
        <v>23</v>
      </c>
      <c r="F401" s="2" t="s">
        <v>34</v>
      </c>
      <c r="G401" s="2" t="s">
        <v>18</v>
      </c>
      <c r="H401" s="4">
        <v>0.45</v>
      </c>
      <c r="I401" s="5">
        <v>5750</v>
      </c>
      <c r="J401" s="6">
        <f t="shared" si="2"/>
        <v>2587.5</v>
      </c>
      <c r="K401" s="6">
        <f t="shared" si="3"/>
        <v>1293.75</v>
      </c>
      <c r="L401" s="7">
        <v>0.5</v>
      </c>
    </row>
    <row r="402" spans="1:12" ht="14.4" x14ac:dyDescent="0.3">
      <c r="A402" s="2" t="s">
        <v>21</v>
      </c>
      <c r="B402" s="2">
        <v>1197831</v>
      </c>
      <c r="C402" s="3">
        <v>44380</v>
      </c>
      <c r="D402" s="2" t="s">
        <v>22</v>
      </c>
      <c r="E402" s="2" t="s">
        <v>23</v>
      </c>
      <c r="F402" s="2" t="s">
        <v>34</v>
      </c>
      <c r="G402" s="2" t="s">
        <v>19</v>
      </c>
      <c r="H402" s="4">
        <v>0.5</v>
      </c>
      <c r="I402" s="5">
        <v>5750</v>
      </c>
      <c r="J402" s="6">
        <f t="shared" si="2"/>
        <v>2875</v>
      </c>
      <c r="K402" s="6">
        <f t="shared" si="3"/>
        <v>1006.2499999999999</v>
      </c>
      <c r="L402" s="7">
        <v>0.35</v>
      </c>
    </row>
    <row r="403" spans="1:12" ht="14.4" x14ac:dyDescent="0.3">
      <c r="A403" s="2" t="s">
        <v>21</v>
      </c>
      <c r="B403" s="2">
        <v>1197831</v>
      </c>
      <c r="C403" s="3">
        <v>44380</v>
      </c>
      <c r="D403" s="2" t="s">
        <v>22</v>
      </c>
      <c r="E403" s="2" t="s">
        <v>23</v>
      </c>
      <c r="F403" s="2" t="s">
        <v>34</v>
      </c>
      <c r="G403" s="2" t="s">
        <v>20</v>
      </c>
      <c r="H403" s="4">
        <v>0.6</v>
      </c>
      <c r="I403" s="5">
        <v>8500</v>
      </c>
      <c r="J403" s="6">
        <f t="shared" si="2"/>
        <v>5100</v>
      </c>
      <c r="K403" s="6">
        <f t="shared" si="3"/>
        <v>2805</v>
      </c>
      <c r="L403" s="7">
        <v>0.55000000000000004</v>
      </c>
    </row>
    <row r="404" spans="1:12" ht="14.4" x14ac:dyDescent="0.3">
      <c r="A404" s="2" t="s">
        <v>21</v>
      </c>
      <c r="B404" s="2">
        <v>1197831</v>
      </c>
      <c r="C404" s="3">
        <v>44413</v>
      </c>
      <c r="D404" s="2" t="s">
        <v>22</v>
      </c>
      <c r="E404" s="2" t="s">
        <v>23</v>
      </c>
      <c r="F404" s="2" t="s">
        <v>34</v>
      </c>
      <c r="G404" s="2" t="s">
        <v>15</v>
      </c>
      <c r="H404" s="4">
        <v>0.5</v>
      </c>
      <c r="I404" s="5">
        <v>8000</v>
      </c>
      <c r="J404" s="6">
        <f t="shared" si="2"/>
        <v>4000</v>
      </c>
      <c r="K404" s="6">
        <f t="shared" si="3"/>
        <v>1599.9999999999998</v>
      </c>
      <c r="L404" s="7">
        <v>0.39999999999999997</v>
      </c>
    </row>
    <row r="405" spans="1:12" ht="14.4" x14ac:dyDescent="0.3">
      <c r="A405" s="2" t="s">
        <v>21</v>
      </c>
      <c r="B405" s="2">
        <v>1197831</v>
      </c>
      <c r="C405" s="3">
        <v>44413</v>
      </c>
      <c r="D405" s="2" t="s">
        <v>22</v>
      </c>
      <c r="E405" s="2" t="s">
        <v>23</v>
      </c>
      <c r="F405" s="2" t="s">
        <v>34</v>
      </c>
      <c r="G405" s="2" t="s">
        <v>16</v>
      </c>
      <c r="H405" s="4">
        <v>0.55000000000000004</v>
      </c>
      <c r="I405" s="5">
        <v>8000</v>
      </c>
      <c r="J405" s="6">
        <f t="shared" si="2"/>
        <v>4400</v>
      </c>
      <c r="K405" s="6">
        <f t="shared" si="3"/>
        <v>1759.9999999999998</v>
      </c>
      <c r="L405" s="7">
        <v>0.39999999999999997</v>
      </c>
    </row>
    <row r="406" spans="1:12" ht="14.4" x14ac:dyDescent="0.3">
      <c r="A406" s="2" t="s">
        <v>21</v>
      </c>
      <c r="B406" s="2">
        <v>1197831</v>
      </c>
      <c r="C406" s="3">
        <v>44413</v>
      </c>
      <c r="D406" s="2" t="s">
        <v>22</v>
      </c>
      <c r="E406" s="2" t="s">
        <v>23</v>
      </c>
      <c r="F406" s="2" t="s">
        <v>34</v>
      </c>
      <c r="G406" s="2" t="s">
        <v>17</v>
      </c>
      <c r="H406" s="4">
        <v>0.5</v>
      </c>
      <c r="I406" s="5">
        <v>9750</v>
      </c>
      <c r="J406" s="6">
        <f t="shared" si="2"/>
        <v>4875</v>
      </c>
      <c r="K406" s="6">
        <f t="shared" si="3"/>
        <v>1949.9999999999998</v>
      </c>
      <c r="L406" s="7">
        <v>0.39999999999999997</v>
      </c>
    </row>
    <row r="407" spans="1:12" ht="14.4" x14ac:dyDescent="0.3">
      <c r="A407" s="2" t="s">
        <v>21</v>
      </c>
      <c r="B407" s="2">
        <v>1197831</v>
      </c>
      <c r="C407" s="3">
        <v>44413</v>
      </c>
      <c r="D407" s="2" t="s">
        <v>22</v>
      </c>
      <c r="E407" s="2" t="s">
        <v>23</v>
      </c>
      <c r="F407" s="2" t="s">
        <v>34</v>
      </c>
      <c r="G407" s="2" t="s">
        <v>18</v>
      </c>
      <c r="H407" s="4">
        <v>0.5</v>
      </c>
      <c r="I407" s="5">
        <v>5250</v>
      </c>
      <c r="J407" s="6">
        <f t="shared" si="2"/>
        <v>2625</v>
      </c>
      <c r="K407" s="6">
        <f t="shared" si="3"/>
        <v>1312.5</v>
      </c>
      <c r="L407" s="7">
        <v>0.5</v>
      </c>
    </row>
    <row r="408" spans="1:12" ht="14.4" x14ac:dyDescent="0.3">
      <c r="A408" s="2" t="s">
        <v>21</v>
      </c>
      <c r="B408" s="2">
        <v>1197831</v>
      </c>
      <c r="C408" s="3">
        <v>44413</v>
      </c>
      <c r="D408" s="2" t="s">
        <v>22</v>
      </c>
      <c r="E408" s="2" t="s">
        <v>23</v>
      </c>
      <c r="F408" s="2" t="s">
        <v>34</v>
      </c>
      <c r="G408" s="2" t="s">
        <v>19</v>
      </c>
      <c r="H408" s="4">
        <v>0.55000000000000004</v>
      </c>
      <c r="I408" s="5">
        <v>5250</v>
      </c>
      <c r="J408" s="6">
        <f t="shared" si="2"/>
        <v>2887.5000000000005</v>
      </c>
      <c r="K408" s="6">
        <f t="shared" si="3"/>
        <v>1010.6250000000001</v>
      </c>
      <c r="L408" s="7">
        <v>0.35</v>
      </c>
    </row>
    <row r="409" spans="1:12" ht="14.4" x14ac:dyDescent="0.3">
      <c r="A409" s="2" t="s">
        <v>21</v>
      </c>
      <c r="B409" s="2">
        <v>1197831</v>
      </c>
      <c r="C409" s="3">
        <v>44413</v>
      </c>
      <c r="D409" s="2" t="s">
        <v>22</v>
      </c>
      <c r="E409" s="2" t="s">
        <v>23</v>
      </c>
      <c r="F409" s="2" t="s">
        <v>34</v>
      </c>
      <c r="G409" s="2" t="s">
        <v>20</v>
      </c>
      <c r="H409" s="4">
        <v>0.6</v>
      </c>
      <c r="I409" s="5">
        <v>7750</v>
      </c>
      <c r="J409" s="6">
        <f t="shared" si="2"/>
        <v>4650</v>
      </c>
      <c r="K409" s="6">
        <f t="shared" si="3"/>
        <v>2557.5</v>
      </c>
      <c r="L409" s="7">
        <v>0.55000000000000004</v>
      </c>
    </row>
    <row r="410" spans="1:12" ht="14.4" x14ac:dyDescent="0.3">
      <c r="A410" s="2" t="s">
        <v>21</v>
      </c>
      <c r="B410" s="2">
        <v>1197831</v>
      </c>
      <c r="C410" s="3">
        <v>44441</v>
      </c>
      <c r="D410" s="2" t="s">
        <v>22</v>
      </c>
      <c r="E410" s="2" t="s">
        <v>23</v>
      </c>
      <c r="F410" s="2" t="s">
        <v>34</v>
      </c>
      <c r="G410" s="2" t="s">
        <v>15</v>
      </c>
      <c r="H410" s="4">
        <v>0.55000000000000004</v>
      </c>
      <c r="I410" s="5">
        <v>7250</v>
      </c>
      <c r="J410" s="6">
        <f t="shared" si="2"/>
        <v>3987.5000000000005</v>
      </c>
      <c r="K410" s="6">
        <f t="shared" si="3"/>
        <v>1595</v>
      </c>
      <c r="L410" s="7">
        <v>0.39999999999999997</v>
      </c>
    </row>
    <row r="411" spans="1:12" ht="14.4" x14ac:dyDescent="0.3">
      <c r="A411" s="2" t="s">
        <v>21</v>
      </c>
      <c r="B411" s="2">
        <v>1197831</v>
      </c>
      <c r="C411" s="3">
        <v>44441</v>
      </c>
      <c r="D411" s="2" t="s">
        <v>22</v>
      </c>
      <c r="E411" s="2" t="s">
        <v>23</v>
      </c>
      <c r="F411" s="2" t="s">
        <v>34</v>
      </c>
      <c r="G411" s="2" t="s">
        <v>16</v>
      </c>
      <c r="H411" s="4">
        <v>0.55000000000000004</v>
      </c>
      <c r="I411" s="5">
        <v>6750</v>
      </c>
      <c r="J411" s="6">
        <f t="shared" si="2"/>
        <v>3712.5000000000005</v>
      </c>
      <c r="K411" s="6">
        <f t="shared" si="3"/>
        <v>1485</v>
      </c>
      <c r="L411" s="7">
        <v>0.39999999999999997</v>
      </c>
    </row>
    <row r="412" spans="1:12" ht="14.4" x14ac:dyDescent="0.3">
      <c r="A412" s="2" t="s">
        <v>21</v>
      </c>
      <c r="B412" s="2">
        <v>1197831</v>
      </c>
      <c r="C412" s="3">
        <v>44441</v>
      </c>
      <c r="D412" s="2" t="s">
        <v>22</v>
      </c>
      <c r="E412" s="2" t="s">
        <v>23</v>
      </c>
      <c r="F412" s="2" t="s">
        <v>34</v>
      </c>
      <c r="G412" s="2" t="s">
        <v>17</v>
      </c>
      <c r="H412" s="4">
        <v>0.6</v>
      </c>
      <c r="I412" s="5">
        <v>7250</v>
      </c>
      <c r="J412" s="6">
        <f t="shared" si="2"/>
        <v>4350</v>
      </c>
      <c r="K412" s="6">
        <f t="shared" si="3"/>
        <v>1739.9999999999998</v>
      </c>
      <c r="L412" s="7">
        <v>0.39999999999999997</v>
      </c>
    </row>
    <row r="413" spans="1:12" ht="14.4" x14ac:dyDescent="0.3">
      <c r="A413" s="2" t="s">
        <v>21</v>
      </c>
      <c r="B413" s="2">
        <v>1197831</v>
      </c>
      <c r="C413" s="3">
        <v>44441</v>
      </c>
      <c r="D413" s="2" t="s">
        <v>22</v>
      </c>
      <c r="E413" s="2" t="s">
        <v>23</v>
      </c>
      <c r="F413" s="2" t="s">
        <v>34</v>
      </c>
      <c r="G413" s="2" t="s">
        <v>18</v>
      </c>
      <c r="H413" s="4">
        <v>0.6</v>
      </c>
      <c r="I413" s="5">
        <v>4500</v>
      </c>
      <c r="J413" s="6">
        <f t="shared" si="2"/>
        <v>2700</v>
      </c>
      <c r="K413" s="6">
        <f t="shared" si="3"/>
        <v>1350</v>
      </c>
      <c r="L413" s="7">
        <v>0.5</v>
      </c>
    </row>
    <row r="414" spans="1:12" ht="14.4" x14ac:dyDescent="0.3">
      <c r="A414" s="2" t="s">
        <v>21</v>
      </c>
      <c r="B414" s="2">
        <v>1197831</v>
      </c>
      <c r="C414" s="3">
        <v>44441</v>
      </c>
      <c r="D414" s="2" t="s">
        <v>22</v>
      </c>
      <c r="E414" s="2" t="s">
        <v>23</v>
      </c>
      <c r="F414" s="2" t="s">
        <v>34</v>
      </c>
      <c r="G414" s="2" t="s">
        <v>19</v>
      </c>
      <c r="H414" s="4">
        <v>0.55000000000000004</v>
      </c>
      <c r="I414" s="5">
        <v>4500</v>
      </c>
      <c r="J414" s="6">
        <f t="shared" si="2"/>
        <v>2475</v>
      </c>
      <c r="K414" s="6">
        <f t="shared" si="3"/>
        <v>866.25</v>
      </c>
      <c r="L414" s="7">
        <v>0.35</v>
      </c>
    </row>
    <row r="415" spans="1:12" ht="14.4" x14ac:dyDescent="0.3">
      <c r="A415" s="2" t="s">
        <v>21</v>
      </c>
      <c r="B415" s="2">
        <v>1197831</v>
      </c>
      <c r="C415" s="3">
        <v>44441</v>
      </c>
      <c r="D415" s="2" t="s">
        <v>22</v>
      </c>
      <c r="E415" s="2" t="s">
        <v>23</v>
      </c>
      <c r="F415" s="2" t="s">
        <v>34</v>
      </c>
      <c r="G415" s="2" t="s">
        <v>20</v>
      </c>
      <c r="H415" s="4">
        <v>0.5</v>
      </c>
      <c r="I415" s="5">
        <v>6750</v>
      </c>
      <c r="J415" s="6">
        <f t="shared" si="2"/>
        <v>3375</v>
      </c>
      <c r="K415" s="6">
        <f t="shared" si="3"/>
        <v>1856.2500000000002</v>
      </c>
      <c r="L415" s="7">
        <v>0.55000000000000004</v>
      </c>
    </row>
    <row r="416" spans="1:12" ht="14.4" x14ac:dyDescent="0.3">
      <c r="A416" s="2" t="s">
        <v>21</v>
      </c>
      <c r="B416" s="2">
        <v>1197831</v>
      </c>
      <c r="C416" s="3">
        <v>44470</v>
      </c>
      <c r="D416" s="2" t="s">
        <v>22</v>
      </c>
      <c r="E416" s="2" t="s">
        <v>23</v>
      </c>
      <c r="F416" s="2" t="s">
        <v>34</v>
      </c>
      <c r="G416" s="2" t="s">
        <v>15</v>
      </c>
      <c r="H416" s="4">
        <v>0.4</v>
      </c>
      <c r="I416" s="5">
        <v>6250</v>
      </c>
      <c r="J416" s="6">
        <f t="shared" si="2"/>
        <v>2500</v>
      </c>
      <c r="K416" s="6">
        <f t="shared" si="3"/>
        <v>999.99999999999989</v>
      </c>
      <c r="L416" s="7">
        <v>0.39999999999999997</v>
      </c>
    </row>
    <row r="417" spans="1:12" ht="14.4" x14ac:dyDescent="0.3">
      <c r="A417" s="2" t="s">
        <v>21</v>
      </c>
      <c r="B417" s="2">
        <v>1197831</v>
      </c>
      <c r="C417" s="3">
        <v>44470</v>
      </c>
      <c r="D417" s="2" t="s">
        <v>22</v>
      </c>
      <c r="E417" s="2" t="s">
        <v>23</v>
      </c>
      <c r="F417" s="2" t="s">
        <v>34</v>
      </c>
      <c r="G417" s="2" t="s">
        <v>16</v>
      </c>
      <c r="H417" s="4">
        <v>0.4</v>
      </c>
      <c r="I417" s="5">
        <v>6250</v>
      </c>
      <c r="J417" s="6">
        <f t="shared" si="2"/>
        <v>2500</v>
      </c>
      <c r="K417" s="6">
        <f t="shared" si="3"/>
        <v>999.99999999999989</v>
      </c>
      <c r="L417" s="7">
        <v>0.39999999999999997</v>
      </c>
    </row>
    <row r="418" spans="1:12" ht="14.4" x14ac:dyDescent="0.3">
      <c r="A418" s="2" t="s">
        <v>21</v>
      </c>
      <c r="B418" s="2">
        <v>1197831</v>
      </c>
      <c r="C418" s="3">
        <v>44470</v>
      </c>
      <c r="D418" s="2" t="s">
        <v>22</v>
      </c>
      <c r="E418" s="2" t="s">
        <v>23</v>
      </c>
      <c r="F418" s="2" t="s">
        <v>34</v>
      </c>
      <c r="G418" s="2" t="s">
        <v>17</v>
      </c>
      <c r="H418" s="4">
        <v>0.45</v>
      </c>
      <c r="I418" s="5">
        <v>5750</v>
      </c>
      <c r="J418" s="6">
        <f t="shared" si="2"/>
        <v>2587.5</v>
      </c>
      <c r="K418" s="6">
        <f t="shared" si="3"/>
        <v>1035</v>
      </c>
      <c r="L418" s="7">
        <v>0.39999999999999997</v>
      </c>
    </row>
    <row r="419" spans="1:12" ht="14.4" x14ac:dyDescent="0.3">
      <c r="A419" s="2" t="s">
        <v>21</v>
      </c>
      <c r="B419" s="2">
        <v>1197831</v>
      </c>
      <c r="C419" s="3">
        <v>44470</v>
      </c>
      <c r="D419" s="2" t="s">
        <v>22</v>
      </c>
      <c r="E419" s="2" t="s">
        <v>23</v>
      </c>
      <c r="F419" s="2" t="s">
        <v>34</v>
      </c>
      <c r="G419" s="2" t="s">
        <v>18</v>
      </c>
      <c r="H419" s="4">
        <v>0.45</v>
      </c>
      <c r="I419" s="5">
        <v>4250</v>
      </c>
      <c r="J419" s="6">
        <f t="shared" si="2"/>
        <v>1912.5</v>
      </c>
      <c r="K419" s="6">
        <f t="shared" si="3"/>
        <v>956.25</v>
      </c>
      <c r="L419" s="7">
        <v>0.5</v>
      </c>
    </row>
    <row r="420" spans="1:12" ht="14.4" x14ac:dyDescent="0.3">
      <c r="A420" s="2" t="s">
        <v>21</v>
      </c>
      <c r="B420" s="2">
        <v>1197831</v>
      </c>
      <c r="C420" s="3">
        <v>44470</v>
      </c>
      <c r="D420" s="2" t="s">
        <v>22</v>
      </c>
      <c r="E420" s="2" t="s">
        <v>23</v>
      </c>
      <c r="F420" s="2" t="s">
        <v>34</v>
      </c>
      <c r="G420" s="2" t="s">
        <v>19</v>
      </c>
      <c r="H420" s="4">
        <v>0.4</v>
      </c>
      <c r="I420" s="5">
        <v>4000</v>
      </c>
      <c r="J420" s="6">
        <f t="shared" si="2"/>
        <v>1600</v>
      </c>
      <c r="K420" s="6">
        <f t="shared" si="3"/>
        <v>560</v>
      </c>
      <c r="L420" s="7">
        <v>0.35</v>
      </c>
    </row>
    <row r="421" spans="1:12" ht="14.4" x14ac:dyDescent="0.3">
      <c r="A421" s="2" t="s">
        <v>21</v>
      </c>
      <c r="B421" s="2">
        <v>1197831</v>
      </c>
      <c r="C421" s="3">
        <v>44470</v>
      </c>
      <c r="D421" s="2" t="s">
        <v>22</v>
      </c>
      <c r="E421" s="2" t="s">
        <v>23</v>
      </c>
      <c r="F421" s="2" t="s">
        <v>34</v>
      </c>
      <c r="G421" s="2" t="s">
        <v>20</v>
      </c>
      <c r="H421" s="4">
        <v>0.5</v>
      </c>
      <c r="I421" s="5">
        <v>5750</v>
      </c>
      <c r="J421" s="6">
        <f t="shared" si="2"/>
        <v>2875</v>
      </c>
      <c r="K421" s="6">
        <f t="shared" si="3"/>
        <v>1581.2500000000002</v>
      </c>
      <c r="L421" s="7">
        <v>0.55000000000000004</v>
      </c>
    </row>
    <row r="422" spans="1:12" ht="14.4" x14ac:dyDescent="0.3">
      <c r="A422" s="2" t="s">
        <v>21</v>
      </c>
      <c r="B422" s="2">
        <v>1197831</v>
      </c>
      <c r="C422" s="3">
        <v>44502</v>
      </c>
      <c r="D422" s="2" t="s">
        <v>22</v>
      </c>
      <c r="E422" s="2" t="s">
        <v>23</v>
      </c>
      <c r="F422" s="2" t="s">
        <v>34</v>
      </c>
      <c r="G422" s="2" t="s">
        <v>15</v>
      </c>
      <c r="H422" s="4">
        <v>0.4</v>
      </c>
      <c r="I422" s="5">
        <v>7250</v>
      </c>
      <c r="J422" s="6">
        <f t="shared" si="2"/>
        <v>2900</v>
      </c>
      <c r="K422" s="6">
        <f t="shared" si="3"/>
        <v>1160</v>
      </c>
      <c r="L422" s="7">
        <v>0.39999999999999997</v>
      </c>
    </row>
    <row r="423" spans="1:12" ht="14.4" x14ac:dyDescent="0.3">
      <c r="A423" s="2" t="s">
        <v>21</v>
      </c>
      <c r="B423" s="2">
        <v>1197831</v>
      </c>
      <c r="C423" s="3">
        <v>44502</v>
      </c>
      <c r="D423" s="2" t="s">
        <v>22</v>
      </c>
      <c r="E423" s="2" t="s">
        <v>23</v>
      </c>
      <c r="F423" s="2" t="s">
        <v>34</v>
      </c>
      <c r="G423" s="2" t="s">
        <v>16</v>
      </c>
      <c r="H423" s="4">
        <v>0.4</v>
      </c>
      <c r="I423" s="5">
        <v>7250</v>
      </c>
      <c r="J423" s="6">
        <f t="shared" si="2"/>
        <v>2900</v>
      </c>
      <c r="K423" s="6">
        <f t="shared" si="3"/>
        <v>1160</v>
      </c>
      <c r="L423" s="7">
        <v>0.39999999999999997</v>
      </c>
    </row>
    <row r="424" spans="1:12" ht="14.4" x14ac:dyDescent="0.3">
      <c r="A424" s="2" t="s">
        <v>21</v>
      </c>
      <c r="B424" s="2">
        <v>1197831</v>
      </c>
      <c r="C424" s="3">
        <v>44502</v>
      </c>
      <c r="D424" s="2" t="s">
        <v>22</v>
      </c>
      <c r="E424" s="2" t="s">
        <v>23</v>
      </c>
      <c r="F424" s="2" t="s">
        <v>34</v>
      </c>
      <c r="G424" s="2" t="s">
        <v>17</v>
      </c>
      <c r="H424" s="4">
        <v>0.65</v>
      </c>
      <c r="I424" s="5">
        <v>6500</v>
      </c>
      <c r="J424" s="6">
        <f t="shared" si="2"/>
        <v>4225</v>
      </c>
      <c r="K424" s="6">
        <f t="shared" si="3"/>
        <v>1689.9999999999998</v>
      </c>
      <c r="L424" s="7">
        <v>0.39999999999999997</v>
      </c>
    </row>
    <row r="425" spans="1:12" ht="14.4" x14ac:dyDescent="0.3">
      <c r="A425" s="2" t="s">
        <v>21</v>
      </c>
      <c r="B425" s="2">
        <v>1197831</v>
      </c>
      <c r="C425" s="3">
        <v>44502</v>
      </c>
      <c r="D425" s="2" t="s">
        <v>22</v>
      </c>
      <c r="E425" s="2" t="s">
        <v>23</v>
      </c>
      <c r="F425" s="2" t="s">
        <v>34</v>
      </c>
      <c r="G425" s="2" t="s">
        <v>18</v>
      </c>
      <c r="H425" s="4">
        <v>0.65</v>
      </c>
      <c r="I425" s="5">
        <v>5000</v>
      </c>
      <c r="J425" s="6">
        <f t="shared" si="2"/>
        <v>3250</v>
      </c>
      <c r="K425" s="6">
        <f t="shared" si="3"/>
        <v>1625</v>
      </c>
      <c r="L425" s="7">
        <v>0.5</v>
      </c>
    </row>
    <row r="426" spans="1:12" ht="14.4" x14ac:dyDescent="0.3">
      <c r="A426" s="2" t="s">
        <v>21</v>
      </c>
      <c r="B426" s="2">
        <v>1197831</v>
      </c>
      <c r="C426" s="3">
        <v>44502</v>
      </c>
      <c r="D426" s="2" t="s">
        <v>22</v>
      </c>
      <c r="E426" s="2" t="s">
        <v>23</v>
      </c>
      <c r="F426" s="2" t="s">
        <v>34</v>
      </c>
      <c r="G426" s="2" t="s">
        <v>19</v>
      </c>
      <c r="H426" s="4">
        <v>0.6</v>
      </c>
      <c r="I426" s="5">
        <v>4750</v>
      </c>
      <c r="J426" s="6">
        <f t="shared" si="2"/>
        <v>2850</v>
      </c>
      <c r="K426" s="6">
        <f t="shared" si="3"/>
        <v>997.49999999999989</v>
      </c>
      <c r="L426" s="7">
        <v>0.35</v>
      </c>
    </row>
    <row r="427" spans="1:12" ht="14.4" x14ac:dyDescent="0.3">
      <c r="A427" s="2" t="s">
        <v>21</v>
      </c>
      <c r="B427" s="2">
        <v>1197831</v>
      </c>
      <c r="C427" s="3">
        <v>44502</v>
      </c>
      <c r="D427" s="2" t="s">
        <v>22</v>
      </c>
      <c r="E427" s="2" t="s">
        <v>23</v>
      </c>
      <c r="F427" s="2" t="s">
        <v>34</v>
      </c>
      <c r="G427" s="2" t="s">
        <v>20</v>
      </c>
      <c r="H427" s="4">
        <v>0.70000000000000007</v>
      </c>
      <c r="I427" s="5">
        <v>6750</v>
      </c>
      <c r="J427" s="6">
        <f t="shared" si="2"/>
        <v>4725</v>
      </c>
      <c r="K427" s="6">
        <f t="shared" si="3"/>
        <v>2598.75</v>
      </c>
      <c r="L427" s="7">
        <v>0.55000000000000004</v>
      </c>
    </row>
    <row r="428" spans="1:12" ht="14.4" x14ac:dyDescent="0.3">
      <c r="A428" s="2" t="s">
        <v>21</v>
      </c>
      <c r="B428" s="2">
        <v>1197831</v>
      </c>
      <c r="C428" s="3">
        <v>44531</v>
      </c>
      <c r="D428" s="2" t="s">
        <v>22</v>
      </c>
      <c r="E428" s="2" t="s">
        <v>23</v>
      </c>
      <c r="F428" s="2" t="s">
        <v>34</v>
      </c>
      <c r="G428" s="2" t="s">
        <v>15</v>
      </c>
      <c r="H428" s="4">
        <v>0.6</v>
      </c>
      <c r="I428" s="5">
        <v>8250</v>
      </c>
      <c r="J428" s="6">
        <f t="shared" si="2"/>
        <v>4950</v>
      </c>
      <c r="K428" s="6">
        <f t="shared" si="3"/>
        <v>1979.9999999999998</v>
      </c>
      <c r="L428" s="7">
        <v>0.39999999999999997</v>
      </c>
    </row>
    <row r="429" spans="1:12" ht="14.4" x14ac:dyDescent="0.3">
      <c r="A429" s="2" t="s">
        <v>21</v>
      </c>
      <c r="B429" s="2">
        <v>1197831</v>
      </c>
      <c r="C429" s="3">
        <v>44531</v>
      </c>
      <c r="D429" s="2" t="s">
        <v>22</v>
      </c>
      <c r="E429" s="2" t="s">
        <v>23</v>
      </c>
      <c r="F429" s="2" t="s">
        <v>34</v>
      </c>
      <c r="G429" s="2" t="s">
        <v>16</v>
      </c>
      <c r="H429" s="4">
        <v>0.6</v>
      </c>
      <c r="I429" s="5">
        <v>8250</v>
      </c>
      <c r="J429" s="6">
        <f t="shared" si="2"/>
        <v>4950</v>
      </c>
      <c r="K429" s="6">
        <f t="shared" si="3"/>
        <v>1979.9999999999998</v>
      </c>
      <c r="L429" s="7">
        <v>0.39999999999999997</v>
      </c>
    </row>
    <row r="430" spans="1:12" ht="14.4" x14ac:dyDescent="0.3">
      <c r="A430" s="2" t="s">
        <v>21</v>
      </c>
      <c r="B430" s="2">
        <v>1197831</v>
      </c>
      <c r="C430" s="3">
        <v>44531</v>
      </c>
      <c r="D430" s="2" t="s">
        <v>22</v>
      </c>
      <c r="E430" s="2" t="s">
        <v>23</v>
      </c>
      <c r="F430" s="2" t="s">
        <v>34</v>
      </c>
      <c r="G430" s="2" t="s">
        <v>17</v>
      </c>
      <c r="H430" s="4">
        <v>0.65</v>
      </c>
      <c r="I430" s="5">
        <v>7250</v>
      </c>
      <c r="J430" s="6">
        <f t="shared" si="2"/>
        <v>4712.5</v>
      </c>
      <c r="K430" s="6">
        <f t="shared" si="3"/>
        <v>1884.9999999999998</v>
      </c>
      <c r="L430" s="7">
        <v>0.39999999999999997</v>
      </c>
    </row>
    <row r="431" spans="1:12" ht="14.4" x14ac:dyDescent="0.3">
      <c r="A431" s="2" t="s">
        <v>21</v>
      </c>
      <c r="B431" s="2">
        <v>1197831</v>
      </c>
      <c r="C431" s="3">
        <v>44531</v>
      </c>
      <c r="D431" s="2" t="s">
        <v>22</v>
      </c>
      <c r="E431" s="2" t="s">
        <v>23</v>
      </c>
      <c r="F431" s="2" t="s">
        <v>34</v>
      </c>
      <c r="G431" s="2" t="s">
        <v>18</v>
      </c>
      <c r="H431" s="4">
        <v>0.65</v>
      </c>
      <c r="I431" s="5">
        <v>5750</v>
      </c>
      <c r="J431" s="6">
        <f t="shared" si="2"/>
        <v>3737.5</v>
      </c>
      <c r="K431" s="6">
        <f t="shared" si="3"/>
        <v>1868.75</v>
      </c>
      <c r="L431" s="7">
        <v>0.5</v>
      </c>
    </row>
    <row r="432" spans="1:12" ht="14.4" x14ac:dyDescent="0.3">
      <c r="A432" s="2" t="s">
        <v>21</v>
      </c>
      <c r="B432" s="2">
        <v>1197831</v>
      </c>
      <c r="C432" s="3">
        <v>44531</v>
      </c>
      <c r="D432" s="2" t="s">
        <v>22</v>
      </c>
      <c r="E432" s="2" t="s">
        <v>23</v>
      </c>
      <c r="F432" s="2" t="s">
        <v>34</v>
      </c>
      <c r="G432" s="2" t="s">
        <v>19</v>
      </c>
      <c r="H432" s="4">
        <v>0.6</v>
      </c>
      <c r="I432" s="5">
        <v>5250</v>
      </c>
      <c r="J432" s="6">
        <f t="shared" si="2"/>
        <v>3150</v>
      </c>
      <c r="K432" s="6">
        <f t="shared" si="3"/>
        <v>1102.5</v>
      </c>
      <c r="L432" s="7">
        <v>0.35</v>
      </c>
    </row>
    <row r="433" spans="1:12" ht="14.4" x14ac:dyDescent="0.3">
      <c r="A433" s="2" t="s">
        <v>21</v>
      </c>
      <c r="B433" s="2">
        <v>1197831</v>
      </c>
      <c r="C433" s="3">
        <v>44531</v>
      </c>
      <c r="D433" s="2" t="s">
        <v>22</v>
      </c>
      <c r="E433" s="2" t="s">
        <v>23</v>
      </c>
      <c r="F433" s="2" t="s">
        <v>34</v>
      </c>
      <c r="G433" s="2" t="s">
        <v>20</v>
      </c>
      <c r="H433" s="4">
        <v>0.70000000000000007</v>
      </c>
      <c r="I433" s="5">
        <v>7750</v>
      </c>
      <c r="J433" s="6">
        <f t="shared" si="2"/>
        <v>5425.0000000000009</v>
      </c>
      <c r="K433" s="6">
        <f t="shared" si="3"/>
        <v>2983.7500000000009</v>
      </c>
      <c r="L433" s="7">
        <v>0.55000000000000004</v>
      </c>
    </row>
    <row r="434" spans="1:12" ht="14.4" x14ac:dyDescent="0.3">
      <c r="A434" s="2" t="s">
        <v>12</v>
      </c>
      <c r="B434" s="2">
        <v>1185732</v>
      </c>
      <c r="C434" s="3">
        <v>44203</v>
      </c>
      <c r="D434" s="2" t="s">
        <v>13</v>
      </c>
      <c r="E434" s="2" t="s">
        <v>35</v>
      </c>
      <c r="F434" s="2" t="s">
        <v>36</v>
      </c>
      <c r="G434" s="2" t="s">
        <v>15</v>
      </c>
      <c r="H434" s="4">
        <v>0.45</v>
      </c>
      <c r="I434" s="5">
        <v>4250</v>
      </c>
      <c r="J434" s="6">
        <f t="shared" si="2"/>
        <v>1912.5</v>
      </c>
      <c r="K434" s="6">
        <f t="shared" si="3"/>
        <v>1051.875</v>
      </c>
      <c r="L434" s="7">
        <v>0.55000000000000004</v>
      </c>
    </row>
    <row r="435" spans="1:12" ht="14.4" x14ac:dyDescent="0.3">
      <c r="A435" s="2" t="s">
        <v>12</v>
      </c>
      <c r="B435" s="2">
        <v>1185732</v>
      </c>
      <c r="C435" s="3">
        <v>44203</v>
      </c>
      <c r="D435" s="2" t="s">
        <v>13</v>
      </c>
      <c r="E435" s="2" t="s">
        <v>35</v>
      </c>
      <c r="F435" s="2" t="s">
        <v>36</v>
      </c>
      <c r="G435" s="2" t="s">
        <v>16</v>
      </c>
      <c r="H435" s="4">
        <v>0.45</v>
      </c>
      <c r="I435" s="5">
        <v>2250</v>
      </c>
      <c r="J435" s="6">
        <f t="shared" si="2"/>
        <v>1012.5</v>
      </c>
      <c r="K435" s="6">
        <f t="shared" si="3"/>
        <v>354.375</v>
      </c>
      <c r="L435" s="7">
        <v>0.35</v>
      </c>
    </row>
    <row r="436" spans="1:12" ht="14.4" x14ac:dyDescent="0.3">
      <c r="A436" s="2" t="s">
        <v>12</v>
      </c>
      <c r="B436" s="2">
        <v>1185732</v>
      </c>
      <c r="C436" s="3">
        <v>44203</v>
      </c>
      <c r="D436" s="2" t="s">
        <v>13</v>
      </c>
      <c r="E436" s="2" t="s">
        <v>35</v>
      </c>
      <c r="F436" s="2" t="s">
        <v>36</v>
      </c>
      <c r="G436" s="2" t="s">
        <v>17</v>
      </c>
      <c r="H436" s="4">
        <v>0.35000000000000003</v>
      </c>
      <c r="I436" s="5">
        <v>2250</v>
      </c>
      <c r="J436" s="6">
        <f t="shared" si="2"/>
        <v>787.50000000000011</v>
      </c>
      <c r="K436" s="6">
        <f t="shared" si="3"/>
        <v>315</v>
      </c>
      <c r="L436" s="7">
        <v>0.39999999999999997</v>
      </c>
    </row>
    <row r="437" spans="1:12" ht="14.4" x14ac:dyDescent="0.3">
      <c r="A437" s="2" t="s">
        <v>12</v>
      </c>
      <c r="B437" s="2">
        <v>1185732</v>
      </c>
      <c r="C437" s="3">
        <v>44203</v>
      </c>
      <c r="D437" s="2" t="s">
        <v>13</v>
      </c>
      <c r="E437" s="2" t="s">
        <v>35</v>
      </c>
      <c r="F437" s="2" t="s">
        <v>36</v>
      </c>
      <c r="G437" s="2" t="s">
        <v>18</v>
      </c>
      <c r="H437" s="4">
        <v>0.4</v>
      </c>
      <c r="I437" s="5">
        <v>750</v>
      </c>
      <c r="J437" s="6">
        <f t="shared" si="2"/>
        <v>300</v>
      </c>
      <c r="K437" s="6">
        <f t="shared" si="3"/>
        <v>119.99999999999999</v>
      </c>
      <c r="L437" s="7">
        <v>0.39999999999999997</v>
      </c>
    </row>
    <row r="438" spans="1:12" ht="14.4" x14ac:dyDescent="0.3">
      <c r="A438" s="2" t="s">
        <v>12</v>
      </c>
      <c r="B438" s="2">
        <v>1185732</v>
      </c>
      <c r="C438" s="3">
        <v>44203</v>
      </c>
      <c r="D438" s="2" t="s">
        <v>13</v>
      </c>
      <c r="E438" s="2" t="s">
        <v>35</v>
      </c>
      <c r="F438" s="2" t="s">
        <v>36</v>
      </c>
      <c r="G438" s="2" t="s">
        <v>19</v>
      </c>
      <c r="H438" s="4">
        <v>0.54999999999999993</v>
      </c>
      <c r="I438" s="5">
        <v>1250</v>
      </c>
      <c r="J438" s="6">
        <f t="shared" si="2"/>
        <v>687.49999999999989</v>
      </c>
      <c r="K438" s="6">
        <f t="shared" si="3"/>
        <v>240.62499999999994</v>
      </c>
      <c r="L438" s="7">
        <v>0.35</v>
      </c>
    </row>
    <row r="439" spans="1:12" ht="14.4" x14ac:dyDescent="0.3">
      <c r="A439" s="2" t="s">
        <v>12</v>
      </c>
      <c r="B439" s="2">
        <v>1185732</v>
      </c>
      <c r="C439" s="3">
        <v>44203</v>
      </c>
      <c r="D439" s="2" t="s">
        <v>13</v>
      </c>
      <c r="E439" s="2" t="s">
        <v>35</v>
      </c>
      <c r="F439" s="2" t="s">
        <v>36</v>
      </c>
      <c r="G439" s="2" t="s">
        <v>20</v>
      </c>
      <c r="H439" s="4">
        <v>0.45</v>
      </c>
      <c r="I439" s="5">
        <v>2250</v>
      </c>
      <c r="J439" s="6">
        <f t="shared" si="2"/>
        <v>1012.5</v>
      </c>
      <c r="K439" s="6">
        <f t="shared" si="3"/>
        <v>303.75</v>
      </c>
      <c r="L439" s="7">
        <v>0.3</v>
      </c>
    </row>
    <row r="440" spans="1:12" ht="14.4" x14ac:dyDescent="0.3">
      <c r="A440" s="2" t="s">
        <v>12</v>
      </c>
      <c r="B440" s="2">
        <v>1185732</v>
      </c>
      <c r="C440" s="3">
        <v>44232</v>
      </c>
      <c r="D440" s="2" t="s">
        <v>13</v>
      </c>
      <c r="E440" s="2" t="s">
        <v>35</v>
      </c>
      <c r="F440" s="2" t="s">
        <v>36</v>
      </c>
      <c r="G440" s="2" t="s">
        <v>15</v>
      </c>
      <c r="H440" s="4">
        <v>0.45</v>
      </c>
      <c r="I440" s="5">
        <v>4750</v>
      </c>
      <c r="J440" s="6">
        <f t="shared" si="2"/>
        <v>2137.5</v>
      </c>
      <c r="K440" s="6">
        <f t="shared" si="3"/>
        <v>1175.625</v>
      </c>
      <c r="L440" s="7">
        <v>0.55000000000000004</v>
      </c>
    </row>
    <row r="441" spans="1:12" ht="14.4" x14ac:dyDescent="0.3">
      <c r="A441" s="2" t="s">
        <v>12</v>
      </c>
      <c r="B441" s="2">
        <v>1185732</v>
      </c>
      <c r="C441" s="3">
        <v>44232</v>
      </c>
      <c r="D441" s="2" t="s">
        <v>13</v>
      </c>
      <c r="E441" s="2" t="s">
        <v>35</v>
      </c>
      <c r="F441" s="2" t="s">
        <v>36</v>
      </c>
      <c r="G441" s="2" t="s">
        <v>16</v>
      </c>
      <c r="H441" s="4">
        <v>0.45</v>
      </c>
      <c r="I441" s="5">
        <v>1250</v>
      </c>
      <c r="J441" s="6">
        <f t="shared" si="2"/>
        <v>562.5</v>
      </c>
      <c r="K441" s="6">
        <f t="shared" si="3"/>
        <v>196.875</v>
      </c>
      <c r="L441" s="7">
        <v>0.35</v>
      </c>
    </row>
    <row r="442" spans="1:12" ht="14.4" x14ac:dyDescent="0.3">
      <c r="A442" s="2" t="s">
        <v>12</v>
      </c>
      <c r="B442" s="2">
        <v>1185732</v>
      </c>
      <c r="C442" s="3">
        <v>44232</v>
      </c>
      <c r="D442" s="2" t="s">
        <v>13</v>
      </c>
      <c r="E442" s="2" t="s">
        <v>35</v>
      </c>
      <c r="F442" s="2" t="s">
        <v>36</v>
      </c>
      <c r="G442" s="2" t="s">
        <v>17</v>
      </c>
      <c r="H442" s="4">
        <v>0.35000000000000003</v>
      </c>
      <c r="I442" s="5">
        <v>1750</v>
      </c>
      <c r="J442" s="6">
        <f t="shared" si="2"/>
        <v>612.50000000000011</v>
      </c>
      <c r="K442" s="6">
        <f t="shared" si="3"/>
        <v>245.00000000000003</v>
      </c>
      <c r="L442" s="7">
        <v>0.39999999999999997</v>
      </c>
    </row>
    <row r="443" spans="1:12" ht="14.4" x14ac:dyDescent="0.3">
      <c r="A443" s="2" t="s">
        <v>12</v>
      </c>
      <c r="B443" s="2">
        <v>1185732</v>
      </c>
      <c r="C443" s="3">
        <v>44232</v>
      </c>
      <c r="D443" s="2" t="s">
        <v>13</v>
      </c>
      <c r="E443" s="2" t="s">
        <v>35</v>
      </c>
      <c r="F443" s="2" t="s">
        <v>36</v>
      </c>
      <c r="G443" s="2" t="s">
        <v>18</v>
      </c>
      <c r="H443" s="4">
        <v>0.4</v>
      </c>
      <c r="I443" s="5">
        <v>500</v>
      </c>
      <c r="J443" s="6">
        <f t="shared" si="2"/>
        <v>200</v>
      </c>
      <c r="K443" s="6">
        <f t="shared" si="3"/>
        <v>80</v>
      </c>
      <c r="L443" s="7">
        <v>0.39999999999999997</v>
      </c>
    </row>
    <row r="444" spans="1:12" ht="14.4" x14ac:dyDescent="0.3">
      <c r="A444" s="2" t="s">
        <v>12</v>
      </c>
      <c r="B444" s="2">
        <v>1185732</v>
      </c>
      <c r="C444" s="3">
        <v>44232</v>
      </c>
      <c r="D444" s="2" t="s">
        <v>13</v>
      </c>
      <c r="E444" s="2" t="s">
        <v>35</v>
      </c>
      <c r="F444" s="2" t="s">
        <v>36</v>
      </c>
      <c r="G444" s="2" t="s">
        <v>19</v>
      </c>
      <c r="H444" s="4">
        <v>0.54999999999999993</v>
      </c>
      <c r="I444" s="5">
        <v>1250</v>
      </c>
      <c r="J444" s="6">
        <f t="shared" si="2"/>
        <v>687.49999999999989</v>
      </c>
      <c r="K444" s="6">
        <f t="shared" si="3"/>
        <v>240.62499999999994</v>
      </c>
      <c r="L444" s="7">
        <v>0.35</v>
      </c>
    </row>
    <row r="445" spans="1:12" ht="14.4" x14ac:dyDescent="0.3">
      <c r="A445" s="2" t="s">
        <v>12</v>
      </c>
      <c r="B445" s="2">
        <v>1185732</v>
      </c>
      <c r="C445" s="3">
        <v>44232</v>
      </c>
      <c r="D445" s="2" t="s">
        <v>13</v>
      </c>
      <c r="E445" s="2" t="s">
        <v>35</v>
      </c>
      <c r="F445" s="2" t="s">
        <v>36</v>
      </c>
      <c r="G445" s="2" t="s">
        <v>20</v>
      </c>
      <c r="H445" s="4">
        <v>0.45</v>
      </c>
      <c r="I445" s="5">
        <v>2250</v>
      </c>
      <c r="J445" s="6">
        <f t="shared" si="2"/>
        <v>1012.5</v>
      </c>
      <c r="K445" s="6">
        <f t="shared" si="3"/>
        <v>303.75</v>
      </c>
      <c r="L445" s="7">
        <v>0.3</v>
      </c>
    </row>
    <row r="446" spans="1:12" ht="14.4" x14ac:dyDescent="0.3">
      <c r="A446" s="2" t="s">
        <v>12</v>
      </c>
      <c r="B446" s="2">
        <v>1185732</v>
      </c>
      <c r="C446" s="3">
        <v>44258</v>
      </c>
      <c r="D446" s="2" t="s">
        <v>13</v>
      </c>
      <c r="E446" s="2" t="s">
        <v>35</v>
      </c>
      <c r="F446" s="2" t="s">
        <v>36</v>
      </c>
      <c r="G446" s="2" t="s">
        <v>15</v>
      </c>
      <c r="H446" s="4">
        <v>0.5</v>
      </c>
      <c r="I446" s="5">
        <v>4450</v>
      </c>
      <c r="J446" s="6">
        <f t="shared" si="2"/>
        <v>2225</v>
      </c>
      <c r="K446" s="6">
        <f t="shared" si="3"/>
        <v>1223.75</v>
      </c>
      <c r="L446" s="7">
        <v>0.55000000000000004</v>
      </c>
    </row>
    <row r="447" spans="1:12" ht="14.4" x14ac:dyDescent="0.3">
      <c r="A447" s="2" t="s">
        <v>12</v>
      </c>
      <c r="B447" s="2">
        <v>1185732</v>
      </c>
      <c r="C447" s="3">
        <v>44258</v>
      </c>
      <c r="D447" s="2" t="s">
        <v>13</v>
      </c>
      <c r="E447" s="2" t="s">
        <v>35</v>
      </c>
      <c r="F447" s="2" t="s">
        <v>36</v>
      </c>
      <c r="G447" s="2" t="s">
        <v>16</v>
      </c>
      <c r="H447" s="4">
        <v>0.5</v>
      </c>
      <c r="I447" s="5">
        <v>1500</v>
      </c>
      <c r="J447" s="6">
        <f t="shared" si="2"/>
        <v>750</v>
      </c>
      <c r="K447" s="6">
        <f t="shared" si="3"/>
        <v>262.5</v>
      </c>
      <c r="L447" s="7">
        <v>0.35</v>
      </c>
    </row>
    <row r="448" spans="1:12" ht="14.4" x14ac:dyDescent="0.3">
      <c r="A448" s="2" t="s">
        <v>12</v>
      </c>
      <c r="B448" s="2">
        <v>1185732</v>
      </c>
      <c r="C448" s="3">
        <v>44258</v>
      </c>
      <c r="D448" s="2" t="s">
        <v>13</v>
      </c>
      <c r="E448" s="2" t="s">
        <v>35</v>
      </c>
      <c r="F448" s="2" t="s">
        <v>36</v>
      </c>
      <c r="G448" s="2" t="s">
        <v>17</v>
      </c>
      <c r="H448" s="4">
        <v>0.4</v>
      </c>
      <c r="I448" s="5">
        <v>1750</v>
      </c>
      <c r="J448" s="6">
        <f t="shared" si="2"/>
        <v>700</v>
      </c>
      <c r="K448" s="6">
        <f t="shared" si="3"/>
        <v>280</v>
      </c>
      <c r="L448" s="7">
        <v>0.39999999999999997</v>
      </c>
    </row>
    <row r="449" spans="1:12" ht="14.4" x14ac:dyDescent="0.3">
      <c r="A449" s="2" t="s">
        <v>12</v>
      </c>
      <c r="B449" s="2">
        <v>1185732</v>
      </c>
      <c r="C449" s="3">
        <v>44258</v>
      </c>
      <c r="D449" s="2" t="s">
        <v>13</v>
      </c>
      <c r="E449" s="2" t="s">
        <v>35</v>
      </c>
      <c r="F449" s="2" t="s">
        <v>36</v>
      </c>
      <c r="G449" s="2" t="s">
        <v>18</v>
      </c>
      <c r="H449" s="4">
        <v>0.45</v>
      </c>
      <c r="I449" s="5">
        <v>250</v>
      </c>
      <c r="J449" s="6">
        <f t="shared" si="2"/>
        <v>112.5</v>
      </c>
      <c r="K449" s="6">
        <f t="shared" si="3"/>
        <v>44.999999999999993</v>
      </c>
      <c r="L449" s="7">
        <v>0.39999999999999997</v>
      </c>
    </row>
    <row r="450" spans="1:12" ht="14.4" x14ac:dyDescent="0.3">
      <c r="A450" s="2" t="s">
        <v>12</v>
      </c>
      <c r="B450" s="2">
        <v>1185732</v>
      </c>
      <c r="C450" s="3">
        <v>44258</v>
      </c>
      <c r="D450" s="2" t="s">
        <v>13</v>
      </c>
      <c r="E450" s="2" t="s">
        <v>35</v>
      </c>
      <c r="F450" s="2" t="s">
        <v>36</v>
      </c>
      <c r="G450" s="2" t="s">
        <v>19</v>
      </c>
      <c r="H450" s="4">
        <v>0.6</v>
      </c>
      <c r="I450" s="5">
        <v>750</v>
      </c>
      <c r="J450" s="6">
        <f t="shared" si="2"/>
        <v>450</v>
      </c>
      <c r="K450" s="6">
        <f t="shared" si="3"/>
        <v>135</v>
      </c>
      <c r="L450" s="7">
        <v>0.3</v>
      </c>
    </row>
    <row r="451" spans="1:12" ht="14.4" x14ac:dyDescent="0.3">
      <c r="A451" s="2" t="s">
        <v>12</v>
      </c>
      <c r="B451" s="2">
        <v>1185732</v>
      </c>
      <c r="C451" s="3">
        <v>44258</v>
      </c>
      <c r="D451" s="2" t="s">
        <v>13</v>
      </c>
      <c r="E451" s="2" t="s">
        <v>35</v>
      </c>
      <c r="F451" s="2" t="s">
        <v>36</v>
      </c>
      <c r="G451" s="2" t="s">
        <v>20</v>
      </c>
      <c r="H451" s="4">
        <v>0.5</v>
      </c>
      <c r="I451" s="5">
        <v>1750</v>
      </c>
      <c r="J451" s="6">
        <f t="shared" si="2"/>
        <v>875</v>
      </c>
      <c r="K451" s="6">
        <f t="shared" si="3"/>
        <v>218.75</v>
      </c>
      <c r="L451" s="7">
        <v>0.25</v>
      </c>
    </row>
    <row r="452" spans="1:12" ht="14.4" x14ac:dyDescent="0.3">
      <c r="A452" s="2" t="s">
        <v>12</v>
      </c>
      <c r="B452" s="2">
        <v>1185732</v>
      </c>
      <c r="C452" s="3">
        <v>44290</v>
      </c>
      <c r="D452" s="2" t="s">
        <v>13</v>
      </c>
      <c r="E452" s="2" t="s">
        <v>35</v>
      </c>
      <c r="F452" s="2" t="s">
        <v>36</v>
      </c>
      <c r="G452" s="2" t="s">
        <v>15</v>
      </c>
      <c r="H452" s="4">
        <v>0.5</v>
      </c>
      <c r="I452" s="5">
        <v>4500</v>
      </c>
      <c r="J452" s="6">
        <f t="shared" si="2"/>
        <v>2250</v>
      </c>
      <c r="K452" s="6">
        <f t="shared" si="3"/>
        <v>1125</v>
      </c>
      <c r="L452" s="7">
        <v>0.5</v>
      </c>
    </row>
    <row r="453" spans="1:12" ht="14.4" x14ac:dyDescent="0.3">
      <c r="A453" s="2" t="s">
        <v>12</v>
      </c>
      <c r="B453" s="2">
        <v>1185732</v>
      </c>
      <c r="C453" s="3">
        <v>44290</v>
      </c>
      <c r="D453" s="2" t="s">
        <v>13</v>
      </c>
      <c r="E453" s="2" t="s">
        <v>35</v>
      </c>
      <c r="F453" s="2" t="s">
        <v>36</v>
      </c>
      <c r="G453" s="2" t="s">
        <v>16</v>
      </c>
      <c r="H453" s="4">
        <v>0.5</v>
      </c>
      <c r="I453" s="5">
        <v>1500</v>
      </c>
      <c r="J453" s="6">
        <f t="shared" si="2"/>
        <v>750</v>
      </c>
      <c r="K453" s="6">
        <f t="shared" si="3"/>
        <v>225</v>
      </c>
      <c r="L453" s="7">
        <v>0.3</v>
      </c>
    </row>
    <row r="454" spans="1:12" ht="14.4" x14ac:dyDescent="0.3">
      <c r="A454" s="2" t="s">
        <v>12</v>
      </c>
      <c r="B454" s="2">
        <v>1185732</v>
      </c>
      <c r="C454" s="3">
        <v>44290</v>
      </c>
      <c r="D454" s="2" t="s">
        <v>13</v>
      </c>
      <c r="E454" s="2" t="s">
        <v>35</v>
      </c>
      <c r="F454" s="2" t="s">
        <v>36</v>
      </c>
      <c r="G454" s="2" t="s">
        <v>17</v>
      </c>
      <c r="H454" s="4">
        <v>0.4</v>
      </c>
      <c r="I454" s="5">
        <v>1500</v>
      </c>
      <c r="J454" s="6">
        <f t="shared" si="2"/>
        <v>600</v>
      </c>
      <c r="K454" s="6">
        <f t="shared" si="3"/>
        <v>210</v>
      </c>
      <c r="L454" s="7">
        <v>0.35</v>
      </c>
    </row>
    <row r="455" spans="1:12" ht="14.4" x14ac:dyDescent="0.3">
      <c r="A455" s="2" t="s">
        <v>12</v>
      </c>
      <c r="B455" s="2">
        <v>1185732</v>
      </c>
      <c r="C455" s="3">
        <v>44290</v>
      </c>
      <c r="D455" s="2" t="s">
        <v>13</v>
      </c>
      <c r="E455" s="2" t="s">
        <v>35</v>
      </c>
      <c r="F455" s="2" t="s">
        <v>36</v>
      </c>
      <c r="G455" s="2" t="s">
        <v>18</v>
      </c>
      <c r="H455" s="4">
        <v>0.45</v>
      </c>
      <c r="I455" s="5">
        <v>750</v>
      </c>
      <c r="J455" s="6">
        <f t="shared" si="2"/>
        <v>337.5</v>
      </c>
      <c r="K455" s="6">
        <f t="shared" si="3"/>
        <v>118.12499999999999</v>
      </c>
      <c r="L455" s="7">
        <v>0.35</v>
      </c>
    </row>
    <row r="456" spans="1:12" ht="14.4" x14ac:dyDescent="0.3">
      <c r="A456" s="2" t="s">
        <v>12</v>
      </c>
      <c r="B456" s="2">
        <v>1185732</v>
      </c>
      <c r="C456" s="3">
        <v>44290</v>
      </c>
      <c r="D456" s="2" t="s">
        <v>13</v>
      </c>
      <c r="E456" s="2" t="s">
        <v>35</v>
      </c>
      <c r="F456" s="2" t="s">
        <v>36</v>
      </c>
      <c r="G456" s="2" t="s">
        <v>19</v>
      </c>
      <c r="H456" s="4">
        <v>0.6</v>
      </c>
      <c r="I456" s="5">
        <v>750</v>
      </c>
      <c r="J456" s="6">
        <f t="shared" si="2"/>
        <v>450</v>
      </c>
      <c r="K456" s="6">
        <f t="shared" si="3"/>
        <v>135</v>
      </c>
      <c r="L456" s="7">
        <v>0.3</v>
      </c>
    </row>
    <row r="457" spans="1:12" ht="14.4" x14ac:dyDescent="0.3">
      <c r="A457" s="2" t="s">
        <v>12</v>
      </c>
      <c r="B457" s="2">
        <v>1185732</v>
      </c>
      <c r="C457" s="3">
        <v>44290</v>
      </c>
      <c r="D457" s="2" t="s">
        <v>13</v>
      </c>
      <c r="E457" s="2" t="s">
        <v>35</v>
      </c>
      <c r="F457" s="2" t="s">
        <v>36</v>
      </c>
      <c r="G457" s="2" t="s">
        <v>20</v>
      </c>
      <c r="H457" s="4">
        <v>0.5</v>
      </c>
      <c r="I457" s="5">
        <v>2000</v>
      </c>
      <c r="J457" s="6">
        <f t="shared" si="2"/>
        <v>1000</v>
      </c>
      <c r="K457" s="6">
        <f t="shared" si="3"/>
        <v>250</v>
      </c>
      <c r="L457" s="7">
        <v>0.25</v>
      </c>
    </row>
    <row r="458" spans="1:12" ht="14.4" x14ac:dyDescent="0.3">
      <c r="A458" s="2" t="s">
        <v>12</v>
      </c>
      <c r="B458" s="2">
        <v>1185732</v>
      </c>
      <c r="C458" s="3">
        <v>44319</v>
      </c>
      <c r="D458" s="2" t="s">
        <v>13</v>
      </c>
      <c r="E458" s="2" t="s">
        <v>35</v>
      </c>
      <c r="F458" s="2" t="s">
        <v>36</v>
      </c>
      <c r="G458" s="2" t="s">
        <v>15</v>
      </c>
      <c r="H458" s="4">
        <v>0.6</v>
      </c>
      <c r="I458" s="5">
        <v>4700</v>
      </c>
      <c r="J458" s="6">
        <f t="shared" si="2"/>
        <v>2820</v>
      </c>
      <c r="K458" s="6">
        <f t="shared" si="3"/>
        <v>1410</v>
      </c>
      <c r="L458" s="7">
        <v>0.5</v>
      </c>
    </row>
    <row r="459" spans="1:12" ht="14.4" x14ac:dyDescent="0.3">
      <c r="A459" s="2" t="s">
        <v>12</v>
      </c>
      <c r="B459" s="2">
        <v>1185732</v>
      </c>
      <c r="C459" s="3">
        <v>44319</v>
      </c>
      <c r="D459" s="2" t="s">
        <v>13</v>
      </c>
      <c r="E459" s="2" t="s">
        <v>35</v>
      </c>
      <c r="F459" s="2" t="s">
        <v>36</v>
      </c>
      <c r="G459" s="2" t="s">
        <v>16</v>
      </c>
      <c r="H459" s="4">
        <v>0.60000000000000009</v>
      </c>
      <c r="I459" s="5">
        <v>1750</v>
      </c>
      <c r="J459" s="6">
        <f t="shared" si="2"/>
        <v>1050.0000000000002</v>
      </c>
      <c r="K459" s="6">
        <f t="shared" si="3"/>
        <v>315.00000000000006</v>
      </c>
      <c r="L459" s="7">
        <v>0.3</v>
      </c>
    </row>
    <row r="460" spans="1:12" ht="14.4" x14ac:dyDescent="0.3">
      <c r="A460" s="2" t="s">
        <v>12</v>
      </c>
      <c r="B460" s="2">
        <v>1185732</v>
      </c>
      <c r="C460" s="3">
        <v>44319</v>
      </c>
      <c r="D460" s="2" t="s">
        <v>13</v>
      </c>
      <c r="E460" s="2" t="s">
        <v>35</v>
      </c>
      <c r="F460" s="2" t="s">
        <v>36</v>
      </c>
      <c r="G460" s="2" t="s">
        <v>17</v>
      </c>
      <c r="H460" s="4">
        <v>0.55000000000000004</v>
      </c>
      <c r="I460" s="5">
        <v>1500</v>
      </c>
      <c r="J460" s="6">
        <f t="shared" si="2"/>
        <v>825.00000000000011</v>
      </c>
      <c r="K460" s="6">
        <f t="shared" si="3"/>
        <v>288.75</v>
      </c>
      <c r="L460" s="7">
        <v>0.35</v>
      </c>
    </row>
    <row r="461" spans="1:12" ht="14.4" x14ac:dyDescent="0.3">
      <c r="A461" s="2" t="s">
        <v>12</v>
      </c>
      <c r="B461" s="2">
        <v>1185732</v>
      </c>
      <c r="C461" s="3">
        <v>44319</v>
      </c>
      <c r="D461" s="2" t="s">
        <v>13</v>
      </c>
      <c r="E461" s="2" t="s">
        <v>35</v>
      </c>
      <c r="F461" s="2" t="s">
        <v>36</v>
      </c>
      <c r="G461" s="2" t="s">
        <v>18</v>
      </c>
      <c r="H461" s="4">
        <v>0.55000000000000004</v>
      </c>
      <c r="I461" s="5">
        <v>1000</v>
      </c>
      <c r="J461" s="6">
        <f t="shared" si="2"/>
        <v>550</v>
      </c>
      <c r="K461" s="6">
        <f t="shared" si="3"/>
        <v>192.5</v>
      </c>
      <c r="L461" s="7">
        <v>0.35</v>
      </c>
    </row>
    <row r="462" spans="1:12" ht="14.4" x14ac:dyDescent="0.3">
      <c r="A462" s="2" t="s">
        <v>12</v>
      </c>
      <c r="B462" s="2">
        <v>1185732</v>
      </c>
      <c r="C462" s="3">
        <v>44319</v>
      </c>
      <c r="D462" s="2" t="s">
        <v>13</v>
      </c>
      <c r="E462" s="2" t="s">
        <v>35</v>
      </c>
      <c r="F462" s="2" t="s">
        <v>36</v>
      </c>
      <c r="G462" s="2" t="s">
        <v>19</v>
      </c>
      <c r="H462" s="4">
        <v>0.65</v>
      </c>
      <c r="I462" s="5">
        <v>1250</v>
      </c>
      <c r="J462" s="6">
        <f t="shared" si="2"/>
        <v>812.5</v>
      </c>
      <c r="K462" s="6">
        <f t="shared" si="3"/>
        <v>243.75</v>
      </c>
      <c r="L462" s="7">
        <v>0.3</v>
      </c>
    </row>
    <row r="463" spans="1:12" ht="14.4" x14ac:dyDescent="0.3">
      <c r="A463" s="2" t="s">
        <v>12</v>
      </c>
      <c r="B463" s="2">
        <v>1185732</v>
      </c>
      <c r="C463" s="3">
        <v>44319</v>
      </c>
      <c r="D463" s="2" t="s">
        <v>13</v>
      </c>
      <c r="E463" s="2" t="s">
        <v>35</v>
      </c>
      <c r="F463" s="2" t="s">
        <v>36</v>
      </c>
      <c r="G463" s="2" t="s">
        <v>20</v>
      </c>
      <c r="H463" s="4">
        <v>0.70000000000000007</v>
      </c>
      <c r="I463" s="5">
        <v>2500</v>
      </c>
      <c r="J463" s="6">
        <f t="shared" si="2"/>
        <v>1750.0000000000002</v>
      </c>
      <c r="K463" s="6">
        <f t="shared" si="3"/>
        <v>525</v>
      </c>
      <c r="L463" s="7">
        <v>0.3</v>
      </c>
    </row>
    <row r="464" spans="1:12" ht="14.4" x14ac:dyDescent="0.3">
      <c r="A464" s="2" t="s">
        <v>12</v>
      </c>
      <c r="B464" s="2">
        <v>1185732</v>
      </c>
      <c r="C464" s="3">
        <v>44352</v>
      </c>
      <c r="D464" s="2" t="s">
        <v>13</v>
      </c>
      <c r="E464" s="2" t="s">
        <v>35</v>
      </c>
      <c r="F464" s="2" t="s">
        <v>36</v>
      </c>
      <c r="G464" s="2" t="s">
        <v>15</v>
      </c>
      <c r="H464" s="4">
        <v>0.65</v>
      </c>
      <c r="I464" s="5">
        <v>5000</v>
      </c>
      <c r="J464" s="6">
        <f t="shared" si="2"/>
        <v>3250</v>
      </c>
      <c r="K464" s="6">
        <f t="shared" si="3"/>
        <v>1787.5000000000002</v>
      </c>
      <c r="L464" s="7">
        <v>0.55000000000000004</v>
      </c>
    </row>
    <row r="465" spans="1:12" ht="14.4" x14ac:dyDescent="0.3">
      <c r="A465" s="2" t="s">
        <v>12</v>
      </c>
      <c r="B465" s="2">
        <v>1185732</v>
      </c>
      <c r="C465" s="3">
        <v>44352</v>
      </c>
      <c r="D465" s="2" t="s">
        <v>13</v>
      </c>
      <c r="E465" s="2" t="s">
        <v>35</v>
      </c>
      <c r="F465" s="2" t="s">
        <v>36</v>
      </c>
      <c r="G465" s="2" t="s">
        <v>16</v>
      </c>
      <c r="H465" s="4">
        <v>0.60000000000000009</v>
      </c>
      <c r="I465" s="5">
        <v>2500</v>
      </c>
      <c r="J465" s="6">
        <f t="shared" si="2"/>
        <v>1500.0000000000002</v>
      </c>
      <c r="K465" s="6">
        <f t="shared" si="3"/>
        <v>525</v>
      </c>
      <c r="L465" s="7">
        <v>0.35</v>
      </c>
    </row>
    <row r="466" spans="1:12" ht="14.4" x14ac:dyDescent="0.3">
      <c r="A466" s="2" t="s">
        <v>12</v>
      </c>
      <c r="B466" s="2">
        <v>1185732</v>
      </c>
      <c r="C466" s="3">
        <v>44352</v>
      </c>
      <c r="D466" s="2" t="s">
        <v>13</v>
      </c>
      <c r="E466" s="2" t="s">
        <v>35</v>
      </c>
      <c r="F466" s="2" t="s">
        <v>36</v>
      </c>
      <c r="G466" s="2" t="s">
        <v>17</v>
      </c>
      <c r="H466" s="4">
        <v>0.55000000000000004</v>
      </c>
      <c r="I466" s="5">
        <v>1750</v>
      </c>
      <c r="J466" s="6">
        <f t="shared" si="2"/>
        <v>962.50000000000011</v>
      </c>
      <c r="K466" s="6">
        <f t="shared" si="3"/>
        <v>385</v>
      </c>
      <c r="L466" s="7">
        <v>0.39999999999999997</v>
      </c>
    </row>
    <row r="467" spans="1:12" ht="14.4" x14ac:dyDescent="0.3">
      <c r="A467" s="2" t="s">
        <v>12</v>
      </c>
      <c r="B467" s="2">
        <v>1185732</v>
      </c>
      <c r="C467" s="3">
        <v>44352</v>
      </c>
      <c r="D467" s="2" t="s">
        <v>13</v>
      </c>
      <c r="E467" s="2" t="s">
        <v>35</v>
      </c>
      <c r="F467" s="2" t="s">
        <v>36</v>
      </c>
      <c r="G467" s="2" t="s">
        <v>18</v>
      </c>
      <c r="H467" s="4">
        <v>0.55000000000000004</v>
      </c>
      <c r="I467" s="5">
        <v>1500</v>
      </c>
      <c r="J467" s="6">
        <f t="shared" si="2"/>
        <v>825.00000000000011</v>
      </c>
      <c r="K467" s="6">
        <f t="shared" si="3"/>
        <v>330</v>
      </c>
      <c r="L467" s="7">
        <v>0.39999999999999997</v>
      </c>
    </row>
    <row r="468" spans="1:12" ht="14.4" x14ac:dyDescent="0.3">
      <c r="A468" s="2" t="s">
        <v>12</v>
      </c>
      <c r="B468" s="2">
        <v>1185732</v>
      </c>
      <c r="C468" s="3">
        <v>44352</v>
      </c>
      <c r="D468" s="2" t="s">
        <v>13</v>
      </c>
      <c r="E468" s="2" t="s">
        <v>35</v>
      </c>
      <c r="F468" s="2" t="s">
        <v>36</v>
      </c>
      <c r="G468" s="2" t="s">
        <v>19</v>
      </c>
      <c r="H468" s="4">
        <v>0.65</v>
      </c>
      <c r="I468" s="5">
        <v>1500</v>
      </c>
      <c r="J468" s="6">
        <f t="shared" si="2"/>
        <v>975</v>
      </c>
      <c r="K468" s="6">
        <f t="shared" si="3"/>
        <v>341.25</v>
      </c>
      <c r="L468" s="7">
        <v>0.35</v>
      </c>
    </row>
    <row r="469" spans="1:12" ht="14.4" x14ac:dyDescent="0.3">
      <c r="A469" s="2" t="s">
        <v>12</v>
      </c>
      <c r="B469" s="2">
        <v>1185732</v>
      </c>
      <c r="C469" s="3">
        <v>44352</v>
      </c>
      <c r="D469" s="2" t="s">
        <v>13</v>
      </c>
      <c r="E469" s="2" t="s">
        <v>35</v>
      </c>
      <c r="F469" s="2" t="s">
        <v>36</v>
      </c>
      <c r="G469" s="2" t="s">
        <v>20</v>
      </c>
      <c r="H469" s="4">
        <v>0.70000000000000007</v>
      </c>
      <c r="I469" s="5">
        <v>3000</v>
      </c>
      <c r="J469" s="6">
        <f t="shared" si="2"/>
        <v>2100</v>
      </c>
      <c r="K469" s="6">
        <f t="shared" si="3"/>
        <v>630</v>
      </c>
      <c r="L469" s="7">
        <v>0.3</v>
      </c>
    </row>
    <row r="470" spans="1:12" ht="14.4" x14ac:dyDescent="0.3">
      <c r="A470" s="2" t="s">
        <v>12</v>
      </c>
      <c r="B470" s="2">
        <v>1185732</v>
      </c>
      <c r="C470" s="3">
        <v>44380</v>
      </c>
      <c r="D470" s="2" t="s">
        <v>13</v>
      </c>
      <c r="E470" s="2" t="s">
        <v>35</v>
      </c>
      <c r="F470" s="2" t="s">
        <v>36</v>
      </c>
      <c r="G470" s="2" t="s">
        <v>15</v>
      </c>
      <c r="H470" s="4">
        <v>0.65</v>
      </c>
      <c r="I470" s="5">
        <v>5000</v>
      </c>
      <c r="J470" s="6">
        <f t="shared" si="2"/>
        <v>3250</v>
      </c>
      <c r="K470" s="6">
        <f t="shared" si="3"/>
        <v>1787.5000000000002</v>
      </c>
      <c r="L470" s="7">
        <v>0.55000000000000004</v>
      </c>
    </row>
    <row r="471" spans="1:12" ht="14.4" x14ac:dyDescent="0.3">
      <c r="A471" s="2" t="s">
        <v>12</v>
      </c>
      <c r="B471" s="2">
        <v>1185732</v>
      </c>
      <c r="C471" s="3">
        <v>44380</v>
      </c>
      <c r="D471" s="2" t="s">
        <v>13</v>
      </c>
      <c r="E471" s="2" t="s">
        <v>35</v>
      </c>
      <c r="F471" s="2" t="s">
        <v>36</v>
      </c>
      <c r="G471" s="2" t="s">
        <v>16</v>
      </c>
      <c r="H471" s="4">
        <v>0.60000000000000009</v>
      </c>
      <c r="I471" s="5">
        <v>3000</v>
      </c>
      <c r="J471" s="6">
        <f t="shared" si="2"/>
        <v>1800.0000000000002</v>
      </c>
      <c r="K471" s="6">
        <f t="shared" si="3"/>
        <v>630</v>
      </c>
      <c r="L471" s="7">
        <v>0.35</v>
      </c>
    </row>
    <row r="472" spans="1:12" ht="14.4" x14ac:dyDescent="0.3">
      <c r="A472" s="2" t="s">
        <v>12</v>
      </c>
      <c r="B472" s="2">
        <v>1185732</v>
      </c>
      <c r="C472" s="3">
        <v>44380</v>
      </c>
      <c r="D472" s="2" t="s">
        <v>13</v>
      </c>
      <c r="E472" s="2" t="s">
        <v>35</v>
      </c>
      <c r="F472" s="2" t="s">
        <v>36</v>
      </c>
      <c r="G472" s="2" t="s">
        <v>17</v>
      </c>
      <c r="H472" s="4">
        <v>0.55000000000000004</v>
      </c>
      <c r="I472" s="5">
        <v>2250</v>
      </c>
      <c r="J472" s="6">
        <f t="shared" si="2"/>
        <v>1237.5</v>
      </c>
      <c r="K472" s="6">
        <f t="shared" si="3"/>
        <v>494.99999999999994</v>
      </c>
      <c r="L472" s="7">
        <v>0.39999999999999997</v>
      </c>
    </row>
    <row r="473" spans="1:12" ht="14.4" x14ac:dyDescent="0.3">
      <c r="A473" s="2" t="s">
        <v>12</v>
      </c>
      <c r="B473" s="2">
        <v>1185732</v>
      </c>
      <c r="C473" s="3">
        <v>44380</v>
      </c>
      <c r="D473" s="2" t="s">
        <v>13</v>
      </c>
      <c r="E473" s="2" t="s">
        <v>35</v>
      </c>
      <c r="F473" s="2" t="s">
        <v>36</v>
      </c>
      <c r="G473" s="2" t="s">
        <v>18</v>
      </c>
      <c r="H473" s="4">
        <v>0.55000000000000004</v>
      </c>
      <c r="I473" s="5">
        <v>1750</v>
      </c>
      <c r="J473" s="6">
        <f t="shared" si="2"/>
        <v>962.50000000000011</v>
      </c>
      <c r="K473" s="6">
        <f t="shared" si="3"/>
        <v>385</v>
      </c>
      <c r="L473" s="7">
        <v>0.39999999999999997</v>
      </c>
    </row>
    <row r="474" spans="1:12" ht="14.4" x14ac:dyDescent="0.3">
      <c r="A474" s="2" t="s">
        <v>12</v>
      </c>
      <c r="B474" s="2">
        <v>1185732</v>
      </c>
      <c r="C474" s="3">
        <v>44380</v>
      </c>
      <c r="D474" s="2" t="s">
        <v>13</v>
      </c>
      <c r="E474" s="2" t="s">
        <v>35</v>
      </c>
      <c r="F474" s="2" t="s">
        <v>36</v>
      </c>
      <c r="G474" s="2" t="s">
        <v>19</v>
      </c>
      <c r="H474" s="4">
        <v>0.65</v>
      </c>
      <c r="I474" s="5">
        <v>2000</v>
      </c>
      <c r="J474" s="6">
        <f t="shared" si="2"/>
        <v>1300</v>
      </c>
      <c r="K474" s="6">
        <f t="shared" si="3"/>
        <v>454.99999999999994</v>
      </c>
      <c r="L474" s="7">
        <v>0.35</v>
      </c>
    </row>
    <row r="475" spans="1:12" ht="14.4" x14ac:dyDescent="0.3">
      <c r="A475" s="2" t="s">
        <v>12</v>
      </c>
      <c r="B475" s="2">
        <v>1185732</v>
      </c>
      <c r="C475" s="3">
        <v>44380</v>
      </c>
      <c r="D475" s="2" t="s">
        <v>13</v>
      </c>
      <c r="E475" s="2" t="s">
        <v>35</v>
      </c>
      <c r="F475" s="2" t="s">
        <v>36</v>
      </c>
      <c r="G475" s="2" t="s">
        <v>20</v>
      </c>
      <c r="H475" s="4">
        <v>0.70000000000000007</v>
      </c>
      <c r="I475" s="5">
        <v>3750</v>
      </c>
      <c r="J475" s="6">
        <f t="shared" si="2"/>
        <v>2625.0000000000005</v>
      </c>
      <c r="K475" s="6">
        <f t="shared" si="3"/>
        <v>787.50000000000011</v>
      </c>
      <c r="L475" s="7">
        <v>0.3</v>
      </c>
    </row>
    <row r="476" spans="1:12" ht="14.4" x14ac:dyDescent="0.3">
      <c r="A476" s="2" t="s">
        <v>12</v>
      </c>
      <c r="B476" s="2">
        <v>1185732</v>
      </c>
      <c r="C476" s="3">
        <v>44412</v>
      </c>
      <c r="D476" s="2" t="s">
        <v>13</v>
      </c>
      <c r="E476" s="2" t="s">
        <v>35</v>
      </c>
      <c r="F476" s="2" t="s">
        <v>36</v>
      </c>
      <c r="G476" s="2" t="s">
        <v>15</v>
      </c>
      <c r="H476" s="4">
        <v>0.65</v>
      </c>
      <c r="I476" s="5">
        <v>5250</v>
      </c>
      <c r="J476" s="6">
        <f t="shared" si="2"/>
        <v>3412.5</v>
      </c>
      <c r="K476" s="6">
        <f t="shared" si="3"/>
        <v>1876.8750000000002</v>
      </c>
      <c r="L476" s="7">
        <v>0.55000000000000004</v>
      </c>
    </row>
    <row r="477" spans="1:12" ht="14.4" x14ac:dyDescent="0.3">
      <c r="A477" s="2" t="s">
        <v>12</v>
      </c>
      <c r="B477" s="2">
        <v>1185732</v>
      </c>
      <c r="C477" s="3">
        <v>44412</v>
      </c>
      <c r="D477" s="2" t="s">
        <v>13</v>
      </c>
      <c r="E477" s="2" t="s">
        <v>35</v>
      </c>
      <c r="F477" s="2" t="s">
        <v>36</v>
      </c>
      <c r="G477" s="2" t="s">
        <v>16</v>
      </c>
      <c r="H477" s="4">
        <v>0.60000000000000009</v>
      </c>
      <c r="I477" s="5">
        <v>3000</v>
      </c>
      <c r="J477" s="6">
        <f t="shared" si="2"/>
        <v>1800.0000000000002</v>
      </c>
      <c r="K477" s="6">
        <f t="shared" si="3"/>
        <v>630</v>
      </c>
      <c r="L477" s="7">
        <v>0.35</v>
      </c>
    </row>
    <row r="478" spans="1:12" ht="14.4" x14ac:dyDescent="0.3">
      <c r="A478" s="2" t="s">
        <v>12</v>
      </c>
      <c r="B478" s="2">
        <v>1185732</v>
      </c>
      <c r="C478" s="3">
        <v>44412</v>
      </c>
      <c r="D478" s="2" t="s">
        <v>13</v>
      </c>
      <c r="E478" s="2" t="s">
        <v>35</v>
      </c>
      <c r="F478" s="2" t="s">
        <v>36</v>
      </c>
      <c r="G478" s="2" t="s">
        <v>17</v>
      </c>
      <c r="H478" s="4">
        <v>0.55000000000000004</v>
      </c>
      <c r="I478" s="5">
        <v>2250</v>
      </c>
      <c r="J478" s="6">
        <f t="shared" si="2"/>
        <v>1237.5</v>
      </c>
      <c r="K478" s="6">
        <f t="shared" si="3"/>
        <v>494.99999999999994</v>
      </c>
      <c r="L478" s="7">
        <v>0.39999999999999997</v>
      </c>
    </row>
    <row r="479" spans="1:12" ht="14.4" x14ac:dyDescent="0.3">
      <c r="A479" s="2" t="s">
        <v>12</v>
      </c>
      <c r="B479" s="2">
        <v>1185732</v>
      </c>
      <c r="C479" s="3">
        <v>44412</v>
      </c>
      <c r="D479" s="2" t="s">
        <v>13</v>
      </c>
      <c r="E479" s="2" t="s">
        <v>35</v>
      </c>
      <c r="F479" s="2" t="s">
        <v>36</v>
      </c>
      <c r="G479" s="2" t="s">
        <v>18</v>
      </c>
      <c r="H479" s="4">
        <v>0.55000000000000004</v>
      </c>
      <c r="I479" s="5">
        <v>2000</v>
      </c>
      <c r="J479" s="6">
        <f t="shared" si="2"/>
        <v>1100</v>
      </c>
      <c r="K479" s="6">
        <f t="shared" si="3"/>
        <v>439.99999999999994</v>
      </c>
      <c r="L479" s="7">
        <v>0.39999999999999997</v>
      </c>
    </row>
    <row r="480" spans="1:12" ht="14.4" x14ac:dyDescent="0.3">
      <c r="A480" s="2" t="s">
        <v>12</v>
      </c>
      <c r="B480" s="2">
        <v>1185732</v>
      </c>
      <c r="C480" s="3">
        <v>44412</v>
      </c>
      <c r="D480" s="2" t="s">
        <v>13</v>
      </c>
      <c r="E480" s="2" t="s">
        <v>35</v>
      </c>
      <c r="F480" s="2" t="s">
        <v>36</v>
      </c>
      <c r="G480" s="2" t="s">
        <v>19</v>
      </c>
      <c r="H480" s="4">
        <v>0.65</v>
      </c>
      <c r="I480" s="5">
        <v>1750</v>
      </c>
      <c r="J480" s="6">
        <f t="shared" si="2"/>
        <v>1137.5</v>
      </c>
      <c r="K480" s="6">
        <f t="shared" si="3"/>
        <v>398.125</v>
      </c>
      <c r="L480" s="7">
        <v>0.35</v>
      </c>
    </row>
    <row r="481" spans="1:12" ht="14.4" x14ac:dyDescent="0.3">
      <c r="A481" s="2" t="s">
        <v>12</v>
      </c>
      <c r="B481" s="2">
        <v>1185732</v>
      </c>
      <c r="C481" s="3">
        <v>44412</v>
      </c>
      <c r="D481" s="2" t="s">
        <v>13</v>
      </c>
      <c r="E481" s="2" t="s">
        <v>35</v>
      </c>
      <c r="F481" s="2" t="s">
        <v>36</v>
      </c>
      <c r="G481" s="2" t="s">
        <v>20</v>
      </c>
      <c r="H481" s="4">
        <v>0.70000000000000007</v>
      </c>
      <c r="I481" s="5">
        <v>3500</v>
      </c>
      <c r="J481" s="6">
        <f t="shared" si="2"/>
        <v>2450.0000000000005</v>
      </c>
      <c r="K481" s="6">
        <f t="shared" si="3"/>
        <v>735.00000000000011</v>
      </c>
      <c r="L481" s="7">
        <v>0.3</v>
      </c>
    </row>
    <row r="482" spans="1:12" ht="14.4" x14ac:dyDescent="0.3">
      <c r="A482" s="2" t="s">
        <v>12</v>
      </c>
      <c r="B482" s="2">
        <v>1185732</v>
      </c>
      <c r="C482" s="3">
        <v>44442</v>
      </c>
      <c r="D482" s="2" t="s">
        <v>13</v>
      </c>
      <c r="E482" s="2" t="s">
        <v>35</v>
      </c>
      <c r="F482" s="2" t="s">
        <v>36</v>
      </c>
      <c r="G482" s="2" t="s">
        <v>15</v>
      </c>
      <c r="H482" s="4">
        <v>0.65</v>
      </c>
      <c r="I482" s="5">
        <v>4750</v>
      </c>
      <c r="J482" s="6">
        <f t="shared" si="2"/>
        <v>3087.5</v>
      </c>
      <c r="K482" s="6">
        <f t="shared" si="3"/>
        <v>1543.75</v>
      </c>
      <c r="L482" s="7">
        <v>0.5</v>
      </c>
    </row>
    <row r="483" spans="1:12" ht="14.4" x14ac:dyDescent="0.3">
      <c r="A483" s="2" t="s">
        <v>12</v>
      </c>
      <c r="B483" s="2">
        <v>1185732</v>
      </c>
      <c r="C483" s="3">
        <v>44442</v>
      </c>
      <c r="D483" s="2" t="s">
        <v>13</v>
      </c>
      <c r="E483" s="2" t="s">
        <v>35</v>
      </c>
      <c r="F483" s="2" t="s">
        <v>36</v>
      </c>
      <c r="G483" s="2" t="s">
        <v>16</v>
      </c>
      <c r="H483" s="4">
        <v>0.5</v>
      </c>
      <c r="I483" s="5">
        <v>2750</v>
      </c>
      <c r="J483" s="6">
        <f t="shared" si="2"/>
        <v>1375</v>
      </c>
      <c r="K483" s="6">
        <f t="shared" si="3"/>
        <v>412.5</v>
      </c>
      <c r="L483" s="7">
        <v>0.3</v>
      </c>
    </row>
    <row r="484" spans="1:12" ht="14.4" x14ac:dyDescent="0.3">
      <c r="A484" s="2" t="s">
        <v>12</v>
      </c>
      <c r="B484" s="2">
        <v>1185732</v>
      </c>
      <c r="C484" s="3">
        <v>44442</v>
      </c>
      <c r="D484" s="2" t="s">
        <v>13</v>
      </c>
      <c r="E484" s="2" t="s">
        <v>35</v>
      </c>
      <c r="F484" s="2" t="s">
        <v>36</v>
      </c>
      <c r="G484" s="2" t="s">
        <v>17</v>
      </c>
      <c r="H484" s="4">
        <v>0.45</v>
      </c>
      <c r="I484" s="5">
        <v>2000</v>
      </c>
      <c r="J484" s="6">
        <f t="shared" si="2"/>
        <v>900</v>
      </c>
      <c r="K484" s="6">
        <f t="shared" si="3"/>
        <v>315</v>
      </c>
      <c r="L484" s="7">
        <v>0.35</v>
      </c>
    </row>
    <row r="485" spans="1:12" ht="14.4" x14ac:dyDescent="0.3">
      <c r="A485" s="2" t="s">
        <v>12</v>
      </c>
      <c r="B485" s="2">
        <v>1185732</v>
      </c>
      <c r="C485" s="3">
        <v>44442</v>
      </c>
      <c r="D485" s="2" t="s">
        <v>13</v>
      </c>
      <c r="E485" s="2" t="s">
        <v>35</v>
      </c>
      <c r="F485" s="2" t="s">
        <v>36</v>
      </c>
      <c r="G485" s="2" t="s">
        <v>18</v>
      </c>
      <c r="H485" s="4">
        <v>0.45</v>
      </c>
      <c r="I485" s="5">
        <v>1750</v>
      </c>
      <c r="J485" s="6">
        <f t="shared" si="2"/>
        <v>787.5</v>
      </c>
      <c r="K485" s="6">
        <f t="shared" si="3"/>
        <v>275.625</v>
      </c>
      <c r="L485" s="7">
        <v>0.35</v>
      </c>
    </row>
    <row r="486" spans="1:12" ht="14.4" x14ac:dyDescent="0.3">
      <c r="A486" s="2" t="s">
        <v>12</v>
      </c>
      <c r="B486" s="2">
        <v>1185732</v>
      </c>
      <c r="C486" s="3">
        <v>44442</v>
      </c>
      <c r="D486" s="2" t="s">
        <v>13</v>
      </c>
      <c r="E486" s="2" t="s">
        <v>35</v>
      </c>
      <c r="F486" s="2" t="s">
        <v>36</v>
      </c>
      <c r="G486" s="2" t="s">
        <v>19</v>
      </c>
      <c r="H486" s="4">
        <v>0.54999999999999993</v>
      </c>
      <c r="I486" s="5">
        <v>1250</v>
      </c>
      <c r="J486" s="6">
        <f t="shared" si="2"/>
        <v>687.49999999999989</v>
      </c>
      <c r="K486" s="6">
        <f t="shared" si="3"/>
        <v>206.24999999999997</v>
      </c>
      <c r="L486" s="7">
        <v>0.3</v>
      </c>
    </row>
    <row r="487" spans="1:12" ht="14.4" x14ac:dyDescent="0.3">
      <c r="A487" s="2" t="s">
        <v>12</v>
      </c>
      <c r="B487" s="2">
        <v>1185732</v>
      </c>
      <c r="C487" s="3">
        <v>44442</v>
      </c>
      <c r="D487" s="2" t="s">
        <v>13</v>
      </c>
      <c r="E487" s="2" t="s">
        <v>35</v>
      </c>
      <c r="F487" s="2" t="s">
        <v>36</v>
      </c>
      <c r="G487" s="2" t="s">
        <v>20</v>
      </c>
      <c r="H487" s="4">
        <v>0.6</v>
      </c>
      <c r="I487" s="5">
        <v>2250</v>
      </c>
      <c r="J487" s="6">
        <f t="shared" si="2"/>
        <v>1350</v>
      </c>
      <c r="K487" s="6">
        <f t="shared" si="3"/>
        <v>337.5</v>
      </c>
      <c r="L487" s="7">
        <v>0.25</v>
      </c>
    </row>
    <row r="488" spans="1:12" ht="14.4" x14ac:dyDescent="0.3">
      <c r="A488" s="2" t="s">
        <v>12</v>
      </c>
      <c r="B488" s="2">
        <v>1185732</v>
      </c>
      <c r="C488" s="3">
        <v>44474</v>
      </c>
      <c r="D488" s="2" t="s">
        <v>13</v>
      </c>
      <c r="E488" s="2" t="s">
        <v>35</v>
      </c>
      <c r="F488" s="2" t="s">
        <v>36</v>
      </c>
      <c r="G488" s="2" t="s">
        <v>15</v>
      </c>
      <c r="H488" s="4">
        <v>0.6</v>
      </c>
      <c r="I488" s="5">
        <v>4000</v>
      </c>
      <c r="J488" s="6">
        <f t="shared" si="2"/>
        <v>2400</v>
      </c>
      <c r="K488" s="6">
        <f t="shared" si="3"/>
        <v>1200</v>
      </c>
      <c r="L488" s="7">
        <v>0.5</v>
      </c>
    </row>
    <row r="489" spans="1:12" ht="14.4" x14ac:dyDescent="0.3">
      <c r="A489" s="2" t="s">
        <v>12</v>
      </c>
      <c r="B489" s="2">
        <v>1185732</v>
      </c>
      <c r="C489" s="3">
        <v>44474</v>
      </c>
      <c r="D489" s="2" t="s">
        <v>13</v>
      </c>
      <c r="E489" s="2" t="s">
        <v>35</v>
      </c>
      <c r="F489" s="2" t="s">
        <v>36</v>
      </c>
      <c r="G489" s="2" t="s">
        <v>16</v>
      </c>
      <c r="H489" s="4">
        <v>0.5</v>
      </c>
      <c r="I489" s="5">
        <v>2250</v>
      </c>
      <c r="J489" s="6">
        <f t="shared" si="2"/>
        <v>1125</v>
      </c>
      <c r="K489" s="6">
        <f t="shared" si="3"/>
        <v>337.5</v>
      </c>
      <c r="L489" s="7">
        <v>0.3</v>
      </c>
    </row>
    <row r="490" spans="1:12" ht="14.4" x14ac:dyDescent="0.3">
      <c r="A490" s="2" t="s">
        <v>12</v>
      </c>
      <c r="B490" s="2">
        <v>1185732</v>
      </c>
      <c r="C490" s="3">
        <v>44474</v>
      </c>
      <c r="D490" s="2" t="s">
        <v>13</v>
      </c>
      <c r="E490" s="2" t="s">
        <v>35</v>
      </c>
      <c r="F490" s="2" t="s">
        <v>36</v>
      </c>
      <c r="G490" s="2" t="s">
        <v>17</v>
      </c>
      <c r="H490" s="4">
        <v>0.5</v>
      </c>
      <c r="I490" s="5">
        <v>1250</v>
      </c>
      <c r="J490" s="6">
        <f t="shared" si="2"/>
        <v>625</v>
      </c>
      <c r="K490" s="6">
        <f t="shared" si="3"/>
        <v>218.75</v>
      </c>
      <c r="L490" s="7">
        <v>0.35</v>
      </c>
    </row>
    <row r="491" spans="1:12" ht="14.4" x14ac:dyDescent="0.3">
      <c r="A491" s="2" t="s">
        <v>12</v>
      </c>
      <c r="B491" s="2">
        <v>1185732</v>
      </c>
      <c r="C491" s="3">
        <v>44474</v>
      </c>
      <c r="D491" s="2" t="s">
        <v>13</v>
      </c>
      <c r="E491" s="2" t="s">
        <v>35</v>
      </c>
      <c r="F491" s="2" t="s">
        <v>36</v>
      </c>
      <c r="G491" s="2" t="s">
        <v>18</v>
      </c>
      <c r="H491" s="4">
        <v>0.5</v>
      </c>
      <c r="I491" s="5">
        <v>1000</v>
      </c>
      <c r="J491" s="6">
        <f t="shared" si="2"/>
        <v>500</v>
      </c>
      <c r="K491" s="6">
        <f t="shared" si="3"/>
        <v>175</v>
      </c>
      <c r="L491" s="7">
        <v>0.35</v>
      </c>
    </row>
    <row r="492" spans="1:12" ht="14.4" x14ac:dyDescent="0.3">
      <c r="A492" s="2" t="s">
        <v>12</v>
      </c>
      <c r="B492" s="2">
        <v>1185732</v>
      </c>
      <c r="C492" s="3">
        <v>44474</v>
      </c>
      <c r="D492" s="2" t="s">
        <v>13</v>
      </c>
      <c r="E492" s="2" t="s">
        <v>35</v>
      </c>
      <c r="F492" s="2" t="s">
        <v>36</v>
      </c>
      <c r="G492" s="2" t="s">
        <v>19</v>
      </c>
      <c r="H492" s="4">
        <v>0.6</v>
      </c>
      <c r="I492" s="5">
        <v>1000</v>
      </c>
      <c r="J492" s="6">
        <f t="shared" si="2"/>
        <v>600</v>
      </c>
      <c r="K492" s="6">
        <f t="shared" si="3"/>
        <v>180</v>
      </c>
      <c r="L492" s="7">
        <v>0.3</v>
      </c>
    </row>
    <row r="493" spans="1:12" ht="14.4" x14ac:dyDescent="0.3">
      <c r="A493" s="2" t="s">
        <v>12</v>
      </c>
      <c r="B493" s="2">
        <v>1185732</v>
      </c>
      <c r="C493" s="3">
        <v>44474</v>
      </c>
      <c r="D493" s="2" t="s">
        <v>13</v>
      </c>
      <c r="E493" s="2" t="s">
        <v>35</v>
      </c>
      <c r="F493" s="2" t="s">
        <v>36</v>
      </c>
      <c r="G493" s="2" t="s">
        <v>20</v>
      </c>
      <c r="H493" s="4">
        <v>0.64999999999999991</v>
      </c>
      <c r="I493" s="5">
        <v>2250</v>
      </c>
      <c r="J493" s="6">
        <f t="shared" si="2"/>
        <v>1462.4999999999998</v>
      </c>
      <c r="K493" s="6">
        <f t="shared" si="3"/>
        <v>365.62499999999994</v>
      </c>
      <c r="L493" s="7">
        <v>0.25</v>
      </c>
    </row>
    <row r="494" spans="1:12" ht="14.4" x14ac:dyDescent="0.3">
      <c r="A494" s="2" t="s">
        <v>12</v>
      </c>
      <c r="B494" s="2">
        <v>1185732</v>
      </c>
      <c r="C494" s="3">
        <v>44504</v>
      </c>
      <c r="D494" s="2" t="s">
        <v>13</v>
      </c>
      <c r="E494" s="2" t="s">
        <v>35</v>
      </c>
      <c r="F494" s="2" t="s">
        <v>36</v>
      </c>
      <c r="G494" s="2" t="s">
        <v>15</v>
      </c>
      <c r="H494" s="4">
        <v>0.70000000000000007</v>
      </c>
      <c r="I494" s="5">
        <v>3750</v>
      </c>
      <c r="J494" s="6">
        <f t="shared" si="2"/>
        <v>2625.0000000000005</v>
      </c>
      <c r="K494" s="6">
        <f t="shared" si="3"/>
        <v>1443.7500000000005</v>
      </c>
      <c r="L494" s="7">
        <v>0.55000000000000004</v>
      </c>
    </row>
    <row r="495" spans="1:12" ht="14.4" x14ac:dyDescent="0.3">
      <c r="A495" s="2" t="s">
        <v>12</v>
      </c>
      <c r="B495" s="2">
        <v>1185732</v>
      </c>
      <c r="C495" s="3">
        <v>44504</v>
      </c>
      <c r="D495" s="2" t="s">
        <v>13</v>
      </c>
      <c r="E495" s="2" t="s">
        <v>35</v>
      </c>
      <c r="F495" s="2" t="s">
        <v>36</v>
      </c>
      <c r="G495" s="2" t="s">
        <v>16</v>
      </c>
      <c r="H495" s="4">
        <v>0.60000000000000009</v>
      </c>
      <c r="I495" s="5">
        <v>2000</v>
      </c>
      <c r="J495" s="6">
        <f t="shared" si="2"/>
        <v>1200.0000000000002</v>
      </c>
      <c r="K495" s="6">
        <f t="shared" si="3"/>
        <v>420.00000000000006</v>
      </c>
      <c r="L495" s="7">
        <v>0.35</v>
      </c>
    </row>
    <row r="496" spans="1:12" ht="14.4" x14ac:dyDescent="0.3">
      <c r="A496" s="2" t="s">
        <v>12</v>
      </c>
      <c r="B496" s="2">
        <v>1185732</v>
      </c>
      <c r="C496" s="3">
        <v>44504</v>
      </c>
      <c r="D496" s="2" t="s">
        <v>13</v>
      </c>
      <c r="E496" s="2" t="s">
        <v>35</v>
      </c>
      <c r="F496" s="2" t="s">
        <v>36</v>
      </c>
      <c r="G496" s="2" t="s">
        <v>17</v>
      </c>
      <c r="H496" s="4">
        <v>0.60000000000000009</v>
      </c>
      <c r="I496" s="5">
        <v>1950</v>
      </c>
      <c r="J496" s="6">
        <f t="shared" si="2"/>
        <v>1170.0000000000002</v>
      </c>
      <c r="K496" s="6">
        <f t="shared" si="3"/>
        <v>468.00000000000006</v>
      </c>
      <c r="L496" s="7">
        <v>0.39999999999999997</v>
      </c>
    </row>
    <row r="497" spans="1:12" ht="14.4" x14ac:dyDescent="0.3">
      <c r="A497" s="2" t="s">
        <v>12</v>
      </c>
      <c r="B497" s="2">
        <v>1185732</v>
      </c>
      <c r="C497" s="3">
        <v>44504</v>
      </c>
      <c r="D497" s="2" t="s">
        <v>13</v>
      </c>
      <c r="E497" s="2" t="s">
        <v>35</v>
      </c>
      <c r="F497" s="2" t="s">
        <v>36</v>
      </c>
      <c r="G497" s="2" t="s">
        <v>18</v>
      </c>
      <c r="H497" s="4">
        <v>0.60000000000000009</v>
      </c>
      <c r="I497" s="5">
        <v>1750</v>
      </c>
      <c r="J497" s="6">
        <f t="shared" si="2"/>
        <v>1050.0000000000002</v>
      </c>
      <c r="K497" s="6">
        <f t="shared" si="3"/>
        <v>420.00000000000006</v>
      </c>
      <c r="L497" s="7">
        <v>0.39999999999999997</v>
      </c>
    </row>
    <row r="498" spans="1:12" ht="14.4" x14ac:dyDescent="0.3">
      <c r="A498" s="2" t="s">
        <v>12</v>
      </c>
      <c r="B498" s="2">
        <v>1185732</v>
      </c>
      <c r="C498" s="3">
        <v>44504</v>
      </c>
      <c r="D498" s="2" t="s">
        <v>13</v>
      </c>
      <c r="E498" s="2" t="s">
        <v>35</v>
      </c>
      <c r="F498" s="2" t="s">
        <v>36</v>
      </c>
      <c r="G498" s="2" t="s">
        <v>19</v>
      </c>
      <c r="H498" s="4">
        <v>0.70000000000000007</v>
      </c>
      <c r="I498" s="5">
        <v>1500</v>
      </c>
      <c r="J498" s="6">
        <f t="shared" si="2"/>
        <v>1050</v>
      </c>
      <c r="K498" s="6">
        <f t="shared" si="3"/>
        <v>367.5</v>
      </c>
      <c r="L498" s="7">
        <v>0.35</v>
      </c>
    </row>
    <row r="499" spans="1:12" ht="14.4" x14ac:dyDescent="0.3">
      <c r="A499" s="2" t="s">
        <v>12</v>
      </c>
      <c r="B499" s="2">
        <v>1185732</v>
      </c>
      <c r="C499" s="3">
        <v>44504</v>
      </c>
      <c r="D499" s="2" t="s">
        <v>13</v>
      </c>
      <c r="E499" s="2" t="s">
        <v>35</v>
      </c>
      <c r="F499" s="2" t="s">
        <v>36</v>
      </c>
      <c r="G499" s="2" t="s">
        <v>20</v>
      </c>
      <c r="H499" s="4">
        <v>0.75</v>
      </c>
      <c r="I499" s="5">
        <v>2500</v>
      </c>
      <c r="J499" s="6">
        <f t="shared" si="2"/>
        <v>1875</v>
      </c>
      <c r="K499" s="6">
        <f t="shared" si="3"/>
        <v>562.5</v>
      </c>
      <c r="L499" s="7">
        <v>0.3</v>
      </c>
    </row>
    <row r="500" spans="1:12" ht="14.4" x14ac:dyDescent="0.3">
      <c r="A500" s="2" t="s">
        <v>12</v>
      </c>
      <c r="B500" s="2">
        <v>1185732</v>
      </c>
      <c r="C500" s="3">
        <v>44533</v>
      </c>
      <c r="D500" s="2" t="s">
        <v>13</v>
      </c>
      <c r="E500" s="2" t="s">
        <v>35</v>
      </c>
      <c r="F500" s="2" t="s">
        <v>36</v>
      </c>
      <c r="G500" s="2" t="s">
        <v>15</v>
      </c>
      <c r="H500" s="4">
        <v>0.70000000000000007</v>
      </c>
      <c r="I500" s="5">
        <v>4750</v>
      </c>
      <c r="J500" s="6">
        <f t="shared" si="2"/>
        <v>3325.0000000000005</v>
      </c>
      <c r="K500" s="6">
        <f t="shared" si="3"/>
        <v>1828.7500000000005</v>
      </c>
      <c r="L500" s="7">
        <v>0.55000000000000004</v>
      </c>
    </row>
    <row r="501" spans="1:12" ht="14.4" x14ac:dyDescent="0.3">
      <c r="A501" s="2" t="s">
        <v>12</v>
      </c>
      <c r="B501" s="2">
        <v>1185732</v>
      </c>
      <c r="C501" s="3">
        <v>44533</v>
      </c>
      <c r="D501" s="2" t="s">
        <v>13</v>
      </c>
      <c r="E501" s="2" t="s">
        <v>35</v>
      </c>
      <c r="F501" s="2" t="s">
        <v>36</v>
      </c>
      <c r="G501" s="2" t="s">
        <v>16</v>
      </c>
      <c r="H501" s="4">
        <v>0.60000000000000009</v>
      </c>
      <c r="I501" s="5">
        <v>2750</v>
      </c>
      <c r="J501" s="6">
        <f t="shared" si="2"/>
        <v>1650.0000000000002</v>
      </c>
      <c r="K501" s="6">
        <f t="shared" si="3"/>
        <v>577.5</v>
      </c>
      <c r="L501" s="7">
        <v>0.35</v>
      </c>
    </row>
    <row r="502" spans="1:12" ht="14.4" x14ac:dyDescent="0.3">
      <c r="A502" s="2" t="s">
        <v>12</v>
      </c>
      <c r="B502" s="2">
        <v>1185732</v>
      </c>
      <c r="C502" s="3">
        <v>44533</v>
      </c>
      <c r="D502" s="2" t="s">
        <v>13</v>
      </c>
      <c r="E502" s="2" t="s">
        <v>35</v>
      </c>
      <c r="F502" s="2" t="s">
        <v>36</v>
      </c>
      <c r="G502" s="2" t="s">
        <v>17</v>
      </c>
      <c r="H502" s="4">
        <v>0.60000000000000009</v>
      </c>
      <c r="I502" s="5">
        <v>2250</v>
      </c>
      <c r="J502" s="6">
        <f t="shared" si="2"/>
        <v>1350.0000000000002</v>
      </c>
      <c r="K502" s="6">
        <f t="shared" si="3"/>
        <v>540</v>
      </c>
      <c r="L502" s="7">
        <v>0.39999999999999997</v>
      </c>
    </row>
    <row r="503" spans="1:12" ht="14.4" x14ac:dyDescent="0.3">
      <c r="A503" s="2" t="s">
        <v>12</v>
      </c>
      <c r="B503" s="2">
        <v>1185732</v>
      </c>
      <c r="C503" s="3">
        <v>44533</v>
      </c>
      <c r="D503" s="2" t="s">
        <v>13</v>
      </c>
      <c r="E503" s="2" t="s">
        <v>35</v>
      </c>
      <c r="F503" s="2" t="s">
        <v>36</v>
      </c>
      <c r="G503" s="2" t="s">
        <v>18</v>
      </c>
      <c r="H503" s="4">
        <v>0.60000000000000009</v>
      </c>
      <c r="I503" s="5">
        <v>1750</v>
      </c>
      <c r="J503" s="6">
        <f t="shared" si="2"/>
        <v>1050.0000000000002</v>
      </c>
      <c r="K503" s="6">
        <f t="shared" si="3"/>
        <v>420.00000000000006</v>
      </c>
      <c r="L503" s="7">
        <v>0.39999999999999997</v>
      </c>
    </row>
    <row r="504" spans="1:12" ht="14.4" x14ac:dyDescent="0.3">
      <c r="A504" s="2" t="s">
        <v>12</v>
      </c>
      <c r="B504" s="2">
        <v>1185732</v>
      </c>
      <c r="C504" s="3">
        <v>44533</v>
      </c>
      <c r="D504" s="2" t="s">
        <v>13</v>
      </c>
      <c r="E504" s="2" t="s">
        <v>35</v>
      </c>
      <c r="F504" s="2" t="s">
        <v>36</v>
      </c>
      <c r="G504" s="2" t="s">
        <v>19</v>
      </c>
      <c r="H504" s="4">
        <v>0.70000000000000007</v>
      </c>
      <c r="I504" s="5">
        <v>1750</v>
      </c>
      <c r="J504" s="6">
        <f t="shared" si="2"/>
        <v>1225.0000000000002</v>
      </c>
      <c r="K504" s="6">
        <f t="shared" si="3"/>
        <v>428.75000000000006</v>
      </c>
      <c r="L504" s="7">
        <v>0.35</v>
      </c>
    </row>
    <row r="505" spans="1:12" ht="14.4" x14ac:dyDescent="0.3">
      <c r="A505" s="2" t="s">
        <v>12</v>
      </c>
      <c r="B505" s="2">
        <v>1185732</v>
      </c>
      <c r="C505" s="3">
        <v>44533</v>
      </c>
      <c r="D505" s="2" t="s">
        <v>13</v>
      </c>
      <c r="E505" s="2" t="s">
        <v>35</v>
      </c>
      <c r="F505" s="2" t="s">
        <v>36</v>
      </c>
      <c r="G505" s="2" t="s">
        <v>20</v>
      </c>
      <c r="H505" s="4">
        <v>0.75</v>
      </c>
      <c r="I505" s="5">
        <v>2750</v>
      </c>
      <c r="J505" s="6">
        <f t="shared" si="2"/>
        <v>2062.5</v>
      </c>
      <c r="K505" s="6">
        <f t="shared" si="3"/>
        <v>618.75</v>
      </c>
      <c r="L505" s="7">
        <v>0.3</v>
      </c>
    </row>
    <row r="506" spans="1:12" ht="14.4" x14ac:dyDescent="0.3">
      <c r="A506" s="2" t="s">
        <v>25</v>
      </c>
      <c r="B506" s="2">
        <v>1128299</v>
      </c>
      <c r="C506" s="3">
        <v>44211</v>
      </c>
      <c r="D506" s="2" t="s">
        <v>26</v>
      </c>
      <c r="E506" s="2" t="s">
        <v>37</v>
      </c>
      <c r="F506" s="2" t="s">
        <v>38</v>
      </c>
      <c r="G506" s="2" t="s">
        <v>15</v>
      </c>
      <c r="H506" s="4">
        <v>0.35</v>
      </c>
      <c r="I506" s="5">
        <v>4500</v>
      </c>
      <c r="J506" s="6">
        <f t="shared" si="2"/>
        <v>1575</v>
      </c>
      <c r="K506" s="6">
        <f t="shared" si="3"/>
        <v>630</v>
      </c>
      <c r="L506" s="7">
        <v>0.4</v>
      </c>
    </row>
    <row r="507" spans="1:12" ht="14.4" x14ac:dyDescent="0.3">
      <c r="A507" s="2" t="s">
        <v>25</v>
      </c>
      <c r="B507" s="2">
        <v>1128299</v>
      </c>
      <c r="C507" s="3">
        <v>44211</v>
      </c>
      <c r="D507" s="2" t="s">
        <v>26</v>
      </c>
      <c r="E507" s="2" t="s">
        <v>37</v>
      </c>
      <c r="F507" s="2" t="s">
        <v>38</v>
      </c>
      <c r="G507" s="2" t="s">
        <v>16</v>
      </c>
      <c r="H507" s="4">
        <v>0.45</v>
      </c>
      <c r="I507" s="5">
        <v>4500</v>
      </c>
      <c r="J507" s="6">
        <f t="shared" si="2"/>
        <v>2025</v>
      </c>
      <c r="K507" s="6">
        <f t="shared" si="3"/>
        <v>506.25</v>
      </c>
      <c r="L507" s="7">
        <v>0.25</v>
      </c>
    </row>
    <row r="508" spans="1:12" ht="14.4" x14ac:dyDescent="0.3">
      <c r="A508" s="2" t="s">
        <v>25</v>
      </c>
      <c r="B508" s="2">
        <v>1128299</v>
      </c>
      <c r="C508" s="3">
        <v>44211</v>
      </c>
      <c r="D508" s="2" t="s">
        <v>26</v>
      </c>
      <c r="E508" s="2" t="s">
        <v>37</v>
      </c>
      <c r="F508" s="2" t="s">
        <v>38</v>
      </c>
      <c r="G508" s="2" t="s">
        <v>17</v>
      </c>
      <c r="H508" s="4">
        <v>0.45</v>
      </c>
      <c r="I508" s="5">
        <v>4500</v>
      </c>
      <c r="J508" s="6">
        <f t="shared" si="2"/>
        <v>2025</v>
      </c>
      <c r="K508" s="6">
        <f t="shared" si="3"/>
        <v>810</v>
      </c>
      <c r="L508" s="7">
        <v>0.4</v>
      </c>
    </row>
    <row r="509" spans="1:12" ht="14.4" x14ac:dyDescent="0.3">
      <c r="A509" s="2" t="s">
        <v>25</v>
      </c>
      <c r="B509" s="2">
        <v>1128299</v>
      </c>
      <c r="C509" s="3">
        <v>44211</v>
      </c>
      <c r="D509" s="2" t="s">
        <v>26</v>
      </c>
      <c r="E509" s="2" t="s">
        <v>37</v>
      </c>
      <c r="F509" s="2" t="s">
        <v>38</v>
      </c>
      <c r="G509" s="2" t="s">
        <v>18</v>
      </c>
      <c r="H509" s="4">
        <v>0.45</v>
      </c>
      <c r="I509" s="5">
        <v>3000</v>
      </c>
      <c r="J509" s="6">
        <f t="shared" si="2"/>
        <v>1350</v>
      </c>
      <c r="K509" s="6">
        <f t="shared" si="3"/>
        <v>472.49999999999994</v>
      </c>
      <c r="L509" s="7">
        <v>0.35</v>
      </c>
    </row>
    <row r="510" spans="1:12" ht="14.4" x14ac:dyDescent="0.3">
      <c r="A510" s="2" t="s">
        <v>25</v>
      </c>
      <c r="B510" s="2">
        <v>1128299</v>
      </c>
      <c r="C510" s="3">
        <v>44211</v>
      </c>
      <c r="D510" s="2" t="s">
        <v>26</v>
      </c>
      <c r="E510" s="2" t="s">
        <v>37</v>
      </c>
      <c r="F510" s="2" t="s">
        <v>38</v>
      </c>
      <c r="G510" s="2" t="s">
        <v>19</v>
      </c>
      <c r="H510" s="4">
        <v>0.5</v>
      </c>
      <c r="I510" s="5">
        <v>2500</v>
      </c>
      <c r="J510" s="6">
        <f t="shared" si="2"/>
        <v>1250</v>
      </c>
      <c r="K510" s="6">
        <f t="shared" si="3"/>
        <v>687.5</v>
      </c>
      <c r="L510" s="7">
        <v>0.55000000000000004</v>
      </c>
    </row>
    <row r="511" spans="1:12" ht="14.4" x14ac:dyDescent="0.3">
      <c r="A511" s="2" t="s">
        <v>25</v>
      </c>
      <c r="B511" s="2">
        <v>1128299</v>
      </c>
      <c r="C511" s="3">
        <v>44211</v>
      </c>
      <c r="D511" s="2" t="s">
        <v>26</v>
      </c>
      <c r="E511" s="2" t="s">
        <v>37</v>
      </c>
      <c r="F511" s="2" t="s">
        <v>38</v>
      </c>
      <c r="G511" s="2" t="s">
        <v>20</v>
      </c>
      <c r="H511" s="4">
        <v>0.45</v>
      </c>
      <c r="I511" s="5">
        <v>4750</v>
      </c>
      <c r="J511" s="6">
        <f t="shared" si="2"/>
        <v>2137.5</v>
      </c>
      <c r="K511" s="6">
        <f t="shared" si="3"/>
        <v>427.5</v>
      </c>
      <c r="L511" s="7">
        <v>0.2</v>
      </c>
    </row>
    <row r="512" spans="1:12" ht="14.4" x14ac:dyDescent="0.3">
      <c r="A512" s="2" t="s">
        <v>25</v>
      </c>
      <c r="B512" s="2">
        <v>1128299</v>
      </c>
      <c r="C512" s="3">
        <v>44242</v>
      </c>
      <c r="D512" s="2" t="s">
        <v>26</v>
      </c>
      <c r="E512" s="2" t="s">
        <v>37</v>
      </c>
      <c r="F512" s="2" t="s">
        <v>38</v>
      </c>
      <c r="G512" s="2" t="s">
        <v>15</v>
      </c>
      <c r="H512" s="4">
        <v>0.35</v>
      </c>
      <c r="I512" s="5">
        <v>5250</v>
      </c>
      <c r="J512" s="6">
        <f t="shared" ref="J512:J766" si="4">H512*I512</f>
        <v>1837.4999999999998</v>
      </c>
      <c r="K512" s="6">
        <f t="shared" ref="K512:K766" si="5">J512*L512</f>
        <v>735</v>
      </c>
      <c r="L512" s="7">
        <v>0.4</v>
      </c>
    </row>
    <row r="513" spans="1:12" ht="14.4" x14ac:dyDescent="0.3">
      <c r="A513" s="2" t="s">
        <v>25</v>
      </c>
      <c r="B513" s="2">
        <v>1128299</v>
      </c>
      <c r="C513" s="3">
        <v>44242</v>
      </c>
      <c r="D513" s="2" t="s">
        <v>26</v>
      </c>
      <c r="E513" s="2" t="s">
        <v>37</v>
      </c>
      <c r="F513" s="2" t="s">
        <v>38</v>
      </c>
      <c r="G513" s="2" t="s">
        <v>16</v>
      </c>
      <c r="H513" s="4">
        <v>0.45</v>
      </c>
      <c r="I513" s="5">
        <v>4250</v>
      </c>
      <c r="J513" s="6">
        <f t="shared" si="4"/>
        <v>1912.5</v>
      </c>
      <c r="K513" s="6">
        <f t="shared" si="5"/>
        <v>478.125</v>
      </c>
      <c r="L513" s="7">
        <v>0.25</v>
      </c>
    </row>
    <row r="514" spans="1:12" ht="14.4" x14ac:dyDescent="0.3">
      <c r="A514" s="2" t="s">
        <v>25</v>
      </c>
      <c r="B514" s="2">
        <v>1128299</v>
      </c>
      <c r="C514" s="3">
        <v>44242</v>
      </c>
      <c r="D514" s="2" t="s">
        <v>26</v>
      </c>
      <c r="E514" s="2" t="s">
        <v>37</v>
      </c>
      <c r="F514" s="2" t="s">
        <v>38</v>
      </c>
      <c r="G514" s="2" t="s">
        <v>17</v>
      </c>
      <c r="H514" s="4">
        <v>0.45</v>
      </c>
      <c r="I514" s="5">
        <v>4250</v>
      </c>
      <c r="J514" s="6">
        <f t="shared" si="4"/>
        <v>1912.5</v>
      </c>
      <c r="K514" s="6">
        <f t="shared" si="5"/>
        <v>765</v>
      </c>
      <c r="L514" s="7">
        <v>0.4</v>
      </c>
    </row>
    <row r="515" spans="1:12" ht="14.4" x14ac:dyDescent="0.3">
      <c r="A515" s="2" t="s">
        <v>25</v>
      </c>
      <c r="B515" s="2">
        <v>1128299</v>
      </c>
      <c r="C515" s="3">
        <v>44242</v>
      </c>
      <c r="D515" s="2" t="s">
        <v>26</v>
      </c>
      <c r="E515" s="2" t="s">
        <v>37</v>
      </c>
      <c r="F515" s="2" t="s">
        <v>38</v>
      </c>
      <c r="G515" s="2" t="s">
        <v>18</v>
      </c>
      <c r="H515" s="4">
        <v>0.45</v>
      </c>
      <c r="I515" s="5">
        <v>2750</v>
      </c>
      <c r="J515" s="6">
        <f t="shared" si="4"/>
        <v>1237.5</v>
      </c>
      <c r="K515" s="6">
        <f t="shared" si="5"/>
        <v>433.125</v>
      </c>
      <c r="L515" s="7">
        <v>0.35</v>
      </c>
    </row>
    <row r="516" spans="1:12" ht="14.4" x14ac:dyDescent="0.3">
      <c r="A516" s="2" t="s">
        <v>25</v>
      </c>
      <c r="B516" s="2">
        <v>1128299</v>
      </c>
      <c r="C516" s="3">
        <v>44242</v>
      </c>
      <c r="D516" s="2" t="s">
        <v>26</v>
      </c>
      <c r="E516" s="2" t="s">
        <v>37</v>
      </c>
      <c r="F516" s="2" t="s">
        <v>38</v>
      </c>
      <c r="G516" s="2" t="s">
        <v>19</v>
      </c>
      <c r="H516" s="4">
        <v>0.5</v>
      </c>
      <c r="I516" s="5">
        <v>2000</v>
      </c>
      <c r="J516" s="6">
        <f t="shared" si="4"/>
        <v>1000</v>
      </c>
      <c r="K516" s="6">
        <f t="shared" si="5"/>
        <v>550</v>
      </c>
      <c r="L516" s="7">
        <v>0.55000000000000004</v>
      </c>
    </row>
    <row r="517" spans="1:12" ht="14.4" x14ac:dyDescent="0.3">
      <c r="A517" s="2" t="s">
        <v>25</v>
      </c>
      <c r="B517" s="2">
        <v>1128299</v>
      </c>
      <c r="C517" s="3">
        <v>44242</v>
      </c>
      <c r="D517" s="2" t="s">
        <v>26</v>
      </c>
      <c r="E517" s="2" t="s">
        <v>37</v>
      </c>
      <c r="F517" s="2" t="s">
        <v>38</v>
      </c>
      <c r="G517" s="2" t="s">
        <v>20</v>
      </c>
      <c r="H517" s="4">
        <v>0.45</v>
      </c>
      <c r="I517" s="5">
        <v>4000</v>
      </c>
      <c r="J517" s="6">
        <f t="shared" si="4"/>
        <v>1800</v>
      </c>
      <c r="K517" s="6">
        <f t="shared" si="5"/>
        <v>360</v>
      </c>
      <c r="L517" s="7">
        <v>0.2</v>
      </c>
    </row>
    <row r="518" spans="1:12" ht="14.4" x14ac:dyDescent="0.3">
      <c r="A518" s="2" t="s">
        <v>25</v>
      </c>
      <c r="B518" s="2">
        <v>1128299</v>
      </c>
      <c r="C518" s="3">
        <v>44269</v>
      </c>
      <c r="D518" s="2" t="s">
        <v>26</v>
      </c>
      <c r="E518" s="2" t="s">
        <v>37</v>
      </c>
      <c r="F518" s="2" t="s">
        <v>38</v>
      </c>
      <c r="G518" s="2" t="s">
        <v>15</v>
      </c>
      <c r="H518" s="4">
        <v>0.45</v>
      </c>
      <c r="I518" s="5">
        <v>5500</v>
      </c>
      <c r="J518" s="6">
        <f t="shared" si="4"/>
        <v>2475</v>
      </c>
      <c r="K518" s="6">
        <f t="shared" si="5"/>
        <v>990</v>
      </c>
      <c r="L518" s="7">
        <v>0.4</v>
      </c>
    </row>
    <row r="519" spans="1:12" ht="14.4" x14ac:dyDescent="0.3">
      <c r="A519" s="2" t="s">
        <v>25</v>
      </c>
      <c r="B519" s="2">
        <v>1128299</v>
      </c>
      <c r="C519" s="3">
        <v>44269</v>
      </c>
      <c r="D519" s="2" t="s">
        <v>26</v>
      </c>
      <c r="E519" s="2" t="s">
        <v>37</v>
      </c>
      <c r="F519" s="2" t="s">
        <v>38</v>
      </c>
      <c r="G519" s="2" t="s">
        <v>16</v>
      </c>
      <c r="H519" s="4">
        <v>0.54999999999999993</v>
      </c>
      <c r="I519" s="5">
        <v>4000</v>
      </c>
      <c r="J519" s="6">
        <f t="shared" si="4"/>
        <v>2199.9999999999995</v>
      </c>
      <c r="K519" s="6">
        <f t="shared" si="5"/>
        <v>549.99999999999989</v>
      </c>
      <c r="L519" s="7">
        <v>0.25</v>
      </c>
    </row>
    <row r="520" spans="1:12" ht="14.4" x14ac:dyDescent="0.3">
      <c r="A520" s="2" t="s">
        <v>25</v>
      </c>
      <c r="B520" s="2">
        <v>1128299</v>
      </c>
      <c r="C520" s="3">
        <v>44269</v>
      </c>
      <c r="D520" s="2" t="s">
        <v>26</v>
      </c>
      <c r="E520" s="2" t="s">
        <v>37</v>
      </c>
      <c r="F520" s="2" t="s">
        <v>38</v>
      </c>
      <c r="G520" s="2" t="s">
        <v>17</v>
      </c>
      <c r="H520" s="4">
        <v>0.54999999999999993</v>
      </c>
      <c r="I520" s="5">
        <v>4000</v>
      </c>
      <c r="J520" s="6">
        <f t="shared" si="4"/>
        <v>2199.9999999999995</v>
      </c>
      <c r="K520" s="6">
        <f t="shared" si="5"/>
        <v>879.99999999999989</v>
      </c>
      <c r="L520" s="7">
        <v>0.4</v>
      </c>
    </row>
    <row r="521" spans="1:12" ht="14.4" x14ac:dyDescent="0.3">
      <c r="A521" s="2" t="s">
        <v>25</v>
      </c>
      <c r="B521" s="2">
        <v>1128299</v>
      </c>
      <c r="C521" s="3">
        <v>44269</v>
      </c>
      <c r="D521" s="2" t="s">
        <v>26</v>
      </c>
      <c r="E521" s="2" t="s">
        <v>37</v>
      </c>
      <c r="F521" s="2" t="s">
        <v>38</v>
      </c>
      <c r="G521" s="2" t="s">
        <v>18</v>
      </c>
      <c r="H521" s="4">
        <v>0.54999999999999993</v>
      </c>
      <c r="I521" s="5">
        <v>3000</v>
      </c>
      <c r="J521" s="6">
        <f t="shared" si="4"/>
        <v>1649.9999999999998</v>
      </c>
      <c r="K521" s="6">
        <f t="shared" si="5"/>
        <v>577.49999999999989</v>
      </c>
      <c r="L521" s="7">
        <v>0.35</v>
      </c>
    </row>
    <row r="522" spans="1:12" ht="14.4" x14ac:dyDescent="0.3">
      <c r="A522" s="2" t="s">
        <v>25</v>
      </c>
      <c r="B522" s="2">
        <v>1128299</v>
      </c>
      <c r="C522" s="3">
        <v>44269</v>
      </c>
      <c r="D522" s="2" t="s">
        <v>26</v>
      </c>
      <c r="E522" s="2" t="s">
        <v>37</v>
      </c>
      <c r="F522" s="2" t="s">
        <v>38</v>
      </c>
      <c r="G522" s="2" t="s">
        <v>19</v>
      </c>
      <c r="H522" s="4">
        <v>0.6</v>
      </c>
      <c r="I522" s="5">
        <v>1750</v>
      </c>
      <c r="J522" s="6">
        <f t="shared" si="4"/>
        <v>1050</v>
      </c>
      <c r="K522" s="6">
        <f t="shared" si="5"/>
        <v>577.5</v>
      </c>
      <c r="L522" s="7">
        <v>0.55000000000000004</v>
      </c>
    </row>
    <row r="523" spans="1:12" ht="14.4" x14ac:dyDescent="0.3">
      <c r="A523" s="2" t="s">
        <v>25</v>
      </c>
      <c r="B523" s="2">
        <v>1128299</v>
      </c>
      <c r="C523" s="3">
        <v>44269</v>
      </c>
      <c r="D523" s="2" t="s">
        <v>26</v>
      </c>
      <c r="E523" s="2" t="s">
        <v>37</v>
      </c>
      <c r="F523" s="2" t="s">
        <v>38</v>
      </c>
      <c r="G523" s="2" t="s">
        <v>20</v>
      </c>
      <c r="H523" s="4">
        <v>0.54999999999999993</v>
      </c>
      <c r="I523" s="5">
        <v>3750</v>
      </c>
      <c r="J523" s="6">
        <f t="shared" si="4"/>
        <v>2062.4999999999995</v>
      </c>
      <c r="K523" s="6">
        <f t="shared" si="5"/>
        <v>412.49999999999994</v>
      </c>
      <c r="L523" s="7">
        <v>0.2</v>
      </c>
    </row>
    <row r="524" spans="1:12" ht="14.4" x14ac:dyDescent="0.3">
      <c r="A524" s="2" t="s">
        <v>25</v>
      </c>
      <c r="B524" s="2">
        <v>1128299</v>
      </c>
      <c r="C524" s="3">
        <v>44301</v>
      </c>
      <c r="D524" s="2" t="s">
        <v>26</v>
      </c>
      <c r="E524" s="2" t="s">
        <v>37</v>
      </c>
      <c r="F524" s="2" t="s">
        <v>38</v>
      </c>
      <c r="G524" s="2" t="s">
        <v>15</v>
      </c>
      <c r="H524" s="4">
        <v>0.6</v>
      </c>
      <c r="I524" s="5">
        <v>5500</v>
      </c>
      <c r="J524" s="6">
        <f t="shared" si="4"/>
        <v>3300</v>
      </c>
      <c r="K524" s="6">
        <f t="shared" si="5"/>
        <v>1320</v>
      </c>
      <c r="L524" s="7">
        <v>0.4</v>
      </c>
    </row>
    <row r="525" spans="1:12" ht="14.4" x14ac:dyDescent="0.3">
      <c r="A525" s="2" t="s">
        <v>25</v>
      </c>
      <c r="B525" s="2">
        <v>1128299</v>
      </c>
      <c r="C525" s="3">
        <v>44301</v>
      </c>
      <c r="D525" s="2" t="s">
        <v>26</v>
      </c>
      <c r="E525" s="2" t="s">
        <v>37</v>
      </c>
      <c r="F525" s="2" t="s">
        <v>38</v>
      </c>
      <c r="G525" s="2" t="s">
        <v>16</v>
      </c>
      <c r="H525" s="4">
        <v>0.65</v>
      </c>
      <c r="I525" s="5">
        <v>3500</v>
      </c>
      <c r="J525" s="6">
        <f t="shared" si="4"/>
        <v>2275</v>
      </c>
      <c r="K525" s="6">
        <f t="shared" si="5"/>
        <v>568.75</v>
      </c>
      <c r="L525" s="7">
        <v>0.25</v>
      </c>
    </row>
    <row r="526" spans="1:12" ht="14.4" x14ac:dyDescent="0.3">
      <c r="A526" s="2" t="s">
        <v>25</v>
      </c>
      <c r="B526" s="2">
        <v>1128299</v>
      </c>
      <c r="C526" s="3">
        <v>44301</v>
      </c>
      <c r="D526" s="2" t="s">
        <v>26</v>
      </c>
      <c r="E526" s="2" t="s">
        <v>37</v>
      </c>
      <c r="F526" s="2" t="s">
        <v>38</v>
      </c>
      <c r="G526" s="2" t="s">
        <v>17</v>
      </c>
      <c r="H526" s="4">
        <v>0.65</v>
      </c>
      <c r="I526" s="5">
        <v>4000</v>
      </c>
      <c r="J526" s="6">
        <f t="shared" si="4"/>
        <v>2600</v>
      </c>
      <c r="K526" s="6">
        <f t="shared" si="5"/>
        <v>1040</v>
      </c>
      <c r="L526" s="7">
        <v>0.4</v>
      </c>
    </row>
    <row r="527" spans="1:12" ht="14.4" x14ac:dyDescent="0.3">
      <c r="A527" s="2" t="s">
        <v>25</v>
      </c>
      <c r="B527" s="2">
        <v>1128299</v>
      </c>
      <c r="C527" s="3">
        <v>44301</v>
      </c>
      <c r="D527" s="2" t="s">
        <v>26</v>
      </c>
      <c r="E527" s="2" t="s">
        <v>37</v>
      </c>
      <c r="F527" s="2" t="s">
        <v>38</v>
      </c>
      <c r="G527" s="2" t="s">
        <v>18</v>
      </c>
      <c r="H527" s="4">
        <v>0.6</v>
      </c>
      <c r="I527" s="5">
        <v>3000</v>
      </c>
      <c r="J527" s="6">
        <f t="shared" si="4"/>
        <v>1800</v>
      </c>
      <c r="K527" s="6">
        <f t="shared" si="5"/>
        <v>630</v>
      </c>
      <c r="L527" s="7">
        <v>0.35</v>
      </c>
    </row>
    <row r="528" spans="1:12" ht="14.4" x14ac:dyDescent="0.3">
      <c r="A528" s="2" t="s">
        <v>25</v>
      </c>
      <c r="B528" s="2">
        <v>1128299</v>
      </c>
      <c r="C528" s="3">
        <v>44301</v>
      </c>
      <c r="D528" s="2" t="s">
        <v>26</v>
      </c>
      <c r="E528" s="2" t="s">
        <v>37</v>
      </c>
      <c r="F528" s="2" t="s">
        <v>38</v>
      </c>
      <c r="G528" s="2" t="s">
        <v>19</v>
      </c>
      <c r="H528" s="4">
        <v>0.65</v>
      </c>
      <c r="I528" s="5">
        <v>2000</v>
      </c>
      <c r="J528" s="6">
        <f t="shared" si="4"/>
        <v>1300</v>
      </c>
      <c r="K528" s="6">
        <f t="shared" si="5"/>
        <v>715.00000000000011</v>
      </c>
      <c r="L528" s="7">
        <v>0.55000000000000004</v>
      </c>
    </row>
    <row r="529" spans="1:12" ht="14.4" x14ac:dyDescent="0.3">
      <c r="A529" s="2" t="s">
        <v>25</v>
      </c>
      <c r="B529" s="2">
        <v>1128299</v>
      </c>
      <c r="C529" s="3">
        <v>44301</v>
      </c>
      <c r="D529" s="2" t="s">
        <v>26</v>
      </c>
      <c r="E529" s="2" t="s">
        <v>37</v>
      </c>
      <c r="F529" s="2" t="s">
        <v>38</v>
      </c>
      <c r="G529" s="2" t="s">
        <v>20</v>
      </c>
      <c r="H529" s="4">
        <v>0.8</v>
      </c>
      <c r="I529" s="5">
        <v>3500</v>
      </c>
      <c r="J529" s="6">
        <f t="shared" si="4"/>
        <v>2800</v>
      </c>
      <c r="K529" s="6">
        <f t="shared" si="5"/>
        <v>560</v>
      </c>
      <c r="L529" s="7">
        <v>0.2</v>
      </c>
    </row>
    <row r="530" spans="1:12" ht="14.4" x14ac:dyDescent="0.3">
      <c r="A530" s="2" t="s">
        <v>25</v>
      </c>
      <c r="B530" s="2">
        <v>1128299</v>
      </c>
      <c r="C530" s="3">
        <v>44332</v>
      </c>
      <c r="D530" s="2" t="s">
        <v>26</v>
      </c>
      <c r="E530" s="2" t="s">
        <v>37</v>
      </c>
      <c r="F530" s="2" t="s">
        <v>38</v>
      </c>
      <c r="G530" s="2" t="s">
        <v>15</v>
      </c>
      <c r="H530" s="4">
        <v>0.6</v>
      </c>
      <c r="I530" s="5">
        <v>5500</v>
      </c>
      <c r="J530" s="6">
        <f t="shared" si="4"/>
        <v>3300</v>
      </c>
      <c r="K530" s="6">
        <f t="shared" si="5"/>
        <v>1485</v>
      </c>
      <c r="L530" s="7">
        <v>0.45</v>
      </c>
    </row>
    <row r="531" spans="1:12" ht="14.4" x14ac:dyDescent="0.3">
      <c r="A531" s="2" t="s">
        <v>25</v>
      </c>
      <c r="B531" s="2">
        <v>1128299</v>
      </c>
      <c r="C531" s="3">
        <v>44332</v>
      </c>
      <c r="D531" s="2" t="s">
        <v>26</v>
      </c>
      <c r="E531" s="2" t="s">
        <v>37</v>
      </c>
      <c r="F531" s="2" t="s">
        <v>38</v>
      </c>
      <c r="G531" s="2" t="s">
        <v>16</v>
      </c>
      <c r="H531" s="4">
        <v>0.65</v>
      </c>
      <c r="I531" s="5">
        <v>4000</v>
      </c>
      <c r="J531" s="6">
        <f t="shared" si="4"/>
        <v>2600</v>
      </c>
      <c r="K531" s="6">
        <f t="shared" si="5"/>
        <v>780</v>
      </c>
      <c r="L531" s="7">
        <v>0.3</v>
      </c>
    </row>
    <row r="532" spans="1:12" ht="14.4" x14ac:dyDescent="0.3">
      <c r="A532" s="2" t="s">
        <v>25</v>
      </c>
      <c r="B532" s="2">
        <v>1128299</v>
      </c>
      <c r="C532" s="3">
        <v>44332</v>
      </c>
      <c r="D532" s="2" t="s">
        <v>26</v>
      </c>
      <c r="E532" s="2" t="s">
        <v>37</v>
      </c>
      <c r="F532" s="2" t="s">
        <v>38</v>
      </c>
      <c r="G532" s="2" t="s">
        <v>17</v>
      </c>
      <c r="H532" s="4">
        <v>0.65</v>
      </c>
      <c r="I532" s="5">
        <v>4000</v>
      </c>
      <c r="J532" s="6">
        <f t="shared" si="4"/>
        <v>2600</v>
      </c>
      <c r="K532" s="6">
        <f t="shared" si="5"/>
        <v>1170</v>
      </c>
      <c r="L532" s="7">
        <v>0.45</v>
      </c>
    </row>
    <row r="533" spans="1:12" ht="14.4" x14ac:dyDescent="0.3">
      <c r="A533" s="2" t="s">
        <v>25</v>
      </c>
      <c r="B533" s="2">
        <v>1128299</v>
      </c>
      <c r="C533" s="3">
        <v>44332</v>
      </c>
      <c r="D533" s="2" t="s">
        <v>26</v>
      </c>
      <c r="E533" s="2" t="s">
        <v>37</v>
      </c>
      <c r="F533" s="2" t="s">
        <v>38</v>
      </c>
      <c r="G533" s="2" t="s">
        <v>18</v>
      </c>
      <c r="H533" s="4">
        <v>0.6</v>
      </c>
      <c r="I533" s="5">
        <v>3000</v>
      </c>
      <c r="J533" s="6">
        <f t="shared" si="4"/>
        <v>1800</v>
      </c>
      <c r="K533" s="6">
        <f t="shared" si="5"/>
        <v>719.99999999999989</v>
      </c>
      <c r="L533" s="7">
        <v>0.39999999999999997</v>
      </c>
    </row>
    <row r="534" spans="1:12" ht="14.4" x14ac:dyDescent="0.3">
      <c r="A534" s="2" t="s">
        <v>25</v>
      </c>
      <c r="B534" s="2">
        <v>1128299</v>
      </c>
      <c r="C534" s="3">
        <v>44332</v>
      </c>
      <c r="D534" s="2" t="s">
        <v>26</v>
      </c>
      <c r="E534" s="2" t="s">
        <v>37</v>
      </c>
      <c r="F534" s="2" t="s">
        <v>38</v>
      </c>
      <c r="G534" s="2" t="s">
        <v>19</v>
      </c>
      <c r="H534" s="4">
        <v>0.65</v>
      </c>
      <c r="I534" s="5">
        <v>2000</v>
      </c>
      <c r="J534" s="6">
        <f t="shared" si="4"/>
        <v>1300</v>
      </c>
      <c r="K534" s="6">
        <f t="shared" si="5"/>
        <v>780.00000000000011</v>
      </c>
      <c r="L534" s="7">
        <v>0.60000000000000009</v>
      </c>
    </row>
    <row r="535" spans="1:12" ht="14.4" x14ac:dyDescent="0.3">
      <c r="A535" s="2" t="s">
        <v>25</v>
      </c>
      <c r="B535" s="2">
        <v>1128299</v>
      </c>
      <c r="C535" s="3">
        <v>44332</v>
      </c>
      <c r="D535" s="2" t="s">
        <v>26</v>
      </c>
      <c r="E535" s="2" t="s">
        <v>37</v>
      </c>
      <c r="F535" s="2" t="s">
        <v>38</v>
      </c>
      <c r="G535" s="2" t="s">
        <v>20</v>
      </c>
      <c r="H535" s="4">
        <v>0.8</v>
      </c>
      <c r="I535" s="5">
        <v>4500</v>
      </c>
      <c r="J535" s="6">
        <f t="shared" si="4"/>
        <v>3600</v>
      </c>
      <c r="K535" s="6">
        <f t="shared" si="5"/>
        <v>900</v>
      </c>
      <c r="L535" s="7">
        <v>0.25</v>
      </c>
    </row>
    <row r="536" spans="1:12" ht="14.4" x14ac:dyDescent="0.3">
      <c r="A536" s="2" t="s">
        <v>25</v>
      </c>
      <c r="B536" s="2">
        <v>1128299</v>
      </c>
      <c r="C536" s="3">
        <v>44362</v>
      </c>
      <c r="D536" s="2" t="s">
        <v>26</v>
      </c>
      <c r="E536" s="2" t="s">
        <v>37</v>
      </c>
      <c r="F536" s="2" t="s">
        <v>38</v>
      </c>
      <c r="G536" s="2" t="s">
        <v>15</v>
      </c>
      <c r="H536" s="4">
        <v>0.6</v>
      </c>
      <c r="I536" s="5">
        <v>7000</v>
      </c>
      <c r="J536" s="6">
        <f t="shared" si="4"/>
        <v>4200</v>
      </c>
      <c r="K536" s="6">
        <f t="shared" si="5"/>
        <v>1890</v>
      </c>
      <c r="L536" s="7">
        <v>0.45</v>
      </c>
    </row>
    <row r="537" spans="1:12" ht="14.4" x14ac:dyDescent="0.3">
      <c r="A537" s="2" t="s">
        <v>25</v>
      </c>
      <c r="B537" s="2">
        <v>1128299</v>
      </c>
      <c r="C537" s="3">
        <v>44362</v>
      </c>
      <c r="D537" s="2" t="s">
        <v>26</v>
      </c>
      <c r="E537" s="2" t="s">
        <v>37</v>
      </c>
      <c r="F537" s="2" t="s">
        <v>38</v>
      </c>
      <c r="G537" s="2" t="s">
        <v>16</v>
      </c>
      <c r="H537" s="4">
        <v>0.65</v>
      </c>
      <c r="I537" s="5">
        <v>5500</v>
      </c>
      <c r="J537" s="6">
        <f t="shared" si="4"/>
        <v>3575</v>
      </c>
      <c r="K537" s="6">
        <f t="shared" si="5"/>
        <v>1072.5</v>
      </c>
      <c r="L537" s="7">
        <v>0.3</v>
      </c>
    </row>
    <row r="538" spans="1:12" ht="14.4" x14ac:dyDescent="0.3">
      <c r="A538" s="2" t="s">
        <v>25</v>
      </c>
      <c r="B538" s="2">
        <v>1128299</v>
      </c>
      <c r="C538" s="3">
        <v>44362</v>
      </c>
      <c r="D538" s="2" t="s">
        <v>26</v>
      </c>
      <c r="E538" s="2" t="s">
        <v>37</v>
      </c>
      <c r="F538" s="2" t="s">
        <v>38</v>
      </c>
      <c r="G538" s="2" t="s">
        <v>17</v>
      </c>
      <c r="H538" s="4">
        <v>0.65</v>
      </c>
      <c r="I538" s="5">
        <v>5500</v>
      </c>
      <c r="J538" s="6">
        <f t="shared" si="4"/>
        <v>3575</v>
      </c>
      <c r="K538" s="6">
        <f t="shared" si="5"/>
        <v>1608.75</v>
      </c>
      <c r="L538" s="7">
        <v>0.45</v>
      </c>
    </row>
    <row r="539" spans="1:12" ht="14.4" x14ac:dyDescent="0.3">
      <c r="A539" s="2" t="s">
        <v>25</v>
      </c>
      <c r="B539" s="2">
        <v>1128299</v>
      </c>
      <c r="C539" s="3">
        <v>44362</v>
      </c>
      <c r="D539" s="2" t="s">
        <v>26</v>
      </c>
      <c r="E539" s="2" t="s">
        <v>37</v>
      </c>
      <c r="F539" s="2" t="s">
        <v>38</v>
      </c>
      <c r="G539" s="2" t="s">
        <v>18</v>
      </c>
      <c r="H539" s="4">
        <v>0.6</v>
      </c>
      <c r="I539" s="5">
        <v>4250</v>
      </c>
      <c r="J539" s="6">
        <f t="shared" si="4"/>
        <v>2550</v>
      </c>
      <c r="K539" s="6">
        <f t="shared" si="5"/>
        <v>1019.9999999999999</v>
      </c>
      <c r="L539" s="7">
        <v>0.39999999999999997</v>
      </c>
    </row>
    <row r="540" spans="1:12" ht="14.4" x14ac:dyDescent="0.3">
      <c r="A540" s="2" t="s">
        <v>25</v>
      </c>
      <c r="B540" s="2">
        <v>1128299</v>
      </c>
      <c r="C540" s="3">
        <v>44362</v>
      </c>
      <c r="D540" s="2" t="s">
        <v>26</v>
      </c>
      <c r="E540" s="2" t="s">
        <v>37</v>
      </c>
      <c r="F540" s="2" t="s">
        <v>38</v>
      </c>
      <c r="G540" s="2" t="s">
        <v>19</v>
      </c>
      <c r="H540" s="4">
        <v>0.65</v>
      </c>
      <c r="I540" s="5">
        <v>3000</v>
      </c>
      <c r="J540" s="6">
        <f t="shared" si="4"/>
        <v>1950</v>
      </c>
      <c r="K540" s="6">
        <f t="shared" si="5"/>
        <v>1170.0000000000002</v>
      </c>
      <c r="L540" s="7">
        <v>0.60000000000000009</v>
      </c>
    </row>
    <row r="541" spans="1:12" ht="14.4" x14ac:dyDescent="0.3">
      <c r="A541" s="2" t="s">
        <v>25</v>
      </c>
      <c r="B541" s="2">
        <v>1128299</v>
      </c>
      <c r="C541" s="3">
        <v>44362</v>
      </c>
      <c r="D541" s="2" t="s">
        <v>26</v>
      </c>
      <c r="E541" s="2" t="s">
        <v>37</v>
      </c>
      <c r="F541" s="2" t="s">
        <v>38</v>
      </c>
      <c r="G541" s="2" t="s">
        <v>20</v>
      </c>
      <c r="H541" s="4">
        <v>0.8</v>
      </c>
      <c r="I541" s="5">
        <v>6000</v>
      </c>
      <c r="J541" s="6">
        <f t="shared" si="4"/>
        <v>4800</v>
      </c>
      <c r="K541" s="6">
        <f t="shared" si="5"/>
        <v>1200</v>
      </c>
      <c r="L541" s="7">
        <v>0.25</v>
      </c>
    </row>
    <row r="542" spans="1:12" ht="14.4" x14ac:dyDescent="0.3">
      <c r="A542" s="2" t="s">
        <v>25</v>
      </c>
      <c r="B542" s="2">
        <v>1128299</v>
      </c>
      <c r="C542" s="3">
        <v>44391</v>
      </c>
      <c r="D542" s="2" t="s">
        <v>26</v>
      </c>
      <c r="E542" s="2" t="s">
        <v>37</v>
      </c>
      <c r="F542" s="2" t="s">
        <v>38</v>
      </c>
      <c r="G542" s="2" t="s">
        <v>15</v>
      </c>
      <c r="H542" s="4">
        <v>0.6</v>
      </c>
      <c r="I542" s="5">
        <v>7500</v>
      </c>
      <c r="J542" s="6">
        <f t="shared" si="4"/>
        <v>4500</v>
      </c>
      <c r="K542" s="6">
        <f t="shared" si="5"/>
        <v>1800</v>
      </c>
      <c r="L542" s="7">
        <v>0.4</v>
      </c>
    </row>
    <row r="543" spans="1:12" ht="14.4" x14ac:dyDescent="0.3">
      <c r="A543" s="2" t="s">
        <v>25</v>
      </c>
      <c r="B543" s="2">
        <v>1128299</v>
      </c>
      <c r="C543" s="3">
        <v>44391</v>
      </c>
      <c r="D543" s="2" t="s">
        <v>26</v>
      </c>
      <c r="E543" s="2" t="s">
        <v>37</v>
      </c>
      <c r="F543" s="2" t="s">
        <v>38</v>
      </c>
      <c r="G543" s="2" t="s">
        <v>16</v>
      </c>
      <c r="H543" s="4">
        <v>0.65</v>
      </c>
      <c r="I543" s="5">
        <v>6000</v>
      </c>
      <c r="J543" s="6">
        <f t="shared" si="4"/>
        <v>3900</v>
      </c>
      <c r="K543" s="6">
        <f t="shared" si="5"/>
        <v>975</v>
      </c>
      <c r="L543" s="7">
        <v>0.25</v>
      </c>
    </row>
    <row r="544" spans="1:12" ht="14.4" x14ac:dyDescent="0.3">
      <c r="A544" s="2" t="s">
        <v>25</v>
      </c>
      <c r="B544" s="2">
        <v>1128299</v>
      </c>
      <c r="C544" s="3">
        <v>44391</v>
      </c>
      <c r="D544" s="2" t="s">
        <v>26</v>
      </c>
      <c r="E544" s="2" t="s">
        <v>37</v>
      </c>
      <c r="F544" s="2" t="s">
        <v>38</v>
      </c>
      <c r="G544" s="2" t="s">
        <v>17</v>
      </c>
      <c r="H544" s="4">
        <v>0.65</v>
      </c>
      <c r="I544" s="5">
        <v>5500</v>
      </c>
      <c r="J544" s="6">
        <f t="shared" si="4"/>
        <v>3575</v>
      </c>
      <c r="K544" s="6">
        <f t="shared" si="5"/>
        <v>1430</v>
      </c>
      <c r="L544" s="7">
        <v>0.4</v>
      </c>
    </row>
    <row r="545" spans="1:12" ht="14.4" x14ac:dyDescent="0.3">
      <c r="A545" s="2" t="s">
        <v>25</v>
      </c>
      <c r="B545" s="2">
        <v>1128299</v>
      </c>
      <c r="C545" s="3">
        <v>44391</v>
      </c>
      <c r="D545" s="2" t="s">
        <v>26</v>
      </c>
      <c r="E545" s="2" t="s">
        <v>37</v>
      </c>
      <c r="F545" s="2" t="s">
        <v>38</v>
      </c>
      <c r="G545" s="2" t="s">
        <v>18</v>
      </c>
      <c r="H545" s="4">
        <v>0.6</v>
      </c>
      <c r="I545" s="5">
        <v>4500</v>
      </c>
      <c r="J545" s="6">
        <f t="shared" si="4"/>
        <v>2700</v>
      </c>
      <c r="K545" s="6">
        <f t="shared" si="5"/>
        <v>944.99999999999989</v>
      </c>
      <c r="L545" s="7">
        <v>0.35</v>
      </c>
    </row>
    <row r="546" spans="1:12" ht="14.4" x14ac:dyDescent="0.3">
      <c r="A546" s="2" t="s">
        <v>25</v>
      </c>
      <c r="B546" s="2">
        <v>1128299</v>
      </c>
      <c r="C546" s="3">
        <v>44391</v>
      </c>
      <c r="D546" s="2" t="s">
        <v>26</v>
      </c>
      <c r="E546" s="2" t="s">
        <v>37</v>
      </c>
      <c r="F546" s="2" t="s">
        <v>38</v>
      </c>
      <c r="G546" s="2" t="s">
        <v>19</v>
      </c>
      <c r="H546" s="4">
        <v>0.65</v>
      </c>
      <c r="I546" s="5">
        <v>5000</v>
      </c>
      <c r="J546" s="6">
        <f t="shared" si="4"/>
        <v>3250</v>
      </c>
      <c r="K546" s="6">
        <f t="shared" si="5"/>
        <v>1787.5000000000002</v>
      </c>
      <c r="L546" s="7">
        <v>0.55000000000000004</v>
      </c>
    </row>
    <row r="547" spans="1:12" ht="14.4" x14ac:dyDescent="0.3">
      <c r="A547" s="2" t="s">
        <v>25</v>
      </c>
      <c r="B547" s="2">
        <v>1128299</v>
      </c>
      <c r="C547" s="3">
        <v>44391</v>
      </c>
      <c r="D547" s="2" t="s">
        <v>26</v>
      </c>
      <c r="E547" s="2" t="s">
        <v>37</v>
      </c>
      <c r="F547" s="2" t="s">
        <v>38</v>
      </c>
      <c r="G547" s="2" t="s">
        <v>20</v>
      </c>
      <c r="H547" s="4">
        <v>0.8</v>
      </c>
      <c r="I547" s="5">
        <v>5000</v>
      </c>
      <c r="J547" s="6">
        <f t="shared" si="4"/>
        <v>4000</v>
      </c>
      <c r="K547" s="6">
        <f t="shared" si="5"/>
        <v>800</v>
      </c>
      <c r="L547" s="7">
        <v>0.2</v>
      </c>
    </row>
    <row r="548" spans="1:12" ht="14.4" x14ac:dyDescent="0.3">
      <c r="A548" s="2" t="s">
        <v>25</v>
      </c>
      <c r="B548" s="2">
        <v>1128299</v>
      </c>
      <c r="C548" s="3">
        <v>44423</v>
      </c>
      <c r="D548" s="2" t="s">
        <v>26</v>
      </c>
      <c r="E548" s="2" t="s">
        <v>37</v>
      </c>
      <c r="F548" s="2" t="s">
        <v>38</v>
      </c>
      <c r="G548" s="2" t="s">
        <v>15</v>
      </c>
      <c r="H548" s="4">
        <v>0.65</v>
      </c>
      <c r="I548" s="5">
        <v>7000</v>
      </c>
      <c r="J548" s="6">
        <f t="shared" si="4"/>
        <v>4550</v>
      </c>
      <c r="K548" s="6">
        <f t="shared" si="5"/>
        <v>1820</v>
      </c>
      <c r="L548" s="7">
        <v>0.4</v>
      </c>
    </row>
    <row r="549" spans="1:12" ht="14.4" x14ac:dyDescent="0.3">
      <c r="A549" s="2" t="s">
        <v>25</v>
      </c>
      <c r="B549" s="2">
        <v>1128299</v>
      </c>
      <c r="C549" s="3">
        <v>44423</v>
      </c>
      <c r="D549" s="2" t="s">
        <v>26</v>
      </c>
      <c r="E549" s="2" t="s">
        <v>37</v>
      </c>
      <c r="F549" s="2" t="s">
        <v>38</v>
      </c>
      <c r="G549" s="2" t="s">
        <v>16</v>
      </c>
      <c r="H549" s="4">
        <v>0.70000000000000007</v>
      </c>
      <c r="I549" s="5">
        <v>6500</v>
      </c>
      <c r="J549" s="6">
        <f t="shared" si="4"/>
        <v>4550</v>
      </c>
      <c r="K549" s="6">
        <f t="shared" si="5"/>
        <v>1137.5</v>
      </c>
      <c r="L549" s="7">
        <v>0.25</v>
      </c>
    </row>
    <row r="550" spans="1:12" ht="14.4" x14ac:dyDescent="0.3">
      <c r="A550" s="2" t="s">
        <v>25</v>
      </c>
      <c r="B550" s="2">
        <v>1128299</v>
      </c>
      <c r="C550" s="3">
        <v>44423</v>
      </c>
      <c r="D550" s="2" t="s">
        <v>26</v>
      </c>
      <c r="E550" s="2" t="s">
        <v>37</v>
      </c>
      <c r="F550" s="2" t="s">
        <v>38</v>
      </c>
      <c r="G550" s="2" t="s">
        <v>17</v>
      </c>
      <c r="H550" s="4">
        <v>0.65</v>
      </c>
      <c r="I550" s="5">
        <v>5250</v>
      </c>
      <c r="J550" s="6">
        <f t="shared" si="4"/>
        <v>3412.5</v>
      </c>
      <c r="K550" s="6">
        <f t="shared" si="5"/>
        <v>1365</v>
      </c>
      <c r="L550" s="7">
        <v>0.4</v>
      </c>
    </row>
    <row r="551" spans="1:12" ht="14.4" x14ac:dyDescent="0.3">
      <c r="A551" s="2" t="s">
        <v>25</v>
      </c>
      <c r="B551" s="2">
        <v>1128299</v>
      </c>
      <c r="C551" s="3">
        <v>44423</v>
      </c>
      <c r="D551" s="2" t="s">
        <v>26</v>
      </c>
      <c r="E551" s="2" t="s">
        <v>37</v>
      </c>
      <c r="F551" s="2" t="s">
        <v>38</v>
      </c>
      <c r="G551" s="2" t="s">
        <v>18</v>
      </c>
      <c r="H551" s="4">
        <v>0.65</v>
      </c>
      <c r="I551" s="5">
        <v>4750</v>
      </c>
      <c r="J551" s="6">
        <f t="shared" si="4"/>
        <v>3087.5</v>
      </c>
      <c r="K551" s="6">
        <f t="shared" si="5"/>
        <v>1080.625</v>
      </c>
      <c r="L551" s="7">
        <v>0.35</v>
      </c>
    </row>
    <row r="552" spans="1:12" ht="14.4" x14ac:dyDescent="0.3">
      <c r="A552" s="2" t="s">
        <v>25</v>
      </c>
      <c r="B552" s="2">
        <v>1128299</v>
      </c>
      <c r="C552" s="3">
        <v>44423</v>
      </c>
      <c r="D552" s="2" t="s">
        <v>26</v>
      </c>
      <c r="E552" s="2" t="s">
        <v>37</v>
      </c>
      <c r="F552" s="2" t="s">
        <v>38</v>
      </c>
      <c r="G552" s="2" t="s">
        <v>19</v>
      </c>
      <c r="H552" s="4">
        <v>0.75</v>
      </c>
      <c r="I552" s="5">
        <v>4750</v>
      </c>
      <c r="J552" s="6">
        <f t="shared" si="4"/>
        <v>3562.5</v>
      </c>
      <c r="K552" s="6">
        <f t="shared" si="5"/>
        <v>1959.3750000000002</v>
      </c>
      <c r="L552" s="7">
        <v>0.55000000000000004</v>
      </c>
    </row>
    <row r="553" spans="1:12" ht="14.4" x14ac:dyDescent="0.3">
      <c r="A553" s="2" t="s">
        <v>25</v>
      </c>
      <c r="B553" s="2">
        <v>1128299</v>
      </c>
      <c r="C553" s="3">
        <v>44423</v>
      </c>
      <c r="D553" s="2" t="s">
        <v>26</v>
      </c>
      <c r="E553" s="2" t="s">
        <v>37</v>
      </c>
      <c r="F553" s="2" t="s">
        <v>38</v>
      </c>
      <c r="G553" s="2" t="s">
        <v>20</v>
      </c>
      <c r="H553" s="4">
        <v>0.8</v>
      </c>
      <c r="I553" s="5">
        <v>4000</v>
      </c>
      <c r="J553" s="6">
        <f t="shared" si="4"/>
        <v>3200</v>
      </c>
      <c r="K553" s="6">
        <f t="shared" si="5"/>
        <v>640</v>
      </c>
      <c r="L553" s="7">
        <v>0.2</v>
      </c>
    </row>
    <row r="554" spans="1:12" ht="14.4" x14ac:dyDescent="0.3">
      <c r="A554" s="2" t="s">
        <v>25</v>
      </c>
      <c r="B554" s="2">
        <v>1128299</v>
      </c>
      <c r="C554" s="3">
        <v>44455</v>
      </c>
      <c r="D554" s="2" t="s">
        <v>26</v>
      </c>
      <c r="E554" s="2" t="s">
        <v>37</v>
      </c>
      <c r="F554" s="2" t="s">
        <v>38</v>
      </c>
      <c r="G554" s="2" t="s">
        <v>15</v>
      </c>
      <c r="H554" s="4">
        <v>0.60000000000000009</v>
      </c>
      <c r="I554" s="5">
        <v>6000</v>
      </c>
      <c r="J554" s="6">
        <f t="shared" si="4"/>
        <v>3600.0000000000005</v>
      </c>
      <c r="K554" s="6">
        <f t="shared" si="5"/>
        <v>1260.0000000000002</v>
      </c>
      <c r="L554" s="7">
        <v>0.35000000000000003</v>
      </c>
    </row>
    <row r="555" spans="1:12" ht="14.4" x14ac:dyDescent="0.3">
      <c r="A555" s="2" t="s">
        <v>25</v>
      </c>
      <c r="B555" s="2">
        <v>1128299</v>
      </c>
      <c r="C555" s="3">
        <v>44455</v>
      </c>
      <c r="D555" s="2" t="s">
        <v>26</v>
      </c>
      <c r="E555" s="2" t="s">
        <v>37</v>
      </c>
      <c r="F555" s="2" t="s">
        <v>38</v>
      </c>
      <c r="G555" s="2" t="s">
        <v>16</v>
      </c>
      <c r="H555" s="4">
        <v>0.65000000000000013</v>
      </c>
      <c r="I555" s="5">
        <v>6000</v>
      </c>
      <c r="J555" s="6">
        <f t="shared" si="4"/>
        <v>3900.0000000000009</v>
      </c>
      <c r="K555" s="6">
        <f t="shared" si="5"/>
        <v>780.00000000000023</v>
      </c>
      <c r="L555" s="7">
        <v>0.2</v>
      </c>
    </row>
    <row r="556" spans="1:12" ht="14.4" x14ac:dyDescent="0.3">
      <c r="A556" s="2" t="s">
        <v>25</v>
      </c>
      <c r="B556" s="2">
        <v>1128299</v>
      </c>
      <c r="C556" s="3">
        <v>44455</v>
      </c>
      <c r="D556" s="2" t="s">
        <v>26</v>
      </c>
      <c r="E556" s="2" t="s">
        <v>37</v>
      </c>
      <c r="F556" s="2" t="s">
        <v>38</v>
      </c>
      <c r="G556" s="2" t="s">
        <v>17</v>
      </c>
      <c r="H556" s="4">
        <v>0.60000000000000009</v>
      </c>
      <c r="I556" s="5">
        <v>4500</v>
      </c>
      <c r="J556" s="6">
        <f t="shared" si="4"/>
        <v>2700.0000000000005</v>
      </c>
      <c r="K556" s="6">
        <f t="shared" si="5"/>
        <v>945.00000000000023</v>
      </c>
      <c r="L556" s="7">
        <v>0.35000000000000003</v>
      </c>
    </row>
    <row r="557" spans="1:12" ht="14.4" x14ac:dyDescent="0.3">
      <c r="A557" s="2" t="s">
        <v>25</v>
      </c>
      <c r="B557" s="2">
        <v>1128299</v>
      </c>
      <c r="C557" s="3">
        <v>44455</v>
      </c>
      <c r="D557" s="2" t="s">
        <v>26</v>
      </c>
      <c r="E557" s="2" t="s">
        <v>37</v>
      </c>
      <c r="F557" s="2" t="s">
        <v>38</v>
      </c>
      <c r="G557" s="2" t="s">
        <v>18</v>
      </c>
      <c r="H557" s="4">
        <v>0.60000000000000009</v>
      </c>
      <c r="I557" s="5">
        <v>4000</v>
      </c>
      <c r="J557" s="6">
        <f t="shared" si="4"/>
        <v>2400.0000000000005</v>
      </c>
      <c r="K557" s="6">
        <f t="shared" si="5"/>
        <v>720.00000000000011</v>
      </c>
      <c r="L557" s="7">
        <v>0.3</v>
      </c>
    </row>
    <row r="558" spans="1:12" ht="14.4" x14ac:dyDescent="0.3">
      <c r="A558" s="2" t="s">
        <v>25</v>
      </c>
      <c r="B558" s="2">
        <v>1128299</v>
      </c>
      <c r="C558" s="3">
        <v>44455</v>
      </c>
      <c r="D558" s="2" t="s">
        <v>26</v>
      </c>
      <c r="E558" s="2" t="s">
        <v>37</v>
      </c>
      <c r="F558" s="2" t="s">
        <v>38</v>
      </c>
      <c r="G558" s="2" t="s">
        <v>19</v>
      </c>
      <c r="H558" s="4">
        <v>0.70000000000000007</v>
      </c>
      <c r="I558" s="5">
        <v>4000</v>
      </c>
      <c r="J558" s="6">
        <f t="shared" si="4"/>
        <v>2800.0000000000005</v>
      </c>
      <c r="K558" s="6">
        <f t="shared" si="5"/>
        <v>1400.0000000000005</v>
      </c>
      <c r="L558" s="7">
        <v>0.50000000000000011</v>
      </c>
    </row>
    <row r="559" spans="1:12" ht="14.4" x14ac:dyDescent="0.3">
      <c r="A559" s="2" t="s">
        <v>25</v>
      </c>
      <c r="B559" s="2">
        <v>1128299</v>
      </c>
      <c r="C559" s="3">
        <v>44455</v>
      </c>
      <c r="D559" s="2" t="s">
        <v>26</v>
      </c>
      <c r="E559" s="2" t="s">
        <v>37</v>
      </c>
      <c r="F559" s="2" t="s">
        <v>38</v>
      </c>
      <c r="G559" s="2" t="s">
        <v>20</v>
      </c>
      <c r="H559" s="4">
        <v>0.75000000000000011</v>
      </c>
      <c r="I559" s="5">
        <v>4500</v>
      </c>
      <c r="J559" s="6">
        <f t="shared" si="4"/>
        <v>3375.0000000000005</v>
      </c>
      <c r="K559" s="6">
        <f t="shared" si="5"/>
        <v>506.25000000000017</v>
      </c>
      <c r="L559" s="7">
        <v>0.15000000000000002</v>
      </c>
    </row>
    <row r="560" spans="1:12" ht="14.4" x14ac:dyDescent="0.3">
      <c r="A560" s="2" t="s">
        <v>25</v>
      </c>
      <c r="B560" s="2">
        <v>1128299</v>
      </c>
      <c r="C560" s="3">
        <v>44484</v>
      </c>
      <c r="D560" s="2" t="s">
        <v>26</v>
      </c>
      <c r="E560" s="2" t="s">
        <v>37</v>
      </c>
      <c r="F560" s="2" t="s">
        <v>38</v>
      </c>
      <c r="G560" s="2" t="s">
        <v>15</v>
      </c>
      <c r="H560" s="4">
        <v>0.60000000000000009</v>
      </c>
      <c r="I560" s="5">
        <v>5500</v>
      </c>
      <c r="J560" s="6">
        <f t="shared" si="4"/>
        <v>3300.0000000000005</v>
      </c>
      <c r="K560" s="6">
        <f t="shared" si="5"/>
        <v>1155.0000000000002</v>
      </c>
      <c r="L560" s="7">
        <v>0.35000000000000003</v>
      </c>
    </row>
    <row r="561" spans="1:12" ht="14.4" x14ac:dyDescent="0.3">
      <c r="A561" s="2" t="s">
        <v>25</v>
      </c>
      <c r="B561" s="2">
        <v>1128299</v>
      </c>
      <c r="C561" s="3">
        <v>44484</v>
      </c>
      <c r="D561" s="2" t="s">
        <v>26</v>
      </c>
      <c r="E561" s="2" t="s">
        <v>37</v>
      </c>
      <c r="F561" s="2" t="s">
        <v>38</v>
      </c>
      <c r="G561" s="2" t="s">
        <v>16</v>
      </c>
      <c r="H561" s="4">
        <v>0.65000000000000013</v>
      </c>
      <c r="I561" s="5">
        <v>5500</v>
      </c>
      <c r="J561" s="6">
        <f t="shared" si="4"/>
        <v>3575.0000000000009</v>
      </c>
      <c r="K561" s="6">
        <f t="shared" si="5"/>
        <v>715.00000000000023</v>
      </c>
      <c r="L561" s="7">
        <v>0.2</v>
      </c>
    </row>
    <row r="562" spans="1:12" ht="14.4" x14ac:dyDescent="0.3">
      <c r="A562" s="2" t="s">
        <v>25</v>
      </c>
      <c r="B562" s="2">
        <v>1128299</v>
      </c>
      <c r="C562" s="3">
        <v>44484</v>
      </c>
      <c r="D562" s="2" t="s">
        <v>26</v>
      </c>
      <c r="E562" s="2" t="s">
        <v>37</v>
      </c>
      <c r="F562" s="2" t="s">
        <v>38</v>
      </c>
      <c r="G562" s="2" t="s">
        <v>17</v>
      </c>
      <c r="H562" s="4">
        <v>0.60000000000000009</v>
      </c>
      <c r="I562" s="5">
        <v>3750</v>
      </c>
      <c r="J562" s="6">
        <f t="shared" si="4"/>
        <v>2250.0000000000005</v>
      </c>
      <c r="K562" s="6">
        <f t="shared" si="5"/>
        <v>787.50000000000023</v>
      </c>
      <c r="L562" s="7">
        <v>0.35000000000000003</v>
      </c>
    </row>
    <row r="563" spans="1:12" ht="14.4" x14ac:dyDescent="0.3">
      <c r="A563" s="2" t="s">
        <v>25</v>
      </c>
      <c r="B563" s="2">
        <v>1128299</v>
      </c>
      <c r="C563" s="3">
        <v>44484</v>
      </c>
      <c r="D563" s="2" t="s">
        <v>26</v>
      </c>
      <c r="E563" s="2" t="s">
        <v>37</v>
      </c>
      <c r="F563" s="2" t="s">
        <v>38</v>
      </c>
      <c r="G563" s="2" t="s">
        <v>18</v>
      </c>
      <c r="H563" s="4">
        <v>0.60000000000000009</v>
      </c>
      <c r="I563" s="5">
        <v>3500</v>
      </c>
      <c r="J563" s="6">
        <f t="shared" si="4"/>
        <v>2100.0000000000005</v>
      </c>
      <c r="K563" s="6">
        <f t="shared" si="5"/>
        <v>630.00000000000011</v>
      </c>
      <c r="L563" s="7">
        <v>0.3</v>
      </c>
    </row>
    <row r="564" spans="1:12" ht="14.4" x14ac:dyDescent="0.3">
      <c r="A564" s="2" t="s">
        <v>25</v>
      </c>
      <c r="B564" s="2">
        <v>1128299</v>
      </c>
      <c r="C564" s="3">
        <v>44484</v>
      </c>
      <c r="D564" s="2" t="s">
        <v>26</v>
      </c>
      <c r="E564" s="2" t="s">
        <v>37</v>
      </c>
      <c r="F564" s="2" t="s">
        <v>38</v>
      </c>
      <c r="G564" s="2" t="s">
        <v>19</v>
      </c>
      <c r="H564" s="4">
        <v>0.70000000000000007</v>
      </c>
      <c r="I564" s="5">
        <v>3250</v>
      </c>
      <c r="J564" s="6">
        <f t="shared" si="4"/>
        <v>2275</v>
      </c>
      <c r="K564" s="6">
        <f t="shared" si="5"/>
        <v>1137.5000000000002</v>
      </c>
      <c r="L564" s="7">
        <v>0.50000000000000011</v>
      </c>
    </row>
    <row r="565" spans="1:12" ht="14.4" x14ac:dyDescent="0.3">
      <c r="A565" s="2" t="s">
        <v>25</v>
      </c>
      <c r="B565" s="2">
        <v>1128299</v>
      </c>
      <c r="C565" s="3">
        <v>44484</v>
      </c>
      <c r="D565" s="2" t="s">
        <v>26</v>
      </c>
      <c r="E565" s="2" t="s">
        <v>37</v>
      </c>
      <c r="F565" s="2" t="s">
        <v>38</v>
      </c>
      <c r="G565" s="2" t="s">
        <v>20</v>
      </c>
      <c r="H565" s="4">
        <v>0.75000000000000011</v>
      </c>
      <c r="I565" s="5">
        <v>3750</v>
      </c>
      <c r="J565" s="6">
        <f t="shared" si="4"/>
        <v>2812.5000000000005</v>
      </c>
      <c r="K565" s="6">
        <f t="shared" si="5"/>
        <v>421.87500000000011</v>
      </c>
      <c r="L565" s="7">
        <v>0.15000000000000002</v>
      </c>
    </row>
    <row r="566" spans="1:12" ht="14.4" x14ac:dyDescent="0.3">
      <c r="A566" s="2" t="s">
        <v>25</v>
      </c>
      <c r="B566" s="2">
        <v>1128299</v>
      </c>
      <c r="C566" s="3">
        <v>44515</v>
      </c>
      <c r="D566" s="2" t="s">
        <v>26</v>
      </c>
      <c r="E566" s="2" t="s">
        <v>37</v>
      </c>
      <c r="F566" s="2" t="s">
        <v>38</v>
      </c>
      <c r="G566" s="2" t="s">
        <v>15</v>
      </c>
      <c r="H566" s="4">
        <v>0.60000000000000009</v>
      </c>
      <c r="I566" s="5">
        <v>5750</v>
      </c>
      <c r="J566" s="6">
        <f t="shared" si="4"/>
        <v>3450.0000000000005</v>
      </c>
      <c r="K566" s="6">
        <f t="shared" si="5"/>
        <v>1207.5000000000002</v>
      </c>
      <c r="L566" s="7">
        <v>0.35000000000000003</v>
      </c>
    </row>
    <row r="567" spans="1:12" ht="14.4" x14ac:dyDescent="0.3">
      <c r="A567" s="2" t="s">
        <v>25</v>
      </c>
      <c r="B567" s="2">
        <v>1128299</v>
      </c>
      <c r="C567" s="3">
        <v>44515</v>
      </c>
      <c r="D567" s="2" t="s">
        <v>26</v>
      </c>
      <c r="E567" s="2" t="s">
        <v>37</v>
      </c>
      <c r="F567" s="2" t="s">
        <v>38</v>
      </c>
      <c r="G567" s="2" t="s">
        <v>16</v>
      </c>
      <c r="H567" s="4">
        <v>0.65000000000000013</v>
      </c>
      <c r="I567" s="5">
        <v>5750</v>
      </c>
      <c r="J567" s="6">
        <f t="shared" si="4"/>
        <v>3737.5000000000009</v>
      </c>
      <c r="K567" s="6">
        <f t="shared" si="5"/>
        <v>747.50000000000023</v>
      </c>
      <c r="L567" s="7">
        <v>0.2</v>
      </c>
    </row>
    <row r="568" spans="1:12" ht="14.4" x14ac:dyDescent="0.3">
      <c r="A568" s="2" t="s">
        <v>25</v>
      </c>
      <c r="B568" s="2">
        <v>1128299</v>
      </c>
      <c r="C568" s="3">
        <v>44515</v>
      </c>
      <c r="D568" s="2" t="s">
        <v>26</v>
      </c>
      <c r="E568" s="2" t="s">
        <v>37</v>
      </c>
      <c r="F568" s="2" t="s">
        <v>38</v>
      </c>
      <c r="G568" s="2" t="s">
        <v>17</v>
      </c>
      <c r="H568" s="4">
        <v>0.60000000000000009</v>
      </c>
      <c r="I568" s="5">
        <v>4250</v>
      </c>
      <c r="J568" s="6">
        <f t="shared" si="4"/>
        <v>2550.0000000000005</v>
      </c>
      <c r="K568" s="6">
        <f t="shared" si="5"/>
        <v>892.50000000000023</v>
      </c>
      <c r="L568" s="7">
        <v>0.35000000000000003</v>
      </c>
    </row>
    <row r="569" spans="1:12" ht="14.4" x14ac:dyDescent="0.3">
      <c r="A569" s="2" t="s">
        <v>25</v>
      </c>
      <c r="B569" s="2">
        <v>1128299</v>
      </c>
      <c r="C569" s="3">
        <v>44515</v>
      </c>
      <c r="D569" s="2" t="s">
        <v>26</v>
      </c>
      <c r="E569" s="2" t="s">
        <v>37</v>
      </c>
      <c r="F569" s="2" t="s">
        <v>38</v>
      </c>
      <c r="G569" s="2" t="s">
        <v>18</v>
      </c>
      <c r="H569" s="4">
        <v>0.60000000000000009</v>
      </c>
      <c r="I569" s="5">
        <v>4000</v>
      </c>
      <c r="J569" s="6">
        <f t="shared" si="4"/>
        <v>2400.0000000000005</v>
      </c>
      <c r="K569" s="6">
        <f t="shared" si="5"/>
        <v>720.00000000000011</v>
      </c>
      <c r="L569" s="7">
        <v>0.3</v>
      </c>
    </row>
    <row r="570" spans="1:12" ht="14.4" x14ac:dyDescent="0.3">
      <c r="A570" s="2" t="s">
        <v>25</v>
      </c>
      <c r="B570" s="2">
        <v>1128299</v>
      </c>
      <c r="C570" s="3">
        <v>44515</v>
      </c>
      <c r="D570" s="2" t="s">
        <v>26</v>
      </c>
      <c r="E570" s="2" t="s">
        <v>37</v>
      </c>
      <c r="F570" s="2" t="s">
        <v>38</v>
      </c>
      <c r="G570" s="2" t="s">
        <v>19</v>
      </c>
      <c r="H570" s="4">
        <v>0.70000000000000007</v>
      </c>
      <c r="I570" s="5">
        <v>3500</v>
      </c>
      <c r="J570" s="6">
        <f t="shared" si="4"/>
        <v>2450.0000000000005</v>
      </c>
      <c r="K570" s="6">
        <f t="shared" si="5"/>
        <v>1225.0000000000005</v>
      </c>
      <c r="L570" s="7">
        <v>0.50000000000000011</v>
      </c>
    </row>
    <row r="571" spans="1:12" ht="14.4" x14ac:dyDescent="0.3">
      <c r="A571" s="2" t="s">
        <v>25</v>
      </c>
      <c r="B571" s="2">
        <v>1128299</v>
      </c>
      <c r="C571" s="3">
        <v>44515</v>
      </c>
      <c r="D571" s="2" t="s">
        <v>26</v>
      </c>
      <c r="E571" s="2" t="s">
        <v>37</v>
      </c>
      <c r="F571" s="2" t="s">
        <v>38</v>
      </c>
      <c r="G571" s="2" t="s">
        <v>20</v>
      </c>
      <c r="H571" s="4">
        <v>0.75000000000000011</v>
      </c>
      <c r="I571" s="5">
        <v>4750</v>
      </c>
      <c r="J571" s="6">
        <f t="shared" si="4"/>
        <v>3562.5000000000005</v>
      </c>
      <c r="K571" s="6">
        <f t="shared" si="5"/>
        <v>534.37500000000011</v>
      </c>
      <c r="L571" s="7">
        <v>0.15000000000000002</v>
      </c>
    </row>
    <row r="572" spans="1:12" ht="14.4" x14ac:dyDescent="0.3">
      <c r="A572" s="2" t="s">
        <v>25</v>
      </c>
      <c r="B572" s="2">
        <v>1128299</v>
      </c>
      <c r="C572" s="3">
        <v>44544</v>
      </c>
      <c r="D572" s="2" t="s">
        <v>26</v>
      </c>
      <c r="E572" s="2" t="s">
        <v>37</v>
      </c>
      <c r="F572" s="2" t="s">
        <v>38</v>
      </c>
      <c r="G572" s="2" t="s">
        <v>15</v>
      </c>
      <c r="H572" s="4">
        <v>0.60000000000000009</v>
      </c>
      <c r="I572" s="5">
        <v>6750</v>
      </c>
      <c r="J572" s="6">
        <f t="shared" si="4"/>
        <v>4050.0000000000005</v>
      </c>
      <c r="K572" s="6">
        <f t="shared" si="5"/>
        <v>1417.5000000000002</v>
      </c>
      <c r="L572" s="7">
        <v>0.35000000000000003</v>
      </c>
    </row>
    <row r="573" spans="1:12" ht="14.4" x14ac:dyDescent="0.3">
      <c r="A573" s="2" t="s">
        <v>25</v>
      </c>
      <c r="B573" s="2">
        <v>1128299</v>
      </c>
      <c r="C573" s="3">
        <v>44544</v>
      </c>
      <c r="D573" s="2" t="s">
        <v>26</v>
      </c>
      <c r="E573" s="2" t="s">
        <v>37</v>
      </c>
      <c r="F573" s="2" t="s">
        <v>38</v>
      </c>
      <c r="G573" s="2" t="s">
        <v>16</v>
      </c>
      <c r="H573" s="4">
        <v>0.65000000000000013</v>
      </c>
      <c r="I573" s="5">
        <v>6750</v>
      </c>
      <c r="J573" s="6">
        <f t="shared" si="4"/>
        <v>4387.5000000000009</v>
      </c>
      <c r="K573" s="6">
        <f t="shared" si="5"/>
        <v>877.50000000000023</v>
      </c>
      <c r="L573" s="7">
        <v>0.2</v>
      </c>
    </row>
    <row r="574" spans="1:12" ht="14.4" x14ac:dyDescent="0.3">
      <c r="A574" s="2" t="s">
        <v>25</v>
      </c>
      <c r="B574" s="2">
        <v>1128299</v>
      </c>
      <c r="C574" s="3">
        <v>44544</v>
      </c>
      <c r="D574" s="2" t="s">
        <v>26</v>
      </c>
      <c r="E574" s="2" t="s">
        <v>37</v>
      </c>
      <c r="F574" s="2" t="s">
        <v>38</v>
      </c>
      <c r="G574" s="2" t="s">
        <v>17</v>
      </c>
      <c r="H574" s="4">
        <v>0.60000000000000009</v>
      </c>
      <c r="I574" s="5">
        <v>4750</v>
      </c>
      <c r="J574" s="6">
        <f t="shared" si="4"/>
        <v>2850.0000000000005</v>
      </c>
      <c r="K574" s="6">
        <f t="shared" si="5"/>
        <v>997.50000000000023</v>
      </c>
      <c r="L574" s="7">
        <v>0.35000000000000003</v>
      </c>
    </row>
    <row r="575" spans="1:12" ht="14.4" x14ac:dyDescent="0.3">
      <c r="A575" s="2" t="s">
        <v>25</v>
      </c>
      <c r="B575" s="2">
        <v>1128299</v>
      </c>
      <c r="C575" s="3">
        <v>44544</v>
      </c>
      <c r="D575" s="2" t="s">
        <v>26</v>
      </c>
      <c r="E575" s="2" t="s">
        <v>37</v>
      </c>
      <c r="F575" s="2" t="s">
        <v>38</v>
      </c>
      <c r="G575" s="2" t="s">
        <v>18</v>
      </c>
      <c r="H575" s="4">
        <v>0.60000000000000009</v>
      </c>
      <c r="I575" s="5">
        <v>4750</v>
      </c>
      <c r="J575" s="6">
        <f t="shared" si="4"/>
        <v>2850.0000000000005</v>
      </c>
      <c r="K575" s="6">
        <f t="shared" si="5"/>
        <v>855.00000000000011</v>
      </c>
      <c r="L575" s="7">
        <v>0.3</v>
      </c>
    </row>
    <row r="576" spans="1:12" ht="14.4" x14ac:dyDescent="0.3">
      <c r="A576" s="2" t="s">
        <v>25</v>
      </c>
      <c r="B576" s="2">
        <v>1128299</v>
      </c>
      <c r="C576" s="3">
        <v>44544</v>
      </c>
      <c r="D576" s="2" t="s">
        <v>26</v>
      </c>
      <c r="E576" s="2" t="s">
        <v>37</v>
      </c>
      <c r="F576" s="2" t="s">
        <v>38</v>
      </c>
      <c r="G576" s="2" t="s">
        <v>19</v>
      </c>
      <c r="H576" s="4">
        <v>0.70000000000000007</v>
      </c>
      <c r="I576" s="5">
        <v>4000</v>
      </c>
      <c r="J576" s="6">
        <f t="shared" si="4"/>
        <v>2800.0000000000005</v>
      </c>
      <c r="K576" s="6">
        <f t="shared" si="5"/>
        <v>1400.0000000000005</v>
      </c>
      <c r="L576" s="7">
        <v>0.50000000000000011</v>
      </c>
    </row>
    <row r="577" spans="1:12" ht="14.4" x14ac:dyDescent="0.3">
      <c r="A577" s="2" t="s">
        <v>25</v>
      </c>
      <c r="B577" s="2">
        <v>1128299</v>
      </c>
      <c r="C577" s="3">
        <v>44544</v>
      </c>
      <c r="D577" s="2" t="s">
        <v>26</v>
      </c>
      <c r="E577" s="2" t="s">
        <v>37</v>
      </c>
      <c r="F577" s="2" t="s">
        <v>38</v>
      </c>
      <c r="G577" s="2" t="s">
        <v>20</v>
      </c>
      <c r="H577" s="4">
        <v>0.75000000000000011</v>
      </c>
      <c r="I577" s="5">
        <v>5000</v>
      </c>
      <c r="J577" s="6">
        <f t="shared" si="4"/>
        <v>3750.0000000000005</v>
      </c>
      <c r="K577" s="6">
        <f t="shared" si="5"/>
        <v>562.50000000000011</v>
      </c>
      <c r="L577" s="7">
        <v>0.15000000000000002</v>
      </c>
    </row>
    <row r="578" spans="1:12" ht="14.4" x14ac:dyDescent="0.3">
      <c r="A578" s="2" t="s">
        <v>25</v>
      </c>
      <c r="B578" s="2">
        <v>1128299</v>
      </c>
      <c r="C578" s="3">
        <v>44201</v>
      </c>
      <c r="D578" s="2" t="s">
        <v>26</v>
      </c>
      <c r="E578" s="2" t="s">
        <v>39</v>
      </c>
      <c r="F578" s="2" t="s">
        <v>40</v>
      </c>
      <c r="G578" s="2" t="s">
        <v>15</v>
      </c>
      <c r="H578" s="4">
        <v>0.3</v>
      </c>
      <c r="I578" s="5">
        <v>4250</v>
      </c>
      <c r="J578" s="6">
        <f t="shared" si="4"/>
        <v>1275</v>
      </c>
      <c r="K578" s="6">
        <f t="shared" si="5"/>
        <v>446.25000000000006</v>
      </c>
      <c r="L578" s="7">
        <v>0.35000000000000003</v>
      </c>
    </row>
    <row r="579" spans="1:12" ht="14.4" x14ac:dyDescent="0.3">
      <c r="A579" s="2" t="s">
        <v>25</v>
      </c>
      <c r="B579" s="2">
        <v>1128299</v>
      </c>
      <c r="C579" s="3">
        <v>44201</v>
      </c>
      <c r="D579" s="2" t="s">
        <v>26</v>
      </c>
      <c r="E579" s="2" t="s">
        <v>39</v>
      </c>
      <c r="F579" s="2" t="s">
        <v>40</v>
      </c>
      <c r="G579" s="2" t="s">
        <v>16</v>
      </c>
      <c r="H579" s="4">
        <v>0.4</v>
      </c>
      <c r="I579" s="5">
        <v>4250</v>
      </c>
      <c r="J579" s="6">
        <f t="shared" si="4"/>
        <v>1700</v>
      </c>
      <c r="K579" s="6">
        <f t="shared" si="5"/>
        <v>340</v>
      </c>
      <c r="L579" s="7">
        <v>0.2</v>
      </c>
    </row>
    <row r="580" spans="1:12" ht="14.4" x14ac:dyDescent="0.3">
      <c r="A580" s="2" t="s">
        <v>25</v>
      </c>
      <c r="B580" s="2">
        <v>1128299</v>
      </c>
      <c r="C580" s="3">
        <v>44201</v>
      </c>
      <c r="D580" s="2" t="s">
        <v>26</v>
      </c>
      <c r="E580" s="2" t="s">
        <v>39</v>
      </c>
      <c r="F580" s="2" t="s">
        <v>40</v>
      </c>
      <c r="G580" s="2" t="s">
        <v>17</v>
      </c>
      <c r="H580" s="4">
        <v>0.4</v>
      </c>
      <c r="I580" s="5">
        <v>4250</v>
      </c>
      <c r="J580" s="6">
        <f t="shared" si="4"/>
        <v>1700</v>
      </c>
      <c r="K580" s="6">
        <f t="shared" si="5"/>
        <v>595</v>
      </c>
      <c r="L580" s="7">
        <v>0.35000000000000003</v>
      </c>
    </row>
    <row r="581" spans="1:12" ht="14.4" x14ac:dyDescent="0.3">
      <c r="A581" s="2" t="s">
        <v>25</v>
      </c>
      <c r="B581" s="2">
        <v>1128299</v>
      </c>
      <c r="C581" s="3">
        <v>44201</v>
      </c>
      <c r="D581" s="2" t="s">
        <v>26</v>
      </c>
      <c r="E581" s="2" t="s">
        <v>39</v>
      </c>
      <c r="F581" s="2" t="s">
        <v>40</v>
      </c>
      <c r="G581" s="2" t="s">
        <v>18</v>
      </c>
      <c r="H581" s="4">
        <v>0.4</v>
      </c>
      <c r="I581" s="5">
        <v>2750</v>
      </c>
      <c r="J581" s="6">
        <f t="shared" si="4"/>
        <v>1100</v>
      </c>
      <c r="K581" s="6">
        <f t="shared" si="5"/>
        <v>330</v>
      </c>
      <c r="L581" s="7">
        <v>0.3</v>
      </c>
    </row>
    <row r="582" spans="1:12" ht="14.4" x14ac:dyDescent="0.3">
      <c r="A582" s="2" t="s">
        <v>25</v>
      </c>
      <c r="B582" s="2">
        <v>1128299</v>
      </c>
      <c r="C582" s="3">
        <v>44201</v>
      </c>
      <c r="D582" s="2" t="s">
        <v>26</v>
      </c>
      <c r="E582" s="2" t="s">
        <v>39</v>
      </c>
      <c r="F582" s="2" t="s">
        <v>40</v>
      </c>
      <c r="G582" s="2" t="s">
        <v>19</v>
      </c>
      <c r="H582" s="4">
        <v>0.45</v>
      </c>
      <c r="I582" s="5">
        <v>2250</v>
      </c>
      <c r="J582" s="6">
        <f t="shared" si="4"/>
        <v>1012.5</v>
      </c>
      <c r="K582" s="6">
        <f t="shared" si="5"/>
        <v>506.25</v>
      </c>
      <c r="L582" s="7">
        <v>0.5</v>
      </c>
    </row>
    <row r="583" spans="1:12" ht="14.4" x14ac:dyDescent="0.3">
      <c r="A583" s="2" t="s">
        <v>25</v>
      </c>
      <c r="B583" s="2">
        <v>1128299</v>
      </c>
      <c r="C583" s="3">
        <v>44201</v>
      </c>
      <c r="D583" s="2" t="s">
        <v>26</v>
      </c>
      <c r="E583" s="2" t="s">
        <v>39</v>
      </c>
      <c r="F583" s="2" t="s">
        <v>40</v>
      </c>
      <c r="G583" s="2" t="s">
        <v>20</v>
      </c>
      <c r="H583" s="4">
        <v>0.4</v>
      </c>
      <c r="I583" s="5">
        <v>4750</v>
      </c>
      <c r="J583" s="6">
        <f t="shared" si="4"/>
        <v>1900</v>
      </c>
      <c r="K583" s="6">
        <f t="shared" si="5"/>
        <v>285.00000000000006</v>
      </c>
      <c r="L583" s="7">
        <v>0.15000000000000002</v>
      </c>
    </row>
    <row r="584" spans="1:12" ht="14.4" x14ac:dyDescent="0.3">
      <c r="A584" s="2" t="s">
        <v>25</v>
      </c>
      <c r="B584" s="2">
        <v>1128299</v>
      </c>
      <c r="C584" s="3">
        <v>44232</v>
      </c>
      <c r="D584" s="2" t="s">
        <v>26</v>
      </c>
      <c r="E584" s="2" t="s">
        <v>39</v>
      </c>
      <c r="F584" s="2" t="s">
        <v>40</v>
      </c>
      <c r="G584" s="2" t="s">
        <v>15</v>
      </c>
      <c r="H584" s="4">
        <v>0.3</v>
      </c>
      <c r="I584" s="5">
        <v>5250</v>
      </c>
      <c r="J584" s="6">
        <f t="shared" si="4"/>
        <v>1575</v>
      </c>
      <c r="K584" s="6">
        <f t="shared" si="5"/>
        <v>551.25</v>
      </c>
      <c r="L584" s="7">
        <v>0.35000000000000003</v>
      </c>
    </row>
    <row r="585" spans="1:12" ht="14.4" x14ac:dyDescent="0.3">
      <c r="A585" s="2" t="s">
        <v>25</v>
      </c>
      <c r="B585" s="2">
        <v>1128299</v>
      </c>
      <c r="C585" s="3">
        <v>44232</v>
      </c>
      <c r="D585" s="2" t="s">
        <v>26</v>
      </c>
      <c r="E585" s="2" t="s">
        <v>39</v>
      </c>
      <c r="F585" s="2" t="s">
        <v>40</v>
      </c>
      <c r="G585" s="2" t="s">
        <v>16</v>
      </c>
      <c r="H585" s="4">
        <v>0.4</v>
      </c>
      <c r="I585" s="5">
        <v>4250</v>
      </c>
      <c r="J585" s="6">
        <f t="shared" si="4"/>
        <v>1700</v>
      </c>
      <c r="K585" s="6">
        <f t="shared" si="5"/>
        <v>340</v>
      </c>
      <c r="L585" s="7">
        <v>0.2</v>
      </c>
    </row>
    <row r="586" spans="1:12" ht="14.4" x14ac:dyDescent="0.3">
      <c r="A586" s="2" t="s">
        <v>25</v>
      </c>
      <c r="B586" s="2">
        <v>1128299</v>
      </c>
      <c r="C586" s="3">
        <v>44232</v>
      </c>
      <c r="D586" s="2" t="s">
        <v>26</v>
      </c>
      <c r="E586" s="2" t="s">
        <v>39</v>
      </c>
      <c r="F586" s="2" t="s">
        <v>40</v>
      </c>
      <c r="G586" s="2" t="s">
        <v>17</v>
      </c>
      <c r="H586" s="4">
        <v>0.4</v>
      </c>
      <c r="I586" s="5">
        <v>4250</v>
      </c>
      <c r="J586" s="6">
        <f t="shared" si="4"/>
        <v>1700</v>
      </c>
      <c r="K586" s="6">
        <f t="shared" si="5"/>
        <v>595</v>
      </c>
      <c r="L586" s="7">
        <v>0.35000000000000003</v>
      </c>
    </row>
    <row r="587" spans="1:12" ht="14.4" x14ac:dyDescent="0.3">
      <c r="A587" s="2" t="s">
        <v>25</v>
      </c>
      <c r="B587" s="2">
        <v>1128299</v>
      </c>
      <c r="C587" s="3">
        <v>44232</v>
      </c>
      <c r="D587" s="2" t="s">
        <v>26</v>
      </c>
      <c r="E587" s="2" t="s">
        <v>39</v>
      </c>
      <c r="F587" s="2" t="s">
        <v>40</v>
      </c>
      <c r="G587" s="2" t="s">
        <v>18</v>
      </c>
      <c r="H587" s="4">
        <v>0.4</v>
      </c>
      <c r="I587" s="5">
        <v>2750</v>
      </c>
      <c r="J587" s="6">
        <f t="shared" si="4"/>
        <v>1100</v>
      </c>
      <c r="K587" s="6">
        <f t="shared" si="5"/>
        <v>330</v>
      </c>
      <c r="L587" s="7">
        <v>0.3</v>
      </c>
    </row>
    <row r="588" spans="1:12" ht="14.4" x14ac:dyDescent="0.3">
      <c r="A588" s="2" t="s">
        <v>25</v>
      </c>
      <c r="B588" s="2">
        <v>1128299</v>
      </c>
      <c r="C588" s="3">
        <v>44232</v>
      </c>
      <c r="D588" s="2" t="s">
        <v>26</v>
      </c>
      <c r="E588" s="2" t="s">
        <v>39</v>
      </c>
      <c r="F588" s="2" t="s">
        <v>40</v>
      </c>
      <c r="G588" s="2" t="s">
        <v>19</v>
      </c>
      <c r="H588" s="4">
        <v>0.45</v>
      </c>
      <c r="I588" s="5">
        <v>2000</v>
      </c>
      <c r="J588" s="6">
        <f t="shared" si="4"/>
        <v>900</v>
      </c>
      <c r="K588" s="6">
        <f t="shared" si="5"/>
        <v>450</v>
      </c>
      <c r="L588" s="7">
        <v>0.5</v>
      </c>
    </row>
    <row r="589" spans="1:12" ht="14.4" x14ac:dyDescent="0.3">
      <c r="A589" s="2" t="s">
        <v>25</v>
      </c>
      <c r="B589" s="2">
        <v>1128299</v>
      </c>
      <c r="C589" s="3">
        <v>44232</v>
      </c>
      <c r="D589" s="2" t="s">
        <v>26</v>
      </c>
      <c r="E589" s="2" t="s">
        <v>39</v>
      </c>
      <c r="F589" s="2" t="s">
        <v>40</v>
      </c>
      <c r="G589" s="2" t="s">
        <v>20</v>
      </c>
      <c r="H589" s="4">
        <v>0.4</v>
      </c>
      <c r="I589" s="5">
        <v>4000</v>
      </c>
      <c r="J589" s="6">
        <f t="shared" si="4"/>
        <v>1600</v>
      </c>
      <c r="K589" s="6">
        <f t="shared" si="5"/>
        <v>240.00000000000003</v>
      </c>
      <c r="L589" s="7">
        <v>0.15000000000000002</v>
      </c>
    </row>
    <row r="590" spans="1:12" ht="14.4" x14ac:dyDescent="0.3">
      <c r="A590" s="2" t="s">
        <v>25</v>
      </c>
      <c r="B590" s="2">
        <v>1128299</v>
      </c>
      <c r="C590" s="3">
        <v>44259</v>
      </c>
      <c r="D590" s="2" t="s">
        <v>26</v>
      </c>
      <c r="E590" s="2" t="s">
        <v>39</v>
      </c>
      <c r="F590" s="2" t="s">
        <v>40</v>
      </c>
      <c r="G590" s="2" t="s">
        <v>15</v>
      </c>
      <c r="H590" s="4">
        <v>0.4</v>
      </c>
      <c r="I590" s="5">
        <v>5500</v>
      </c>
      <c r="J590" s="6">
        <f t="shared" si="4"/>
        <v>2200</v>
      </c>
      <c r="K590" s="6">
        <f t="shared" si="5"/>
        <v>770.00000000000011</v>
      </c>
      <c r="L590" s="7">
        <v>0.35000000000000003</v>
      </c>
    </row>
    <row r="591" spans="1:12" ht="14.4" x14ac:dyDescent="0.3">
      <c r="A591" s="2" t="s">
        <v>25</v>
      </c>
      <c r="B591" s="2">
        <v>1128299</v>
      </c>
      <c r="C591" s="3">
        <v>44259</v>
      </c>
      <c r="D591" s="2" t="s">
        <v>26</v>
      </c>
      <c r="E591" s="2" t="s">
        <v>39</v>
      </c>
      <c r="F591" s="2" t="s">
        <v>40</v>
      </c>
      <c r="G591" s="2" t="s">
        <v>16</v>
      </c>
      <c r="H591" s="4">
        <v>0.49999999999999994</v>
      </c>
      <c r="I591" s="5">
        <v>4000</v>
      </c>
      <c r="J591" s="6">
        <f t="shared" si="4"/>
        <v>1999.9999999999998</v>
      </c>
      <c r="K591" s="6">
        <f t="shared" si="5"/>
        <v>400</v>
      </c>
      <c r="L591" s="7">
        <v>0.2</v>
      </c>
    </row>
    <row r="592" spans="1:12" ht="14.4" x14ac:dyDescent="0.3">
      <c r="A592" s="2" t="s">
        <v>25</v>
      </c>
      <c r="B592" s="2">
        <v>1128299</v>
      </c>
      <c r="C592" s="3">
        <v>44259</v>
      </c>
      <c r="D592" s="2" t="s">
        <v>26</v>
      </c>
      <c r="E592" s="2" t="s">
        <v>39</v>
      </c>
      <c r="F592" s="2" t="s">
        <v>40</v>
      </c>
      <c r="G592" s="2" t="s">
        <v>17</v>
      </c>
      <c r="H592" s="4">
        <v>0.54999999999999993</v>
      </c>
      <c r="I592" s="5">
        <v>4000</v>
      </c>
      <c r="J592" s="6">
        <f t="shared" si="4"/>
        <v>2199.9999999999995</v>
      </c>
      <c r="K592" s="6">
        <f t="shared" si="5"/>
        <v>769.99999999999989</v>
      </c>
      <c r="L592" s="7">
        <v>0.35000000000000003</v>
      </c>
    </row>
    <row r="593" spans="1:12" ht="14.4" x14ac:dyDescent="0.3">
      <c r="A593" s="2" t="s">
        <v>25</v>
      </c>
      <c r="B593" s="2">
        <v>1128299</v>
      </c>
      <c r="C593" s="3">
        <v>44259</v>
      </c>
      <c r="D593" s="2" t="s">
        <v>26</v>
      </c>
      <c r="E593" s="2" t="s">
        <v>39</v>
      </c>
      <c r="F593" s="2" t="s">
        <v>40</v>
      </c>
      <c r="G593" s="2" t="s">
        <v>18</v>
      </c>
      <c r="H593" s="4">
        <v>0.54999999999999993</v>
      </c>
      <c r="I593" s="5">
        <v>3000</v>
      </c>
      <c r="J593" s="6">
        <f t="shared" si="4"/>
        <v>1649.9999999999998</v>
      </c>
      <c r="K593" s="6">
        <f t="shared" si="5"/>
        <v>494.99999999999989</v>
      </c>
      <c r="L593" s="7">
        <v>0.3</v>
      </c>
    </row>
    <row r="594" spans="1:12" ht="14.4" x14ac:dyDescent="0.3">
      <c r="A594" s="2" t="s">
        <v>25</v>
      </c>
      <c r="B594" s="2">
        <v>1128299</v>
      </c>
      <c r="C594" s="3">
        <v>44259</v>
      </c>
      <c r="D594" s="2" t="s">
        <v>26</v>
      </c>
      <c r="E594" s="2" t="s">
        <v>39</v>
      </c>
      <c r="F594" s="2" t="s">
        <v>40</v>
      </c>
      <c r="G594" s="2" t="s">
        <v>19</v>
      </c>
      <c r="H594" s="4">
        <v>0.6</v>
      </c>
      <c r="I594" s="5">
        <v>1500</v>
      </c>
      <c r="J594" s="6">
        <f t="shared" si="4"/>
        <v>900</v>
      </c>
      <c r="K594" s="6">
        <f t="shared" si="5"/>
        <v>450</v>
      </c>
      <c r="L594" s="7">
        <v>0.5</v>
      </c>
    </row>
    <row r="595" spans="1:12" ht="14.4" x14ac:dyDescent="0.3">
      <c r="A595" s="2" t="s">
        <v>25</v>
      </c>
      <c r="B595" s="2">
        <v>1128299</v>
      </c>
      <c r="C595" s="3">
        <v>44259</v>
      </c>
      <c r="D595" s="2" t="s">
        <v>26</v>
      </c>
      <c r="E595" s="2" t="s">
        <v>39</v>
      </c>
      <c r="F595" s="2" t="s">
        <v>40</v>
      </c>
      <c r="G595" s="2" t="s">
        <v>20</v>
      </c>
      <c r="H595" s="4">
        <v>0.54999999999999993</v>
      </c>
      <c r="I595" s="5">
        <v>3500</v>
      </c>
      <c r="J595" s="6">
        <f t="shared" si="4"/>
        <v>1924.9999999999998</v>
      </c>
      <c r="K595" s="6">
        <f t="shared" si="5"/>
        <v>288.75</v>
      </c>
      <c r="L595" s="7">
        <v>0.15000000000000002</v>
      </c>
    </row>
    <row r="596" spans="1:12" ht="14.4" x14ac:dyDescent="0.3">
      <c r="A596" s="2" t="s">
        <v>25</v>
      </c>
      <c r="B596" s="2">
        <v>1128299</v>
      </c>
      <c r="C596" s="3">
        <v>44291</v>
      </c>
      <c r="D596" s="2" t="s">
        <v>26</v>
      </c>
      <c r="E596" s="2" t="s">
        <v>39</v>
      </c>
      <c r="F596" s="2" t="s">
        <v>40</v>
      </c>
      <c r="G596" s="2" t="s">
        <v>15</v>
      </c>
      <c r="H596" s="4">
        <v>0.6</v>
      </c>
      <c r="I596" s="5">
        <v>5250</v>
      </c>
      <c r="J596" s="6">
        <f t="shared" si="4"/>
        <v>3150</v>
      </c>
      <c r="K596" s="6">
        <f t="shared" si="5"/>
        <v>1102.5</v>
      </c>
      <c r="L596" s="7">
        <v>0.35000000000000003</v>
      </c>
    </row>
    <row r="597" spans="1:12" ht="14.4" x14ac:dyDescent="0.3">
      <c r="A597" s="2" t="s">
        <v>25</v>
      </c>
      <c r="B597" s="2">
        <v>1128299</v>
      </c>
      <c r="C597" s="3">
        <v>44291</v>
      </c>
      <c r="D597" s="2" t="s">
        <v>26</v>
      </c>
      <c r="E597" s="2" t="s">
        <v>39</v>
      </c>
      <c r="F597" s="2" t="s">
        <v>40</v>
      </c>
      <c r="G597" s="2" t="s">
        <v>16</v>
      </c>
      <c r="H597" s="4">
        <v>0.65</v>
      </c>
      <c r="I597" s="5">
        <v>3250</v>
      </c>
      <c r="J597" s="6">
        <f t="shared" si="4"/>
        <v>2112.5</v>
      </c>
      <c r="K597" s="6">
        <f t="shared" si="5"/>
        <v>422.5</v>
      </c>
      <c r="L597" s="7">
        <v>0.2</v>
      </c>
    </row>
    <row r="598" spans="1:12" ht="14.4" x14ac:dyDescent="0.3">
      <c r="A598" s="2" t="s">
        <v>25</v>
      </c>
      <c r="B598" s="2">
        <v>1128299</v>
      </c>
      <c r="C598" s="3">
        <v>44291</v>
      </c>
      <c r="D598" s="2" t="s">
        <v>26</v>
      </c>
      <c r="E598" s="2" t="s">
        <v>39</v>
      </c>
      <c r="F598" s="2" t="s">
        <v>40</v>
      </c>
      <c r="G598" s="2" t="s">
        <v>17</v>
      </c>
      <c r="H598" s="4">
        <v>0.65</v>
      </c>
      <c r="I598" s="5">
        <v>3750</v>
      </c>
      <c r="J598" s="6">
        <f t="shared" si="4"/>
        <v>2437.5</v>
      </c>
      <c r="K598" s="6">
        <f t="shared" si="5"/>
        <v>853.12500000000011</v>
      </c>
      <c r="L598" s="7">
        <v>0.35000000000000003</v>
      </c>
    </row>
    <row r="599" spans="1:12" ht="14.4" x14ac:dyDescent="0.3">
      <c r="A599" s="2" t="s">
        <v>25</v>
      </c>
      <c r="B599" s="2">
        <v>1128299</v>
      </c>
      <c r="C599" s="3">
        <v>44291</v>
      </c>
      <c r="D599" s="2" t="s">
        <v>26</v>
      </c>
      <c r="E599" s="2" t="s">
        <v>39</v>
      </c>
      <c r="F599" s="2" t="s">
        <v>40</v>
      </c>
      <c r="G599" s="2" t="s">
        <v>18</v>
      </c>
      <c r="H599" s="4">
        <v>0.6</v>
      </c>
      <c r="I599" s="5">
        <v>2750</v>
      </c>
      <c r="J599" s="6">
        <f t="shared" si="4"/>
        <v>1650</v>
      </c>
      <c r="K599" s="6">
        <f t="shared" si="5"/>
        <v>495</v>
      </c>
      <c r="L599" s="7">
        <v>0.3</v>
      </c>
    </row>
    <row r="600" spans="1:12" ht="14.4" x14ac:dyDescent="0.3">
      <c r="A600" s="2" t="s">
        <v>25</v>
      </c>
      <c r="B600" s="2">
        <v>1128299</v>
      </c>
      <c r="C600" s="3">
        <v>44291</v>
      </c>
      <c r="D600" s="2" t="s">
        <v>26</v>
      </c>
      <c r="E600" s="2" t="s">
        <v>39</v>
      </c>
      <c r="F600" s="2" t="s">
        <v>40</v>
      </c>
      <c r="G600" s="2" t="s">
        <v>19</v>
      </c>
      <c r="H600" s="4">
        <v>0.65</v>
      </c>
      <c r="I600" s="5">
        <v>1750</v>
      </c>
      <c r="J600" s="6">
        <f t="shared" si="4"/>
        <v>1137.5</v>
      </c>
      <c r="K600" s="6">
        <f t="shared" si="5"/>
        <v>568.75</v>
      </c>
      <c r="L600" s="7">
        <v>0.5</v>
      </c>
    </row>
    <row r="601" spans="1:12" ht="14.4" x14ac:dyDescent="0.3">
      <c r="A601" s="2" t="s">
        <v>25</v>
      </c>
      <c r="B601" s="2">
        <v>1128299</v>
      </c>
      <c r="C601" s="3">
        <v>44291</v>
      </c>
      <c r="D601" s="2" t="s">
        <v>26</v>
      </c>
      <c r="E601" s="2" t="s">
        <v>39</v>
      </c>
      <c r="F601" s="2" t="s">
        <v>40</v>
      </c>
      <c r="G601" s="2" t="s">
        <v>20</v>
      </c>
      <c r="H601" s="4">
        <v>0.8</v>
      </c>
      <c r="I601" s="5">
        <v>3250</v>
      </c>
      <c r="J601" s="6">
        <f t="shared" si="4"/>
        <v>2600</v>
      </c>
      <c r="K601" s="6">
        <f t="shared" si="5"/>
        <v>390.00000000000006</v>
      </c>
      <c r="L601" s="7">
        <v>0.15000000000000002</v>
      </c>
    </row>
    <row r="602" spans="1:12" ht="14.4" x14ac:dyDescent="0.3">
      <c r="A602" s="2" t="s">
        <v>25</v>
      </c>
      <c r="B602" s="2">
        <v>1128299</v>
      </c>
      <c r="C602" s="3">
        <v>44322</v>
      </c>
      <c r="D602" s="2" t="s">
        <v>26</v>
      </c>
      <c r="E602" s="2" t="s">
        <v>39</v>
      </c>
      <c r="F602" s="2" t="s">
        <v>40</v>
      </c>
      <c r="G602" s="2" t="s">
        <v>15</v>
      </c>
      <c r="H602" s="4">
        <v>0.6</v>
      </c>
      <c r="I602" s="5">
        <v>5250</v>
      </c>
      <c r="J602" s="6">
        <f t="shared" si="4"/>
        <v>3150</v>
      </c>
      <c r="K602" s="6">
        <f t="shared" si="5"/>
        <v>1575</v>
      </c>
      <c r="L602" s="7">
        <v>0.5</v>
      </c>
    </row>
    <row r="603" spans="1:12" ht="14.4" x14ac:dyDescent="0.3">
      <c r="A603" s="2" t="s">
        <v>25</v>
      </c>
      <c r="B603" s="2">
        <v>1128299</v>
      </c>
      <c r="C603" s="3">
        <v>44322</v>
      </c>
      <c r="D603" s="2" t="s">
        <v>26</v>
      </c>
      <c r="E603" s="2" t="s">
        <v>39</v>
      </c>
      <c r="F603" s="2" t="s">
        <v>40</v>
      </c>
      <c r="G603" s="2" t="s">
        <v>16</v>
      </c>
      <c r="H603" s="4">
        <v>0.65</v>
      </c>
      <c r="I603" s="5">
        <v>3750</v>
      </c>
      <c r="J603" s="6">
        <f t="shared" si="4"/>
        <v>2437.5</v>
      </c>
      <c r="K603" s="6">
        <f t="shared" si="5"/>
        <v>853.125</v>
      </c>
      <c r="L603" s="7">
        <v>0.35</v>
      </c>
    </row>
    <row r="604" spans="1:12" ht="14.4" x14ac:dyDescent="0.3">
      <c r="A604" s="2" t="s">
        <v>25</v>
      </c>
      <c r="B604" s="2">
        <v>1128299</v>
      </c>
      <c r="C604" s="3">
        <v>44322</v>
      </c>
      <c r="D604" s="2" t="s">
        <v>26</v>
      </c>
      <c r="E604" s="2" t="s">
        <v>39</v>
      </c>
      <c r="F604" s="2" t="s">
        <v>40</v>
      </c>
      <c r="G604" s="2" t="s">
        <v>17</v>
      </c>
      <c r="H604" s="4">
        <v>0.65</v>
      </c>
      <c r="I604" s="5">
        <v>3750</v>
      </c>
      <c r="J604" s="6">
        <f t="shared" si="4"/>
        <v>2437.5</v>
      </c>
      <c r="K604" s="6">
        <f t="shared" si="5"/>
        <v>1218.75</v>
      </c>
      <c r="L604" s="7">
        <v>0.5</v>
      </c>
    </row>
    <row r="605" spans="1:12" ht="14.4" x14ac:dyDescent="0.3">
      <c r="A605" s="2" t="s">
        <v>25</v>
      </c>
      <c r="B605" s="2">
        <v>1128299</v>
      </c>
      <c r="C605" s="3">
        <v>44322</v>
      </c>
      <c r="D605" s="2" t="s">
        <v>26</v>
      </c>
      <c r="E605" s="2" t="s">
        <v>39</v>
      </c>
      <c r="F605" s="2" t="s">
        <v>40</v>
      </c>
      <c r="G605" s="2" t="s">
        <v>18</v>
      </c>
      <c r="H605" s="4">
        <v>0.6</v>
      </c>
      <c r="I605" s="5">
        <v>2750</v>
      </c>
      <c r="J605" s="6">
        <f t="shared" si="4"/>
        <v>1650</v>
      </c>
      <c r="K605" s="6">
        <f t="shared" si="5"/>
        <v>742.49999999999989</v>
      </c>
      <c r="L605" s="7">
        <v>0.44999999999999996</v>
      </c>
    </row>
    <row r="606" spans="1:12" ht="14.4" x14ac:dyDescent="0.3">
      <c r="A606" s="2" t="s">
        <v>25</v>
      </c>
      <c r="B606" s="2">
        <v>1128299</v>
      </c>
      <c r="C606" s="3">
        <v>44322</v>
      </c>
      <c r="D606" s="2" t="s">
        <v>26</v>
      </c>
      <c r="E606" s="2" t="s">
        <v>39</v>
      </c>
      <c r="F606" s="2" t="s">
        <v>40</v>
      </c>
      <c r="G606" s="2" t="s">
        <v>19</v>
      </c>
      <c r="H606" s="4">
        <v>0.65</v>
      </c>
      <c r="I606" s="5">
        <v>1750</v>
      </c>
      <c r="J606" s="6">
        <f t="shared" si="4"/>
        <v>1137.5</v>
      </c>
      <c r="K606" s="6">
        <f t="shared" si="5"/>
        <v>739.37500000000011</v>
      </c>
      <c r="L606" s="7">
        <v>0.65000000000000013</v>
      </c>
    </row>
    <row r="607" spans="1:12" ht="14.4" x14ac:dyDescent="0.3">
      <c r="A607" s="2" t="s">
        <v>25</v>
      </c>
      <c r="B607" s="2">
        <v>1128299</v>
      </c>
      <c r="C607" s="3">
        <v>44322</v>
      </c>
      <c r="D607" s="2" t="s">
        <v>26</v>
      </c>
      <c r="E607" s="2" t="s">
        <v>39</v>
      </c>
      <c r="F607" s="2" t="s">
        <v>40</v>
      </c>
      <c r="G607" s="2" t="s">
        <v>20</v>
      </c>
      <c r="H607" s="4">
        <v>0.8</v>
      </c>
      <c r="I607" s="5">
        <v>4750</v>
      </c>
      <c r="J607" s="6">
        <f t="shared" si="4"/>
        <v>3800</v>
      </c>
      <c r="K607" s="6">
        <f t="shared" si="5"/>
        <v>1140</v>
      </c>
      <c r="L607" s="7">
        <v>0.3</v>
      </c>
    </row>
    <row r="608" spans="1:12" ht="14.4" x14ac:dyDescent="0.3">
      <c r="A608" s="2" t="s">
        <v>25</v>
      </c>
      <c r="B608" s="2">
        <v>1128299</v>
      </c>
      <c r="C608" s="3">
        <v>44352</v>
      </c>
      <c r="D608" s="2" t="s">
        <v>26</v>
      </c>
      <c r="E608" s="2" t="s">
        <v>39</v>
      </c>
      <c r="F608" s="2" t="s">
        <v>40</v>
      </c>
      <c r="G608" s="2" t="s">
        <v>15</v>
      </c>
      <c r="H608" s="4">
        <v>0.6</v>
      </c>
      <c r="I608" s="5">
        <v>7250</v>
      </c>
      <c r="J608" s="6">
        <f t="shared" si="4"/>
        <v>4350</v>
      </c>
      <c r="K608" s="6">
        <f t="shared" si="5"/>
        <v>2175</v>
      </c>
      <c r="L608" s="7">
        <v>0.5</v>
      </c>
    </row>
    <row r="609" spans="1:12" ht="14.4" x14ac:dyDescent="0.3">
      <c r="A609" s="2" t="s">
        <v>25</v>
      </c>
      <c r="B609" s="2">
        <v>1128299</v>
      </c>
      <c r="C609" s="3">
        <v>44352</v>
      </c>
      <c r="D609" s="2" t="s">
        <v>26</v>
      </c>
      <c r="E609" s="2" t="s">
        <v>39</v>
      </c>
      <c r="F609" s="2" t="s">
        <v>40</v>
      </c>
      <c r="G609" s="2" t="s">
        <v>16</v>
      </c>
      <c r="H609" s="4">
        <v>0.65</v>
      </c>
      <c r="I609" s="5">
        <v>5750</v>
      </c>
      <c r="J609" s="6">
        <f t="shared" si="4"/>
        <v>3737.5</v>
      </c>
      <c r="K609" s="6">
        <f t="shared" si="5"/>
        <v>1308.125</v>
      </c>
      <c r="L609" s="7">
        <v>0.35</v>
      </c>
    </row>
    <row r="610" spans="1:12" ht="14.4" x14ac:dyDescent="0.3">
      <c r="A610" s="2" t="s">
        <v>25</v>
      </c>
      <c r="B610" s="2">
        <v>1128299</v>
      </c>
      <c r="C610" s="3">
        <v>44352</v>
      </c>
      <c r="D610" s="2" t="s">
        <v>26</v>
      </c>
      <c r="E610" s="2" t="s">
        <v>39</v>
      </c>
      <c r="F610" s="2" t="s">
        <v>40</v>
      </c>
      <c r="G610" s="2" t="s">
        <v>17</v>
      </c>
      <c r="H610" s="4">
        <v>0.65</v>
      </c>
      <c r="I610" s="5">
        <v>5750</v>
      </c>
      <c r="J610" s="6">
        <f t="shared" si="4"/>
        <v>3737.5</v>
      </c>
      <c r="K610" s="6">
        <f t="shared" si="5"/>
        <v>1868.75</v>
      </c>
      <c r="L610" s="7">
        <v>0.5</v>
      </c>
    </row>
    <row r="611" spans="1:12" ht="14.4" x14ac:dyDescent="0.3">
      <c r="A611" s="2" t="s">
        <v>25</v>
      </c>
      <c r="B611" s="2">
        <v>1128299</v>
      </c>
      <c r="C611" s="3">
        <v>44352</v>
      </c>
      <c r="D611" s="2" t="s">
        <v>26</v>
      </c>
      <c r="E611" s="2" t="s">
        <v>39</v>
      </c>
      <c r="F611" s="2" t="s">
        <v>40</v>
      </c>
      <c r="G611" s="2" t="s">
        <v>18</v>
      </c>
      <c r="H611" s="4">
        <v>0.65</v>
      </c>
      <c r="I611" s="5">
        <v>4500</v>
      </c>
      <c r="J611" s="6">
        <f t="shared" si="4"/>
        <v>2925</v>
      </c>
      <c r="K611" s="6">
        <f t="shared" si="5"/>
        <v>1316.2499999999998</v>
      </c>
      <c r="L611" s="7">
        <v>0.44999999999999996</v>
      </c>
    </row>
    <row r="612" spans="1:12" ht="14.4" x14ac:dyDescent="0.3">
      <c r="A612" s="2" t="s">
        <v>25</v>
      </c>
      <c r="B612" s="2">
        <v>1128299</v>
      </c>
      <c r="C612" s="3">
        <v>44352</v>
      </c>
      <c r="D612" s="2" t="s">
        <v>26</v>
      </c>
      <c r="E612" s="2" t="s">
        <v>39</v>
      </c>
      <c r="F612" s="2" t="s">
        <v>40</v>
      </c>
      <c r="G612" s="2" t="s">
        <v>19</v>
      </c>
      <c r="H612" s="4">
        <v>0.70000000000000007</v>
      </c>
      <c r="I612" s="5">
        <v>3250</v>
      </c>
      <c r="J612" s="6">
        <f t="shared" si="4"/>
        <v>2275</v>
      </c>
      <c r="K612" s="6">
        <f t="shared" si="5"/>
        <v>1478.7500000000002</v>
      </c>
      <c r="L612" s="7">
        <v>0.65000000000000013</v>
      </c>
    </row>
    <row r="613" spans="1:12" ht="14.4" x14ac:dyDescent="0.3">
      <c r="A613" s="2" t="s">
        <v>25</v>
      </c>
      <c r="B613" s="2">
        <v>1128299</v>
      </c>
      <c r="C613" s="3">
        <v>44352</v>
      </c>
      <c r="D613" s="2" t="s">
        <v>26</v>
      </c>
      <c r="E613" s="2" t="s">
        <v>39</v>
      </c>
      <c r="F613" s="2" t="s">
        <v>40</v>
      </c>
      <c r="G613" s="2" t="s">
        <v>20</v>
      </c>
      <c r="H613" s="4">
        <v>0.85000000000000009</v>
      </c>
      <c r="I613" s="5">
        <v>6250</v>
      </c>
      <c r="J613" s="6">
        <f t="shared" si="4"/>
        <v>5312.5000000000009</v>
      </c>
      <c r="K613" s="6">
        <f t="shared" si="5"/>
        <v>1593.7500000000002</v>
      </c>
      <c r="L613" s="7">
        <v>0.3</v>
      </c>
    </row>
    <row r="614" spans="1:12" ht="14.4" x14ac:dyDescent="0.3">
      <c r="A614" s="2" t="s">
        <v>25</v>
      </c>
      <c r="B614" s="2">
        <v>1128299</v>
      </c>
      <c r="C614" s="3">
        <v>44381</v>
      </c>
      <c r="D614" s="2" t="s">
        <v>26</v>
      </c>
      <c r="E614" s="2" t="s">
        <v>39</v>
      </c>
      <c r="F614" s="2" t="s">
        <v>40</v>
      </c>
      <c r="G614" s="2" t="s">
        <v>15</v>
      </c>
      <c r="H614" s="4">
        <v>0.65</v>
      </c>
      <c r="I614" s="5">
        <v>7750</v>
      </c>
      <c r="J614" s="6">
        <f t="shared" si="4"/>
        <v>5037.5</v>
      </c>
      <c r="K614" s="6">
        <f t="shared" si="5"/>
        <v>2266.875</v>
      </c>
      <c r="L614" s="7">
        <v>0.45</v>
      </c>
    </row>
    <row r="615" spans="1:12" ht="14.4" x14ac:dyDescent="0.3">
      <c r="A615" s="2" t="s">
        <v>25</v>
      </c>
      <c r="B615" s="2">
        <v>1128299</v>
      </c>
      <c r="C615" s="3">
        <v>44381</v>
      </c>
      <c r="D615" s="2" t="s">
        <v>26</v>
      </c>
      <c r="E615" s="2" t="s">
        <v>39</v>
      </c>
      <c r="F615" s="2" t="s">
        <v>40</v>
      </c>
      <c r="G615" s="2" t="s">
        <v>16</v>
      </c>
      <c r="H615" s="4">
        <v>0.70000000000000007</v>
      </c>
      <c r="I615" s="5">
        <v>6250</v>
      </c>
      <c r="J615" s="6">
        <f t="shared" si="4"/>
        <v>4375</v>
      </c>
      <c r="K615" s="6">
        <f t="shared" si="5"/>
        <v>1312.5</v>
      </c>
      <c r="L615" s="7">
        <v>0.3</v>
      </c>
    </row>
    <row r="616" spans="1:12" ht="14.4" x14ac:dyDescent="0.3">
      <c r="A616" s="2" t="s">
        <v>25</v>
      </c>
      <c r="B616" s="2">
        <v>1128299</v>
      </c>
      <c r="C616" s="3">
        <v>44381</v>
      </c>
      <c r="D616" s="2" t="s">
        <v>26</v>
      </c>
      <c r="E616" s="2" t="s">
        <v>39</v>
      </c>
      <c r="F616" s="2" t="s">
        <v>40</v>
      </c>
      <c r="G616" s="2" t="s">
        <v>17</v>
      </c>
      <c r="H616" s="4">
        <v>0.70000000000000007</v>
      </c>
      <c r="I616" s="5">
        <v>5750</v>
      </c>
      <c r="J616" s="6">
        <f t="shared" si="4"/>
        <v>4025.0000000000005</v>
      </c>
      <c r="K616" s="6">
        <f t="shared" si="5"/>
        <v>1811.2500000000002</v>
      </c>
      <c r="L616" s="7">
        <v>0.45</v>
      </c>
    </row>
    <row r="617" spans="1:12" ht="14.4" x14ac:dyDescent="0.3">
      <c r="A617" s="2" t="s">
        <v>25</v>
      </c>
      <c r="B617" s="2">
        <v>1128299</v>
      </c>
      <c r="C617" s="3">
        <v>44381</v>
      </c>
      <c r="D617" s="2" t="s">
        <v>26</v>
      </c>
      <c r="E617" s="2" t="s">
        <v>39</v>
      </c>
      <c r="F617" s="2" t="s">
        <v>40</v>
      </c>
      <c r="G617" s="2" t="s">
        <v>18</v>
      </c>
      <c r="H617" s="4">
        <v>0.65</v>
      </c>
      <c r="I617" s="5">
        <v>4750</v>
      </c>
      <c r="J617" s="6">
        <f t="shared" si="4"/>
        <v>3087.5</v>
      </c>
      <c r="K617" s="6">
        <f t="shared" si="5"/>
        <v>1235</v>
      </c>
      <c r="L617" s="7">
        <v>0.39999999999999997</v>
      </c>
    </row>
    <row r="618" spans="1:12" ht="14.4" x14ac:dyDescent="0.3">
      <c r="A618" s="2" t="s">
        <v>25</v>
      </c>
      <c r="B618" s="2">
        <v>1128299</v>
      </c>
      <c r="C618" s="3">
        <v>44381</v>
      </c>
      <c r="D618" s="2" t="s">
        <v>26</v>
      </c>
      <c r="E618" s="2" t="s">
        <v>39</v>
      </c>
      <c r="F618" s="2" t="s">
        <v>40</v>
      </c>
      <c r="G618" s="2" t="s">
        <v>19</v>
      </c>
      <c r="H618" s="4">
        <v>0.70000000000000007</v>
      </c>
      <c r="I618" s="5">
        <v>5250</v>
      </c>
      <c r="J618" s="6">
        <f t="shared" si="4"/>
        <v>3675.0000000000005</v>
      </c>
      <c r="K618" s="6">
        <f t="shared" si="5"/>
        <v>2205.0000000000005</v>
      </c>
      <c r="L618" s="7">
        <v>0.60000000000000009</v>
      </c>
    </row>
    <row r="619" spans="1:12" ht="14.4" x14ac:dyDescent="0.3">
      <c r="A619" s="2" t="s">
        <v>25</v>
      </c>
      <c r="B619" s="2">
        <v>1128299</v>
      </c>
      <c r="C619" s="3">
        <v>44381</v>
      </c>
      <c r="D619" s="2" t="s">
        <v>26</v>
      </c>
      <c r="E619" s="2" t="s">
        <v>39</v>
      </c>
      <c r="F619" s="2" t="s">
        <v>40</v>
      </c>
      <c r="G619" s="2" t="s">
        <v>20</v>
      </c>
      <c r="H619" s="4">
        <v>0.85000000000000009</v>
      </c>
      <c r="I619" s="5">
        <v>5250</v>
      </c>
      <c r="J619" s="6">
        <f t="shared" si="4"/>
        <v>4462.5000000000009</v>
      </c>
      <c r="K619" s="6">
        <f t="shared" si="5"/>
        <v>1115.6250000000002</v>
      </c>
      <c r="L619" s="7">
        <v>0.25</v>
      </c>
    </row>
    <row r="620" spans="1:12" ht="14.4" x14ac:dyDescent="0.3">
      <c r="A620" s="2" t="s">
        <v>25</v>
      </c>
      <c r="B620" s="2">
        <v>1128299</v>
      </c>
      <c r="C620" s="3">
        <v>44413</v>
      </c>
      <c r="D620" s="2" t="s">
        <v>26</v>
      </c>
      <c r="E620" s="2" t="s">
        <v>39</v>
      </c>
      <c r="F620" s="2" t="s">
        <v>40</v>
      </c>
      <c r="G620" s="2" t="s">
        <v>15</v>
      </c>
      <c r="H620" s="4">
        <v>0.70000000000000007</v>
      </c>
      <c r="I620" s="5">
        <v>7250</v>
      </c>
      <c r="J620" s="6">
        <f t="shared" si="4"/>
        <v>5075.0000000000009</v>
      </c>
      <c r="K620" s="6">
        <f t="shared" si="5"/>
        <v>2283.7500000000005</v>
      </c>
      <c r="L620" s="7">
        <v>0.45</v>
      </c>
    </row>
    <row r="621" spans="1:12" ht="14.4" x14ac:dyDescent="0.3">
      <c r="A621" s="2" t="s">
        <v>25</v>
      </c>
      <c r="B621" s="2">
        <v>1128299</v>
      </c>
      <c r="C621" s="3">
        <v>44413</v>
      </c>
      <c r="D621" s="2" t="s">
        <v>26</v>
      </c>
      <c r="E621" s="2" t="s">
        <v>39</v>
      </c>
      <c r="F621" s="2" t="s">
        <v>40</v>
      </c>
      <c r="G621" s="2" t="s">
        <v>16</v>
      </c>
      <c r="H621" s="4">
        <v>0.75000000000000011</v>
      </c>
      <c r="I621" s="5">
        <v>6750</v>
      </c>
      <c r="J621" s="6">
        <f t="shared" si="4"/>
        <v>5062.5000000000009</v>
      </c>
      <c r="K621" s="6">
        <f t="shared" si="5"/>
        <v>1518.7500000000002</v>
      </c>
      <c r="L621" s="7">
        <v>0.3</v>
      </c>
    </row>
    <row r="622" spans="1:12" ht="14.4" x14ac:dyDescent="0.3">
      <c r="A622" s="2" t="s">
        <v>25</v>
      </c>
      <c r="B622" s="2">
        <v>1128299</v>
      </c>
      <c r="C622" s="3">
        <v>44413</v>
      </c>
      <c r="D622" s="2" t="s">
        <v>26</v>
      </c>
      <c r="E622" s="2" t="s">
        <v>39</v>
      </c>
      <c r="F622" s="2" t="s">
        <v>40</v>
      </c>
      <c r="G622" s="2" t="s">
        <v>17</v>
      </c>
      <c r="H622" s="4">
        <v>0.70000000000000007</v>
      </c>
      <c r="I622" s="5">
        <v>5500</v>
      </c>
      <c r="J622" s="6">
        <f t="shared" si="4"/>
        <v>3850.0000000000005</v>
      </c>
      <c r="K622" s="6">
        <f t="shared" si="5"/>
        <v>1732.5000000000002</v>
      </c>
      <c r="L622" s="7">
        <v>0.45</v>
      </c>
    </row>
    <row r="623" spans="1:12" ht="14.4" x14ac:dyDescent="0.3">
      <c r="A623" s="2" t="s">
        <v>25</v>
      </c>
      <c r="B623" s="2">
        <v>1128299</v>
      </c>
      <c r="C623" s="3">
        <v>44413</v>
      </c>
      <c r="D623" s="2" t="s">
        <v>26</v>
      </c>
      <c r="E623" s="2" t="s">
        <v>39</v>
      </c>
      <c r="F623" s="2" t="s">
        <v>40</v>
      </c>
      <c r="G623" s="2" t="s">
        <v>18</v>
      </c>
      <c r="H623" s="4">
        <v>0.70000000000000007</v>
      </c>
      <c r="I623" s="5">
        <v>5000</v>
      </c>
      <c r="J623" s="6">
        <f t="shared" si="4"/>
        <v>3500.0000000000005</v>
      </c>
      <c r="K623" s="6">
        <f t="shared" si="5"/>
        <v>1400</v>
      </c>
      <c r="L623" s="7">
        <v>0.39999999999999997</v>
      </c>
    </row>
    <row r="624" spans="1:12" ht="14.4" x14ac:dyDescent="0.3">
      <c r="A624" s="2" t="s">
        <v>25</v>
      </c>
      <c r="B624" s="2">
        <v>1128299</v>
      </c>
      <c r="C624" s="3">
        <v>44413</v>
      </c>
      <c r="D624" s="2" t="s">
        <v>26</v>
      </c>
      <c r="E624" s="2" t="s">
        <v>39</v>
      </c>
      <c r="F624" s="2" t="s">
        <v>40</v>
      </c>
      <c r="G624" s="2" t="s">
        <v>19</v>
      </c>
      <c r="H624" s="4">
        <v>0.75</v>
      </c>
      <c r="I624" s="5">
        <v>5000</v>
      </c>
      <c r="J624" s="6">
        <f t="shared" si="4"/>
        <v>3750</v>
      </c>
      <c r="K624" s="6">
        <f t="shared" si="5"/>
        <v>2250.0000000000005</v>
      </c>
      <c r="L624" s="7">
        <v>0.60000000000000009</v>
      </c>
    </row>
    <row r="625" spans="1:12" ht="14.4" x14ac:dyDescent="0.3">
      <c r="A625" s="2" t="s">
        <v>25</v>
      </c>
      <c r="B625" s="2">
        <v>1128299</v>
      </c>
      <c r="C625" s="3">
        <v>44413</v>
      </c>
      <c r="D625" s="2" t="s">
        <v>26</v>
      </c>
      <c r="E625" s="2" t="s">
        <v>39</v>
      </c>
      <c r="F625" s="2" t="s">
        <v>40</v>
      </c>
      <c r="G625" s="2" t="s">
        <v>20</v>
      </c>
      <c r="H625" s="4">
        <v>0.8</v>
      </c>
      <c r="I625" s="5">
        <v>4000</v>
      </c>
      <c r="J625" s="6">
        <f t="shared" si="4"/>
        <v>3200</v>
      </c>
      <c r="K625" s="6">
        <f t="shared" si="5"/>
        <v>800</v>
      </c>
      <c r="L625" s="7">
        <v>0.25</v>
      </c>
    </row>
    <row r="626" spans="1:12" ht="14.4" x14ac:dyDescent="0.3">
      <c r="A626" s="2" t="s">
        <v>25</v>
      </c>
      <c r="B626" s="2">
        <v>1128299</v>
      </c>
      <c r="C626" s="3">
        <v>44445</v>
      </c>
      <c r="D626" s="2" t="s">
        <v>26</v>
      </c>
      <c r="E626" s="2" t="s">
        <v>39</v>
      </c>
      <c r="F626" s="2" t="s">
        <v>40</v>
      </c>
      <c r="G626" s="2" t="s">
        <v>15</v>
      </c>
      <c r="H626" s="4">
        <v>0.65000000000000013</v>
      </c>
      <c r="I626" s="5">
        <v>6000</v>
      </c>
      <c r="J626" s="6">
        <f t="shared" si="4"/>
        <v>3900.0000000000009</v>
      </c>
      <c r="K626" s="6">
        <f t="shared" si="5"/>
        <v>1560.0000000000005</v>
      </c>
      <c r="L626" s="7">
        <v>0.4</v>
      </c>
    </row>
    <row r="627" spans="1:12" ht="14.4" x14ac:dyDescent="0.3">
      <c r="A627" s="2" t="s">
        <v>25</v>
      </c>
      <c r="B627" s="2">
        <v>1128299</v>
      </c>
      <c r="C627" s="3">
        <v>44445</v>
      </c>
      <c r="D627" s="2" t="s">
        <v>26</v>
      </c>
      <c r="E627" s="2" t="s">
        <v>39</v>
      </c>
      <c r="F627" s="2" t="s">
        <v>40</v>
      </c>
      <c r="G627" s="2" t="s">
        <v>16</v>
      </c>
      <c r="H627" s="4">
        <v>0.70000000000000018</v>
      </c>
      <c r="I627" s="5">
        <v>6000</v>
      </c>
      <c r="J627" s="6">
        <f t="shared" si="4"/>
        <v>4200.0000000000009</v>
      </c>
      <c r="K627" s="6">
        <f t="shared" si="5"/>
        <v>1050.0000000000002</v>
      </c>
      <c r="L627" s="7">
        <v>0.25</v>
      </c>
    </row>
    <row r="628" spans="1:12" ht="14.4" x14ac:dyDescent="0.3">
      <c r="A628" s="2" t="s">
        <v>25</v>
      </c>
      <c r="B628" s="2">
        <v>1128299</v>
      </c>
      <c r="C628" s="3">
        <v>44445</v>
      </c>
      <c r="D628" s="2" t="s">
        <v>26</v>
      </c>
      <c r="E628" s="2" t="s">
        <v>39</v>
      </c>
      <c r="F628" s="2" t="s">
        <v>40</v>
      </c>
      <c r="G628" s="2" t="s">
        <v>17</v>
      </c>
      <c r="H628" s="4">
        <v>0.65000000000000013</v>
      </c>
      <c r="I628" s="5">
        <v>4500</v>
      </c>
      <c r="J628" s="6">
        <f t="shared" si="4"/>
        <v>2925.0000000000005</v>
      </c>
      <c r="K628" s="6">
        <f t="shared" si="5"/>
        <v>1170.0000000000002</v>
      </c>
      <c r="L628" s="7">
        <v>0.4</v>
      </c>
    </row>
    <row r="629" spans="1:12" ht="14.4" x14ac:dyDescent="0.3">
      <c r="A629" s="2" t="s">
        <v>25</v>
      </c>
      <c r="B629" s="2">
        <v>1128299</v>
      </c>
      <c r="C629" s="3">
        <v>44445</v>
      </c>
      <c r="D629" s="2" t="s">
        <v>26</v>
      </c>
      <c r="E629" s="2" t="s">
        <v>39</v>
      </c>
      <c r="F629" s="2" t="s">
        <v>40</v>
      </c>
      <c r="G629" s="2" t="s">
        <v>18</v>
      </c>
      <c r="H629" s="4">
        <v>0.65000000000000013</v>
      </c>
      <c r="I629" s="5">
        <v>4000</v>
      </c>
      <c r="J629" s="6">
        <f t="shared" si="4"/>
        <v>2600.0000000000005</v>
      </c>
      <c r="K629" s="6">
        <f t="shared" si="5"/>
        <v>910.00000000000011</v>
      </c>
      <c r="L629" s="7">
        <v>0.35</v>
      </c>
    </row>
    <row r="630" spans="1:12" ht="14.4" x14ac:dyDescent="0.3">
      <c r="A630" s="2" t="s">
        <v>25</v>
      </c>
      <c r="B630" s="2">
        <v>1128299</v>
      </c>
      <c r="C630" s="3">
        <v>44445</v>
      </c>
      <c r="D630" s="2" t="s">
        <v>26</v>
      </c>
      <c r="E630" s="2" t="s">
        <v>39</v>
      </c>
      <c r="F630" s="2" t="s">
        <v>40</v>
      </c>
      <c r="G630" s="2" t="s">
        <v>19</v>
      </c>
      <c r="H630" s="4">
        <v>0.75000000000000011</v>
      </c>
      <c r="I630" s="5">
        <v>4000</v>
      </c>
      <c r="J630" s="6">
        <f t="shared" si="4"/>
        <v>3000.0000000000005</v>
      </c>
      <c r="K630" s="6">
        <f t="shared" si="5"/>
        <v>1650.0000000000007</v>
      </c>
      <c r="L630" s="7">
        <v>0.55000000000000016</v>
      </c>
    </row>
    <row r="631" spans="1:12" ht="14.4" x14ac:dyDescent="0.3">
      <c r="A631" s="2" t="s">
        <v>25</v>
      </c>
      <c r="B631" s="2">
        <v>1128299</v>
      </c>
      <c r="C631" s="3">
        <v>44445</v>
      </c>
      <c r="D631" s="2" t="s">
        <v>26</v>
      </c>
      <c r="E631" s="2" t="s">
        <v>39</v>
      </c>
      <c r="F631" s="2" t="s">
        <v>40</v>
      </c>
      <c r="G631" s="2" t="s">
        <v>20</v>
      </c>
      <c r="H631" s="4">
        <v>0.70000000000000007</v>
      </c>
      <c r="I631" s="5">
        <v>4250</v>
      </c>
      <c r="J631" s="6">
        <f t="shared" si="4"/>
        <v>2975.0000000000005</v>
      </c>
      <c r="K631" s="6">
        <f t="shared" si="5"/>
        <v>595.00000000000011</v>
      </c>
      <c r="L631" s="7">
        <v>0.2</v>
      </c>
    </row>
    <row r="632" spans="1:12" ht="14.4" x14ac:dyDescent="0.3">
      <c r="A632" s="2" t="s">
        <v>25</v>
      </c>
      <c r="B632" s="2">
        <v>1128299</v>
      </c>
      <c r="C632" s="3">
        <v>44474</v>
      </c>
      <c r="D632" s="2" t="s">
        <v>26</v>
      </c>
      <c r="E632" s="2" t="s">
        <v>39</v>
      </c>
      <c r="F632" s="2" t="s">
        <v>40</v>
      </c>
      <c r="G632" s="2" t="s">
        <v>15</v>
      </c>
      <c r="H632" s="4">
        <v>0.55000000000000004</v>
      </c>
      <c r="I632" s="5">
        <v>5250</v>
      </c>
      <c r="J632" s="6">
        <f t="shared" si="4"/>
        <v>2887.5000000000005</v>
      </c>
      <c r="K632" s="6">
        <f t="shared" si="5"/>
        <v>1155.0000000000002</v>
      </c>
      <c r="L632" s="7">
        <v>0.4</v>
      </c>
    </row>
    <row r="633" spans="1:12" ht="14.4" x14ac:dyDescent="0.3">
      <c r="A633" s="2" t="s">
        <v>25</v>
      </c>
      <c r="B633" s="2">
        <v>1128299</v>
      </c>
      <c r="C633" s="3">
        <v>44474</v>
      </c>
      <c r="D633" s="2" t="s">
        <v>26</v>
      </c>
      <c r="E633" s="2" t="s">
        <v>39</v>
      </c>
      <c r="F633" s="2" t="s">
        <v>40</v>
      </c>
      <c r="G633" s="2" t="s">
        <v>16</v>
      </c>
      <c r="H633" s="4">
        <v>0.60000000000000009</v>
      </c>
      <c r="I633" s="5">
        <v>5250</v>
      </c>
      <c r="J633" s="6">
        <f t="shared" si="4"/>
        <v>3150.0000000000005</v>
      </c>
      <c r="K633" s="6">
        <f t="shared" si="5"/>
        <v>787.50000000000011</v>
      </c>
      <c r="L633" s="7">
        <v>0.25</v>
      </c>
    </row>
    <row r="634" spans="1:12" ht="14.4" x14ac:dyDescent="0.3">
      <c r="A634" s="2" t="s">
        <v>25</v>
      </c>
      <c r="B634" s="2">
        <v>1128299</v>
      </c>
      <c r="C634" s="3">
        <v>44474</v>
      </c>
      <c r="D634" s="2" t="s">
        <v>26</v>
      </c>
      <c r="E634" s="2" t="s">
        <v>39</v>
      </c>
      <c r="F634" s="2" t="s">
        <v>40</v>
      </c>
      <c r="G634" s="2" t="s">
        <v>17</v>
      </c>
      <c r="H634" s="4">
        <v>0.55000000000000004</v>
      </c>
      <c r="I634" s="5">
        <v>3500</v>
      </c>
      <c r="J634" s="6">
        <f t="shared" si="4"/>
        <v>1925.0000000000002</v>
      </c>
      <c r="K634" s="6">
        <f t="shared" si="5"/>
        <v>770.00000000000011</v>
      </c>
      <c r="L634" s="7">
        <v>0.4</v>
      </c>
    </row>
    <row r="635" spans="1:12" ht="14.4" x14ac:dyDescent="0.3">
      <c r="A635" s="2" t="s">
        <v>25</v>
      </c>
      <c r="B635" s="2">
        <v>1128299</v>
      </c>
      <c r="C635" s="3">
        <v>44474</v>
      </c>
      <c r="D635" s="2" t="s">
        <v>26</v>
      </c>
      <c r="E635" s="2" t="s">
        <v>39</v>
      </c>
      <c r="F635" s="2" t="s">
        <v>40</v>
      </c>
      <c r="G635" s="2" t="s">
        <v>18</v>
      </c>
      <c r="H635" s="4">
        <v>0.55000000000000004</v>
      </c>
      <c r="I635" s="5">
        <v>3250</v>
      </c>
      <c r="J635" s="6">
        <f t="shared" si="4"/>
        <v>1787.5000000000002</v>
      </c>
      <c r="K635" s="6">
        <f t="shared" si="5"/>
        <v>625.625</v>
      </c>
      <c r="L635" s="7">
        <v>0.35</v>
      </c>
    </row>
    <row r="636" spans="1:12" ht="14.4" x14ac:dyDescent="0.3">
      <c r="A636" s="2" t="s">
        <v>25</v>
      </c>
      <c r="B636" s="2">
        <v>1128299</v>
      </c>
      <c r="C636" s="3">
        <v>44474</v>
      </c>
      <c r="D636" s="2" t="s">
        <v>26</v>
      </c>
      <c r="E636" s="2" t="s">
        <v>39</v>
      </c>
      <c r="F636" s="2" t="s">
        <v>40</v>
      </c>
      <c r="G636" s="2" t="s">
        <v>19</v>
      </c>
      <c r="H636" s="4">
        <v>0.65</v>
      </c>
      <c r="I636" s="5">
        <v>3000</v>
      </c>
      <c r="J636" s="6">
        <f t="shared" si="4"/>
        <v>1950</v>
      </c>
      <c r="K636" s="6">
        <f t="shared" si="5"/>
        <v>1072.5000000000002</v>
      </c>
      <c r="L636" s="7">
        <v>0.55000000000000016</v>
      </c>
    </row>
    <row r="637" spans="1:12" ht="14.4" x14ac:dyDescent="0.3">
      <c r="A637" s="2" t="s">
        <v>25</v>
      </c>
      <c r="B637" s="2">
        <v>1128299</v>
      </c>
      <c r="C637" s="3">
        <v>44474</v>
      </c>
      <c r="D637" s="2" t="s">
        <v>26</v>
      </c>
      <c r="E637" s="2" t="s">
        <v>39</v>
      </c>
      <c r="F637" s="2" t="s">
        <v>40</v>
      </c>
      <c r="G637" s="2" t="s">
        <v>20</v>
      </c>
      <c r="H637" s="4">
        <v>0.70000000000000007</v>
      </c>
      <c r="I637" s="5">
        <v>3500</v>
      </c>
      <c r="J637" s="6">
        <f t="shared" si="4"/>
        <v>2450.0000000000005</v>
      </c>
      <c r="K637" s="6">
        <f t="shared" si="5"/>
        <v>490.00000000000011</v>
      </c>
      <c r="L637" s="7">
        <v>0.2</v>
      </c>
    </row>
    <row r="638" spans="1:12" ht="14.4" x14ac:dyDescent="0.3">
      <c r="A638" s="2" t="s">
        <v>25</v>
      </c>
      <c r="B638" s="2">
        <v>1128299</v>
      </c>
      <c r="C638" s="3">
        <v>44505</v>
      </c>
      <c r="D638" s="2" t="s">
        <v>26</v>
      </c>
      <c r="E638" s="2" t="s">
        <v>39</v>
      </c>
      <c r="F638" s="2" t="s">
        <v>40</v>
      </c>
      <c r="G638" s="2" t="s">
        <v>15</v>
      </c>
      <c r="H638" s="4">
        <v>0.55000000000000004</v>
      </c>
      <c r="I638" s="5">
        <v>5750</v>
      </c>
      <c r="J638" s="6">
        <f t="shared" si="4"/>
        <v>3162.5000000000005</v>
      </c>
      <c r="K638" s="6">
        <f t="shared" si="5"/>
        <v>1265.0000000000002</v>
      </c>
      <c r="L638" s="7">
        <v>0.4</v>
      </c>
    </row>
    <row r="639" spans="1:12" ht="14.4" x14ac:dyDescent="0.3">
      <c r="A639" s="2" t="s">
        <v>25</v>
      </c>
      <c r="B639" s="2">
        <v>1128299</v>
      </c>
      <c r="C639" s="3">
        <v>44505</v>
      </c>
      <c r="D639" s="2" t="s">
        <v>26</v>
      </c>
      <c r="E639" s="2" t="s">
        <v>39</v>
      </c>
      <c r="F639" s="2" t="s">
        <v>40</v>
      </c>
      <c r="G639" s="2" t="s">
        <v>16</v>
      </c>
      <c r="H639" s="4">
        <v>0.60000000000000009</v>
      </c>
      <c r="I639" s="5">
        <v>5750</v>
      </c>
      <c r="J639" s="6">
        <f t="shared" si="4"/>
        <v>3450.0000000000005</v>
      </c>
      <c r="K639" s="6">
        <f t="shared" si="5"/>
        <v>862.50000000000011</v>
      </c>
      <c r="L639" s="7">
        <v>0.25</v>
      </c>
    </row>
    <row r="640" spans="1:12" ht="14.4" x14ac:dyDescent="0.3">
      <c r="A640" s="2" t="s">
        <v>25</v>
      </c>
      <c r="B640" s="2">
        <v>1128299</v>
      </c>
      <c r="C640" s="3">
        <v>44505</v>
      </c>
      <c r="D640" s="2" t="s">
        <v>26</v>
      </c>
      <c r="E640" s="2" t="s">
        <v>39</v>
      </c>
      <c r="F640" s="2" t="s">
        <v>40</v>
      </c>
      <c r="G640" s="2" t="s">
        <v>17</v>
      </c>
      <c r="H640" s="4">
        <v>0.55000000000000004</v>
      </c>
      <c r="I640" s="5">
        <v>4250</v>
      </c>
      <c r="J640" s="6">
        <f t="shared" si="4"/>
        <v>2337.5</v>
      </c>
      <c r="K640" s="6">
        <f t="shared" si="5"/>
        <v>935</v>
      </c>
      <c r="L640" s="7">
        <v>0.4</v>
      </c>
    </row>
    <row r="641" spans="1:12" ht="14.4" x14ac:dyDescent="0.3">
      <c r="A641" s="2" t="s">
        <v>25</v>
      </c>
      <c r="B641" s="2">
        <v>1128299</v>
      </c>
      <c r="C641" s="3">
        <v>44505</v>
      </c>
      <c r="D641" s="2" t="s">
        <v>26</v>
      </c>
      <c r="E641" s="2" t="s">
        <v>39</v>
      </c>
      <c r="F641" s="2" t="s">
        <v>40</v>
      </c>
      <c r="G641" s="2" t="s">
        <v>18</v>
      </c>
      <c r="H641" s="4">
        <v>0.65000000000000013</v>
      </c>
      <c r="I641" s="5">
        <v>4000</v>
      </c>
      <c r="J641" s="6">
        <f t="shared" si="4"/>
        <v>2600.0000000000005</v>
      </c>
      <c r="K641" s="6">
        <f t="shared" si="5"/>
        <v>910.00000000000011</v>
      </c>
      <c r="L641" s="7">
        <v>0.35</v>
      </c>
    </row>
    <row r="642" spans="1:12" ht="14.4" x14ac:dyDescent="0.3">
      <c r="A642" s="2" t="s">
        <v>25</v>
      </c>
      <c r="B642" s="2">
        <v>1128299</v>
      </c>
      <c r="C642" s="3">
        <v>44505</v>
      </c>
      <c r="D642" s="2" t="s">
        <v>26</v>
      </c>
      <c r="E642" s="2" t="s">
        <v>39</v>
      </c>
      <c r="F642" s="2" t="s">
        <v>40</v>
      </c>
      <c r="G642" s="2" t="s">
        <v>19</v>
      </c>
      <c r="H642" s="4">
        <v>0.75000000000000011</v>
      </c>
      <c r="I642" s="5">
        <v>3750</v>
      </c>
      <c r="J642" s="6">
        <f t="shared" si="4"/>
        <v>2812.5000000000005</v>
      </c>
      <c r="K642" s="6">
        <f t="shared" si="5"/>
        <v>1546.8750000000007</v>
      </c>
      <c r="L642" s="7">
        <v>0.55000000000000016</v>
      </c>
    </row>
    <row r="643" spans="1:12" ht="14.4" x14ac:dyDescent="0.3">
      <c r="A643" s="2" t="s">
        <v>25</v>
      </c>
      <c r="B643" s="2">
        <v>1128299</v>
      </c>
      <c r="C643" s="3">
        <v>44505</v>
      </c>
      <c r="D643" s="2" t="s">
        <v>26</v>
      </c>
      <c r="E643" s="2" t="s">
        <v>39</v>
      </c>
      <c r="F643" s="2" t="s">
        <v>40</v>
      </c>
      <c r="G643" s="2" t="s">
        <v>20</v>
      </c>
      <c r="H643" s="4">
        <v>0.80000000000000016</v>
      </c>
      <c r="I643" s="5">
        <v>5000</v>
      </c>
      <c r="J643" s="6">
        <f t="shared" si="4"/>
        <v>4000.0000000000009</v>
      </c>
      <c r="K643" s="6">
        <f t="shared" si="5"/>
        <v>800.00000000000023</v>
      </c>
      <c r="L643" s="7">
        <v>0.2</v>
      </c>
    </row>
    <row r="644" spans="1:12" ht="14.4" x14ac:dyDescent="0.3">
      <c r="A644" s="2" t="s">
        <v>25</v>
      </c>
      <c r="B644" s="2">
        <v>1128299</v>
      </c>
      <c r="C644" s="3">
        <v>44534</v>
      </c>
      <c r="D644" s="2" t="s">
        <v>26</v>
      </c>
      <c r="E644" s="2" t="s">
        <v>39</v>
      </c>
      <c r="F644" s="2" t="s">
        <v>40</v>
      </c>
      <c r="G644" s="2" t="s">
        <v>15</v>
      </c>
      <c r="H644" s="4">
        <v>0.65000000000000013</v>
      </c>
      <c r="I644" s="5">
        <v>7000</v>
      </c>
      <c r="J644" s="6">
        <f t="shared" si="4"/>
        <v>4550.0000000000009</v>
      </c>
      <c r="K644" s="6">
        <f t="shared" si="5"/>
        <v>1820.0000000000005</v>
      </c>
      <c r="L644" s="7">
        <v>0.4</v>
      </c>
    </row>
    <row r="645" spans="1:12" ht="14.4" x14ac:dyDescent="0.3">
      <c r="A645" s="2" t="s">
        <v>25</v>
      </c>
      <c r="B645" s="2">
        <v>1128299</v>
      </c>
      <c r="C645" s="3">
        <v>44534</v>
      </c>
      <c r="D645" s="2" t="s">
        <v>26</v>
      </c>
      <c r="E645" s="2" t="s">
        <v>39</v>
      </c>
      <c r="F645" s="2" t="s">
        <v>40</v>
      </c>
      <c r="G645" s="2" t="s">
        <v>16</v>
      </c>
      <c r="H645" s="4">
        <v>0.70000000000000018</v>
      </c>
      <c r="I645" s="5">
        <v>7000</v>
      </c>
      <c r="J645" s="6">
        <f t="shared" si="4"/>
        <v>4900.0000000000009</v>
      </c>
      <c r="K645" s="6">
        <f t="shared" si="5"/>
        <v>1225.0000000000002</v>
      </c>
      <c r="L645" s="7">
        <v>0.25</v>
      </c>
    </row>
    <row r="646" spans="1:12" ht="14.4" x14ac:dyDescent="0.3">
      <c r="A646" s="2" t="s">
        <v>25</v>
      </c>
      <c r="B646" s="2">
        <v>1128299</v>
      </c>
      <c r="C646" s="3">
        <v>44534</v>
      </c>
      <c r="D646" s="2" t="s">
        <v>26</v>
      </c>
      <c r="E646" s="2" t="s">
        <v>39</v>
      </c>
      <c r="F646" s="2" t="s">
        <v>40</v>
      </c>
      <c r="G646" s="2" t="s">
        <v>17</v>
      </c>
      <c r="H646" s="4">
        <v>0.65000000000000013</v>
      </c>
      <c r="I646" s="5">
        <v>5000</v>
      </c>
      <c r="J646" s="6">
        <f t="shared" si="4"/>
        <v>3250.0000000000005</v>
      </c>
      <c r="K646" s="6">
        <f t="shared" si="5"/>
        <v>1300.0000000000002</v>
      </c>
      <c r="L646" s="7">
        <v>0.4</v>
      </c>
    </row>
    <row r="647" spans="1:12" ht="14.4" x14ac:dyDescent="0.3">
      <c r="A647" s="2" t="s">
        <v>25</v>
      </c>
      <c r="B647" s="2">
        <v>1128299</v>
      </c>
      <c r="C647" s="3">
        <v>44534</v>
      </c>
      <c r="D647" s="2" t="s">
        <v>26</v>
      </c>
      <c r="E647" s="2" t="s">
        <v>39</v>
      </c>
      <c r="F647" s="2" t="s">
        <v>40</v>
      </c>
      <c r="G647" s="2" t="s">
        <v>18</v>
      </c>
      <c r="H647" s="4">
        <v>0.65000000000000013</v>
      </c>
      <c r="I647" s="5">
        <v>5000</v>
      </c>
      <c r="J647" s="6">
        <f t="shared" si="4"/>
        <v>3250.0000000000005</v>
      </c>
      <c r="K647" s="6">
        <f t="shared" si="5"/>
        <v>1137.5</v>
      </c>
      <c r="L647" s="7">
        <v>0.35</v>
      </c>
    </row>
    <row r="648" spans="1:12" ht="14.4" x14ac:dyDescent="0.3">
      <c r="A648" s="2" t="s">
        <v>25</v>
      </c>
      <c r="B648" s="2">
        <v>1128299</v>
      </c>
      <c r="C648" s="3">
        <v>44534</v>
      </c>
      <c r="D648" s="2" t="s">
        <v>26</v>
      </c>
      <c r="E648" s="2" t="s">
        <v>39</v>
      </c>
      <c r="F648" s="2" t="s">
        <v>40</v>
      </c>
      <c r="G648" s="2" t="s">
        <v>19</v>
      </c>
      <c r="H648" s="4">
        <v>0.75000000000000011</v>
      </c>
      <c r="I648" s="5">
        <v>4250</v>
      </c>
      <c r="J648" s="6">
        <f t="shared" si="4"/>
        <v>3187.5000000000005</v>
      </c>
      <c r="K648" s="6">
        <f t="shared" si="5"/>
        <v>1753.1250000000007</v>
      </c>
      <c r="L648" s="7">
        <v>0.55000000000000016</v>
      </c>
    </row>
    <row r="649" spans="1:12" ht="14.4" x14ac:dyDescent="0.3">
      <c r="A649" s="2" t="s">
        <v>25</v>
      </c>
      <c r="B649" s="2">
        <v>1128299</v>
      </c>
      <c r="C649" s="3">
        <v>44534</v>
      </c>
      <c r="D649" s="2" t="s">
        <v>26</v>
      </c>
      <c r="E649" s="2" t="s">
        <v>39</v>
      </c>
      <c r="F649" s="2" t="s">
        <v>40</v>
      </c>
      <c r="G649" s="2" t="s">
        <v>20</v>
      </c>
      <c r="H649" s="4">
        <v>0.80000000000000016</v>
      </c>
      <c r="I649" s="5">
        <v>5250</v>
      </c>
      <c r="J649" s="6">
        <f t="shared" si="4"/>
        <v>4200.0000000000009</v>
      </c>
      <c r="K649" s="6">
        <f t="shared" si="5"/>
        <v>840.00000000000023</v>
      </c>
      <c r="L649" s="7">
        <v>0.2</v>
      </c>
    </row>
    <row r="650" spans="1:12" ht="14.4" x14ac:dyDescent="0.3">
      <c r="A650" s="2" t="s">
        <v>25</v>
      </c>
      <c r="B650" s="2">
        <v>1128299</v>
      </c>
      <c r="C650" s="3">
        <v>44199</v>
      </c>
      <c r="D650" s="2" t="s">
        <v>26</v>
      </c>
      <c r="E650" s="2" t="s">
        <v>41</v>
      </c>
      <c r="F650" s="2" t="s">
        <v>42</v>
      </c>
      <c r="G650" s="2" t="s">
        <v>15</v>
      </c>
      <c r="H650" s="4">
        <v>0.4</v>
      </c>
      <c r="I650" s="5">
        <v>4500</v>
      </c>
      <c r="J650" s="6">
        <f t="shared" si="4"/>
        <v>1800</v>
      </c>
      <c r="K650" s="6">
        <f t="shared" si="5"/>
        <v>540</v>
      </c>
      <c r="L650" s="7">
        <v>0.3</v>
      </c>
    </row>
    <row r="651" spans="1:12" ht="14.4" x14ac:dyDescent="0.3">
      <c r="A651" s="2" t="s">
        <v>25</v>
      </c>
      <c r="B651" s="2">
        <v>1128299</v>
      </c>
      <c r="C651" s="3">
        <v>44199</v>
      </c>
      <c r="D651" s="2" t="s">
        <v>26</v>
      </c>
      <c r="E651" s="2" t="s">
        <v>41</v>
      </c>
      <c r="F651" s="2" t="s">
        <v>42</v>
      </c>
      <c r="G651" s="2" t="s">
        <v>16</v>
      </c>
      <c r="H651" s="4">
        <v>0.5</v>
      </c>
      <c r="I651" s="5">
        <v>4500</v>
      </c>
      <c r="J651" s="6">
        <f t="shared" si="4"/>
        <v>2250</v>
      </c>
      <c r="K651" s="6">
        <f t="shared" si="5"/>
        <v>562.5</v>
      </c>
      <c r="L651" s="7">
        <v>0.25</v>
      </c>
    </row>
    <row r="652" spans="1:12" ht="14.4" x14ac:dyDescent="0.3">
      <c r="A652" s="2" t="s">
        <v>25</v>
      </c>
      <c r="B652" s="2">
        <v>1128299</v>
      </c>
      <c r="C652" s="3">
        <v>44199</v>
      </c>
      <c r="D652" s="2" t="s">
        <v>26</v>
      </c>
      <c r="E652" s="2" t="s">
        <v>41</v>
      </c>
      <c r="F652" s="2" t="s">
        <v>42</v>
      </c>
      <c r="G652" s="2" t="s">
        <v>17</v>
      </c>
      <c r="H652" s="4">
        <v>0.5</v>
      </c>
      <c r="I652" s="5">
        <v>4500</v>
      </c>
      <c r="J652" s="6">
        <f t="shared" si="4"/>
        <v>2250</v>
      </c>
      <c r="K652" s="6">
        <f t="shared" si="5"/>
        <v>562.5</v>
      </c>
      <c r="L652" s="7">
        <v>0.25</v>
      </c>
    </row>
    <row r="653" spans="1:12" ht="14.4" x14ac:dyDescent="0.3">
      <c r="A653" s="2" t="s">
        <v>25</v>
      </c>
      <c r="B653" s="2">
        <v>1128299</v>
      </c>
      <c r="C653" s="3">
        <v>44199</v>
      </c>
      <c r="D653" s="2" t="s">
        <v>26</v>
      </c>
      <c r="E653" s="2" t="s">
        <v>41</v>
      </c>
      <c r="F653" s="2" t="s">
        <v>42</v>
      </c>
      <c r="G653" s="2" t="s">
        <v>18</v>
      </c>
      <c r="H653" s="4">
        <v>0.5</v>
      </c>
      <c r="I653" s="5">
        <v>3000</v>
      </c>
      <c r="J653" s="6">
        <f t="shared" si="4"/>
        <v>1500</v>
      </c>
      <c r="K653" s="6">
        <f t="shared" si="5"/>
        <v>450</v>
      </c>
      <c r="L653" s="7">
        <v>0.3</v>
      </c>
    </row>
    <row r="654" spans="1:12" ht="14.4" x14ac:dyDescent="0.3">
      <c r="A654" s="2" t="s">
        <v>25</v>
      </c>
      <c r="B654" s="2">
        <v>1128299</v>
      </c>
      <c r="C654" s="3">
        <v>44199</v>
      </c>
      <c r="D654" s="2" t="s">
        <v>26</v>
      </c>
      <c r="E654" s="2" t="s">
        <v>41</v>
      </c>
      <c r="F654" s="2" t="s">
        <v>42</v>
      </c>
      <c r="G654" s="2" t="s">
        <v>19</v>
      </c>
      <c r="H654" s="4">
        <v>0.55000000000000004</v>
      </c>
      <c r="I654" s="5">
        <v>2500</v>
      </c>
      <c r="J654" s="6">
        <f t="shared" si="4"/>
        <v>1375</v>
      </c>
      <c r="K654" s="6">
        <f t="shared" si="5"/>
        <v>343.75</v>
      </c>
      <c r="L654" s="7">
        <v>0.25</v>
      </c>
    </row>
    <row r="655" spans="1:12" ht="14.4" x14ac:dyDescent="0.3">
      <c r="A655" s="2" t="s">
        <v>25</v>
      </c>
      <c r="B655" s="2">
        <v>1128299</v>
      </c>
      <c r="C655" s="3">
        <v>44199</v>
      </c>
      <c r="D655" s="2" t="s">
        <v>26</v>
      </c>
      <c r="E655" s="2" t="s">
        <v>41</v>
      </c>
      <c r="F655" s="2" t="s">
        <v>42</v>
      </c>
      <c r="G655" s="2" t="s">
        <v>20</v>
      </c>
      <c r="H655" s="4">
        <v>0.5</v>
      </c>
      <c r="I655" s="5">
        <v>5000</v>
      </c>
      <c r="J655" s="6">
        <f t="shared" si="4"/>
        <v>2500</v>
      </c>
      <c r="K655" s="6">
        <f t="shared" si="5"/>
        <v>500</v>
      </c>
      <c r="L655" s="7">
        <v>0.2</v>
      </c>
    </row>
    <row r="656" spans="1:12" ht="14.4" x14ac:dyDescent="0.3">
      <c r="A656" s="2" t="s">
        <v>25</v>
      </c>
      <c r="B656" s="2">
        <v>1128299</v>
      </c>
      <c r="C656" s="3">
        <v>44230</v>
      </c>
      <c r="D656" s="2" t="s">
        <v>26</v>
      </c>
      <c r="E656" s="2" t="s">
        <v>41</v>
      </c>
      <c r="F656" s="2" t="s">
        <v>42</v>
      </c>
      <c r="G656" s="2" t="s">
        <v>15</v>
      </c>
      <c r="H656" s="4">
        <v>0.4</v>
      </c>
      <c r="I656" s="5">
        <v>5500</v>
      </c>
      <c r="J656" s="6">
        <f t="shared" si="4"/>
        <v>2200</v>
      </c>
      <c r="K656" s="6">
        <f t="shared" si="5"/>
        <v>660</v>
      </c>
      <c r="L656" s="7">
        <v>0.3</v>
      </c>
    </row>
    <row r="657" spans="1:12" ht="14.4" x14ac:dyDescent="0.3">
      <c r="A657" s="2" t="s">
        <v>25</v>
      </c>
      <c r="B657" s="2">
        <v>1128299</v>
      </c>
      <c r="C657" s="3">
        <v>44230</v>
      </c>
      <c r="D657" s="2" t="s">
        <v>26</v>
      </c>
      <c r="E657" s="2" t="s">
        <v>41</v>
      </c>
      <c r="F657" s="2" t="s">
        <v>42</v>
      </c>
      <c r="G657" s="2" t="s">
        <v>16</v>
      </c>
      <c r="H657" s="4">
        <v>0.5</v>
      </c>
      <c r="I657" s="5">
        <v>4500</v>
      </c>
      <c r="J657" s="6">
        <f t="shared" si="4"/>
        <v>2250</v>
      </c>
      <c r="K657" s="6">
        <f t="shared" si="5"/>
        <v>562.5</v>
      </c>
      <c r="L657" s="7">
        <v>0.25</v>
      </c>
    </row>
    <row r="658" spans="1:12" ht="14.4" x14ac:dyDescent="0.3">
      <c r="A658" s="2" t="s">
        <v>25</v>
      </c>
      <c r="B658" s="2">
        <v>1128299</v>
      </c>
      <c r="C658" s="3">
        <v>44230</v>
      </c>
      <c r="D658" s="2" t="s">
        <v>26</v>
      </c>
      <c r="E658" s="2" t="s">
        <v>41</v>
      </c>
      <c r="F658" s="2" t="s">
        <v>42</v>
      </c>
      <c r="G658" s="2" t="s">
        <v>17</v>
      </c>
      <c r="H658" s="4">
        <v>0.5</v>
      </c>
      <c r="I658" s="5">
        <v>4500</v>
      </c>
      <c r="J658" s="6">
        <f t="shared" si="4"/>
        <v>2250</v>
      </c>
      <c r="K658" s="6">
        <f t="shared" si="5"/>
        <v>562.5</v>
      </c>
      <c r="L658" s="7">
        <v>0.25</v>
      </c>
    </row>
    <row r="659" spans="1:12" ht="14.4" x14ac:dyDescent="0.3">
      <c r="A659" s="2" t="s">
        <v>25</v>
      </c>
      <c r="B659" s="2">
        <v>1128299</v>
      </c>
      <c r="C659" s="3">
        <v>44230</v>
      </c>
      <c r="D659" s="2" t="s">
        <v>26</v>
      </c>
      <c r="E659" s="2" t="s">
        <v>41</v>
      </c>
      <c r="F659" s="2" t="s">
        <v>42</v>
      </c>
      <c r="G659" s="2" t="s">
        <v>18</v>
      </c>
      <c r="H659" s="4">
        <v>0.5</v>
      </c>
      <c r="I659" s="5">
        <v>3000</v>
      </c>
      <c r="J659" s="6">
        <f t="shared" si="4"/>
        <v>1500</v>
      </c>
      <c r="K659" s="6">
        <f t="shared" si="5"/>
        <v>450</v>
      </c>
      <c r="L659" s="7">
        <v>0.3</v>
      </c>
    </row>
    <row r="660" spans="1:12" ht="14.4" x14ac:dyDescent="0.3">
      <c r="A660" s="2" t="s">
        <v>25</v>
      </c>
      <c r="B660" s="2">
        <v>1128299</v>
      </c>
      <c r="C660" s="3">
        <v>44230</v>
      </c>
      <c r="D660" s="2" t="s">
        <v>26</v>
      </c>
      <c r="E660" s="2" t="s">
        <v>41</v>
      </c>
      <c r="F660" s="2" t="s">
        <v>42</v>
      </c>
      <c r="G660" s="2" t="s">
        <v>19</v>
      </c>
      <c r="H660" s="4">
        <v>0.55000000000000004</v>
      </c>
      <c r="I660" s="5">
        <v>2250</v>
      </c>
      <c r="J660" s="6">
        <f t="shared" si="4"/>
        <v>1237.5</v>
      </c>
      <c r="K660" s="6">
        <f t="shared" si="5"/>
        <v>309.375</v>
      </c>
      <c r="L660" s="7">
        <v>0.25</v>
      </c>
    </row>
    <row r="661" spans="1:12" ht="14.4" x14ac:dyDescent="0.3">
      <c r="A661" s="2" t="s">
        <v>25</v>
      </c>
      <c r="B661" s="2">
        <v>1128299</v>
      </c>
      <c r="C661" s="3">
        <v>44230</v>
      </c>
      <c r="D661" s="2" t="s">
        <v>26</v>
      </c>
      <c r="E661" s="2" t="s">
        <v>41</v>
      </c>
      <c r="F661" s="2" t="s">
        <v>42</v>
      </c>
      <c r="G661" s="2" t="s">
        <v>20</v>
      </c>
      <c r="H661" s="4">
        <v>0.5</v>
      </c>
      <c r="I661" s="5">
        <v>4250</v>
      </c>
      <c r="J661" s="6">
        <f t="shared" si="4"/>
        <v>2125</v>
      </c>
      <c r="K661" s="6">
        <f t="shared" si="5"/>
        <v>425</v>
      </c>
      <c r="L661" s="7">
        <v>0.2</v>
      </c>
    </row>
    <row r="662" spans="1:12" ht="14.4" x14ac:dyDescent="0.3">
      <c r="A662" s="2" t="s">
        <v>25</v>
      </c>
      <c r="B662" s="2">
        <v>1128299</v>
      </c>
      <c r="C662" s="3">
        <v>44257</v>
      </c>
      <c r="D662" s="2" t="s">
        <v>26</v>
      </c>
      <c r="E662" s="2" t="s">
        <v>41</v>
      </c>
      <c r="F662" s="2" t="s">
        <v>42</v>
      </c>
      <c r="G662" s="2" t="s">
        <v>15</v>
      </c>
      <c r="H662" s="4">
        <v>0.5</v>
      </c>
      <c r="I662" s="5">
        <v>5750</v>
      </c>
      <c r="J662" s="6">
        <f t="shared" si="4"/>
        <v>2875</v>
      </c>
      <c r="K662" s="6">
        <f t="shared" si="5"/>
        <v>862.5</v>
      </c>
      <c r="L662" s="7">
        <v>0.3</v>
      </c>
    </row>
    <row r="663" spans="1:12" ht="14.4" x14ac:dyDescent="0.3">
      <c r="A663" s="2" t="s">
        <v>25</v>
      </c>
      <c r="B663" s="2">
        <v>1128299</v>
      </c>
      <c r="C663" s="3">
        <v>44257</v>
      </c>
      <c r="D663" s="2" t="s">
        <v>26</v>
      </c>
      <c r="E663" s="2" t="s">
        <v>41</v>
      </c>
      <c r="F663" s="2" t="s">
        <v>42</v>
      </c>
      <c r="G663" s="2" t="s">
        <v>16</v>
      </c>
      <c r="H663" s="4">
        <v>0.6</v>
      </c>
      <c r="I663" s="5">
        <v>4250</v>
      </c>
      <c r="J663" s="6">
        <f t="shared" si="4"/>
        <v>2550</v>
      </c>
      <c r="K663" s="6">
        <f t="shared" si="5"/>
        <v>637.5</v>
      </c>
      <c r="L663" s="7">
        <v>0.25</v>
      </c>
    </row>
    <row r="664" spans="1:12" ht="14.4" x14ac:dyDescent="0.3">
      <c r="A664" s="2" t="s">
        <v>25</v>
      </c>
      <c r="B664" s="2">
        <v>1128299</v>
      </c>
      <c r="C664" s="3">
        <v>44257</v>
      </c>
      <c r="D664" s="2" t="s">
        <v>26</v>
      </c>
      <c r="E664" s="2" t="s">
        <v>41</v>
      </c>
      <c r="F664" s="2" t="s">
        <v>42</v>
      </c>
      <c r="G664" s="2" t="s">
        <v>17</v>
      </c>
      <c r="H664" s="4">
        <v>0.64999999999999991</v>
      </c>
      <c r="I664" s="5">
        <v>4250</v>
      </c>
      <c r="J664" s="6">
        <f t="shared" si="4"/>
        <v>2762.4999999999995</v>
      </c>
      <c r="K664" s="6">
        <f t="shared" si="5"/>
        <v>690.62499999999989</v>
      </c>
      <c r="L664" s="7">
        <v>0.25</v>
      </c>
    </row>
    <row r="665" spans="1:12" ht="14.4" x14ac:dyDescent="0.3">
      <c r="A665" s="2" t="s">
        <v>25</v>
      </c>
      <c r="B665" s="2">
        <v>1128299</v>
      </c>
      <c r="C665" s="3">
        <v>44257</v>
      </c>
      <c r="D665" s="2" t="s">
        <v>26</v>
      </c>
      <c r="E665" s="2" t="s">
        <v>41</v>
      </c>
      <c r="F665" s="2" t="s">
        <v>42</v>
      </c>
      <c r="G665" s="2" t="s">
        <v>18</v>
      </c>
      <c r="H665" s="4">
        <v>0.64999999999999991</v>
      </c>
      <c r="I665" s="5">
        <v>3250</v>
      </c>
      <c r="J665" s="6">
        <f t="shared" si="4"/>
        <v>2112.4999999999995</v>
      </c>
      <c r="K665" s="6">
        <f t="shared" si="5"/>
        <v>633.74999999999989</v>
      </c>
      <c r="L665" s="7">
        <v>0.3</v>
      </c>
    </row>
    <row r="666" spans="1:12" ht="14.4" x14ac:dyDescent="0.3">
      <c r="A666" s="2" t="s">
        <v>25</v>
      </c>
      <c r="B666" s="2">
        <v>1128299</v>
      </c>
      <c r="C666" s="3">
        <v>44257</v>
      </c>
      <c r="D666" s="2" t="s">
        <v>26</v>
      </c>
      <c r="E666" s="2" t="s">
        <v>41</v>
      </c>
      <c r="F666" s="2" t="s">
        <v>42</v>
      </c>
      <c r="G666" s="2" t="s">
        <v>19</v>
      </c>
      <c r="H666" s="4">
        <v>0.7</v>
      </c>
      <c r="I666" s="5">
        <v>1750</v>
      </c>
      <c r="J666" s="6">
        <f t="shared" si="4"/>
        <v>1225</v>
      </c>
      <c r="K666" s="6">
        <f t="shared" si="5"/>
        <v>306.25</v>
      </c>
      <c r="L666" s="7">
        <v>0.25</v>
      </c>
    </row>
    <row r="667" spans="1:12" ht="14.4" x14ac:dyDescent="0.3">
      <c r="A667" s="2" t="s">
        <v>25</v>
      </c>
      <c r="B667" s="2">
        <v>1128299</v>
      </c>
      <c r="C667" s="3">
        <v>44257</v>
      </c>
      <c r="D667" s="2" t="s">
        <v>26</v>
      </c>
      <c r="E667" s="2" t="s">
        <v>41</v>
      </c>
      <c r="F667" s="2" t="s">
        <v>42</v>
      </c>
      <c r="G667" s="2" t="s">
        <v>20</v>
      </c>
      <c r="H667" s="4">
        <v>0.64999999999999991</v>
      </c>
      <c r="I667" s="5">
        <v>3750</v>
      </c>
      <c r="J667" s="6">
        <f t="shared" si="4"/>
        <v>2437.4999999999995</v>
      </c>
      <c r="K667" s="6">
        <f t="shared" si="5"/>
        <v>487.49999999999994</v>
      </c>
      <c r="L667" s="7">
        <v>0.2</v>
      </c>
    </row>
    <row r="668" spans="1:12" ht="14.4" x14ac:dyDescent="0.3">
      <c r="A668" s="2" t="s">
        <v>25</v>
      </c>
      <c r="B668" s="2">
        <v>1128299</v>
      </c>
      <c r="C668" s="3">
        <v>44289</v>
      </c>
      <c r="D668" s="2" t="s">
        <v>26</v>
      </c>
      <c r="E668" s="2" t="s">
        <v>41</v>
      </c>
      <c r="F668" s="2" t="s">
        <v>42</v>
      </c>
      <c r="G668" s="2" t="s">
        <v>15</v>
      </c>
      <c r="H668" s="4">
        <v>0.7</v>
      </c>
      <c r="I668" s="5">
        <v>5500</v>
      </c>
      <c r="J668" s="6">
        <f t="shared" si="4"/>
        <v>3849.9999999999995</v>
      </c>
      <c r="K668" s="6">
        <f t="shared" si="5"/>
        <v>1154.9999999999998</v>
      </c>
      <c r="L668" s="7">
        <v>0.3</v>
      </c>
    </row>
    <row r="669" spans="1:12" ht="14.4" x14ac:dyDescent="0.3">
      <c r="A669" s="2" t="s">
        <v>25</v>
      </c>
      <c r="B669" s="2">
        <v>1128299</v>
      </c>
      <c r="C669" s="3">
        <v>44289</v>
      </c>
      <c r="D669" s="2" t="s">
        <v>26</v>
      </c>
      <c r="E669" s="2" t="s">
        <v>41</v>
      </c>
      <c r="F669" s="2" t="s">
        <v>42</v>
      </c>
      <c r="G669" s="2" t="s">
        <v>16</v>
      </c>
      <c r="H669" s="4">
        <v>0.75</v>
      </c>
      <c r="I669" s="5">
        <v>3500</v>
      </c>
      <c r="J669" s="6">
        <f t="shared" si="4"/>
        <v>2625</v>
      </c>
      <c r="K669" s="6">
        <f t="shared" si="5"/>
        <v>656.25</v>
      </c>
      <c r="L669" s="7">
        <v>0.25</v>
      </c>
    </row>
    <row r="670" spans="1:12" ht="14.4" x14ac:dyDescent="0.3">
      <c r="A670" s="2" t="s">
        <v>25</v>
      </c>
      <c r="B670" s="2">
        <v>1128299</v>
      </c>
      <c r="C670" s="3">
        <v>44289</v>
      </c>
      <c r="D670" s="2" t="s">
        <v>26</v>
      </c>
      <c r="E670" s="2" t="s">
        <v>41</v>
      </c>
      <c r="F670" s="2" t="s">
        <v>42</v>
      </c>
      <c r="G670" s="2" t="s">
        <v>17</v>
      </c>
      <c r="H670" s="4">
        <v>0.75</v>
      </c>
      <c r="I670" s="5">
        <v>4000</v>
      </c>
      <c r="J670" s="6">
        <f t="shared" si="4"/>
        <v>3000</v>
      </c>
      <c r="K670" s="6">
        <f t="shared" si="5"/>
        <v>750</v>
      </c>
      <c r="L670" s="7">
        <v>0.25</v>
      </c>
    </row>
    <row r="671" spans="1:12" ht="14.4" x14ac:dyDescent="0.3">
      <c r="A671" s="2" t="s">
        <v>25</v>
      </c>
      <c r="B671" s="2">
        <v>1128299</v>
      </c>
      <c r="C671" s="3">
        <v>44289</v>
      </c>
      <c r="D671" s="2" t="s">
        <v>26</v>
      </c>
      <c r="E671" s="2" t="s">
        <v>41</v>
      </c>
      <c r="F671" s="2" t="s">
        <v>42</v>
      </c>
      <c r="G671" s="2" t="s">
        <v>18</v>
      </c>
      <c r="H671" s="4">
        <v>0.6</v>
      </c>
      <c r="I671" s="5">
        <v>3000</v>
      </c>
      <c r="J671" s="6">
        <f t="shared" si="4"/>
        <v>1800</v>
      </c>
      <c r="K671" s="6">
        <f t="shared" si="5"/>
        <v>540</v>
      </c>
      <c r="L671" s="7">
        <v>0.3</v>
      </c>
    </row>
    <row r="672" spans="1:12" ht="14.4" x14ac:dyDescent="0.3">
      <c r="A672" s="2" t="s">
        <v>25</v>
      </c>
      <c r="B672" s="2">
        <v>1128299</v>
      </c>
      <c r="C672" s="3">
        <v>44289</v>
      </c>
      <c r="D672" s="2" t="s">
        <v>26</v>
      </c>
      <c r="E672" s="2" t="s">
        <v>41</v>
      </c>
      <c r="F672" s="2" t="s">
        <v>42</v>
      </c>
      <c r="G672" s="2" t="s">
        <v>19</v>
      </c>
      <c r="H672" s="4">
        <v>0.65</v>
      </c>
      <c r="I672" s="5">
        <v>2000</v>
      </c>
      <c r="J672" s="6">
        <f t="shared" si="4"/>
        <v>1300</v>
      </c>
      <c r="K672" s="6">
        <f t="shared" si="5"/>
        <v>325</v>
      </c>
      <c r="L672" s="7">
        <v>0.25</v>
      </c>
    </row>
    <row r="673" spans="1:12" ht="14.4" x14ac:dyDescent="0.3">
      <c r="A673" s="2" t="s">
        <v>25</v>
      </c>
      <c r="B673" s="2">
        <v>1128299</v>
      </c>
      <c r="C673" s="3">
        <v>44289</v>
      </c>
      <c r="D673" s="2" t="s">
        <v>26</v>
      </c>
      <c r="E673" s="2" t="s">
        <v>41</v>
      </c>
      <c r="F673" s="2" t="s">
        <v>42</v>
      </c>
      <c r="G673" s="2" t="s">
        <v>20</v>
      </c>
      <c r="H673" s="4">
        <v>0.8</v>
      </c>
      <c r="I673" s="5">
        <v>3500</v>
      </c>
      <c r="J673" s="6">
        <f t="shared" si="4"/>
        <v>2800</v>
      </c>
      <c r="K673" s="6">
        <f t="shared" si="5"/>
        <v>560</v>
      </c>
      <c r="L673" s="7">
        <v>0.2</v>
      </c>
    </row>
    <row r="674" spans="1:12" ht="14.4" x14ac:dyDescent="0.3">
      <c r="A674" s="2" t="s">
        <v>25</v>
      </c>
      <c r="B674" s="2">
        <v>1128299</v>
      </c>
      <c r="C674" s="3">
        <v>44320</v>
      </c>
      <c r="D674" s="2" t="s">
        <v>26</v>
      </c>
      <c r="E674" s="2" t="s">
        <v>41</v>
      </c>
      <c r="F674" s="2" t="s">
        <v>42</v>
      </c>
      <c r="G674" s="2" t="s">
        <v>15</v>
      </c>
      <c r="H674" s="4">
        <v>0.6</v>
      </c>
      <c r="I674" s="5">
        <v>5500</v>
      </c>
      <c r="J674" s="6">
        <f t="shared" si="4"/>
        <v>3300</v>
      </c>
      <c r="K674" s="6">
        <f t="shared" si="5"/>
        <v>990</v>
      </c>
      <c r="L674" s="7">
        <v>0.3</v>
      </c>
    </row>
    <row r="675" spans="1:12" ht="14.4" x14ac:dyDescent="0.3">
      <c r="A675" s="2" t="s">
        <v>25</v>
      </c>
      <c r="B675" s="2">
        <v>1128299</v>
      </c>
      <c r="C675" s="3">
        <v>44320</v>
      </c>
      <c r="D675" s="2" t="s">
        <v>26</v>
      </c>
      <c r="E675" s="2" t="s">
        <v>41</v>
      </c>
      <c r="F675" s="2" t="s">
        <v>42</v>
      </c>
      <c r="G675" s="2" t="s">
        <v>16</v>
      </c>
      <c r="H675" s="4">
        <v>0.65</v>
      </c>
      <c r="I675" s="5">
        <v>4000</v>
      </c>
      <c r="J675" s="6">
        <f t="shared" si="4"/>
        <v>2600</v>
      </c>
      <c r="K675" s="6">
        <f t="shared" si="5"/>
        <v>650</v>
      </c>
      <c r="L675" s="7">
        <v>0.25</v>
      </c>
    </row>
    <row r="676" spans="1:12" ht="14.4" x14ac:dyDescent="0.3">
      <c r="A676" s="2" t="s">
        <v>25</v>
      </c>
      <c r="B676" s="2">
        <v>1128299</v>
      </c>
      <c r="C676" s="3">
        <v>44320</v>
      </c>
      <c r="D676" s="2" t="s">
        <v>26</v>
      </c>
      <c r="E676" s="2" t="s">
        <v>41</v>
      </c>
      <c r="F676" s="2" t="s">
        <v>42</v>
      </c>
      <c r="G676" s="2" t="s">
        <v>17</v>
      </c>
      <c r="H676" s="4">
        <v>0.65</v>
      </c>
      <c r="I676" s="5">
        <v>4000</v>
      </c>
      <c r="J676" s="6">
        <f t="shared" si="4"/>
        <v>2600</v>
      </c>
      <c r="K676" s="6">
        <f t="shared" si="5"/>
        <v>650</v>
      </c>
      <c r="L676" s="7">
        <v>0.25</v>
      </c>
    </row>
    <row r="677" spans="1:12" ht="14.4" x14ac:dyDescent="0.3">
      <c r="A677" s="2" t="s">
        <v>25</v>
      </c>
      <c r="B677" s="2">
        <v>1128299</v>
      </c>
      <c r="C677" s="3">
        <v>44320</v>
      </c>
      <c r="D677" s="2" t="s">
        <v>26</v>
      </c>
      <c r="E677" s="2" t="s">
        <v>41</v>
      </c>
      <c r="F677" s="2" t="s">
        <v>42</v>
      </c>
      <c r="G677" s="2" t="s">
        <v>18</v>
      </c>
      <c r="H677" s="4">
        <v>0.6</v>
      </c>
      <c r="I677" s="5">
        <v>3000</v>
      </c>
      <c r="J677" s="6">
        <f t="shared" si="4"/>
        <v>1800</v>
      </c>
      <c r="K677" s="6">
        <f t="shared" si="5"/>
        <v>540</v>
      </c>
      <c r="L677" s="7">
        <v>0.3</v>
      </c>
    </row>
    <row r="678" spans="1:12" ht="14.4" x14ac:dyDescent="0.3">
      <c r="A678" s="2" t="s">
        <v>25</v>
      </c>
      <c r="B678" s="2">
        <v>1128299</v>
      </c>
      <c r="C678" s="3">
        <v>44320</v>
      </c>
      <c r="D678" s="2" t="s">
        <v>26</v>
      </c>
      <c r="E678" s="2" t="s">
        <v>41</v>
      </c>
      <c r="F678" s="2" t="s">
        <v>42</v>
      </c>
      <c r="G678" s="2" t="s">
        <v>19</v>
      </c>
      <c r="H678" s="4">
        <v>0.65</v>
      </c>
      <c r="I678" s="5">
        <v>2000</v>
      </c>
      <c r="J678" s="6">
        <f t="shared" si="4"/>
        <v>1300</v>
      </c>
      <c r="K678" s="6">
        <f t="shared" si="5"/>
        <v>325</v>
      </c>
      <c r="L678" s="7">
        <v>0.25</v>
      </c>
    </row>
    <row r="679" spans="1:12" ht="14.4" x14ac:dyDescent="0.3">
      <c r="A679" s="2" t="s">
        <v>25</v>
      </c>
      <c r="B679" s="2">
        <v>1128299</v>
      </c>
      <c r="C679" s="3">
        <v>44320</v>
      </c>
      <c r="D679" s="2" t="s">
        <v>26</v>
      </c>
      <c r="E679" s="2" t="s">
        <v>41</v>
      </c>
      <c r="F679" s="2" t="s">
        <v>42</v>
      </c>
      <c r="G679" s="2" t="s">
        <v>20</v>
      </c>
      <c r="H679" s="4">
        <v>0.8</v>
      </c>
      <c r="I679" s="5">
        <v>5000</v>
      </c>
      <c r="J679" s="6">
        <f t="shared" si="4"/>
        <v>4000</v>
      </c>
      <c r="K679" s="6">
        <f t="shared" si="5"/>
        <v>800</v>
      </c>
      <c r="L679" s="7">
        <v>0.2</v>
      </c>
    </row>
    <row r="680" spans="1:12" ht="14.4" x14ac:dyDescent="0.3">
      <c r="A680" s="2" t="s">
        <v>25</v>
      </c>
      <c r="B680" s="2">
        <v>1128299</v>
      </c>
      <c r="C680" s="3">
        <v>44350</v>
      </c>
      <c r="D680" s="2" t="s">
        <v>26</v>
      </c>
      <c r="E680" s="2" t="s">
        <v>41</v>
      </c>
      <c r="F680" s="2" t="s">
        <v>42</v>
      </c>
      <c r="G680" s="2" t="s">
        <v>15</v>
      </c>
      <c r="H680" s="4">
        <v>0.75</v>
      </c>
      <c r="I680" s="5">
        <v>7500</v>
      </c>
      <c r="J680" s="6">
        <f t="shared" si="4"/>
        <v>5625</v>
      </c>
      <c r="K680" s="6">
        <f t="shared" si="5"/>
        <v>1687.5</v>
      </c>
      <c r="L680" s="7">
        <v>0.3</v>
      </c>
    </row>
    <row r="681" spans="1:12" ht="14.4" x14ac:dyDescent="0.3">
      <c r="A681" s="2" t="s">
        <v>25</v>
      </c>
      <c r="B681" s="2">
        <v>1128299</v>
      </c>
      <c r="C681" s="3">
        <v>44350</v>
      </c>
      <c r="D681" s="2" t="s">
        <v>26</v>
      </c>
      <c r="E681" s="2" t="s">
        <v>41</v>
      </c>
      <c r="F681" s="2" t="s">
        <v>42</v>
      </c>
      <c r="G681" s="2" t="s">
        <v>16</v>
      </c>
      <c r="H681" s="4">
        <v>0.8</v>
      </c>
      <c r="I681" s="5">
        <v>6250</v>
      </c>
      <c r="J681" s="6">
        <f t="shared" si="4"/>
        <v>5000</v>
      </c>
      <c r="K681" s="6">
        <f t="shared" si="5"/>
        <v>1250</v>
      </c>
      <c r="L681" s="7">
        <v>0.25</v>
      </c>
    </row>
    <row r="682" spans="1:12" ht="14.4" x14ac:dyDescent="0.3">
      <c r="A682" s="2" t="s">
        <v>25</v>
      </c>
      <c r="B682" s="2">
        <v>1128299</v>
      </c>
      <c r="C682" s="3">
        <v>44350</v>
      </c>
      <c r="D682" s="2" t="s">
        <v>26</v>
      </c>
      <c r="E682" s="2" t="s">
        <v>41</v>
      </c>
      <c r="F682" s="2" t="s">
        <v>42</v>
      </c>
      <c r="G682" s="2" t="s">
        <v>17</v>
      </c>
      <c r="H682" s="4">
        <v>0.8</v>
      </c>
      <c r="I682" s="5">
        <v>6250</v>
      </c>
      <c r="J682" s="6">
        <f t="shared" si="4"/>
        <v>5000</v>
      </c>
      <c r="K682" s="6">
        <f t="shared" si="5"/>
        <v>1250</v>
      </c>
      <c r="L682" s="7">
        <v>0.25</v>
      </c>
    </row>
    <row r="683" spans="1:12" ht="14.4" x14ac:dyDescent="0.3">
      <c r="A683" s="2" t="s">
        <v>25</v>
      </c>
      <c r="B683" s="2">
        <v>1128299</v>
      </c>
      <c r="C683" s="3">
        <v>44350</v>
      </c>
      <c r="D683" s="2" t="s">
        <v>26</v>
      </c>
      <c r="E683" s="2" t="s">
        <v>41</v>
      </c>
      <c r="F683" s="2" t="s">
        <v>42</v>
      </c>
      <c r="G683" s="2" t="s">
        <v>18</v>
      </c>
      <c r="H683" s="4">
        <v>0.8</v>
      </c>
      <c r="I683" s="5">
        <v>5000</v>
      </c>
      <c r="J683" s="6">
        <f t="shared" si="4"/>
        <v>4000</v>
      </c>
      <c r="K683" s="6">
        <f t="shared" si="5"/>
        <v>1200</v>
      </c>
      <c r="L683" s="7">
        <v>0.3</v>
      </c>
    </row>
    <row r="684" spans="1:12" ht="14.4" x14ac:dyDescent="0.3">
      <c r="A684" s="2" t="s">
        <v>25</v>
      </c>
      <c r="B684" s="2">
        <v>1128299</v>
      </c>
      <c r="C684" s="3">
        <v>44350</v>
      </c>
      <c r="D684" s="2" t="s">
        <v>26</v>
      </c>
      <c r="E684" s="2" t="s">
        <v>41</v>
      </c>
      <c r="F684" s="2" t="s">
        <v>42</v>
      </c>
      <c r="G684" s="2" t="s">
        <v>19</v>
      </c>
      <c r="H684" s="4">
        <v>0.85000000000000009</v>
      </c>
      <c r="I684" s="5">
        <v>3750</v>
      </c>
      <c r="J684" s="6">
        <f t="shared" si="4"/>
        <v>3187.5000000000005</v>
      </c>
      <c r="K684" s="6">
        <f t="shared" si="5"/>
        <v>796.87500000000011</v>
      </c>
      <c r="L684" s="7">
        <v>0.25</v>
      </c>
    </row>
    <row r="685" spans="1:12" ht="14.4" x14ac:dyDescent="0.3">
      <c r="A685" s="2" t="s">
        <v>25</v>
      </c>
      <c r="B685" s="2">
        <v>1128299</v>
      </c>
      <c r="C685" s="3">
        <v>44350</v>
      </c>
      <c r="D685" s="2" t="s">
        <v>26</v>
      </c>
      <c r="E685" s="2" t="s">
        <v>41</v>
      </c>
      <c r="F685" s="2" t="s">
        <v>42</v>
      </c>
      <c r="G685" s="2" t="s">
        <v>20</v>
      </c>
      <c r="H685" s="4">
        <v>1</v>
      </c>
      <c r="I685" s="5">
        <v>6750</v>
      </c>
      <c r="J685" s="6">
        <f t="shared" si="4"/>
        <v>6750</v>
      </c>
      <c r="K685" s="6">
        <f t="shared" si="5"/>
        <v>1350</v>
      </c>
      <c r="L685" s="7">
        <v>0.2</v>
      </c>
    </row>
    <row r="686" spans="1:12" ht="14.4" x14ac:dyDescent="0.3">
      <c r="A686" s="2" t="s">
        <v>25</v>
      </c>
      <c r="B686" s="2">
        <v>1128299</v>
      </c>
      <c r="C686" s="3">
        <v>44379</v>
      </c>
      <c r="D686" s="2" t="s">
        <v>26</v>
      </c>
      <c r="E686" s="2" t="s">
        <v>41</v>
      </c>
      <c r="F686" s="2" t="s">
        <v>42</v>
      </c>
      <c r="G686" s="2" t="s">
        <v>15</v>
      </c>
      <c r="H686" s="4">
        <v>0.8</v>
      </c>
      <c r="I686" s="5">
        <v>8250</v>
      </c>
      <c r="J686" s="6">
        <f t="shared" si="4"/>
        <v>6600</v>
      </c>
      <c r="K686" s="6">
        <f t="shared" si="5"/>
        <v>1980</v>
      </c>
      <c r="L686" s="7">
        <v>0.3</v>
      </c>
    </row>
    <row r="687" spans="1:12" ht="14.4" x14ac:dyDescent="0.3">
      <c r="A687" s="2" t="s">
        <v>25</v>
      </c>
      <c r="B687" s="2">
        <v>1128299</v>
      </c>
      <c r="C687" s="3">
        <v>44379</v>
      </c>
      <c r="D687" s="2" t="s">
        <v>26</v>
      </c>
      <c r="E687" s="2" t="s">
        <v>41</v>
      </c>
      <c r="F687" s="2" t="s">
        <v>42</v>
      </c>
      <c r="G687" s="2" t="s">
        <v>16</v>
      </c>
      <c r="H687" s="4">
        <v>0.85000000000000009</v>
      </c>
      <c r="I687" s="5">
        <v>6750</v>
      </c>
      <c r="J687" s="6">
        <f t="shared" si="4"/>
        <v>5737.5000000000009</v>
      </c>
      <c r="K687" s="6">
        <f t="shared" si="5"/>
        <v>1434.3750000000002</v>
      </c>
      <c r="L687" s="7">
        <v>0.25</v>
      </c>
    </row>
    <row r="688" spans="1:12" ht="14.4" x14ac:dyDescent="0.3">
      <c r="A688" s="2" t="s">
        <v>25</v>
      </c>
      <c r="B688" s="2">
        <v>1128299</v>
      </c>
      <c r="C688" s="3">
        <v>44379</v>
      </c>
      <c r="D688" s="2" t="s">
        <v>26</v>
      </c>
      <c r="E688" s="2" t="s">
        <v>41</v>
      </c>
      <c r="F688" s="2" t="s">
        <v>42</v>
      </c>
      <c r="G688" s="2" t="s">
        <v>17</v>
      </c>
      <c r="H688" s="4">
        <v>0.85000000000000009</v>
      </c>
      <c r="I688" s="5">
        <v>6250</v>
      </c>
      <c r="J688" s="6">
        <f t="shared" si="4"/>
        <v>5312.5000000000009</v>
      </c>
      <c r="K688" s="6">
        <f t="shared" si="5"/>
        <v>1328.1250000000002</v>
      </c>
      <c r="L688" s="7">
        <v>0.25</v>
      </c>
    </row>
    <row r="689" spans="1:12" ht="14.4" x14ac:dyDescent="0.3">
      <c r="A689" s="2" t="s">
        <v>25</v>
      </c>
      <c r="B689" s="2">
        <v>1128299</v>
      </c>
      <c r="C689" s="3">
        <v>44379</v>
      </c>
      <c r="D689" s="2" t="s">
        <v>26</v>
      </c>
      <c r="E689" s="2" t="s">
        <v>41</v>
      </c>
      <c r="F689" s="2" t="s">
        <v>42</v>
      </c>
      <c r="G689" s="2" t="s">
        <v>18</v>
      </c>
      <c r="H689" s="4">
        <v>0.8</v>
      </c>
      <c r="I689" s="5">
        <v>5250</v>
      </c>
      <c r="J689" s="6">
        <f t="shared" si="4"/>
        <v>4200</v>
      </c>
      <c r="K689" s="6">
        <f t="shared" si="5"/>
        <v>1260</v>
      </c>
      <c r="L689" s="7">
        <v>0.3</v>
      </c>
    </row>
    <row r="690" spans="1:12" ht="14.4" x14ac:dyDescent="0.3">
      <c r="A690" s="2" t="s">
        <v>25</v>
      </c>
      <c r="B690" s="2">
        <v>1128299</v>
      </c>
      <c r="C690" s="3">
        <v>44379</v>
      </c>
      <c r="D690" s="2" t="s">
        <v>26</v>
      </c>
      <c r="E690" s="2" t="s">
        <v>41</v>
      </c>
      <c r="F690" s="2" t="s">
        <v>42</v>
      </c>
      <c r="G690" s="2" t="s">
        <v>19</v>
      </c>
      <c r="H690" s="4">
        <v>0.85000000000000009</v>
      </c>
      <c r="I690" s="5">
        <v>5750</v>
      </c>
      <c r="J690" s="6">
        <f t="shared" si="4"/>
        <v>4887.5000000000009</v>
      </c>
      <c r="K690" s="6">
        <f t="shared" si="5"/>
        <v>1221.8750000000002</v>
      </c>
      <c r="L690" s="7">
        <v>0.25</v>
      </c>
    </row>
    <row r="691" spans="1:12" ht="14.4" x14ac:dyDescent="0.3">
      <c r="A691" s="2" t="s">
        <v>25</v>
      </c>
      <c r="B691" s="2">
        <v>1128299</v>
      </c>
      <c r="C691" s="3">
        <v>44379</v>
      </c>
      <c r="D691" s="2" t="s">
        <v>26</v>
      </c>
      <c r="E691" s="2" t="s">
        <v>41</v>
      </c>
      <c r="F691" s="2" t="s">
        <v>42</v>
      </c>
      <c r="G691" s="2" t="s">
        <v>20</v>
      </c>
      <c r="H691" s="4">
        <v>1</v>
      </c>
      <c r="I691" s="5">
        <v>5750</v>
      </c>
      <c r="J691" s="6">
        <f t="shared" si="4"/>
        <v>5750</v>
      </c>
      <c r="K691" s="6">
        <f t="shared" si="5"/>
        <v>1150</v>
      </c>
      <c r="L691" s="7">
        <v>0.2</v>
      </c>
    </row>
    <row r="692" spans="1:12" ht="14.4" x14ac:dyDescent="0.3">
      <c r="A692" s="2" t="s">
        <v>25</v>
      </c>
      <c r="B692" s="2">
        <v>1128299</v>
      </c>
      <c r="C692" s="3">
        <v>44411</v>
      </c>
      <c r="D692" s="2" t="s">
        <v>26</v>
      </c>
      <c r="E692" s="2" t="s">
        <v>41</v>
      </c>
      <c r="F692" s="2" t="s">
        <v>42</v>
      </c>
      <c r="G692" s="2" t="s">
        <v>15</v>
      </c>
      <c r="H692" s="4">
        <v>0.85000000000000009</v>
      </c>
      <c r="I692" s="5">
        <v>7750</v>
      </c>
      <c r="J692" s="6">
        <f t="shared" si="4"/>
        <v>6587.5000000000009</v>
      </c>
      <c r="K692" s="6">
        <f t="shared" si="5"/>
        <v>1976.2500000000002</v>
      </c>
      <c r="L692" s="7">
        <v>0.3</v>
      </c>
    </row>
    <row r="693" spans="1:12" ht="14.4" x14ac:dyDescent="0.3">
      <c r="A693" s="2" t="s">
        <v>25</v>
      </c>
      <c r="B693" s="2">
        <v>1128299</v>
      </c>
      <c r="C693" s="3">
        <v>44411</v>
      </c>
      <c r="D693" s="2" t="s">
        <v>26</v>
      </c>
      <c r="E693" s="2" t="s">
        <v>41</v>
      </c>
      <c r="F693" s="2" t="s">
        <v>42</v>
      </c>
      <c r="G693" s="2" t="s">
        <v>16</v>
      </c>
      <c r="H693" s="4">
        <v>0.80000000000000016</v>
      </c>
      <c r="I693" s="5">
        <v>7500</v>
      </c>
      <c r="J693" s="6">
        <f t="shared" si="4"/>
        <v>6000.0000000000009</v>
      </c>
      <c r="K693" s="6">
        <f t="shared" si="5"/>
        <v>1500.0000000000002</v>
      </c>
      <c r="L693" s="7">
        <v>0.25</v>
      </c>
    </row>
    <row r="694" spans="1:12" ht="14.4" x14ac:dyDescent="0.3">
      <c r="A694" s="2" t="s">
        <v>25</v>
      </c>
      <c r="B694" s="2">
        <v>1128299</v>
      </c>
      <c r="C694" s="3">
        <v>44411</v>
      </c>
      <c r="D694" s="2" t="s">
        <v>26</v>
      </c>
      <c r="E694" s="2" t="s">
        <v>41</v>
      </c>
      <c r="F694" s="2" t="s">
        <v>42</v>
      </c>
      <c r="G694" s="2" t="s">
        <v>17</v>
      </c>
      <c r="H694" s="4">
        <v>0.75000000000000011</v>
      </c>
      <c r="I694" s="5">
        <v>6250</v>
      </c>
      <c r="J694" s="6">
        <f t="shared" si="4"/>
        <v>4687.5000000000009</v>
      </c>
      <c r="K694" s="6">
        <f t="shared" si="5"/>
        <v>1171.8750000000002</v>
      </c>
      <c r="L694" s="7">
        <v>0.25</v>
      </c>
    </row>
    <row r="695" spans="1:12" ht="14.4" x14ac:dyDescent="0.3">
      <c r="A695" s="2" t="s">
        <v>25</v>
      </c>
      <c r="B695" s="2">
        <v>1128299</v>
      </c>
      <c r="C695" s="3">
        <v>44411</v>
      </c>
      <c r="D695" s="2" t="s">
        <v>26</v>
      </c>
      <c r="E695" s="2" t="s">
        <v>41</v>
      </c>
      <c r="F695" s="2" t="s">
        <v>42</v>
      </c>
      <c r="G695" s="2" t="s">
        <v>18</v>
      </c>
      <c r="H695" s="4">
        <v>0.75000000000000011</v>
      </c>
      <c r="I695" s="5">
        <v>5750</v>
      </c>
      <c r="J695" s="6">
        <f t="shared" si="4"/>
        <v>4312.5000000000009</v>
      </c>
      <c r="K695" s="6">
        <f t="shared" si="5"/>
        <v>1293.7500000000002</v>
      </c>
      <c r="L695" s="7">
        <v>0.3</v>
      </c>
    </row>
    <row r="696" spans="1:12" ht="14.4" x14ac:dyDescent="0.3">
      <c r="A696" s="2" t="s">
        <v>25</v>
      </c>
      <c r="B696" s="2">
        <v>1128299</v>
      </c>
      <c r="C696" s="3">
        <v>44411</v>
      </c>
      <c r="D696" s="2" t="s">
        <v>26</v>
      </c>
      <c r="E696" s="2" t="s">
        <v>41</v>
      </c>
      <c r="F696" s="2" t="s">
        <v>42</v>
      </c>
      <c r="G696" s="2" t="s">
        <v>19</v>
      </c>
      <c r="H696" s="4">
        <v>0.75</v>
      </c>
      <c r="I696" s="5">
        <v>5750</v>
      </c>
      <c r="J696" s="6">
        <f t="shared" si="4"/>
        <v>4312.5</v>
      </c>
      <c r="K696" s="6">
        <f t="shared" si="5"/>
        <v>1078.125</v>
      </c>
      <c r="L696" s="7">
        <v>0.25</v>
      </c>
    </row>
    <row r="697" spans="1:12" ht="14.4" x14ac:dyDescent="0.3">
      <c r="A697" s="2" t="s">
        <v>25</v>
      </c>
      <c r="B697" s="2">
        <v>1128299</v>
      </c>
      <c r="C697" s="3">
        <v>44411</v>
      </c>
      <c r="D697" s="2" t="s">
        <v>26</v>
      </c>
      <c r="E697" s="2" t="s">
        <v>41</v>
      </c>
      <c r="F697" s="2" t="s">
        <v>42</v>
      </c>
      <c r="G697" s="2" t="s">
        <v>20</v>
      </c>
      <c r="H697" s="4">
        <v>0.8</v>
      </c>
      <c r="I697" s="5">
        <v>4000</v>
      </c>
      <c r="J697" s="6">
        <f t="shared" si="4"/>
        <v>3200</v>
      </c>
      <c r="K697" s="6">
        <f t="shared" si="5"/>
        <v>640</v>
      </c>
      <c r="L697" s="7">
        <v>0.2</v>
      </c>
    </row>
    <row r="698" spans="1:12" ht="14.4" x14ac:dyDescent="0.3">
      <c r="A698" s="2" t="s">
        <v>25</v>
      </c>
      <c r="B698" s="2">
        <v>1128299</v>
      </c>
      <c r="C698" s="3">
        <v>44443</v>
      </c>
      <c r="D698" s="2" t="s">
        <v>26</v>
      </c>
      <c r="E698" s="2" t="s">
        <v>41</v>
      </c>
      <c r="F698" s="2" t="s">
        <v>42</v>
      </c>
      <c r="G698" s="2" t="s">
        <v>15</v>
      </c>
      <c r="H698" s="4">
        <v>0.70000000000000018</v>
      </c>
      <c r="I698" s="5">
        <v>6000</v>
      </c>
      <c r="J698" s="6">
        <f t="shared" si="4"/>
        <v>4200.0000000000009</v>
      </c>
      <c r="K698" s="6">
        <f t="shared" si="5"/>
        <v>1260.0000000000002</v>
      </c>
      <c r="L698" s="7">
        <v>0.3</v>
      </c>
    </row>
    <row r="699" spans="1:12" ht="14.4" x14ac:dyDescent="0.3">
      <c r="A699" s="2" t="s">
        <v>25</v>
      </c>
      <c r="B699" s="2">
        <v>1128299</v>
      </c>
      <c r="C699" s="3">
        <v>44443</v>
      </c>
      <c r="D699" s="2" t="s">
        <v>26</v>
      </c>
      <c r="E699" s="2" t="s">
        <v>41</v>
      </c>
      <c r="F699" s="2" t="s">
        <v>42</v>
      </c>
      <c r="G699" s="2" t="s">
        <v>16</v>
      </c>
      <c r="H699" s="4">
        <v>0.75000000000000022</v>
      </c>
      <c r="I699" s="5">
        <v>6000</v>
      </c>
      <c r="J699" s="6">
        <f t="shared" si="4"/>
        <v>4500.0000000000009</v>
      </c>
      <c r="K699" s="6">
        <f t="shared" si="5"/>
        <v>1125.0000000000002</v>
      </c>
      <c r="L699" s="7">
        <v>0.25</v>
      </c>
    </row>
    <row r="700" spans="1:12" ht="14.4" x14ac:dyDescent="0.3">
      <c r="A700" s="2" t="s">
        <v>25</v>
      </c>
      <c r="B700" s="2">
        <v>1128299</v>
      </c>
      <c r="C700" s="3">
        <v>44443</v>
      </c>
      <c r="D700" s="2" t="s">
        <v>26</v>
      </c>
      <c r="E700" s="2" t="s">
        <v>41</v>
      </c>
      <c r="F700" s="2" t="s">
        <v>42</v>
      </c>
      <c r="G700" s="2" t="s">
        <v>17</v>
      </c>
      <c r="H700" s="4">
        <v>0.70000000000000018</v>
      </c>
      <c r="I700" s="5">
        <v>4500</v>
      </c>
      <c r="J700" s="6">
        <f t="shared" si="4"/>
        <v>3150.0000000000009</v>
      </c>
      <c r="K700" s="6">
        <f t="shared" si="5"/>
        <v>787.50000000000023</v>
      </c>
      <c r="L700" s="7">
        <v>0.25</v>
      </c>
    </row>
    <row r="701" spans="1:12" ht="14.4" x14ac:dyDescent="0.3">
      <c r="A701" s="2" t="s">
        <v>25</v>
      </c>
      <c r="B701" s="2">
        <v>1128299</v>
      </c>
      <c r="C701" s="3">
        <v>44443</v>
      </c>
      <c r="D701" s="2" t="s">
        <v>26</v>
      </c>
      <c r="E701" s="2" t="s">
        <v>41</v>
      </c>
      <c r="F701" s="2" t="s">
        <v>42</v>
      </c>
      <c r="G701" s="2" t="s">
        <v>18</v>
      </c>
      <c r="H701" s="4">
        <v>0.70000000000000018</v>
      </c>
      <c r="I701" s="5">
        <v>4000</v>
      </c>
      <c r="J701" s="6">
        <f t="shared" si="4"/>
        <v>2800.0000000000009</v>
      </c>
      <c r="K701" s="6">
        <f t="shared" si="5"/>
        <v>840.00000000000023</v>
      </c>
      <c r="L701" s="7">
        <v>0.3</v>
      </c>
    </row>
    <row r="702" spans="1:12" ht="14.4" x14ac:dyDescent="0.3">
      <c r="A702" s="2" t="s">
        <v>25</v>
      </c>
      <c r="B702" s="2">
        <v>1128299</v>
      </c>
      <c r="C702" s="3">
        <v>44443</v>
      </c>
      <c r="D702" s="2" t="s">
        <v>26</v>
      </c>
      <c r="E702" s="2" t="s">
        <v>41</v>
      </c>
      <c r="F702" s="2" t="s">
        <v>42</v>
      </c>
      <c r="G702" s="2" t="s">
        <v>19</v>
      </c>
      <c r="H702" s="4">
        <v>0.80000000000000016</v>
      </c>
      <c r="I702" s="5">
        <v>4250</v>
      </c>
      <c r="J702" s="6">
        <f t="shared" si="4"/>
        <v>3400.0000000000005</v>
      </c>
      <c r="K702" s="6">
        <f t="shared" si="5"/>
        <v>850.00000000000011</v>
      </c>
      <c r="L702" s="7">
        <v>0.25</v>
      </c>
    </row>
    <row r="703" spans="1:12" ht="14.4" x14ac:dyDescent="0.3">
      <c r="A703" s="2" t="s">
        <v>25</v>
      </c>
      <c r="B703" s="2">
        <v>1128299</v>
      </c>
      <c r="C703" s="3">
        <v>44443</v>
      </c>
      <c r="D703" s="2" t="s">
        <v>26</v>
      </c>
      <c r="E703" s="2" t="s">
        <v>41</v>
      </c>
      <c r="F703" s="2" t="s">
        <v>42</v>
      </c>
      <c r="G703" s="2" t="s">
        <v>20</v>
      </c>
      <c r="H703" s="4">
        <v>0.65</v>
      </c>
      <c r="I703" s="5">
        <v>4500</v>
      </c>
      <c r="J703" s="6">
        <f t="shared" si="4"/>
        <v>2925</v>
      </c>
      <c r="K703" s="6">
        <f t="shared" si="5"/>
        <v>585</v>
      </c>
      <c r="L703" s="7">
        <v>0.2</v>
      </c>
    </row>
    <row r="704" spans="1:12" ht="14.4" x14ac:dyDescent="0.3">
      <c r="A704" s="2" t="s">
        <v>25</v>
      </c>
      <c r="B704" s="2">
        <v>1128299</v>
      </c>
      <c r="C704" s="3">
        <v>44472</v>
      </c>
      <c r="D704" s="2" t="s">
        <v>26</v>
      </c>
      <c r="E704" s="2" t="s">
        <v>41</v>
      </c>
      <c r="F704" s="2" t="s">
        <v>42</v>
      </c>
      <c r="G704" s="2" t="s">
        <v>15</v>
      </c>
      <c r="H704" s="4">
        <v>0.60000000000000009</v>
      </c>
      <c r="I704" s="5">
        <v>5500</v>
      </c>
      <c r="J704" s="6">
        <f t="shared" si="4"/>
        <v>3300.0000000000005</v>
      </c>
      <c r="K704" s="6">
        <f t="shared" si="5"/>
        <v>990.00000000000011</v>
      </c>
      <c r="L704" s="7">
        <v>0.3</v>
      </c>
    </row>
    <row r="705" spans="1:12" ht="14.4" x14ac:dyDescent="0.3">
      <c r="A705" s="2" t="s">
        <v>25</v>
      </c>
      <c r="B705" s="2">
        <v>1128299</v>
      </c>
      <c r="C705" s="3">
        <v>44472</v>
      </c>
      <c r="D705" s="2" t="s">
        <v>26</v>
      </c>
      <c r="E705" s="2" t="s">
        <v>41</v>
      </c>
      <c r="F705" s="2" t="s">
        <v>42</v>
      </c>
      <c r="G705" s="2" t="s">
        <v>16</v>
      </c>
      <c r="H705" s="4">
        <v>0.65000000000000013</v>
      </c>
      <c r="I705" s="5">
        <v>5500</v>
      </c>
      <c r="J705" s="6">
        <f t="shared" si="4"/>
        <v>3575.0000000000009</v>
      </c>
      <c r="K705" s="6">
        <f t="shared" si="5"/>
        <v>893.75000000000023</v>
      </c>
      <c r="L705" s="7">
        <v>0.25</v>
      </c>
    </row>
    <row r="706" spans="1:12" ht="14.4" x14ac:dyDescent="0.3">
      <c r="A706" s="2" t="s">
        <v>25</v>
      </c>
      <c r="B706" s="2">
        <v>1128299</v>
      </c>
      <c r="C706" s="3">
        <v>44472</v>
      </c>
      <c r="D706" s="2" t="s">
        <v>26</v>
      </c>
      <c r="E706" s="2" t="s">
        <v>41</v>
      </c>
      <c r="F706" s="2" t="s">
        <v>42</v>
      </c>
      <c r="G706" s="2" t="s">
        <v>17</v>
      </c>
      <c r="H706" s="4">
        <v>0.60000000000000009</v>
      </c>
      <c r="I706" s="5">
        <v>3750</v>
      </c>
      <c r="J706" s="6">
        <f t="shared" si="4"/>
        <v>2250.0000000000005</v>
      </c>
      <c r="K706" s="6">
        <f t="shared" si="5"/>
        <v>562.50000000000011</v>
      </c>
      <c r="L706" s="7">
        <v>0.25</v>
      </c>
    </row>
    <row r="707" spans="1:12" ht="14.4" x14ac:dyDescent="0.3">
      <c r="A707" s="2" t="s">
        <v>25</v>
      </c>
      <c r="B707" s="2">
        <v>1128299</v>
      </c>
      <c r="C707" s="3">
        <v>44472</v>
      </c>
      <c r="D707" s="2" t="s">
        <v>26</v>
      </c>
      <c r="E707" s="2" t="s">
        <v>41</v>
      </c>
      <c r="F707" s="2" t="s">
        <v>42</v>
      </c>
      <c r="G707" s="2" t="s">
        <v>18</v>
      </c>
      <c r="H707" s="4">
        <v>0.60000000000000009</v>
      </c>
      <c r="I707" s="5">
        <v>3500</v>
      </c>
      <c r="J707" s="6">
        <f t="shared" si="4"/>
        <v>2100.0000000000005</v>
      </c>
      <c r="K707" s="6">
        <f t="shared" si="5"/>
        <v>630.00000000000011</v>
      </c>
      <c r="L707" s="7">
        <v>0.3</v>
      </c>
    </row>
    <row r="708" spans="1:12" ht="14.4" x14ac:dyDescent="0.3">
      <c r="A708" s="2" t="s">
        <v>25</v>
      </c>
      <c r="B708" s="2">
        <v>1128299</v>
      </c>
      <c r="C708" s="3">
        <v>44472</v>
      </c>
      <c r="D708" s="2" t="s">
        <v>26</v>
      </c>
      <c r="E708" s="2" t="s">
        <v>41</v>
      </c>
      <c r="F708" s="2" t="s">
        <v>42</v>
      </c>
      <c r="G708" s="2" t="s">
        <v>19</v>
      </c>
      <c r="H708" s="4">
        <v>0.70000000000000007</v>
      </c>
      <c r="I708" s="5">
        <v>3250</v>
      </c>
      <c r="J708" s="6">
        <f t="shared" si="4"/>
        <v>2275</v>
      </c>
      <c r="K708" s="6">
        <f t="shared" si="5"/>
        <v>568.75</v>
      </c>
      <c r="L708" s="7">
        <v>0.25</v>
      </c>
    </row>
    <row r="709" spans="1:12" ht="14.4" x14ac:dyDescent="0.3">
      <c r="A709" s="2" t="s">
        <v>25</v>
      </c>
      <c r="B709" s="2">
        <v>1128299</v>
      </c>
      <c r="C709" s="3">
        <v>44472</v>
      </c>
      <c r="D709" s="2" t="s">
        <v>26</v>
      </c>
      <c r="E709" s="2" t="s">
        <v>41</v>
      </c>
      <c r="F709" s="2" t="s">
        <v>42</v>
      </c>
      <c r="G709" s="2" t="s">
        <v>20</v>
      </c>
      <c r="H709" s="4">
        <v>0.75000000000000011</v>
      </c>
      <c r="I709" s="5">
        <v>3750</v>
      </c>
      <c r="J709" s="6">
        <f t="shared" si="4"/>
        <v>2812.5000000000005</v>
      </c>
      <c r="K709" s="6">
        <f t="shared" si="5"/>
        <v>562.50000000000011</v>
      </c>
      <c r="L709" s="7">
        <v>0.2</v>
      </c>
    </row>
    <row r="710" spans="1:12" ht="14.4" x14ac:dyDescent="0.3">
      <c r="A710" s="2" t="s">
        <v>25</v>
      </c>
      <c r="B710" s="2">
        <v>1128299</v>
      </c>
      <c r="C710" s="3">
        <v>44503</v>
      </c>
      <c r="D710" s="2" t="s">
        <v>26</v>
      </c>
      <c r="E710" s="2" t="s">
        <v>41</v>
      </c>
      <c r="F710" s="2" t="s">
        <v>42</v>
      </c>
      <c r="G710" s="2" t="s">
        <v>15</v>
      </c>
      <c r="H710" s="4">
        <v>0.60000000000000009</v>
      </c>
      <c r="I710" s="5">
        <v>6000</v>
      </c>
      <c r="J710" s="6">
        <f t="shared" si="4"/>
        <v>3600.0000000000005</v>
      </c>
      <c r="K710" s="6">
        <f t="shared" si="5"/>
        <v>1080</v>
      </c>
      <c r="L710" s="7">
        <v>0.3</v>
      </c>
    </row>
    <row r="711" spans="1:12" ht="14.4" x14ac:dyDescent="0.3">
      <c r="A711" s="2" t="s">
        <v>25</v>
      </c>
      <c r="B711" s="2">
        <v>1128299</v>
      </c>
      <c r="C711" s="3">
        <v>44503</v>
      </c>
      <c r="D711" s="2" t="s">
        <v>26</v>
      </c>
      <c r="E711" s="2" t="s">
        <v>41</v>
      </c>
      <c r="F711" s="2" t="s">
        <v>42</v>
      </c>
      <c r="G711" s="2" t="s">
        <v>16</v>
      </c>
      <c r="H711" s="4">
        <v>0.65000000000000013</v>
      </c>
      <c r="I711" s="5">
        <v>6250</v>
      </c>
      <c r="J711" s="6">
        <f t="shared" si="4"/>
        <v>4062.5000000000009</v>
      </c>
      <c r="K711" s="6">
        <f t="shared" si="5"/>
        <v>1015.6250000000002</v>
      </c>
      <c r="L711" s="7">
        <v>0.25</v>
      </c>
    </row>
    <row r="712" spans="1:12" ht="14.4" x14ac:dyDescent="0.3">
      <c r="A712" s="2" t="s">
        <v>25</v>
      </c>
      <c r="B712" s="2">
        <v>1128299</v>
      </c>
      <c r="C712" s="3">
        <v>44503</v>
      </c>
      <c r="D712" s="2" t="s">
        <v>26</v>
      </c>
      <c r="E712" s="2" t="s">
        <v>41</v>
      </c>
      <c r="F712" s="2" t="s">
        <v>42</v>
      </c>
      <c r="G712" s="2" t="s">
        <v>17</v>
      </c>
      <c r="H712" s="4">
        <v>0.60000000000000009</v>
      </c>
      <c r="I712" s="5">
        <v>4750</v>
      </c>
      <c r="J712" s="6">
        <f t="shared" si="4"/>
        <v>2850.0000000000005</v>
      </c>
      <c r="K712" s="6">
        <f t="shared" si="5"/>
        <v>712.50000000000011</v>
      </c>
      <c r="L712" s="7">
        <v>0.25</v>
      </c>
    </row>
    <row r="713" spans="1:12" ht="14.4" x14ac:dyDescent="0.3">
      <c r="A713" s="2" t="s">
        <v>25</v>
      </c>
      <c r="B713" s="2">
        <v>1128299</v>
      </c>
      <c r="C713" s="3">
        <v>44503</v>
      </c>
      <c r="D713" s="2" t="s">
        <v>26</v>
      </c>
      <c r="E713" s="2" t="s">
        <v>41</v>
      </c>
      <c r="F713" s="2" t="s">
        <v>42</v>
      </c>
      <c r="G713" s="2" t="s">
        <v>18</v>
      </c>
      <c r="H713" s="4">
        <v>0.70000000000000018</v>
      </c>
      <c r="I713" s="5">
        <v>4500</v>
      </c>
      <c r="J713" s="6">
        <f t="shared" si="4"/>
        <v>3150.0000000000009</v>
      </c>
      <c r="K713" s="6">
        <f t="shared" si="5"/>
        <v>945.00000000000023</v>
      </c>
      <c r="L713" s="7">
        <v>0.3</v>
      </c>
    </row>
    <row r="714" spans="1:12" ht="14.4" x14ac:dyDescent="0.3">
      <c r="A714" s="2" t="s">
        <v>25</v>
      </c>
      <c r="B714" s="2">
        <v>1128299</v>
      </c>
      <c r="C714" s="3">
        <v>44503</v>
      </c>
      <c r="D714" s="2" t="s">
        <v>26</v>
      </c>
      <c r="E714" s="2" t="s">
        <v>41</v>
      </c>
      <c r="F714" s="2" t="s">
        <v>42</v>
      </c>
      <c r="G714" s="2" t="s">
        <v>19</v>
      </c>
      <c r="H714" s="4">
        <v>0.90000000000000013</v>
      </c>
      <c r="I714" s="5">
        <v>4250</v>
      </c>
      <c r="J714" s="6">
        <f t="shared" si="4"/>
        <v>3825.0000000000005</v>
      </c>
      <c r="K714" s="6">
        <f t="shared" si="5"/>
        <v>956.25000000000011</v>
      </c>
      <c r="L714" s="7">
        <v>0.25</v>
      </c>
    </row>
    <row r="715" spans="1:12" ht="14.4" x14ac:dyDescent="0.3">
      <c r="A715" s="2" t="s">
        <v>25</v>
      </c>
      <c r="B715" s="2">
        <v>1128299</v>
      </c>
      <c r="C715" s="3">
        <v>44503</v>
      </c>
      <c r="D715" s="2" t="s">
        <v>26</v>
      </c>
      <c r="E715" s="2" t="s">
        <v>41</v>
      </c>
      <c r="F715" s="2" t="s">
        <v>42</v>
      </c>
      <c r="G715" s="2" t="s">
        <v>20</v>
      </c>
      <c r="H715" s="4">
        <v>0.95000000000000018</v>
      </c>
      <c r="I715" s="5">
        <v>5500</v>
      </c>
      <c r="J715" s="6">
        <f t="shared" si="4"/>
        <v>5225.0000000000009</v>
      </c>
      <c r="K715" s="6">
        <f t="shared" si="5"/>
        <v>1045.0000000000002</v>
      </c>
      <c r="L715" s="7">
        <v>0.2</v>
      </c>
    </row>
    <row r="716" spans="1:12" ht="14.4" x14ac:dyDescent="0.3">
      <c r="A716" s="2" t="s">
        <v>25</v>
      </c>
      <c r="B716" s="2">
        <v>1128299</v>
      </c>
      <c r="C716" s="3">
        <v>44532</v>
      </c>
      <c r="D716" s="2" t="s">
        <v>26</v>
      </c>
      <c r="E716" s="2" t="s">
        <v>41</v>
      </c>
      <c r="F716" s="2" t="s">
        <v>42</v>
      </c>
      <c r="G716" s="2" t="s">
        <v>15</v>
      </c>
      <c r="H716" s="4">
        <v>0.80000000000000016</v>
      </c>
      <c r="I716" s="5">
        <v>7500</v>
      </c>
      <c r="J716" s="6">
        <f t="shared" si="4"/>
        <v>6000.0000000000009</v>
      </c>
      <c r="K716" s="6">
        <f t="shared" si="5"/>
        <v>1800.0000000000002</v>
      </c>
      <c r="L716" s="7">
        <v>0.3</v>
      </c>
    </row>
    <row r="717" spans="1:12" ht="14.4" x14ac:dyDescent="0.3">
      <c r="A717" s="2" t="s">
        <v>25</v>
      </c>
      <c r="B717" s="2">
        <v>1128299</v>
      </c>
      <c r="C717" s="3">
        <v>44532</v>
      </c>
      <c r="D717" s="2" t="s">
        <v>26</v>
      </c>
      <c r="E717" s="2" t="s">
        <v>41</v>
      </c>
      <c r="F717" s="2" t="s">
        <v>42</v>
      </c>
      <c r="G717" s="2" t="s">
        <v>16</v>
      </c>
      <c r="H717" s="4">
        <v>0.8500000000000002</v>
      </c>
      <c r="I717" s="5">
        <v>7500</v>
      </c>
      <c r="J717" s="6">
        <f t="shared" si="4"/>
        <v>6375.0000000000018</v>
      </c>
      <c r="K717" s="6">
        <f t="shared" si="5"/>
        <v>1593.7500000000005</v>
      </c>
      <c r="L717" s="7">
        <v>0.25</v>
      </c>
    </row>
    <row r="718" spans="1:12" ht="14.4" x14ac:dyDescent="0.3">
      <c r="A718" s="2" t="s">
        <v>25</v>
      </c>
      <c r="B718" s="2">
        <v>1128299</v>
      </c>
      <c r="C718" s="3">
        <v>44532</v>
      </c>
      <c r="D718" s="2" t="s">
        <v>26</v>
      </c>
      <c r="E718" s="2" t="s">
        <v>41</v>
      </c>
      <c r="F718" s="2" t="s">
        <v>42</v>
      </c>
      <c r="G718" s="2" t="s">
        <v>17</v>
      </c>
      <c r="H718" s="4">
        <v>0.80000000000000016</v>
      </c>
      <c r="I718" s="5">
        <v>5500</v>
      </c>
      <c r="J718" s="6">
        <f t="shared" si="4"/>
        <v>4400.0000000000009</v>
      </c>
      <c r="K718" s="6">
        <f t="shared" si="5"/>
        <v>1100.0000000000002</v>
      </c>
      <c r="L718" s="7">
        <v>0.25</v>
      </c>
    </row>
    <row r="719" spans="1:12" ht="14.4" x14ac:dyDescent="0.3">
      <c r="A719" s="2" t="s">
        <v>25</v>
      </c>
      <c r="B719" s="2">
        <v>1128299</v>
      </c>
      <c r="C719" s="3">
        <v>44532</v>
      </c>
      <c r="D719" s="2" t="s">
        <v>26</v>
      </c>
      <c r="E719" s="2" t="s">
        <v>41</v>
      </c>
      <c r="F719" s="2" t="s">
        <v>42</v>
      </c>
      <c r="G719" s="2" t="s">
        <v>18</v>
      </c>
      <c r="H719" s="4">
        <v>0.80000000000000016</v>
      </c>
      <c r="I719" s="5">
        <v>5500</v>
      </c>
      <c r="J719" s="6">
        <f t="shared" si="4"/>
        <v>4400.0000000000009</v>
      </c>
      <c r="K719" s="6">
        <f t="shared" si="5"/>
        <v>1320.0000000000002</v>
      </c>
      <c r="L719" s="7">
        <v>0.3</v>
      </c>
    </row>
    <row r="720" spans="1:12" ht="14.4" x14ac:dyDescent="0.3">
      <c r="A720" s="2" t="s">
        <v>25</v>
      </c>
      <c r="B720" s="2">
        <v>1128299</v>
      </c>
      <c r="C720" s="3">
        <v>44532</v>
      </c>
      <c r="D720" s="2" t="s">
        <v>26</v>
      </c>
      <c r="E720" s="2" t="s">
        <v>41</v>
      </c>
      <c r="F720" s="2" t="s">
        <v>42</v>
      </c>
      <c r="G720" s="2" t="s">
        <v>19</v>
      </c>
      <c r="H720" s="4">
        <v>0.90000000000000013</v>
      </c>
      <c r="I720" s="5">
        <v>4750</v>
      </c>
      <c r="J720" s="6">
        <f t="shared" si="4"/>
        <v>4275.0000000000009</v>
      </c>
      <c r="K720" s="6">
        <f t="shared" si="5"/>
        <v>1068.7500000000002</v>
      </c>
      <c r="L720" s="7">
        <v>0.25</v>
      </c>
    </row>
    <row r="721" spans="1:12" ht="14.4" x14ac:dyDescent="0.3">
      <c r="A721" s="2" t="s">
        <v>25</v>
      </c>
      <c r="B721" s="2">
        <v>1128299</v>
      </c>
      <c r="C721" s="3">
        <v>44532</v>
      </c>
      <c r="D721" s="2" t="s">
        <v>26</v>
      </c>
      <c r="E721" s="2" t="s">
        <v>41</v>
      </c>
      <c r="F721" s="2" t="s">
        <v>42</v>
      </c>
      <c r="G721" s="2" t="s">
        <v>20</v>
      </c>
      <c r="H721" s="4">
        <v>0.95000000000000018</v>
      </c>
      <c r="I721" s="5">
        <v>5750</v>
      </c>
      <c r="J721" s="6">
        <f t="shared" si="4"/>
        <v>5462.5000000000009</v>
      </c>
      <c r="K721" s="6">
        <f t="shared" si="5"/>
        <v>1092.5000000000002</v>
      </c>
      <c r="L721" s="7">
        <v>0.2</v>
      </c>
    </row>
    <row r="722" spans="1:12" ht="14.4" x14ac:dyDescent="0.3">
      <c r="A722" s="2" t="s">
        <v>12</v>
      </c>
      <c r="B722" s="2">
        <v>1185732</v>
      </c>
      <c r="C722" s="3">
        <v>44208</v>
      </c>
      <c r="D722" s="2" t="s">
        <v>43</v>
      </c>
      <c r="E722" s="2" t="s">
        <v>44</v>
      </c>
      <c r="F722" s="2" t="s">
        <v>45</v>
      </c>
      <c r="G722" s="2" t="s">
        <v>15</v>
      </c>
      <c r="H722" s="4">
        <v>0.45</v>
      </c>
      <c r="I722" s="5">
        <v>10500</v>
      </c>
      <c r="J722" s="6">
        <f t="shared" si="4"/>
        <v>4725</v>
      </c>
      <c r="K722" s="6">
        <f t="shared" si="5"/>
        <v>2126.25</v>
      </c>
      <c r="L722" s="7">
        <v>0.45</v>
      </c>
    </row>
    <row r="723" spans="1:12" ht="14.4" x14ac:dyDescent="0.3">
      <c r="A723" s="2" t="s">
        <v>12</v>
      </c>
      <c r="B723" s="2">
        <v>1185732</v>
      </c>
      <c r="C723" s="3">
        <v>44208</v>
      </c>
      <c r="D723" s="2" t="s">
        <v>43</v>
      </c>
      <c r="E723" s="2" t="s">
        <v>44</v>
      </c>
      <c r="F723" s="2" t="s">
        <v>45</v>
      </c>
      <c r="G723" s="2" t="s">
        <v>16</v>
      </c>
      <c r="H723" s="4">
        <v>0.45</v>
      </c>
      <c r="I723" s="5">
        <v>8500</v>
      </c>
      <c r="J723" s="6">
        <f t="shared" si="4"/>
        <v>3825</v>
      </c>
      <c r="K723" s="6">
        <f t="shared" si="5"/>
        <v>1338.75</v>
      </c>
      <c r="L723" s="7">
        <v>0.35</v>
      </c>
    </row>
    <row r="724" spans="1:12" ht="14.4" x14ac:dyDescent="0.3">
      <c r="A724" s="2" t="s">
        <v>12</v>
      </c>
      <c r="B724" s="2">
        <v>1185732</v>
      </c>
      <c r="C724" s="3">
        <v>44208</v>
      </c>
      <c r="D724" s="2" t="s">
        <v>43</v>
      </c>
      <c r="E724" s="2" t="s">
        <v>44</v>
      </c>
      <c r="F724" s="2" t="s">
        <v>45</v>
      </c>
      <c r="G724" s="2" t="s">
        <v>17</v>
      </c>
      <c r="H724" s="4">
        <v>0.35000000000000003</v>
      </c>
      <c r="I724" s="5">
        <v>8500</v>
      </c>
      <c r="J724" s="6">
        <f t="shared" si="4"/>
        <v>2975.0000000000005</v>
      </c>
      <c r="K724" s="6">
        <f t="shared" si="5"/>
        <v>743.75000000000011</v>
      </c>
      <c r="L724" s="7">
        <v>0.25</v>
      </c>
    </row>
    <row r="725" spans="1:12" ht="14.4" x14ac:dyDescent="0.3">
      <c r="A725" s="2" t="s">
        <v>12</v>
      </c>
      <c r="B725" s="2">
        <v>1185732</v>
      </c>
      <c r="C725" s="3">
        <v>44208</v>
      </c>
      <c r="D725" s="2" t="s">
        <v>43</v>
      </c>
      <c r="E725" s="2" t="s">
        <v>44</v>
      </c>
      <c r="F725" s="2" t="s">
        <v>45</v>
      </c>
      <c r="G725" s="2" t="s">
        <v>18</v>
      </c>
      <c r="H725" s="4">
        <v>0.39999999999999997</v>
      </c>
      <c r="I725" s="5">
        <v>7000</v>
      </c>
      <c r="J725" s="6">
        <f t="shared" si="4"/>
        <v>2799.9999999999995</v>
      </c>
      <c r="K725" s="6">
        <f t="shared" si="5"/>
        <v>839.99999999999989</v>
      </c>
      <c r="L725" s="7">
        <v>0.3</v>
      </c>
    </row>
    <row r="726" spans="1:12" ht="14.4" x14ac:dyDescent="0.3">
      <c r="A726" s="2" t="s">
        <v>12</v>
      </c>
      <c r="B726" s="2">
        <v>1185732</v>
      </c>
      <c r="C726" s="3">
        <v>44208</v>
      </c>
      <c r="D726" s="2" t="s">
        <v>43</v>
      </c>
      <c r="E726" s="2" t="s">
        <v>44</v>
      </c>
      <c r="F726" s="2" t="s">
        <v>45</v>
      </c>
      <c r="G726" s="2" t="s">
        <v>19</v>
      </c>
      <c r="H726" s="4">
        <v>0.55000000000000004</v>
      </c>
      <c r="I726" s="5">
        <v>7500</v>
      </c>
      <c r="J726" s="6">
        <f t="shared" si="4"/>
        <v>4125</v>
      </c>
      <c r="K726" s="6">
        <f t="shared" si="5"/>
        <v>1443.75</v>
      </c>
      <c r="L726" s="7">
        <v>0.35</v>
      </c>
    </row>
    <row r="727" spans="1:12" ht="14.4" x14ac:dyDescent="0.3">
      <c r="A727" s="2" t="s">
        <v>12</v>
      </c>
      <c r="B727" s="2">
        <v>1185732</v>
      </c>
      <c r="C727" s="3">
        <v>44208</v>
      </c>
      <c r="D727" s="2" t="s">
        <v>43</v>
      </c>
      <c r="E727" s="2" t="s">
        <v>44</v>
      </c>
      <c r="F727" s="2" t="s">
        <v>45</v>
      </c>
      <c r="G727" s="2" t="s">
        <v>20</v>
      </c>
      <c r="H727" s="4">
        <v>0.45</v>
      </c>
      <c r="I727" s="5">
        <v>8500</v>
      </c>
      <c r="J727" s="6">
        <f t="shared" si="4"/>
        <v>3825</v>
      </c>
      <c r="K727" s="6">
        <f t="shared" si="5"/>
        <v>1912.5</v>
      </c>
      <c r="L727" s="7">
        <v>0.5</v>
      </c>
    </row>
    <row r="728" spans="1:12" ht="14.4" x14ac:dyDescent="0.3">
      <c r="A728" s="2" t="s">
        <v>12</v>
      </c>
      <c r="B728" s="2">
        <v>1185732</v>
      </c>
      <c r="C728" s="3">
        <v>44237</v>
      </c>
      <c r="D728" s="2" t="s">
        <v>43</v>
      </c>
      <c r="E728" s="2" t="s">
        <v>44</v>
      </c>
      <c r="F728" s="2" t="s">
        <v>45</v>
      </c>
      <c r="G728" s="2" t="s">
        <v>15</v>
      </c>
      <c r="H728" s="4">
        <v>0.45</v>
      </c>
      <c r="I728" s="5">
        <v>11000</v>
      </c>
      <c r="J728" s="6">
        <f t="shared" si="4"/>
        <v>4950</v>
      </c>
      <c r="K728" s="6">
        <f t="shared" si="5"/>
        <v>2227.5</v>
      </c>
      <c r="L728" s="7">
        <v>0.45</v>
      </c>
    </row>
    <row r="729" spans="1:12" ht="14.4" x14ac:dyDescent="0.3">
      <c r="A729" s="2" t="s">
        <v>12</v>
      </c>
      <c r="B729" s="2">
        <v>1185732</v>
      </c>
      <c r="C729" s="3">
        <v>44237</v>
      </c>
      <c r="D729" s="2" t="s">
        <v>43</v>
      </c>
      <c r="E729" s="2" t="s">
        <v>44</v>
      </c>
      <c r="F729" s="2" t="s">
        <v>45</v>
      </c>
      <c r="G729" s="2" t="s">
        <v>16</v>
      </c>
      <c r="H729" s="4">
        <v>0.45</v>
      </c>
      <c r="I729" s="5">
        <v>7500</v>
      </c>
      <c r="J729" s="6">
        <f t="shared" si="4"/>
        <v>3375</v>
      </c>
      <c r="K729" s="6">
        <f t="shared" si="5"/>
        <v>1181.25</v>
      </c>
      <c r="L729" s="7">
        <v>0.35</v>
      </c>
    </row>
    <row r="730" spans="1:12" ht="14.4" x14ac:dyDescent="0.3">
      <c r="A730" s="2" t="s">
        <v>12</v>
      </c>
      <c r="B730" s="2">
        <v>1185732</v>
      </c>
      <c r="C730" s="3">
        <v>44237</v>
      </c>
      <c r="D730" s="2" t="s">
        <v>43</v>
      </c>
      <c r="E730" s="2" t="s">
        <v>44</v>
      </c>
      <c r="F730" s="2" t="s">
        <v>45</v>
      </c>
      <c r="G730" s="2" t="s">
        <v>17</v>
      </c>
      <c r="H730" s="4">
        <v>0.35000000000000003</v>
      </c>
      <c r="I730" s="5">
        <v>8000</v>
      </c>
      <c r="J730" s="6">
        <f t="shared" si="4"/>
        <v>2800.0000000000005</v>
      </c>
      <c r="K730" s="6">
        <f t="shared" si="5"/>
        <v>700.00000000000011</v>
      </c>
      <c r="L730" s="7">
        <v>0.25</v>
      </c>
    </row>
    <row r="731" spans="1:12" ht="14.4" x14ac:dyDescent="0.3">
      <c r="A731" s="2" t="s">
        <v>12</v>
      </c>
      <c r="B731" s="2">
        <v>1185732</v>
      </c>
      <c r="C731" s="3">
        <v>44237</v>
      </c>
      <c r="D731" s="2" t="s">
        <v>43</v>
      </c>
      <c r="E731" s="2" t="s">
        <v>44</v>
      </c>
      <c r="F731" s="2" t="s">
        <v>45</v>
      </c>
      <c r="G731" s="2" t="s">
        <v>18</v>
      </c>
      <c r="H731" s="4">
        <v>0.39999999999999997</v>
      </c>
      <c r="I731" s="5">
        <v>6750</v>
      </c>
      <c r="J731" s="6">
        <f t="shared" si="4"/>
        <v>2700</v>
      </c>
      <c r="K731" s="6">
        <f t="shared" si="5"/>
        <v>810</v>
      </c>
      <c r="L731" s="7">
        <v>0.3</v>
      </c>
    </row>
    <row r="732" spans="1:12" ht="14.4" x14ac:dyDescent="0.3">
      <c r="A732" s="2" t="s">
        <v>12</v>
      </c>
      <c r="B732" s="2">
        <v>1185732</v>
      </c>
      <c r="C732" s="3">
        <v>44237</v>
      </c>
      <c r="D732" s="2" t="s">
        <v>43</v>
      </c>
      <c r="E732" s="2" t="s">
        <v>44</v>
      </c>
      <c r="F732" s="2" t="s">
        <v>45</v>
      </c>
      <c r="G732" s="2" t="s">
        <v>19</v>
      </c>
      <c r="H732" s="4">
        <v>0.55000000000000004</v>
      </c>
      <c r="I732" s="5">
        <v>7500</v>
      </c>
      <c r="J732" s="6">
        <f t="shared" si="4"/>
        <v>4125</v>
      </c>
      <c r="K732" s="6">
        <f t="shared" si="5"/>
        <v>1443.75</v>
      </c>
      <c r="L732" s="7">
        <v>0.35</v>
      </c>
    </row>
    <row r="733" spans="1:12" ht="14.4" x14ac:dyDescent="0.3">
      <c r="A733" s="2" t="s">
        <v>12</v>
      </c>
      <c r="B733" s="2">
        <v>1185732</v>
      </c>
      <c r="C733" s="3">
        <v>44237</v>
      </c>
      <c r="D733" s="2" t="s">
        <v>43</v>
      </c>
      <c r="E733" s="2" t="s">
        <v>44</v>
      </c>
      <c r="F733" s="2" t="s">
        <v>45</v>
      </c>
      <c r="G733" s="2" t="s">
        <v>20</v>
      </c>
      <c r="H733" s="4">
        <v>0.45</v>
      </c>
      <c r="I733" s="5">
        <v>8500</v>
      </c>
      <c r="J733" s="6">
        <f t="shared" si="4"/>
        <v>3825</v>
      </c>
      <c r="K733" s="6">
        <f t="shared" si="5"/>
        <v>1912.5</v>
      </c>
      <c r="L733" s="7">
        <v>0.5</v>
      </c>
    </row>
    <row r="734" spans="1:12" ht="14.4" x14ac:dyDescent="0.3">
      <c r="A734" s="2" t="s">
        <v>12</v>
      </c>
      <c r="B734" s="2">
        <v>1185732</v>
      </c>
      <c r="C734" s="3">
        <v>44263</v>
      </c>
      <c r="D734" s="2" t="s">
        <v>43</v>
      </c>
      <c r="E734" s="2" t="s">
        <v>44</v>
      </c>
      <c r="F734" s="2" t="s">
        <v>45</v>
      </c>
      <c r="G734" s="2" t="s">
        <v>15</v>
      </c>
      <c r="H734" s="4">
        <v>0.45</v>
      </c>
      <c r="I734" s="5">
        <v>10700</v>
      </c>
      <c r="J734" s="6">
        <f t="shared" si="4"/>
        <v>4815</v>
      </c>
      <c r="K734" s="6">
        <f t="shared" si="5"/>
        <v>2166.75</v>
      </c>
      <c r="L734" s="7">
        <v>0.45</v>
      </c>
    </row>
    <row r="735" spans="1:12" ht="14.4" x14ac:dyDescent="0.3">
      <c r="A735" s="2" t="s">
        <v>12</v>
      </c>
      <c r="B735" s="2">
        <v>1185732</v>
      </c>
      <c r="C735" s="3">
        <v>44263</v>
      </c>
      <c r="D735" s="2" t="s">
        <v>43</v>
      </c>
      <c r="E735" s="2" t="s">
        <v>44</v>
      </c>
      <c r="F735" s="2" t="s">
        <v>45</v>
      </c>
      <c r="G735" s="2" t="s">
        <v>16</v>
      </c>
      <c r="H735" s="4">
        <v>0.45</v>
      </c>
      <c r="I735" s="5">
        <v>7500</v>
      </c>
      <c r="J735" s="6">
        <f t="shared" si="4"/>
        <v>3375</v>
      </c>
      <c r="K735" s="6">
        <f t="shared" si="5"/>
        <v>1181.25</v>
      </c>
      <c r="L735" s="7">
        <v>0.35</v>
      </c>
    </row>
    <row r="736" spans="1:12" ht="14.4" x14ac:dyDescent="0.3">
      <c r="A736" s="2" t="s">
        <v>12</v>
      </c>
      <c r="B736" s="2">
        <v>1185732</v>
      </c>
      <c r="C736" s="3">
        <v>44263</v>
      </c>
      <c r="D736" s="2" t="s">
        <v>43</v>
      </c>
      <c r="E736" s="2" t="s">
        <v>44</v>
      </c>
      <c r="F736" s="2" t="s">
        <v>45</v>
      </c>
      <c r="G736" s="2" t="s">
        <v>17</v>
      </c>
      <c r="H736" s="4">
        <v>0.35000000000000003</v>
      </c>
      <c r="I736" s="5">
        <v>7750</v>
      </c>
      <c r="J736" s="6">
        <f t="shared" si="4"/>
        <v>2712.5000000000005</v>
      </c>
      <c r="K736" s="6">
        <f t="shared" si="5"/>
        <v>678.12500000000011</v>
      </c>
      <c r="L736" s="7">
        <v>0.25</v>
      </c>
    </row>
    <row r="737" spans="1:12" ht="14.4" x14ac:dyDescent="0.3">
      <c r="A737" s="2" t="s">
        <v>12</v>
      </c>
      <c r="B737" s="2">
        <v>1185732</v>
      </c>
      <c r="C737" s="3">
        <v>44263</v>
      </c>
      <c r="D737" s="2" t="s">
        <v>43</v>
      </c>
      <c r="E737" s="2" t="s">
        <v>44</v>
      </c>
      <c r="F737" s="2" t="s">
        <v>45</v>
      </c>
      <c r="G737" s="2" t="s">
        <v>18</v>
      </c>
      <c r="H737" s="4">
        <v>0.39999999999999997</v>
      </c>
      <c r="I737" s="5">
        <v>6250</v>
      </c>
      <c r="J737" s="6">
        <f t="shared" si="4"/>
        <v>2500</v>
      </c>
      <c r="K737" s="6">
        <f t="shared" si="5"/>
        <v>750</v>
      </c>
      <c r="L737" s="7">
        <v>0.3</v>
      </c>
    </row>
    <row r="738" spans="1:12" ht="14.4" x14ac:dyDescent="0.3">
      <c r="A738" s="2" t="s">
        <v>12</v>
      </c>
      <c r="B738" s="2">
        <v>1185732</v>
      </c>
      <c r="C738" s="3">
        <v>44263</v>
      </c>
      <c r="D738" s="2" t="s">
        <v>43</v>
      </c>
      <c r="E738" s="2" t="s">
        <v>44</v>
      </c>
      <c r="F738" s="2" t="s">
        <v>45</v>
      </c>
      <c r="G738" s="2" t="s">
        <v>19</v>
      </c>
      <c r="H738" s="4">
        <v>0.55000000000000004</v>
      </c>
      <c r="I738" s="5">
        <v>6750</v>
      </c>
      <c r="J738" s="6">
        <f t="shared" si="4"/>
        <v>3712.5000000000005</v>
      </c>
      <c r="K738" s="6">
        <f t="shared" si="5"/>
        <v>1299.375</v>
      </c>
      <c r="L738" s="7">
        <v>0.35</v>
      </c>
    </row>
    <row r="739" spans="1:12" ht="14.4" x14ac:dyDescent="0.3">
      <c r="A739" s="2" t="s">
        <v>12</v>
      </c>
      <c r="B739" s="2">
        <v>1185732</v>
      </c>
      <c r="C739" s="3">
        <v>44263</v>
      </c>
      <c r="D739" s="2" t="s">
        <v>43</v>
      </c>
      <c r="E739" s="2" t="s">
        <v>44</v>
      </c>
      <c r="F739" s="2" t="s">
        <v>45</v>
      </c>
      <c r="G739" s="2" t="s">
        <v>20</v>
      </c>
      <c r="H739" s="4">
        <v>0.45</v>
      </c>
      <c r="I739" s="5">
        <v>7750</v>
      </c>
      <c r="J739" s="6">
        <f t="shared" si="4"/>
        <v>3487.5</v>
      </c>
      <c r="K739" s="6">
        <f t="shared" si="5"/>
        <v>1743.75</v>
      </c>
      <c r="L739" s="7">
        <v>0.5</v>
      </c>
    </row>
    <row r="740" spans="1:12" ht="14.4" x14ac:dyDescent="0.3">
      <c r="A740" s="2" t="s">
        <v>12</v>
      </c>
      <c r="B740" s="2">
        <v>1185732</v>
      </c>
      <c r="C740" s="3">
        <v>44295</v>
      </c>
      <c r="D740" s="2" t="s">
        <v>43</v>
      </c>
      <c r="E740" s="2" t="s">
        <v>44</v>
      </c>
      <c r="F740" s="2" t="s">
        <v>45</v>
      </c>
      <c r="G740" s="2" t="s">
        <v>15</v>
      </c>
      <c r="H740" s="4">
        <v>0.45</v>
      </c>
      <c r="I740" s="5">
        <v>10250</v>
      </c>
      <c r="J740" s="6">
        <f t="shared" si="4"/>
        <v>4612.5</v>
      </c>
      <c r="K740" s="6">
        <f t="shared" si="5"/>
        <v>2075.625</v>
      </c>
      <c r="L740" s="7">
        <v>0.45</v>
      </c>
    </row>
    <row r="741" spans="1:12" ht="14.4" x14ac:dyDescent="0.3">
      <c r="A741" s="2" t="s">
        <v>12</v>
      </c>
      <c r="B741" s="2">
        <v>1185732</v>
      </c>
      <c r="C741" s="3">
        <v>44295</v>
      </c>
      <c r="D741" s="2" t="s">
        <v>43</v>
      </c>
      <c r="E741" s="2" t="s">
        <v>44</v>
      </c>
      <c r="F741" s="2" t="s">
        <v>45</v>
      </c>
      <c r="G741" s="2" t="s">
        <v>16</v>
      </c>
      <c r="H741" s="4">
        <v>0.45</v>
      </c>
      <c r="I741" s="5">
        <v>7250</v>
      </c>
      <c r="J741" s="6">
        <f t="shared" si="4"/>
        <v>3262.5</v>
      </c>
      <c r="K741" s="6">
        <f t="shared" si="5"/>
        <v>1141.875</v>
      </c>
      <c r="L741" s="7">
        <v>0.35</v>
      </c>
    </row>
    <row r="742" spans="1:12" ht="14.4" x14ac:dyDescent="0.3">
      <c r="A742" s="2" t="s">
        <v>12</v>
      </c>
      <c r="B742" s="2">
        <v>1185732</v>
      </c>
      <c r="C742" s="3">
        <v>44295</v>
      </c>
      <c r="D742" s="2" t="s">
        <v>43</v>
      </c>
      <c r="E742" s="2" t="s">
        <v>44</v>
      </c>
      <c r="F742" s="2" t="s">
        <v>45</v>
      </c>
      <c r="G742" s="2" t="s">
        <v>17</v>
      </c>
      <c r="H742" s="4">
        <v>0.35000000000000003</v>
      </c>
      <c r="I742" s="5">
        <v>7250</v>
      </c>
      <c r="J742" s="6">
        <f t="shared" si="4"/>
        <v>2537.5000000000005</v>
      </c>
      <c r="K742" s="6">
        <f t="shared" si="5"/>
        <v>634.37500000000011</v>
      </c>
      <c r="L742" s="7">
        <v>0.25</v>
      </c>
    </row>
    <row r="743" spans="1:12" ht="14.4" x14ac:dyDescent="0.3">
      <c r="A743" s="2" t="s">
        <v>12</v>
      </c>
      <c r="B743" s="2">
        <v>1185732</v>
      </c>
      <c r="C743" s="3">
        <v>44295</v>
      </c>
      <c r="D743" s="2" t="s">
        <v>43</v>
      </c>
      <c r="E743" s="2" t="s">
        <v>44</v>
      </c>
      <c r="F743" s="2" t="s">
        <v>45</v>
      </c>
      <c r="G743" s="2" t="s">
        <v>18</v>
      </c>
      <c r="H743" s="4">
        <v>0.39999999999999997</v>
      </c>
      <c r="I743" s="5">
        <v>6500</v>
      </c>
      <c r="J743" s="6">
        <f t="shared" si="4"/>
        <v>2600</v>
      </c>
      <c r="K743" s="6">
        <f t="shared" si="5"/>
        <v>780</v>
      </c>
      <c r="L743" s="7">
        <v>0.3</v>
      </c>
    </row>
    <row r="744" spans="1:12" ht="14.4" x14ac:dyDescent="0.3">
      <c r="A744" s="2" t="s">
        <v>12</v>
      </c>
      <c r="B744" s="2">
        <v>1185732</v>
      </c>
      <c r="C744" s="3">
        <v>44295</v>
      </c>
      <c r="D744" s="2" t="s">
        <v>43</v>
      </c>
      <c r="E744" s="2" t="s">
        <v>44</v>
      </c>
      <c r="F744" s="2" t="s">
        <v>45</v>
      </c>
      <c r="G744" s="2" t="s">
        <v>19</v>
      </c>
      <c r="H744" s="4">
        <v>0.55000000000000004</v>
      </c>
      <c r="I744" s="5">
        <v>6750</v>
      </c>
      <c r="J744" s="6">
        <f t="shared" si="4"/>
        <v>3712.5000000000005</v>
      </c>
      <c r="K744" s="6">
        <f t="shared" si="5"/>
        <v>1299.375</v>
      </c>
      <c r="L744" s="7">
        <v>0.35</v>
      </c>
    </row>
    <row r="745" spans="1:12" ht="14.4" x14ac:dyDescent="0.3">
      <c r="A745" s="2" t="s">
        <v>12</v>
      </c>
      <c r="B745" s="2">
        <v>1185732</v>
      </c>
      <c r="C745" s="3">
        <v>44295</v>
      </c>
      <c r="D745" s="2" t="s">
        <v>43</v>
      </c>
      <c r="E745" s="2" t="s">
        <v>44</v>
      </c>
      <c r="F745" s="2" t="s">
        <v>45</v>
      </c>
      <c r="G745" s="2" t="s">
        <v>20</v>
      </c>
      <c r="H745" s="4">
        <v>0.45</v>
      </c>
      <c r="I745" s="5">
        <v>8000</v>
      </c>
      <c r="J745" s="6">
        <f t="shared" si="4"/>
        <v>3600</v>
      </c>
      <c r="K745" s="6">
        <f t="shared" si="5"/>
        <v>1800</v>
      </c>
      <c r="L745" s="7">
        <v>0.5</v>
      </c>
    </row>
    <row r="746" spans="1:12" ht="14.4" x14ac:dyDescent="0.3">
      <c r="A746" s="2" t="s">
        <v>12</v>
      </c>
      <c r="B746" s="2">
        <v>1185732</v>
      </c>
      <c r="C746" s="3">
        <v>44324</v>
      </c>
      <c r="D746" s="2" t="s">
        <v>43</v>
      </c>
      <c r="E746" s="2" t="s">
        <v>44</v>
      </c>
      <c r="F746" s="2" t="s">
        <v>45</v>
      </c>
      <c r="G746" s="2" t="s">
        <v>15</v>
      </c>
      <c r="H746" s="4">
        <v>0.55000000000000004</v>
      </c>
      <c r="I746" s="5">
        <v>10700</v>
      </c>
      <c r="J746" s="6">
        <f t="shared" si="4"/>
        <v>5885.0000000000009</v>
      </c>
      <c r="K746" s="6">
        <f t="shared" si="5"/>
        <v>2648.2500000000005</v>
      </c>
      <c r="L746" s="7">
        <v>0.45</v>
      </c>
    </row>
    <row r="747" spans="1:12" ht="14.4" x14ac:dyDescent="0.3">
      <c r="A747" s="2" t="s">
        <v>12</v>
      </c>
      <c r="B747" s="2">
        <v>1185732</v>
      </c>
      <c r="C747" s="3">
        <v>44324</v>
      </c>
      <c r="D747" s="2" t="s">
        <v>43</v>
      </c>
      <c r="E747" s="2" t="s">
        <v>44</v>
      </c>
      <c r="F747" s="2" t="s">
        <v>45</v>
      </c>
      <c r="G747" s="2" t="s">
        <v>16</v>
      </c>
      <c r="H747" s="4">
        <v>0.55000000000000004</v>
      </c>
      <c r="I747" s="5">
        <v>7750</v>
      </c>
      <c r="J747" s="6">
        <f t="shared" si="4"/>
        <v>4262.5</v>
      </c>
      <c r="K747" s="6">
        <f t="shared" si="5"/>
        <v>1491.875</v>
      </c>
      <c r="L747" s="7">
        <v>0.35</v>
      </c>
    </row>
    <row r="748" spans="1:12" ht="14.4" x14ac:dyDescent="0.3">
      <c r="A748" s="2" t="s">
        <v>12</v>
      </c>
      <c r="B748" s="2">
        <v>1185732</v>
      </c>
      <c r="C748" s="3">
        <v>44324</v>
      </c>
      <c r="D748" s="2" t="s">
        <v>43</v>
      </c>
      <c r="E748" s="2" t="s">
        <v>44</v>
      </c>
      <c r="F748" s="2" t="s">
        <v>45</v>
      </c>
      <c r="G748" s="2" t="s">
        <v>17</v>
      </c>
      <c r="H748" s="4">
        <v>0.5</v>
      </c>
      <c r="I748" s="5">
        <v>7500</v>
      </c>
      <c r="J748" s="6">
        <f t="shared" si="4"/>
        <v>3750</v>
      </c>
      <c r="K748" s="6">
        <f t="shared" si="5"/>
        <v>937.5</v>
      </c>
      <c r="L748" s="7">
        <v>0.25</v>
      </c>
    </row>
    <row r="749" spans="1:12" ht="14.4" x14ac:dyDescent="0.3">
      <c r="A749" s="2" t="s">
        <v>12</v>
      </c>
      <c r="B749" s="2">
        <v>1185732</v>
      </c>
      <c r="C749" s="3">
        <v>44324</v>
      </c>
      <c r="D749" s="2" t="s">
        <v>43</v>
      </c>
      <c r="E749" s="2" t="s">
        <v>44</v>
      </c>
      <c r="F749" s="2" t="s">
        <v>45</v>
      </c>
      <c r="G749" s="2" t="s">
        <v>18</v>
      </c>
      <c r="H749" s="4">
        <v>0.5</v>
      </c>
      <c r="I749" s="5">
        <v>7000</v>
      </c>
      <c r="J749" s="6">
        <f t="shared" si="4"/>
        <v>3500</v>
      </c>
      <c r="K749" s="6">
        <f t="shared" si="5"/>
        <v>1050</v>
      </c>
      <c r="L749" s="7">
        <v>0.3</v>
      </c>
    </row>
    <row r="750" spans="1:12" ht="14.4" x14ac:dyDescent="0.3">
      <c r="A750" s="2" t="s">
        <v>12</v>
      </c>
      <c r="B750" s="2">
        <v>1185732</v>
      </c>
      <c r="C750" s="3">
        <v>44324</v>
      </c>
      <c r="D750" s="2" t="s">
        <v>43</v>
      </c>
      <c r="E750" s="2" t="s">
        <v>44</v>
      </c>
      <c r="F750" s="2" t="s">
        <v>45</v>
      </c>
      <c r="G750" s="2" t="s">
        <v>19</v>
      </c>
      <c r="H750" s="4">
        <v>0.6</v>
      </c>
      <c r="I750" s="5">
        <v>7250</v>
      </c>
      <c r="J750" s="6">
        <f t="shared" si="4"/>
        <v>4350</v>
      </c>
      <c r="K750" s="6">
        <f t="shared" si="5"/>
        <v>1522.5</v>
      </c>
      <c r="L750" s="7">
        <v>0.35</v>
      </c>
    </row>
    <row r="751" spans="1:12" ht="14.4" x14ac:dyDescent="0.3">
      <c r="A751" s="2" t="s">
        <v>12</v>
      </c>
      <c r="B751" s="2">
        <v>1185732</v>
      </c>
      <c r="C751" s="3">
        <v>44324</v>
      </c>
      <c r="D751" s="2" t="s">
        <v>43</v>
      </c>
      <c r="E751" s="2" t="s">
        <v>44</v>
      </c>
      <c r="F751" s="2" t="s">
        <v>45</v>
      </c>
      <c r="G751" s="2" t="s">
        <v>20</v>
      </c>
      <c r="H751" s="4">
        <v>0.65</v>
      </c>
      <c r="I751" s="5">
        <v>8250</v>
      </c>
      <c r="J751" s="6">
        <f t="shared" si="4"/>
        <v>5362.5</v>
      </c>
      <c r="K751" s="6">
        <f t="shared" si="5"/>
        <v>2681.25</v>
      </c>
      <c r="L751" s="7">
        <v>0.5</v>
      </c>
    </row>
    <row r="752" spans="1:12" ht="14.4" x14ac:dyDescent="0.3">
      <c r="A752" s="2" t="s">
        <v>12</v>
      </c>
      <c r="B752" s="2">
        <v>1185732</v>
      </c>
      <c r="C752" s="3">
        <v>44357</v>
      </c>
      <c r="D752" s="2" t="s">
        <v>43</v>
      </c>
      <c r="E752" s="2" t="s">
        <v>44</v>
      </c>
      <c r="F752" s="2" t="s">
        <v>45</v>
      </c>
      <c r="G752" s="2" t="s">
        <v>15</v>
      </c>
      <c r="H752" s="4">
        <v>0.6</v>
      </c>
      <c r="I752" s="5">
        <v>10750</v>
      </c>
      <c r="J752" s="6">
        <f t="shared" si="4"/>
        <v>6450</v>
      </c>
      <c r="K752" s="6">
        <f t="shared" si="5"/>
        <v>2902.5</v>
      </c>
      <c r="L752" s="7">
        <v>0.45</v>
      </c>
    </row>
    <row r="753" spans="1:12" ht="14.4" x14ac:dyDescent="0.3">
      <c r="A753" s="2" t="s">
        <v>12</v>
      </c>
      <c r="B753" s="2">
        <v>1185732</v>
      </c>
      <c r="C753" s="3">
        <v>44357</v>
      </c>
      <c r="D753" s="2" t="s">
        <v>43</v>
      </c>
      <c r="E753" s="2" t="s">
        <v>44</v>
      </c>
      <c r="F753" s="2" t="s">
        <v>45</v>
      </c>
      <c r="G753" s="2" t="s">
        <v>16</v>
      </c>
      <c r="H753" s="4">
        <v>0.55000000000000004</v>
      </c>
      <c r="I753" s="5">
        <v>8250</v>
      </c>
      <c r="J753" s="6">
        <f t="shared" si="4"/>
        <v>4537.5</v>
      </c>
      <c r="K753" s="6">
        <f t="shared" si="5"/>
        <v>1588.125</v>
      </c>
      <c r="L753" s="7">
        <v>0.35</v>
      </c>
    </row>
    <row r="754" spans="1:12" ht="14.4" x14ac:dyDescent="0.3">
      <c r="A754" s="2" t="s">
        <v>12</v>
      </c>
      <c r="B754" s="2">
        <v>1185732</v>
      </c>
      <c r="C754" s="3">
        <v>44357</v>
      </c>
      <c r="D754" s="2" t="s">
        <v>43</v>
      </c>
      <c r="E754" s="2" t="s">
        <v>44</v>
      </c>
      <c r="F754" s="2" t="s">
        <v>45</v>
      </c>
      <c r="G754" s="2" t="s">
        <v>17</v>
      </c>
      <c r="H754" s="4">
        <v>0.5</v>
      </c>
      <c r="I754" s="5">
        <v>8000</v>
      </c>
      <c r="J754" s="6">
        <f t="shared" si="4"/>
        <v>4000</v>
      </c>
      <c r="K754" s="6">
        <f t="shared" si="5"/>
        <v>1000</v>
      </c>
      <c r="L754" s="7">
        <v>0.25</v>
      </c>
    </row>
    <row r="755" spans="1:12" ht="14.4" x14ac:dyDescent="0.3">
      <c r="A755" s="2" t="s">
        <v>12</v>
      </c>
      <c r="B755" s="2">
        <v>1185732</v>
      </c>
      <c r="C755" s="3">
        <v>44357</v>
      </c>
      <c r="D755" s="2" t="s">
        <v>43</v>
      </c>
      <c r="E755" s="2" t="s">
        <v>44</v>
      </c>
      <c r="F755" s="2" t="s">
        <v>45</v>
      </c>
      <c r="G755" s="2" t="s">
        <v>18</v>
      </c>
      <c r="H755" s="4">
        <v>0.5</v>
      </c>
      <c r="I755" s="5">
        <v>7750</v>
      </c>
      <c r="J755" s="6">
        <f t="shared" si="4"/>
        <v>3875</v>
      </c>
      <c r="K755" s="6">
        <f t="shared" si="5"/>
        <v>1162.5</v>
      </c>
      <c r="L755" s="7">
        <v>0.3</v>
      </c>
    </row>
    <row r="756" spans="1:12" ht="14.4" x14ac:dyDescent="0.3">
      <c r="A756" s="2" t="s">
        <v>12</v>
      </c>
      <c r="B756" s="2">
        <v>1185732</v>
      </c>
      <c r="C756" s="3">
        <v>44357</v>
      </c>
      <c r="D756" s="2" t="s">
        <v>43</v>
      </c>
      <c r="E756" s="2" t="s">
        <v>44</v>
      </c>
      <c r="F756" s="2" t="s">
        <v>45</v>
      </c>
      <c r="G756" s="2" t="s">
        <v>19</v>
      </c>
      <c r="H756" s="4">
        <v>0.65</v>
      </c>
      <c r="I756" s="5">
        <v>7750</v>
      </c>
      <c r="J756" s="6">
        <f t="shared" si="4"/>
        <v>5037.5</v>
      </c>
      <c r="K756" s="6">
        <f t="shared" si="5"/>
        <v>1763.125</v>
      </c>
      <c r="L756" s="7">
        <v>0.35</v>
      </c>
    </row>
    <row r="757" spans="1:12" ht="14.4" x14ac:dyDescent="0.3">
      <c r="A757" s="2" t="s">
        <v>12</v>
      </c>
      <c r="B757" s="2">
        <v>1185732</v>
      </c>
      <c r="C757" s="3">
        <v>44357</v>
      </c>
      <c r="D757" s="2" t="s">
        <v>43</v>
      </c>
      <c r="E757" s="2" t="s">
        <v>44</v>
      </c>
      <c r="F757" s="2" t="s">
        <v>45</v>
      </c>
      <c r="G757" s="2" t="s">
        <v>20</v>
      </c>
      <c r="H757" s="4">
        <v>0.70000000000000007</v>
      </c>
      <c r="I757" s="5">
        <v>9250</v>
      </c>
      <c r="J757" s="6">
        <f t="shared" si="4"/>
        <v>6475.0000000000009</v>
      </c>
      <c r="K757" s="6">
        <f t="shared" si="5"/>
        <v>3237.5000000000005</v>
      </c>
      <c r="L757" s="7">
        <v>0.5</v>
      </c>
    </row>
    <row r="758" spans="1:12" ht="14.4" x14ac:dyDescent="0.3">
      <c r="A758" s="2" t="s">
        <v>12</v>
      </c>
      <c r="B758" s="2">
        <v>1185732</v>
      </c>
      <c r="C758" s="3">
        <v>44385</v>
      </c>
      <c r="D758" s="2" t="s">
        <v>43</v>
      </c>
      <c r="E758" s="2" t="s">
        <v>44</v>
      </c>
      <c r="F758" s="2" t="s">
        <v>45</v>
      </c>
      <c r="G758" s="2" t="s">
        <v>15</v>
      </c>
      <c r="H758" s="4">
        <v>0.65</v>
      </c>
      <c r="I758" s="5">
        <v>11500</v>
      </c>
      <c r="J758" s="6">
        <f t="shared" si="4"/>
        <v>7475</v>
      </c>
      <c r="K758" s="6">
        <f t="shared" si="5"/>
        <v>3363.75</v>
      </c>
      <c r="L758" s="7">
        <v>0.45</v>
      </c>
    </row>
    <row r="759" spans="1:12" ht="14.4" x14ac:dyDescent="0.3">
      <c r="A759" s="2" t="s">
        <v>12</v>
      </c>
      <c r="B759" s="2">
        <v>1185732</v>
      </c>
      <c r="C759" s="3">
        <v>44385</v>
      </c>
      <c r="D759" s="2" t="s">
        <v>43</v>
      </c>
      <c r="E759" s="2" t="s">
        <v>44</v>
      </c>
      <c r="F759" s="2" t="s">
        <v>45</v>
      </c>
      <c r="G759" s="2" t="s">
        <v>16</v>
      </c>
      <c r="H759" s="4">
        <v>0.60000000000000009</v>
      </c>
      <c r="I759" s="5">
        <v>9000</v>
      </c>
      <c r="J759" s="6">
        <f t="shared" si="4"/>
        <v>5400.0000000000009</v>
      </c>
      <c r="K759" s="6">
        <f t="shared" si="5"/>
        <v>1890.0000000000002</v>
      </c>
      <c r="L759" s="7">
        <v>0.35</v>
      </c>
    </row>
    <row r="760" spans="1:12" ht="14.4" x14ac:dyDescent="0.3">
      <c r="A760" s="2" t="s">
        <v>12</v>
      </c>
      <c r="B760" s="2">
        <v>1185732</v>
      </c>
      <c r="C760" s="3">
        <v>44385</v>
      </c>
      <c r="D760" s="2" t="s">
        <v>43</v>
      </c>
      <c r="E760" s="2" t="s">
        <v>44</v>
      </c>
      <c r="F760" s="2" t="s">
        <v>45</v>
      </c>
      <c r="G760" s="2" t="s">
        <v>17</v>
      </c>
      <c r="H760" s="4">
        <v>0.55000000000000004</v>
      </c>
      <c r="I760" s="5">
        <v>8250</v>
      </c>
      <c r="J760" s="6">
        <f t="shared" si="4"/>
        <v>4537.5</v>
      </c>
      <c r="K760" s="6">
        <f t="shared" si="5"/>
        <v>1134.375</v>
      </c>
      <c r="L760" s="7">
        <v>0.25</v>
      </c>
    </row>
    <row r="761" spans="1:12" ht="14.4" x14ac:dyDescent="0.3">
      <c r="A761" s="2" t="s">
        <v>12</v>
      </c>
      <c r="B761" s="2">
        <v>1185732</v>
      </c>
      <c r="C761" s="3">
        <v>44385</v>
      </c>
      <c r="D761" s="2" t="s">
        <v>43</v>
      </c>
      <c r="E761" s="2" t="s">
        <v>44</v>
      </c>
      <c r="F761" s="2" t="s">
        <v>45</v>
      </c>
      <c r="G761" s="2" t="s">
        <v>18</v>
      </c>
      <c r="H761" s="4">
        <v>0.55000000000000004</v>
      </c>
      <c r="I761" s="5">
        <v>7750</v>
      </c>
      <c r="J761" s="6">
        <f t="shared" si="4"/>
        <v>4262.5</v>
      </c>
      <c r="K761" s="6">
        <f t="shared" si="5"/>
        <v>1278.75</v>
      </c>
      <c r="L761" s="7">
        <v>0.3</v>
      </c>
    </row>
    <row r="762" spans="1:12" ht="14.4" x14ac:dyDescent="0.3">
      <c r="A762" s="2" t="s">
        <v>12</v>
      </c>
      <c r="B762" s="2">
        <v>1185732</v>
      </c>
      <c r="C762" s="3">
        <v>44385</v>
      </c>
      <c r="D762" s="2" t="s">
        <v>43</v>
      </c>
      <c r="E762" s="2" t="s">
        <v>44</v>
      </c>
      <c r="F762" s="2" t="s">
        <v>45</v>
      </c>
      <c r="G762" s="2" t="s">
        <v>19</v>
      </c>
      <c r="H762" s="4">
        <v>0.65</v>
      </c>
      <c r="I762" s="5">
        <v>8000</v>
      </c>
      <c r="J762" s="6">
        <f t="shared" si="4"/>
        <v>5200</v>
      </c>
      <c r="K762" s="6">
        <f t="shared" si="5"/>
        <v>1819.9999999999998</v>
      </c>
      <c r="L762" s="7">
        <v>0.35</v>
      </c>
    </row>
    <row r="763" spans="1:12" ht="14.4" x14ac:dyDescent="0.3">
      <c r="A763" s="2" t="s">
        <v>12</v>
      </c>
      <c r="B763" s="2">
        <v>1185732</v>
      </c>
      <c r="C763" s="3">
        <v>44385</v>
      </c>
      <c r="D763" s="2" t="s">
        <v>43</v>
      </c>
      <c r="E763" s="2" t="s">
        <v>44</v>
      </c>
      <c r="F763" s="2" t="s">
        <v>45</v>
      </c>
      <c r="G763" s="2" t="s">
        <v>20</v>
      </c>
      <c r="H763" s="4">
        <v>0.70000000000000007</v>
      </c>
      <c r="I763" s="5">
        <v>9750</v>
      </c>
      <c r="J763" s="6">
        <f t="shared" si="4"/>
        <v>6825.0000000000009</v>
      </c>
      <c r="K763" s="6">
        <f t="shared" si="5"/>
        <v>3412.5000000000005</v>
      </c>
      <c r="L763" s="7">
        <v>0.5</v>
      </c>
    </row>
    <row r="764" spans="1:12" ht="14.4" x14ac:dyDescent="0.3">
      <c r="A764" s="2" t="s">
        <v>12</v>
      </c>
      <c r="B764" s="2">
        <v>1185732</v>
      </c>
      <c r="C764" s="3">
        <v>44417</v>
      </c>
      <c r="D764" s="2" t="s">
        <v>43</v>
      </c>
      <c r="E764" s="2" t="s">
        <v>44</v>
      </c>
      <c r="F764" s="2" t="s">
        <v>45</v>
      </c>
      <c r="G764" s="2" t="s">
        <v>15</v>
      </c>
      <c r="H764" s="4">
        <v>0.65</v>
      </c>
      <c r="I764" s="5">
        <v>11250</v>
      </c>
      <c r="J764" s="6">
        <f t="shared" si="4"/>
        <v>7312.5</v>
      </c>
      <c r="K764" s="6">
        <f t="shared" si="5"/>
        <v>3290.625</v>
      </c>
      <c r="L764" s="7">
        <v>0.45</v>
      </c>
    </row>
    <row r="765" spans="1:12" ht="14.4" x14ac:dyDescent="0.3">
      <c r="A765" s="2" t="s">
        <v>12</v>
      </c>
      <c r="B765" s="2">
        <v>1185732</v>
      </c>
      <c r="C765" s="3">
        <v>44417</v>
      </c>
      <c r="D765" s="2" t="s">
        <v>43</v>
      </c>
      <c r="E765" s="2" t="s">
        <v>44</v>
      </c>
      <c r="F765" s="2" t="s">
        <v>45</v>
      </c>
      <c r="G765" s="2" t="s">
        <v>16</v>
      </c>
      <c r="H765" s="4">
        <v>0.60000000000000009</v>
      </c>
      <c r="I765" s="5">
        <v>9000</v>
      </c>
      <c r="J765" s="6">
        <f t="shared" si="4"/>
        <v>5400.0000000000009</v>
      </c>
      <c r="K765" s="6">
        <f t="shared" si="5"/>
        <v>1890.0000000000002</v>
      </c>
      <c r="L765" s="7">
        <v>0.35</v>
      </c>
    </row>
    <row r="766" spans="1:12" ht="14.4" x14ac:dyDescent="0.3">
      <c r="A766" s="2" t="s">
        <v>12</v>
      </c>
      <c r="B766" s="2">
        <v>1185732</v>
      </c>
      <c r="C766" s="3">
        <v>44417</v>
      </c>
      <c r="D766" s="2" t="s">
        <v>43</v>
      </c>
      <c r="E766" s="2" t="s">
        <v>44</v>
      </c>
      <c r="F766" s="2" t="s">
        <v>45</v>
      </c>
      <c r="G766" s="2" t="s">
        <v>17</v>
      </c>
      <c r="H766" s="4">
        <v>0.55000000000000004</v>
      </c>
      <c r="I766" s="5">
        <v>8250</v>
      </c>
      <c r="J766" s="6">
        <f t="shared" si="4"/>
        <v>4537.5</v>
      </c>
      <c r="K766" s="6">
        <f t="shared" si="5"/>
        <v>1134.375</v>
      </c>
      <c r="L766" s="7">
        <v>0.25</v>
      </c>
    </row>
    <row r="767" spans="1:12" ht="14.4" x14ac:dyDescent="0.3">
      <c r="A767" s="2" t="s">
        <v>12</v>
      </c>
      <c r="B767" s="2">
        <v>1185732</v>
      </c>
      <c r="C767" s="3">
        <v>44417</v>
      </c>
      <c r="D767" s="2" t="s">
        <v>43</v>
      </c>
      <c r="E767" s="2" t="s">
        <v>44</v>
      </c>
      <c r="F767" s="2" t="s">
        <v>45</v>
      </c>
      <c r="G767" s="2" t="s">
        <v>18</v>
      </c>
      <c r="H767" s="4">
        <v>0.45</v>
      </c>
      <c r="I767" s="5">
        <v>7750</v>
      </c>
      <c r="J767" s="6">
        <f t="shared" ref="J767:J1021" si="6">H767*I767</f>
        <v>3487.5</v>
      </c>
      <c r="K767" s="6">
        <f t="shared" ref="K767:K1021" si="7">J767*L767</f>
        <v>1046.25</v>
      </c>
      <c r="L767" s="7">
        <v>0.3</v>
      </c>
    </row>
    <row r="768" spans="1:12" ht="14.4" x14ac:dyDescent="0.3">
      <c r="A768" s="2" t="s">
        <v>12</v>
      </c>
      <c r="B768" s="2">
        <v>1185732</v>
      </c>
      <c r="C768" s="3">
        <v>44417</v>
      </c>
      <c r="D768" s="2" t="s">
        <v>43</v>
      </c>
      <c r="E768" s="2" t="s">
        <v>44</v>
      </c>
      <c r="F768" s="2" t="s">
        <v>45</v>
      </c>
      <c r="G768" s="2" t="s">
        <v>19</v>
      </c>
      <c r="H768" s="4">
        <v>0.55000000000000004</v>
      </c>
      <c r="I768" s="5">
        <v>7500</v>
      </c>
      <c r="J768" s="6">
        <f t="shared" si="6"/>
        <v>4125</v>
      </c>
      <c r="K768" s="6">
        <f t="shared" si="7"/>
        <v>1443.75</v>
      </c>
      <c r="L768" s="7">
        <v>0.35</v>
      </c>
    </row>
    <row r="769" spans="1:12" ht="14.4" x14ac:dyDescent="0.3">
      <c r="A769" s="2" t="s">
        <v>12</v>
      </c>
      <c r="B769" s="2">
        <v>1185732</v>
      </c>
      <c r="C769" s="3">
        <v>44417</v>
      </c>
      <c r="D769" s="2" t="s">
        <v>43</v>
      </c>
      <c r="E769" s="2" t="s">
        <v>44</v>
      </c>
      <c r="F769" s="2" t="s">
        <v>45</v>
      </c>
      <c r="G769" s="2" t="s">
        <v>20</v>
      </c>
      <c r="H769" s="4">
        <v>0.60000000000000009</v>
      </c>
      <c r="I769" s="5">
        <v>9250</v>
      </c>
      <c r="J769" s="6">
        <f t="shared" si="6"/>
        <v>5550.0000000000009</v>
      </c>
      <c r="K769" s="6">
        <f t="shared" si="7"/>
        <v>2775.0000000000005</v>
      </c>
      <c r="L769" s="7">
        <v>0.5</v>
      </c>
    </row>
    <row r="770" spans="1:12" ht="14.4" x14ac:dyDescent="0.3">
      <c r="A770" s="2" t="s">
        <v>12</v>
      </c>
      <c r="B770" s="2">
        <v>1185732</v>
      </c>
      <c r="C770" s="3">
        <v>44447</v>
      </c>
      <c r="D770" s="2" t="s">
        <v>43</v>
      </c>
      <c r="E770" s="2" t="s">
        <v>44</v>
      </c>
      <c r="F770" s="2" t="s">
        <v>45</v>
      </c>
      <c r="G770" s="2" t="s">
        <v>15</v>
      </c>
      <c r="H770" s="4">
        <v>0.55000000000000004</v>
      </c>
      <c r="I770" s="5">
        <v>10500</v>
      </c>
      <c r="J770" s="6">
        <f t="shared" si="6"/>
        <v>5775.0000000000009</v>
      </c>
      <c r="K770" s="6">
        <f t="shared" si="7"/>
        <v>2598.7500000000005</v>
      </c>
      <c r="L770" s="7">
        <v>0.45</v>
      </c>
    </row>
    <row r="771" spans="1:12" ht="14.4" x14ac:dyDescent="0.3">
      <c r="A771" s="2" t="s">
        <v>12</v>
      </c>
      <c r="B771" s="2">
        <v>1185732</v>
      </c>
      <c r="C771" s="3">
        <v>44447</v>
      </c>
      <c r="D771" s="2" t="s">
        <v>43</v>
      </c>
      <c r="E771" s="2" t="s">
        <v>44</v>
      </c>
      <c r="F771" s="2" t="s">
        <v>45</v>
      </c>
      <c r="G771" s="2" t="s">
        <v>16</v>
      </c>
      <c r="H771" s="4">
        <v>0.50000000000000011</v>
      </c>
      <c r="I771" s="5">
        <v>8500</v>
      </c>
      <c r="J771" s="6">
        <f t="shared" si="6"/>
        <v>4250.0000000000009</v>
      </c>
      <c r="K771" s="6">
        <f t="shared" si="7"/>
        <v>1487.5000000000002</v>
      </c>
      <c r="L771" s="7">
        <v>0.35</v>
      </c>
    </row>
    <row r="772" spans="1:12" ht="14.4" x14ac:dyDescent="0.3">
      <c r="A772" s="2" t="s">
        <v>12</v>
      </c>
      <c r="B772" s="2">
        <v>1185732</v>
      </c>
      <c r="C772" s="3">
        <v>44447</v>
      </c>
      <c r="D772" s="2" t="s">
        <v>43</v>
      </c>
      <c r="E772" s="2" t="s">
        <v>44</v>
      </c>
      <c r="F772" s="2" t="s">
        <v>45</v>
      </c>
      <c r="G772" s="2" t="s">
        <v>17</v>
      </c>
      <c r="H772" s="4">
        <v>0.45</v>
      </c>
      <c r="I772" s="5">
        <v>7500</v>
      </c>
      <c r="J772" s="6">
        <f t="shared" si="6"/>
        <v>3375</v>
      </c>
      <c r="K772" s="6">
        <f t="shared" si="7"/>
        <v>843.75</v>
      </c>
      <c r="L772" s="7">
        <v>0.25</v>
      </c>
    </row>
    <row r="773" spans="1:12" ht="14.4" x14ac:dyDescent="0.3">
      <c r="A773" s="2" t="s">
        <v>12</v>
      </c>
      <c r="B773" s="2">
        <v>1185732</v>
      </c>
      <c r="C773" s="3">
        <v>44447</v>
      </c>
      <c r="D773" s="2" t="s">
        <v>43</v>
      </c>
      <c r="E773" s="2" t="s">
        <v>44</v>
      </c>
      <c r="F773" s="2" t="s">
        <v>45</v>
      </c>
      <c r="G773" s="2" t="s">
        <v>18</v>
      </c>
      <c r="H773" s="4">
        <v>0.45</v>
      </c>
      <c r="I773" s="5">
        <v>7250</v>
      </c>
      <c r="J773" s="6">
        <f t="shared" si="6"/>
        <v>3262.5</v>
      </c>
      <c r="K773" s="6">
        <f t="shared" si="7"/>
        <v>978.75</v>
      </c>
      <c r="L773" s="7">
        <v>0.3</v>
      </c>
    </row>
    <row r="774" spans="1:12" ht="14.4" x14ac:dyDescent="0.3">
      <c r="A774" s="2" t="s">
        <v>12</v>
      </c>
      <c r="B774" s="2">
        <v>1185732</v>
      </c>
      <c r="C774" s="3">
        <v>44447</v>
      </c>
      <c r="D774" s="2" t="s">
        <v>43</v>
      </c>
      <c r="E774" s="2" t="s">
        <v>44</v>
      </c>
      <c r="F774" s="2" t="s">
        <v>45</v>
      </c>
      <c r="G774" s="2" t="s">
        <v>19</v>
      </c>
      <c r="H774" s="4">
        <v>0.55000000000000004</v>
      </c>
      <c r="I774" s="5">
        <v>7250</v>
      </c>
      <c r="J774" s="6">
        <f t="shared" si="6"/>
        <v>3987.5000000000005</v>
      </c>
      <c r="K774" s="6">
        <f t="shared" si="7"/>
        <v>1395.625</v>
      </c>
      <c r="L774" s="7">
        <v>0.35</v>
      </c>
    </row>
    <row r="775" spans="1:12" ht="14.4" x14ac:dyDescent="0.3">
      <c r="A775" s="2" t="s">
        <v>12</v>
      </c>
      <c r="B775" s="2">
        <v>1185732</v>
      </c>
      <c r="C775" s="3">
        <v>44447</v>
      </c>
      <c r="D775" s="2" t="s">
        <v>43</v>
      </c>
      <c r="E775" s="2" t="s">
        <v>44</v>
      </c>
      <c r="F775" s="2" t="s">
        <v>45</v>
      </c>
      <c r="G775" s="2" t="s">
        <v>20</v>
      </c>
      <c r="H775" s="4">
        <v>0.60000000000000009</v>
      </c>
      <c r="I775" s="5">
        <v>8250</v>
      </c>
      <c r="J775" s="6">
        <f t="shared" si="6"/>
        <v>4950.0000000000009</v>
      </c>
      <c r="K775" s="6">
        <f t="shared" si="7"/>
        <v>2475.0000000000005</v>
      </c>
      <c r="L775" s="7">
        <v>0.5</v>
      </c>
    </row>
    <row r="776" spans="1:12" ht="14.4" x14ac:dyDescent="0.3">
      <c r="A776" s="2" t="s">
        <v>12</v>
      </c>
      <c r="B776" s="2">
        <v>1185732</v>
      </c>
      <c r="C776" s="3">
        <v>44479</v>
      </c>
      <c r="D776" s="2" t="s">
        <v>43</v>
      </c>
      <c r="E776" s="2" t="s">
        <v>44</v>
      </c>
      <c r="F776" s="2" t="s">
        <v>45</v>
      </c>
      <c r="G776" s="2" t="s">
        <v>15</v>
      </c>
      <c r="H776" s="4">
        <v>0.60000000000000009</v>
      </c>
      <c r="I776" s="5">
        <v>10000</v>
      </c>
      <c r="J776" s="6">
        <f t="shared" si="6"/>
        <v>6000.0000000000009</v>
      </c>
      <c r="K776" s="6">
        <f t="shared" si="7"/>
        <v>2700.0000000000005</v>
      </c>
      <c r="L776" s="7">
        <v>0.45</v>
      </c>
    </row>
    <row r="777" spans="1:12" ht="14.4" x14ac:dyDescent="0.3">
      <c r="A777" s="2" t="s">
        <v>12</v>
      </c>
      <c r="B777" s="2">
        <v>1185732</v>
      </c>
      <c r="C777" s="3">
        <v>44479</v>
      </c>
      <c r="D777" s="2" t="s">
        <v>43</v>
      </c>
      <c r="E777" s="2" t="s">
        <v>44</v>
      </c>
      <c r="F777" s="2" t="s">
        <v>45</v>
      </c>
      <c r="G777" s="2" t="s">
        <v>16</v>
      </c>
      <c r="H777" s="4">
        <v>0.50000000000000011</v>
      </c>
      <c r="I777" s="5">
        <v>8250</v>
      </c>
      <c r="J777" s="6">
        <f t="shared" si="6"/>
        <v>4125.0000000000009</v>
      </c>
      <c r="K777" s="6">
        <f t="shared" si="7"/>
        <v>1443.7500000000002</v>
      </c>
      <c r="L777" s="7">
        <v>0.35</v>
      </c>
    </row>
    <row r="778" spans="1:12" ht="14.4" x14ac:dyDescent="0.3">
      <c r="A778" s="2" t="s">
        <v>12</v>
      </c>
      <c r="B778" s="2">
        <v>1185732</v>
      </c>
      <c r="C778" s="3">
        <v>44479</v>
      </c>
      <c r="D778" s="2" t="s">
        <v>43</v>
      </c>
      <c r="E778" s="2" t="s">
        <v>44</v>
      </c>
      <c r="F778" s="2" t="s">
        <v>45</v>
      </c>
      <c r="G778" s="2" t="s">
        <v>17</v>
      </c>
      <c r="H778" s="4">
        <v>0.50000000000000011</v>
      </c>
      <c r="I778" s="5">
        <v>7250</v>
      </c>
      <c r="J778" s="6">
        <f t="shared" si="6"/>
        <v>3625.0000000000009</v>
      </c>
      <c r="K778" s="6">
        <f t="shared" si="7"/>
        <v>906.25000000000023</v>
      </c>
      <c r="L778" s="7">
        <v>0.25</v>
      </c>
    </row>
    <row r="779" spans="1:12" ht="14.4" x14ac:dyDescent="0.3">
      <c r="A779" s="2" t="s">
        <v>12</v>
      </c>
      <c r="B779" s="2">
        <v>1185732</v>
      </c>
      <c r="C779" s="3">
        <v>44479</v>
      </c>
      <c r="D779" s="2" t="s">
        <v>43</v>
      </c>
      <c r="E779" s="2" t="s">
        <v>44</v>
      </c>
      <c r="F779" s="2" t="s">
        <v>45</v>
      </c>
      <c r="G779" s="2" t="s">
        <v>18</v>
      </c>
      <c r="H779" s="4">
        <v>0.50000000000000011</v>
      </c>
      <c r="I779" s="5">
        <v>7000</v>
      </c>
      <c r="J779" s="6">
        <f t="shared" si="6"/>
        <v>3500.0000000000009</v>
      </c>
      <c r="K779" s="6">
        <f t="shared" si="7"/>
        <v>1050.0000000000002</v>
      </c>
      <c r="L779" s="7">
        <v>0.3</v>
      </c>
    </row>
    <row r="780" spans="1:12" ht="14.4" x14ac:dyDescent="0.3">
      <c r="A780" s="2" t="s">
        <v>12</v>
      </c>
      <c r="B780" s="2">
        <v>1185732</v>
      </c>
      <c r="C780" s="3">
        <v>44479</v>
      </c>
      <c r="D780" s="2" t="s">
        <v>43</v>
      </c>
      <c r="E780" s="2" t="s">
        <v>44</v>
      </c>
      <c r="F780" s="2" t="s">
        <v>45</v>
      </c>
      <c r="G780" s="2" t="s">
        <v>19</v>
      </c>
      <c r="H780" s="4">
        <v>0.60000000000000009</v>
      </c>
      <c r="I780" s="5">
        <v>7000</v>
      </c>
      <c r="J780" s="6">
        <f t="shared" si="6"/>
        <v>4200.0000000000009</v>
      </c>
      <c r="K780" s="6">
        <f t="shared" si="7"/>
        <v>1470.0000000000002</v>
      </c>
      <c r="L780" s="7">
        <v>0.35</v>
      </c>
    </row>
    <row r="781" spans="1:12" ht="14.4" x14ac:dyDescent="0.3">
      <c r="A781" s="2" t="s">
        <v>12</v>
      </c>
      <c r="B781" s="2">
        <v>1185732</v>
      </c>
      <c r="C781" s="3">
        <v>44479</v>
      </c>
      <c r="D781" s="2" t="s">
        <v>43</v>
      </c>
      <c r="E781" s="2" t="s">
        <v>44</v>
      </c>
      <c r="F781" s="2" t="s">
        <v>45</v>
      </c>
      <c r="G781" s="2" t="s">
        <v>20</v>
      </c>
      <c r="H781" s="4">
        <v>0.65</v>
      </c>
      <c r="I781" s="5">
        <v>8250</v>
      </c>
      <c r="J781" s="6">
        <f t="shared" si="6"/>
        <v>5362.5</v>
      </c>
      <c r="K781" s="6">
        <f t="shared" si="7"/>
        <v>2681.25</v>
      </c>
      <c r="L781" s="7">
        <v>0.5</v>
      </c>
    </row>
    <row r="782" spans="1:12" ht="14.4" x14ac:dyDescent="0.3">
      <c r="A782" s="2" t="s">
        <v>12</v>
      </c>
      <c r="B782" s="2">
        <v>1185732</v>
      </c>
      <c r="C782" s="3">
        <v>44509</v>
      </c>
      <c r="D782" s="2" t="s">
        <v>43</v>
      </c>
      <c r="E782" s="2" t="s">
        <v>44</v>
      </c>
      <c r="F782" s="2" t="s">
        <v>45</v>
      </c>
      <c r="G782" s="2" t="s">
        <v>15</v>
      </c>
      <c r="H782" s="4">
        <v>0.60000000000000009</v>
      </c>
      <c r="I782" s="5">
        <v>9750</v>
      </c>
      <c r="J782" s="6">
        <f t="shared" si="6"/>
        <v>5850.0000000000009</v>
      </c>
      <c r="K782" s="6">
        <f t="shared" si="7"/>
        <v>2632.5000000000005</v>
      </c>
      <c r="L782" s="7">
        <v>0.45</v>
      </c>
    </row>
    <row r="783" spans="1:12" ht="14.4" x14ac:dyDescent="0.3">
      <c r="A783" s="2" t="s">
        <v>12</v>
      </c>
      <c r="B783" s="2">
        <v>1185732</v>
      </c>
      <c r="C783" s="3">
        <v>44509</v>
      </c>
      <c r="D783" s="2" t="s">
        <v>43</v>
      </c>
      <c r="E783" s="2" t="s">
        <v>44</v>
      </c>
      <c r="F783" s="2" t="s">
        <v>45</v>
      </c>
      <c r="G783" s="2" t="s">
        <v>16</v>
      </c>
      <c r="H783" s="4">
        <v>0.50000000000000011</v>
      </c>
      <c r="I783" s="5">
        <v>8000</v>
      </c>
      <c r="J783" s="6">
        <f t="shared" si="6"/>
        <v>4000.0000000000009</v>
      </c>
      <c r="K783" s="6">
        <f t="shared" si="7"/>
        <v>1400.0000000000002</v>
      </c>
      <c r="L783" s="7">
        <v>0.35</v>
      </c>
    </row>
    <row r="784" spans="1:12" ht="14.4" x14ac:dyDescent="0.3">
      <c r="A784" s="2" t="s">
        <v>12</v>
      </c>
      <c r="B784" s="2">
        <v>1185732</v>
      </c>
      <c r="C784" s="3">
        <v>44509</v>
      </c>
      <c r="D784" s="2" t="s">
        <v>43</v>
      </c>
      <c r="E784" s="2" t="s">
        <v>44</v>
      </c>
      <c r="F784" s="2" t="s">
        <v>45</v>
      </c>
      <c r="G784" s="2" t="s">
        <v>17</v>
      </c>
      <c r="H784" s="4">
        <v>0.50000000000000011</v>
      </c>
      <c r="I784" s="5">
        <v>7450</v>
      </c>
      <c r="J784" s="6">
        <f t="shared" si="6"/>
        <v>3725.0000000000009</v>
      </c>
      <c r="K784" s="6">
        <f t="shared" si="7"/>
        <v>931.25000000000023</v>
      </c>
      <c r="L784" s="7">
        <v>0.25</v>
      </c>
    </row>
    <row r="785" spans="1:12" ht="14.4" x14ac:dyDescent="0.3">
      <c r="A785" s="2" t="s">
        <v>12</v>
      </c>
      <c r="B785" s="2">
        <v>1185732</v>
      </c>
      <c r="C785" s="3">
        <v>44509</v>
      </c>
      <c r="D785" s="2" t="s">
        <v>43</v>
      </c>
      <c r="E785" s="2" t="s">
        <v>44</v>
      </c>
      <c r="F785" s="2" t="s">
        <v>45</v>
      </c>
      <c r="G785" s="2" t="s">
        <v>18</v>
      </c>
      <c r="H785" s="4">
        <v>0.50000000000000011</v>
      </c>
      <c r="I785" s="5">
        <v>7750</v>
      </c>
      <c r="J785" s="6">
        <f t="shared" si="6"/>
        <v>3875.0000000000009</v>
      </c>
      <c r="K785" s="6">
        <f t="shared" si="7"/>
        <v>1162.5000000000002</v>
      </c>
      <c r="L785" s="7">
        <v>0.3</v>
      </c>
    </row>
    <row r="786" spans="1:12" ht="14.4" x14ac:dyDescent="0.3">
      <c r="A786" s="2" t="s">
        <v>12</v>
      </c>
      <c r="B786" s="2">
        <v>1185732</v>
      </c>
      <c r="C786" s="3">
        <v>44509</v>
      </c>
      <c r="D786" s="2" t="s">
        <v>43</v>
      </c>
      <c r="E786" s="2" t="s">
        <v>44</v>
      </c>
      <c r="F786" s="2" t="s">
        <v>45</v>
      </c>
      <c r="G786" s="2" t="s">
        <v>19</v>
      </c>
      <c r="H786" s="4">
        <v>0.65</v>
      </c>
      <c r="I786" s="5">
        <v>7500</v>
      </c>
      <c r="J786" s="6">
        <f t="shared" si="6"/>
        <v>4875</v>
      </c>
      <c r="K786" s="6">
        <f t="shared" si="7"/>
        <v>1706.25</v>
      </c>
      <c r="L786" s="7">
        <v>0.35</v>
      </c>
    </row>
    <row r="787" spans="1:12" ht="14.4" x14ac:dyDescent="0.3">
      <c r="A787" s="2" t="s">
        <v>12</v>
      </c>
      <c r="B787" s="2">
        <v>1185732</v>
      </c>
      <c r="C787" s="3">
        <v>44509</v>
      </c>
      <c r="D787" s="2" t="s">
        <v>43</v>
      </c>
      <c r="E787" s="2" t="s">
        <v>44</v>
      </c>
      <c r="F787" s="2" t="s">
        <v>45</v>
      </c>
      <c r="G787" s="2" t="s">
        <v>20</v>
      </c>
      <c r="H787" s="4">
        <v>0.7</v>
      </c>
      <c r="I787" s="5">
        <v>8500</v>
      </c>
      <c r="J787" s="6">
        <f t="shared" si="6"/>
        <v>5950</v>
      </c>
      <c r="K787" s="6">
        <f t="shared" si="7"/>
        <v>2975</v>
      </c>
      <c r="L787" s="7">
        <v>0.5</v>
      </c>
    </row>
    <row r="788" spans="1:12" ht="14.4" x14ac:dyDescent="0.3">
      <c r="A788" s="2" t="s">
        <v>12</v>
      </c>
      <c r="B788" s="2">
        <v>1185732</v>
      </c>
      <c r="C788" s="3">
        <v>44538</v>
      </c>
      <c r="D788" s="2" t="s">
        <v>43</v>
      </c>
      <c r="E788" s="2" t="s">
        <v>44</v>
      </c>
      <c r="F788" s="2" t="s">
        <v>45</v>
      </c>
      <c r="G788" s="2" t="s">
        <v>15</v>
      </c>
      <c r="H788" s="4">
        <v>0.65</v>
      </c>
      <c r="I788" s="5">
        <v>10750</v>
      </c>
      <c r="J788" s="6">
        <f t="shared" si="6"/>
        <v>6987.5</v>
      </c>
      <c r="K788" s="6">
        <f t="shared" si="7"/>
        <v>3144.375</v>
      </c>
      <c r="L788" s="7">
        <v>0.45</v>
      </c>
    </row>
    <row r="789" spans="1:12" ht="14.4" x14ac:dyDescent="0.3">
      <c r="A789" s="2" t="s">
        <v>12</v>
      </c>
      <c r="B789" s="2">
        <v>1185732</v>
      </c>
      <c r="C789" s="3">
        <v>44538</v>
      </c>
      <c r="D789" s="2" t="s">
        <v>43</v>
      </c>
      <c r="E789" s="2" t="s">
        <v>44</v>
      </c>
      <c r="F789" s="2" t="s">
        <v>45</v>
      </c>
      <c r="G789" s="2" t="s">
        <v>16</v>
      </c>
      <c r="H789" s="4">
        <v>0.55000000000000004</v>
      </c>
      <c r="I789" s="5">
        <v>8750</v>
      </c>
      <c r="J789" s="6">
        <f t="shared" si="6"/>
        <v>4812.5</v>
      </c>
      <c r="K789" s="6">
        <f t="shared" si="7"/>
        <v>1684.375</v>
      </c>
      <c r="L789" s="7">
        <v>0.35</v>
      </c>
    </row>
    <row r="790" spans="1:12" ht="14.4" x14ac:dyDescent="0.3">
      <c r="A790" s="2" t="s">
        <v>12</v>
      </c>
      <c r="B790" s="2">
        <v>1185732</v>
      </c>
      <c r="C790" s="3">
        <v>44538</v>
      </c>
      <c r="D790" s="2" t="s">
        <v>43</v>
      </c>
      <c r="E790" s="2" t="s">
        <v>44</v>
      </c>
      <c r="F790" s="2" t="s">
        <v>45</v>
      </c>
      <c r="G790" s="2" t="s">
        <v>17</v>
      </c>
      <c r="H790" s="4">
        <v>0.55000000000000004</v>
      </c>
      <c r="I790" s="5">
        <v>8250</v>
      </c>
      <c r="J790" s="6">
        <f t="shared" si="6"/>
        <v>4537.5</v>
      </c>
      <c r="K790" s="6">
        <f t="shared" si="7"/>
        <v>1134.375</v>
      </c>
      <c r="L790" s="7">
        <v>0.25</v>
      </c>
    </row>
    <row r="791" spans="1:12" ht="14.4" x14ac:dyDescent="0.3">
      <c r="A791" s="2" t="s">
        <v>12</v>
      </c>
      <c r="B791" s="2">
        <v>1185732</v>
      </c>
      <c r="C791" s="3">
        <v>44538</v>
      </c>
      <c r="D791" s="2" t="s">
        <v>43</v>
      </c>
      <c r="E791" s="2" t="s">
        <v>44</v>
      </c>
      <c r="F791" s="2" t="s">
        <v>45</v>
      </c>
      <c r="G791" s="2" t="s">
        <v>18</v>
      </c>
      <c r="H791" s="4">
        <v>0.55000000000000004</v>
      </c>
      <c r="I791" s="5">
        <v>7750</v>
      </c>
      <c r="J791" s="6">
        <f t="shared" si="6"/>
        <v>4262.5</v>
      </c>
      <c r="K791" s="6">
        <f t="shared" si="7"/>
        <v>1278.75</v>
      </c>
      <c r="L791" s="7">
        <v>0.3</v>
      </c>
    </row>
    <row r="792" spans="1:12" ht="14.4" x14ac:dyDescent="0.3">
      <c r="A792" s="2" t="s">
        <v>12</v>
      </c>
      <c r="B792" s="2">
        <v>1185732</v>
      </c>
      <c r="C792" s="3">
        <v>44538</v>
      </c>
      <c r="D792" s="2" t="s">
        <v>43</v>
      </c>
      <c r="E792" s="2" t="s">
        <v>44</v>
      </c>
      <c r="F792" s="2" t="s">
        <v>45</v>
      </c>
      <c r="G792" s="2" t="s">
        <v>19</v>
      </c>
      <c r="H792" s="4">
        <v>0.65</v>
      </c>
      <c r="I792" s="5">
        <v>7750</v>
      </c>
      <c r="J792" s="6">
        <f t="shared" si="6"/>
        <v>5037.5</v>
      </c>
      <c r="K792" s="6">
        <f t="shared" si="7"/>
        <v>1763.125</v>
      </c>
      <c r="L792" s="7">
        <v>0.35</v>
      </c>
    </row>
    <row r="793" spans="1:12" ht="14.4" x14ac:dyDescent="0.3">
      <c r="A793" s="2" t="s">
        <v>12</v>
      </c>
      <c r="B793" s="2">
        <v>1185732</v>
      </c>
      <c r="C793" s="3">
        <v>44538</v>
      </c>
      <c r="D793" s="2" t="s">
        <v>43</v>
      </c>
      <c r="E793" s="2" t="s">
        <v>44</v>
      </c>
      <c r="F793" s="2" t="s">
        <v>45</v>
      </c>
      <c r="G793" s="2" t="s">
        <v>20</v>
      </c>
      <c r="H793" s="4">
        <v>0.7</v>
      </c>
      <c r="I793" s="5">
        <v>8750</v>
      </c>
      <c r="J793" s="6">
        <f t="shared" si="6"/>
        <v>6125</v>
      </c>
      <c r="K793" s="6">
        <f t="shared" si="7"/>
        <v>3062.5</v>
      </c>
      <c r="L793" s="7">
        <v>0.5</v>
      </c>
    </row>
    <row r="794" spans="1:12" ht="14.4" x14ac:dyDescent="0.3">
      <c r="A794" s="2" t="s">
        <v>12</v>
      </c>
      <c r="B794" s="2">
        <v>1185732</v>
      </c>
      <c r="C794" s="3">
        <v>44209</v>
      </c>
      <c r="D794" s="2" t="s">
        <v>31</v>
      </c>
      <c r="E794" s="2" t="s">
        <v>46</v>
      </c>
      <c r="F794" s="2" t="s">
        <v>47</v>
      </c>
      <c r="G794" s="2" t="s">
        <v>15</v>
      </c>
      <c r="H794" s="4">
        <v>0.35</v>
      </c>
      <c r="I794" s="5">
        <v>4500</v>
      </c>
      <c r="J794" s="6">
        <f t="shared" si="6"/>
        <v>1575</v>
      </c>
      <c r="K794" s="6">
        <f t="shared" si="7"/>
        <v>551.25</v>
      </c>
      <c r="L794" s="7">
        <v>0.35000000000000003</v>
      </c>
    </row>
    <row r="795" spans="1:12" ht="14.4" x14ac:dyDescent="0.3">
      <c r="A795" s="2" t="s">
        <v>12</v>
      </c>
      <c r="B795" s="2">
        <v>1185732</v>
      </c>
      <c r="C795" s="3">
        <v>44209</v>
      </c>
      <c r="D795" s="2" t="s">
        <v>31</v>
      </c>
      <c r="E795" s="2" t="s">
        <v>46</v>
      </c>
      <c r="F795" s="2" t="s">
        <v>47</v>
      </c>
      <c r="G795" s="2" t="s">
        <v>16</v>
      </c>
      <c r="H795" s="4">
        <v>0.35</v>
      </c>
      <c r="I795" s="5">
        <v>2500</v>
      </c>
      <c r="J795" s="6">
        <f t="shared" si="6"/>
        <v>875</v>
      </c>
      <c r="K795" s="6">
        <f t="shared" si="7"/>
        <v>262.5</v>
      </c>
      <c r="L795" s="7">
        <v>0.3</v>
      </c>
    </row>
    <row r="796" spans="1:12" ht="14.4" x14ac:dyDescent="0.3">
      <c r="A796" s="2" t="s">
        <v>12</v>
      </c>
      <c r="B796" s="2">
        <v>1185732</v>
      </c>
      <c r="C796" s="3">
        <v>44209</v>
      </c>
      <c r="D796" s="2" t="s">
        <v>31</v>
      </c>
      <c r="E796" s="2" t="s">
        <v>46</v>
      </c>
      <c r="F796" s="2" t="s">
        <v>47</v>
      </c>
      <c r="G796" s="2" t="s">
        <v>17</v>
      </c>
      <c r="H796" s="4">
        <v>0.25</v>
      </c>
      <c r="I796" s="5">
        <v>2500</v>
      </c>
      <c r="J796" s="6">
        <f t="shared" si="6"/>
        <v>625</v>
      </c>
      <c r="K796" s="6">
        <f t="shared" si="7"/>
        <v>187.5</v>
      </c>
      <c r="L796" s="7">
        <v>0.3</v>
      </c>
    </row>
    <row r="797" spans="1:12" ht="14.4" x14ac:dyDescent="0.3">
      <c r="A797" s="2" t="s">
        <v>12</v>
      </c>
      <c r="B797" s="2">
        <v>1185732</v>
      </c>
      <c r="C797" s="3">
        <v>44209</v>
      </c>
      <c r="D797" s="2" t="s">
        <v>31</v>
      </c>
      <c r="E797" s="2" t="s">
        <v>46</v>
      </c>
      <c r="F797" s="2" t="s">
        <v>47</v>
      </c>
      <c r="G797" s="2" t="s">
        <v>18</v>
      </c>
      <c r="H797" s="4">
        <v>0.30000000000000004</v>
      </c>
      <c r="I797" s="5">
        <v>1000</v>
      </c>
      <c r="J797" s="6">
        <f t="shared" si="6"/>
        <v>300.00000000000006</v>
      </c>
      <c r="K797" s="6">
        <f t="shared" si="7"/>
        <v>105.00000000000003</v>
      </c>
      <c r="L797" s="7">
        <v>0.35000000000000003</v>
      </c>
    </row>
    <row r="798" spans="1:12" ht="14.4" x14ac:dyDescent="0.3">
      <c r="A798" s="2" t="s">
        <v>12</v>
      </c>
      <c r="B798" s="2">
        <v>1185732</v>
      </c>
      <c r="C798" s="3">
        <v>44209</v>
      </c>
      <c r="D798" s="2" t="s">
        <v>31</v>
      </c>
      <c r="E798" s="2" t="s">
        <v>46</v>
      </c>
      <c r="F798" s="2" t="s">
        <v>47</v>
      </c>
      <c r="G798" s="2" t="s">
        <v>19</v>
      </c>
      <c r="H798" s="4">
        <v>0.44999999999999996</v>
      </c>
      <c r="I798" s="5">
        <v>1500</v>
      </c>
      <c r="J798" s="6">
        <f t="shared" si="6"/>
        <v>674.99999999999989</v>
      </c>
      <c r="K798" s="6">
        <f t="shared" si="7"/>
        <v>202.49999999999997</v>
      </c>
      <c r="L798" s="7">
        <v>0.3</v>
      </c>
    </row>
    <row r="799" spans="1:12" ht="14.4" x14ac:dyDescent="0.3">
      <c r="A799" s="2" t="s">
        <v>12</v>
      </c>
      <c r="B799" s="2">
        <v>1185732</v>
      </c>
      <c r="C799" s="3">
        <v>44209</v>
      </c>
      <c r="D799" s="2" t="s">
        <v>31</v>
      </c>
      <c r="E799" s="2" t="s">
        <v>46</v>
      </c>
      <c r="F799" s="2" t="s">
        <v>47</v>
      </c>
      <c r="G799" s="2" t="s">
        <v>20</v>
      </c>
      <c r="H799" s="4">
        <v>0.35</v>
      </c>
      <c r="I799" s="5">
        <v>2500</v>
      </c>
      <c r="J799" s="6">
        <f t="shared" si="6"/>
        <v>875</v>
      </c>
      <c r="K799" s="6">
        <f t="shared" si="7"/>
        <v>393.75</v>
      </c>
      <c r="L799" s="7">
        <v>0.45</v>
      </c>
    </row>
    <row r="800" spans="1:12" ht="14.4" x14ac:dyDescent="0.3">
      <c r="A800" s="2" t="s">
        <v>12</v>
      </c>
      <c r="B800" s="2">
        <v>1185732</v>
      </c>
      <c r="C800" s="3">
        <v>44240</v>
      </c>
      <c r="D800" s="2" t="s">
        <v>31</v>
      </c>
      <c r="E800" s="2" t="s">
        <v>46</v>
      </c>
      <c r="F800" s="2" t="s">
        <v>47</v>
      </c>
      <c r="G800" s="2" t="s">
        <v>15</v>
      </c>
      <c r="H800" s="4">
        <v>0.35</v>
      </c>
      <c r="I800" s="5">
        <v>5000</v>
      </c>
      <c r="J800" s="6">
        <f t="shared" si="6"/>
        <v>1750</v>
      </c>
      <c r="K800" s="6">
        <f t="shared" si="7"/>
        <v>612.50000000000011</v>
      </c>
      <c r="L800" s="7">
        <v>0.35000000000000003</v>
      </c>
    </row>
    <row r="801" spans="1:12" ht="14.4" x14ac:dyDescent="0.3">
      <c r="A801" s="2" t="s">
        <v>12</v>
      </c>
      <c r="B801" s="2">
        <v>1185732</v>
      </c>
      <c r="C801" s="3">
        <v>44240</v>
      </c>
      <c r="D801" s="2" t="s">
        <v>31</v>
      </c>
      <c r="E801" s="2" t="s">
        <v>46</v>
      </c>
      <c r="F801" s="2" t="s">
        <v>47</v>
      </c>
      <c r="G801" s="2" t="s">
        <v>16</v>
      </c>
      <c r="H801" s="4">
        <v>0.35</v>
      </c>
      <c r="I801" s="5">
        <v>1500</v>
      </c>
      <c r="J801" s="6">
        <f t="shared" si="6"/>
        <v>525</v>
      </c>
      <c r="K801" s="6">
        <f t="shared" si="7"/>
        <v>157.5</v>
      </c>
      <c r="L801" s="7">
        <v>0.3</v>
      </c>
    </row>
    <row r="802" spans="1:12" ht="14.4" x14ac:dyDescent="0.3">
      <c r="A802" s="2" t="s">
        <v>12</v>
      </c>
      <c r="B802" s="2">
        <v>1185732</v>
      </c>
      <c r="C802" s="3">
        <v>44240</v>
      </c>
      <c r="D802" s="2" t="s">
        <v>31</v>
      </c>
      <c r="E802" s="2" t="s">
        <v>46</v>
      </c>
      <c r="F802" s="2" t="s">
        <v>47</v>
      </c>
      <c r="G802" s="2" t="s">
        <v>17</v>
      </c>
      <c r="H802" s="4">
        <v>0.25</v>
      </c>
      <c r="I802" s="5">
        <v>2000</v>
      </c>
      <c r="J802" s="6">
        <f t="shared" si="6"/>
        <v>500</v>
      </c>
      <c r="K802" s="6">
        <f t="shared" si="7"/>
        <v>150</v>
      </c>
      <c r="L802" s="7">
        <v>0.3</v>
      </c>
    </row>
    <row r="803" spans="1:12" ht="14.4" x14ac:dyDescent="0.3">
      <c r="A803" s="2" t="s">
        <v>12</v>
      </c>
      <c r="B803" s="2">
        <v>1185732</v>
      </c>
      <c r="C803" s="3">
        <v>44240</v>
      </c>
      <c r="D803" s="2" t="s">
        <v>31</v>
      </c>
      <c r="E803" s="2" t="s">
        <v>46</v>
      </c>
      <c r="F803" s="2" t="s">
        <v>47</v>
      </c>
      <c r="G803" s="2" t="s">
        <v>18</v>
      </c>
      <c r="H803" s="4">
        <v>0.30000000000000004</v>
      </c>
      <c r="I803" s="5">
        <v>750</v>
      </c>
      <c r="J803" s="6">
        <f t="shared" si="6"/>
        <v>225.00000000000003</v>
      </c>
      <c r="K803" s="6">
        <f t="shared" si="7"/>
        <v>78.750000000000014</v>
      </c>
      <c r="L803" s="7">
        <v>0.35000000000000003</v>
      </c>
    </row>
    <row r="804" spans="1:12" ht="14.4" x14ac:dyDescent="0.3">
      <c r="A804" s="2" t="s">
        <v>12</v>
      </c>
      <c r="B804" s="2">
        <v>1185732</v>
      </c>
      <c r="C804" s="3">
        <v>44240</v>
      </c>
      <c r="D804" s="2" t="s">
        <v>31</v>
      </c>
      <c r="E804" s="2" t="s">
        <v>46</v>
      </c>
      <c r="F804" s="2" t="s">
        <v>47</v>
      </c>
      <c r="G804" s="2" t="s">
        <v>19</v>
      </c>
      <c r="H804" s="4">
        <v>0.44999999999999996</v>
      </c>
      <c r="I804" s="5">
        <v>1500</v>
      </c>
      <c r="J804" s="6">
        <f t="shared" si="6"/>
        <v>674.99999999999989</v>
      </c>
      <c r="K804" s="6">
        <f t="shared" si="7"/>
        <v>202.49999999999997</v>
      </c>
      <c r="L804" s="7">
        <v>0.3</v>
      </c>
    </row>
    <row r="805" spans="1:12" ht="14.4" x14ac:dyDescent="0.3">
      <c r="A805" s="2" t="s">
        <v>12</v>
      </c>
      <c r="B805" s="2">
        <v>1185732</v>
      </c>
      <c r="C805" s="3">
        <v>44240</v>
      </c>
      <c r="D805" s="2" t="s">
        <v>31</v>
      </c>
      <c r="E805" s="2" t="s">
        <v>46</v>
      </c>
      <c r="F805" s="2" t="s">
        <v>47</v>
      </c>
      <c r="G805" s="2" t="s">
        <v>20</v>
      </c>
      <c r="H805" s="4">
        <v>0.35</v>
      </c>
      <c r="I805" s="5">
        <v>2250</v>
      </c>
      <c r="J805" s="6">
        <f t="shared" si="6"/>
        <v>787.5</v>
      </c>
      <c r="K805" s="6">
        <f t="shared" si="7"/>
        <v>354.375</v>
      </c>
      <c r="L805" s="7">
        <v>0.45</v>
      </c>
    </row>
    <row r="806" spans="1:12" ht="14.4" x14ac:dyDescent="0.3">
      <c r="A806" s="2" t="s">
        <v>12</v>
      </c>
      <c r="B806" s="2">
        <v>1185732</v>
      </c>
      <c r="C806" s="3">
        <v>44267</v>
      </c>
      <c r="D806" s="2" t="s">
        <v>31</v>
      </c>
      <c r="E806" s="2" t="s">
        <v>46</v>
      </c>
      <c r="F806" s="2" t="s">
        <v>47</v>
      </c>
      <c r="G806" s="2" t="s">
        <v>15</v>
      </c>
      <c r="H806" s="4">
        <v>0.4</v>
      </c>
      <c r="I806" s="5">
        <v>4450</v>
      </c>
      <c r="J806" s="6">
        <f t="shared" si="6"/>
        <v>1780</v>
      </c>
      <c r="K806" s="6">
        <f t="shared" si="7"/>
        <v>623.00000000000011</v>
      </c>
      <c r="L806" s="7">
        <v>0.35000000000000003</v>
      </c>
    </row>
    <row r="807" spans="1:12" ht="14.4" x14ac:dyDescent="0.3">
      <c r="A807" s="2" t="s">
        <v>12</v>
      </c>
      <c r="B807" s="2">
        <v>1185732</v>
      </c>
      <c r="C807" s="3">
        <v>44267</v>
      </c>
      <c r="D807" s="2" t="s">
        <v>31</v>
      </c>
      <c r="E807" s="2" t="s">
        <v>46</v>
      </c>
      <c r="F807" s="2" t="s">
        <v>47</v>
      </c>
      <c r="G807" s="2" t="s">
        <v>16</v>
      </c>
      <c r="H807" s="4">
        <v>0.4</v>
      </c>
      <c r="I807" s="5">
        <v>1250</v>
      </c>
      <c r="J807" s="6">
        <f t="shared" si="6"/>
        <v>500</v>
      </c>
      <c r="K807" s="6">
        <f t="shared" si="7"/>
        <v>150</v>
      </c>
      <c r="L807" s="7">
        <v>0.3</v>
      </c>
    </row>
    <row r="808" spans="1:12" ht="14.4" x14ac:dyDescent="0.3">
      <c r="A808" s="2" t="s">
        <v>12</v>
      </c>
      <c r="B808" s="2">
        <v>1185732</v>
      </c>
      <c r="C808" s="3">
        <v>44267</v>
      </c>
      <c r="D808" s="2" t="s">
        <v>31</v>
      </c>
      <c r="E808" s="2" t="s">
        <v>46</v>
      </c>
      <c r="F808" s="2" t="s">
        <v>47</v>
      </c>
      <c r="G808" s="2" t="s">
        <v>17</v>
      </c>
      <c r="H808" s="4">
        <v>0.30000000000000004</v>
      </c>
      <c r="I808" s="5">
        <v>1750</v>
      </c>
      <c r="J808" s="6">
        <f t="shared" si="6"/>
        <v>525.00000000000011</v>
      </c>
      <c r="K808" s="6">
        <f t="shared" si="7"/>
        <v>157.50000000000003</v>
      </c>
      <c r="L808" s="7">
        <v>0.3</v>
      </c>
    </row>
    <row r="809" spans="1:12" ht="14.4" x14ac:dyDescent="0.3">
      <c r="A809" s="2" t="s">
        <v>12</v>
      </c>
      <c r="B809" s="2">
        <v>1185732</v>
      </c>
      <c r="C809" s="3">
        <v>44267</v>
      </c>
      <c r="D809" s="2" t="s">
        <v>31</v>
      </c>
      <c r="E809" s="2" t="s">
        <v>46</v>
      </c>
      <c r="F809" s="2" t="s">
        <v>47</v>
      </c>
      <c r="G809" s="2" t="s">
        <v>18</v>
      </c>
      <c r="H809" s="4">
        <v>0.35</v>
      </c>
      <c r="I809" s="5">
        <v>250</v>
      </c>
      <c r="J809" s="6">
        <f t="shared" si="6"/>
        <v>87.5</v>
      </c>
      <c r="K809" s="6">
        <f t="shared" si="7"/>
        <v>30.625000000000004</v>
      </c>
      <c r="L809" s="7">
        <v>0.35000000000000003</v>
      </c>
    </row>
    <row r="810" spans="1:12" ht="14.4" x14ac:dyDescent="0.3">
      <c r="A810" s="2" t="s">
        <v>12</v>
      </c>
      <c r="B810" s="2">
        <v>1185732</v>
      </c>
      <c r="C810" s="3">
        <v>44267</v>
      </c>
      <c r="D810" s="2" t="s">
        <v>31</v>
      </c>
      <c r="E810" s="2" t="s">
        <v>46</v>
      </c>
      <c r="F810" s="2" t="s">
        <v>47</v>
      </c>
      <c r="G810" s="2" t="s">
        <v>19</v>
      </c>
      <c r="H810" s="4">
        <v>0.5</v>
      </c>
      <c r="I810" s="5">
        <v>750</v>
      </c>
      <c r="J810" s="6">
        <f t="shared" si="6"/>
        <v>375</v>
      </c>
      <c r="K810" s="6">
        <f t="shared" si="7"/>
        <v>112.5</v>
      </c>
      <c r="L810" s="7">
        <v>0.3</v>
      </c>
    </row>
    <row r="811" spans="1:12" ht="14.4" x14ac:dyDescent="0.3">
      <c r="A811" s="2" t="s">
        <v>12</v>
      </c>
      <c r="B811" s="2">
        <v>1185732</v>
      </c>
      <c r="C811" s="3">
        <v>44267</v>
      </c>
      <c r="D811" s="2" t="s">
        <v>31</v>
      </c>
      <c r="E811" s="2" t="s">
        <v>46</v>
      </c>
      <c r="F811" s="2" t="s">
        <v>47</v>
      </c>
      <c r="G811" s="2" t="s">
        <v>20</v>
      </c>
      <c r="H811" s="4">
        <v>0.4</v>
      </c>
      <c r="I811" s="5">
        <v>1750</v>
      </c>
      <c r="J811" s="6">
        <f t="shared" si="6"/>
        <v>700</v>
      </c>
      <c r="K811" s="6">
        <f t="shared" si="7"/>
        <v>315</v>
      </c>
      <c r="L811" s="7">
        <v>0.45</v>
      </c>
    </row>
    <row r="812" spans="1:12" ht="14.4" x14ac:dyDescent="0.3">
      <c r="A812" s="2" t="s">
        <v>12</v>
      </c>
      <c r="B812" s="2">
        <v>1185732</v>
      </c>
      <c r="C812" s="3">
        <v>44299</v>
      </c>
      <c r="D812" s="2" t="s">
        <v>31</v>
      </c>
      <c r="E812" s="2" t="s">
        <v>46</v>
      </c>
      <c r="F812" s="2" t="s">
        <v>47</v>
      </c>
      <c r="G812" s="2" t="s">
        <v>15</v>
      </c>
      <c r="H812" s="4">
        <v>0.4</v>
      </c>
      <c r="I812" s="5">
        <v>4000</v>
      </c>
      <c r="J812" s="6">
        <f t="shared" si="6"/>
        <v>1600</v>
      </c>
      <c r="K812" s="6">
        <f t="shared" si="7"/>
        <v>560</v>
      </c>
      <c r="L812" s="7">
        <v>0.35000000000000003</v>
      </c>
    </row>
    <row r="813" spans="1:12" ht="14.4" x14ac:dyDescent="0.3">
      <c r="A813" s="2" t="s">
        <v>12</v>
      </c>
      <c r="B813" s="2">
        <v>1185732</v>
      </c>
      <c r="C813" s="3">
        <v>44299</v>
      </c>
      <c r="D813" s="2" t="s">
        <v>31</v>
      </c>
      <c r="E813" s="2" t="s">
        <v>46</v>
      </c>
      <c r="F813" s="2" t="s">
        <v>47</v>
      </c>
      <c r="G813" s="2" t="s">
        <v>16</v>
      </c>
      <c r="H813" s="4">
        <v>0.4</v>
      </c>
      <c r="I813" s="5">
        <v>1000</v>
      </c>
      <c r="J813" s="6">
        <f t="shared" si="6"/>
        <v>400</v>
      </c>
      <c r="K813" s="6">
        <f t="shared" si="7"/>
        <v>120</v>
      </c>
      <c r="L813" s="7">
        <v>0.3</v>
      </c>
    </row>
    <row r="814" spans="1:12" ht="14.4" x14ac:dyDescent="0.3">
      <c r="A814" s="2" t="s">
        <v>12</v>
      </c>
      <c r="B814" s="2">
        <v>1185732</v>
      </c>
      <c r="C814" s="3">
        <v>44299</v>
      </c>
      <c r="D814" s="2" t="s">
        <v>31</v>
      </c>
      <c r="E814" s="2" t="s">
        <v>46</v>
      </c>
      <c r="F814" s="2" t="s">
        <v>47</v>
      </c>
      <c r="G814" s="2" t="s">
        <v>17</v>
      </c>
      <c r="H814" s="4">
        <v>0.30000000000000004</v>
      </c>
      <c r="I814" s="5">
        <v>1000</v>
      </c>
      <c r="J814" s="6">
        <f t="shared" si="6"/>
        <v>300.00000000000006</v>
      </c>
      <c r="K814" s="6">
        <f t="shared" si="7"/>
        <v>90.000000000000014</v>
      </c>
      <c r="L814" s="7">
        <v>0.3</v>
      </c>
    </row>
    <row r="815" spans="1:12" ht="14.4" x14ac:dyDescent="0.3">
      <c r="A815" s="2" t="s">
        <v>12</v>
      </c>
      <c r="B815" s="2">
        <v>1185732</v>
      </c>
      <c r="C815" s="3">
        <v>44299</v>
      </c>
      <c r="D815" s="2" t="s">
        <v>31</v>
      </c>
      <c r="E815" s="2" t="s">
        <v>46</v>
      </c>
      <c r="F815" s="2" t="s">
        <v>47</v>
      </c>
      <c r="G815" s="2" t="s">
        <v>18</v>
      </c>
      <c r="H815" s="4">
        <v>0.35</v>
      </c>
      <c r="I815" s="5">
        <v>250</v>
      </c>
      <c r="J815" s="6">
        <f t="shared" si="6"/>
        <v>87.5</v>
      </c>
      <c r="K815" s="6">
        <f t="shared" si="7"/>
        <v>30.625000000000004</v>
      </c>
      <c r="L815" s="7">
        <v>0.35000000000000003</v>
      </c>
    </row>
    <row r="816" spans="1:12" ht="14.4" x14ac:dyDescent="0.3">
      <c r="A816" s="2" t="s">
        <v>12</v>
      </c>
      <c r="B816" s="2">
        <v>1185732</v>
      </c>
      <c r="C816" s="3">
        <v>44299</v>
      </c>
      <c r="D816" s="2" t="s">
        <v>31</v>
      </c>
      <c r="E816" s="2" t="s">
        <v>46</v>
      </c>
      <c r="F816" s="2" t="s">
        <v>47</v>
      </c>
      <c r="G816" s="2" t="s">
        <v>19</v>
      </c>
      <c r="H816" s="4">
        <v>0.5</v>
      </c>
      <c r="I816" s="5">
        <v>500</v>
      </c>
      <c r="J816" s="6">
        <f t="shared" si="6"/>
        <v>250</v>
      </c>
      <c r="K816" s="6">
        <f t="shared" si="7"/>
        <v>75</v>
      </c>
      <c r="L816" s="7">
        <v>0.3</v>
      </c>
    </row>
    <row r="817" spans="1:12" ht="14.4" x14ac:dyDescent="0.3">
      <c r="A817" s="2" t="s">
        <v>12</v>
      </c>
      <c r="B817" s="2">
        <v>1185732</v>
      </c>
      <c r="C817" s="3">
        <v>44299</v>
      </c>
      <c r="D817" s="2" t="s">
        <v>31</v>
      </c>
      <c r="E817" s="2" t="s">
        <v>46</v>
      </c>
      <c r="F817" s="2" t="s">
        <v>47</v>
      </c>
      <c r="G817" s="2" t="s">
        <v>20</v>
      </c>
      <c r="H817" s="4">
        <v>0.4</v>
      </c>
      <c r="I817" s="5">
        <v>1750</v>
      </c>
      <c r="J817" s="6">
        <f t="shared" si="6"/>
        <v>700</v>
      </c>
      <c r="K817" s="6">
        <f t="shared" si="7"/>
        <v>315</v>
      </c>
      <c r="L817" s="7">
        <v>0.45</v>
      </c>
    </row>
    <row r="818" spans="1:12" ht="14.4" x14ac:dyDescent="0.3">
      <c r="A818" s="2" t="s">
        <v>12</v>
      </c>
      <c r="B818" s="2">
        <v>1185732</v>
      </c>
      <c r="C818" s="3">
        <v>44330</v>
      </c>
      <c r="D818" s="2" t="s">
        <v>31</v>
      </c>
      <c r="E818" s="2" t="s">
        <v>46</v>
      </c>
      <c r="F818" s="2" t="s">
        <v>47</v>
      </c>
      <c r="G818" s="2" t="s">
        <v>15</v>
      </c>
      <c r="H818" s="4">
        <v>0.5</v>
      </c>
      <c r="I818" s="5">
        <v>4450</v>
      </c>
      <c r="J818" s="6">
        <f t="shared" si="6"/>
        <v>2225</v>
      </c>
      <c r="K818" s="6">
        <f t="shared" si="7"/>
        <v>778.75000000000011</v>
      </c>
      <c r="L818" s="7">
        <v>0.35000000000000003</v>
      </c>
    </row>
    <row r="819" spans="1:12" ht="14.4" x14ac:dyDescent="0.3">
      <c r="A819" s="2" t="s">
        <v>12</v>
      </c>
      <c r="B819" s="2">
        <v>1185732</v>
      </c>
      <c r="C819" s="3">
        <v>44330</v>
      </c>
      <c r="D819" s="2" t="s">
        <v>31</v>
      </c>
      <c r="E819" s="2" t="s">
        <v>46</v>
      </c>
      <c r="F819" s="2" t="s">
        <v>47</v>
      </c>
      <c r="G819" s="2" t="s">
        <v>16</v>
      </c>
      <c r="H819" s="4">
        <v>0.45000000000000007</v>
      </c>
      <c r="I819" s="5">
        <v>1500</v>
      </c>
      <c r="J819" s="6">
        <f t="shared" si="6"/>
        <v>675.00000000000011</v>
      </c>
      <c r="K819" s="6">
        <f t="shared" si="7"/>
        <v>202.50000000000003</v>
      </c>
      <c r="L819" s="7">
        <v>0.3</v>
      </c>
    </row>
    <row r="820" spans="1:12" ht="14.4" x14ac:dyDescent="0.3">
      <c r="A820" s="2" t="s">
        <v>12</v>
      </c>
      <c r="B820" s="2">
        <v>1185732</v>
      </c>
      <c r="C820" s="3">
        <v>44330</v>
      </c>
      <c r="D820" s="2" t="s">
        <v>31</v>
      </c>
      <c r="E820" s="2" t="s">
        <v>46</v>
      </c>
      <c r="F820" s="2" t="s">
        <v>47</v>
      </c>
      <c r="G820" s="2" t="s">
        <v>17</v>
      </c>
      <c r="H820" s="4">
        <v>0.4</v>
      </c>
      <c r="I820" s="5">
        <v>1250</v>
      </c>
      <c r="J820" s="6">
        <f t="shared" si="6"/>
        <v>500</v>
      </c>
      <c r="K820" s="6">
        <f t="shared" si="7"/>
        <v>150</v>
      </c>
      <c r="L820" s="7">
        <v>0.3</v>
      </c>
    </row>
    <row r="821" spans="1:12" ht="14.4" x14ac:dyDescent="0.3">
      <c r="A821" s="2" t="s">
        <v>12</v>
      </c>
      <c r="B821" s="2">
        <v>1185732</v>
      </c>
      <c r="C821" s="3">
        <v>44330</v>
      </c>
      <c r="D821" s="2" t="s">
        <v>31</v>
      </c>
      <c r="E821" s="2" t="s">
        <v>46</v>
      </c>
      <c r="F821" s="2" t="s">
        <v>47</v>
      </c>
      <c r="G821" s="2" t="s">
        <v>18</v>
      </c>
      <c r="H821" s="4">
        <v>0.4</v>
      </c>
      <c r="I821" s="5">
        <v>500</v>
      </c>
      <c r="J821" s="6">
        <f t="shared" si="6"/>
        <v>200</v>
      </c>
      <c r="K821" s="6">
        <f t="shared" si="7"/>
        <v>70</v>
      </c>
      <c r="L821" s="7">
        <v>0.35000000000000003</v>
      </c>
    </row>
    <row r="822" spans="1:12" ht="14.4" x14ac:dyDescent="0.3">
      <c r="A822" s="2" t="s">
        <v>12</v>
      </c>
      <c r="B822" s="2">
        <v>1185732</v>
      </c>
      <c r="C822" s="3">
        <v>44330</v>
      </c>
      <c r="D822" s="2" t="s">
        <v>31</v>
      </c>
      <c r="E822" s="2" t="s">
        <v>46</v>
      </c>
      <c r="F822" s="2" t="s">
        <v>47</v>
      </c>
      <c r="G822" s="2" t="s">
        <v>19</v>
      </c>
      <c r="H822" s="4">
        <v>0.54999999999999993</v>
      </c>
      <c r="I822" s="5">
        <v>750</v>
      </c>
      <c r="J822" s="6">
        <f t="shared" si="6"/>
        <v>412.49999999999994</v>
      </c>
      <c r="K822" s="6">
        <f t="shared" si="7"/>
        <v>123.74999999999997</v>
      </c>
      <c r="L822" s="7">
        <v>0.3</v>
      </c>
    </row>
    <row r="823" spans="1:12" ht="14.4" x14ac:dyDescent="0.3">
      <c r="A823" s="2" t="s">
        <v>12</v>
      </c>
      <c r="B823" s="2">
        <v>1185732</v>
      </c>
      <c r="C823" s="3">
        <v>44330</v>
      </c>
      <c r="D823" s="2" t="s">
        <v>31</v>
      </c>
      <c r="E823" s="2" t="s">
        <v>46</v>
      </c>
      <c r="F823" s="2" t="s">
        <v>47</v>
      </c>
      <c r="G823" s="2" t="s">
        <v>20</v>
      </c>
      <c r="H823" s="4">
        <v>0.6</v>
      </c>
      <c r="I823" s="5">
        <v>1750</v>
      </c>
      <c r="J823" s="6">
        <f t="shared" si="6"/>
        <v>1050</v>
      </c>
      <c r="K823" s="6">
        <f t="shared" si="7"/>
        <v>472.5</v>
      </c>
      <c r="L823" s="7">
        <v>0.45</v>
      </c>
    </row>
    <row r="824" spans="1:12" ht="14.4" x14ac:dyDescent="0.3">
      <c r="A824" s="2" t="s">
        <v>12</v>
      </c>
      <c r="B824" s="2">
        <v>1185732</v>
      </c>
      <c r="C824" s="3">
        <v>44360</v>
      </c>
      <c r="D824" s="2" t="s">
        <v>31</v>
      </c>
      <c r="E824" s="2" t="s">
        <v>46</v>
      </c>
      <c r="F824" s="2" t="s">
        <v>47</v>
      </c>
      <c r="G824" s="2" t="s">
        <v>15</v>
      </c>
      <c r="H824" s="4">
        <v>0.45</v>
      </c>
      <c r="I824" s="5">
        <v>4250</v>
      </c>
      <c r="J824" s="6">
        <f t="shared" si="6"/>
        <v>1912.5</v>
      </c>
      <c r="K824" s="6">
        <f t="shared" si="7"/>
        <v>669.37500000000011</v>
      </c>
      <c r="L824" s="7">
        <v>0.35000000000000003</v>
      </c>
    </row>
    <row r="825" spans="1:12" ht="14.4" x14ac:dyDescent="0.3">
      <c r="A825" s="2" t="s">
        <v>12</v>
      </c>
      <c r="B825" s="2">
        <v>1185732</v>
      </c>
      <c r="C825" s="3">
        <v>44360</v>
      </c>
      <c r="D825" s="2" t="s">
        <v>31</v>
      </c>
      <c r="E825" s="2" t="s">
        <v>46</v>
      </c>
      <c r="F825" s="2" t="s">
        <v>47</v>
      </c>
      <c r="G825" s="2" t="s">
        <v>16</v>
      </c>
      <c r="H825" s="4">
        <v>0.40000000000000008</v>
      </c>
      <c r="I825" s="5">
        <v>1750</v>
      </c>
      <c r="J825" s="6">
        <f t="shared" si="6"/>
        <v>700.00000000000011</v>
      </c>
      <c r="K825" s="6">
        <f t="shared" si="7"/>
        <v>210.00000000000003</v>
      </c>
      <c r="L825" s="7">
        <v>0.3</v>
      </c>
    </row>
    <row r="826" spans="1:12" ht="14.4" x14ac:dyDescent="0.3">
      <c r="A826" s="2" t="s">
        <v>12</v>
      </c>
      <c r="B826" s="2">
        <v>1185732</v>
      </c>
      <c r="C826" s="3">
        <v>44360</v>
      </c>
      <c r="D826" s="2" t="s">
        <v>31</v>
      </c>
      <c r="E826" s="2" t="s">
        <v>46</v>
      </c>
      <c r="F826" s="2" t="s">
        <v>47</v>
      </c>
      <c r="G826" s="2" t="s">
        <v>17</v>
      </c>
      <c r="H826" s="4">
        <v>0.35000000000000003</v>
      </c>
      <c r="I826" s="5">
        <v>1750</v>
      </c>
      <c r="J826" s="6">
        <f t="shared" si="6"/>
        <v>612.50000000000011</v>
      </c>
      <c r="K826" s="6">
        <f t="shared" si="7"/>
        <v>183.75000000000003</v>
      </c>
      <c r="L826" s="7">
        <v>0.3</v>
      </c>
    </row>
    <row r="827" spans="1:12" ht="14.4" x14ac:dyDescent="0.3">
      <c r="A827" s="2" t="s">
        <v>12</v>
      </c>
      <c r="B827" s="2">
        <v>1185732</v>
      </c>
      <c r="C827" s="3">
        <v>44360</v>
      </c>
      <c r="D827" s="2" t="s">
        <v>31</v>
      </c>
      <c r="E827" s="2" t="s">
        <v>46</v>
      </c>
      <c r="F827" s="2" t="s">
        <v>47</v>
      </c>
      <c r="G827" s="2" t="s">
        <v>18</v>
      </c>
      <c r="H827" s="4">
        <v>0.35000000000000003</v>
      </c>
      <c r="I827" s="5">
        <v>1500</v>
      </c>
      <c r="J827" s="6">
        <f t="shared" si="6"/>
        <v>525</v>
      </c>
      <c r="K827" s="6">
        <f t="shared" si="7"/>
        <v>183.75000000000003</v>
      </c>
      <c r="L827" s="7">
        <v>0.35000000000000003</v>
      </c>
    </row>
    <row r="828" spans="1:12" ht="14.4" x14ac:dyDescent="0.3">
      <c r="A828" s="2" t="s">
        <v>12</v>
      </c>
      <c r="B828" s="2">
        <v>1185732</v>
      </c>
      <c r="C828" s="3">
        <v>44360</v>
      </c>
      <c r="D828" s="2" t="s">
        <v>31</v>
      </c>
      <c r="E828" s="2" t="s">
        <v>46</v>
      </c>
      <c r="F828" s="2" t="s">
        <v>47</v>
      </c>
      <c r="G828" s="2" t="s">
        <v>19</v>
      </c>
      <c r="H828" s="4">
        <v>0.5</v>
      </c>
      <c r="I828" s="5">
        <v>1500</v>
      </c>
      <c r="J828" s="6">
        <f t="shared" si="6"/>
        <v>750</v>
      </c>
      <c r="K828" s="6">
        <f t="shared" si="7"/>
        <v>225</v>
      </c>
      <c r="L828" s="7">
        <v>0.3</v>
      </c>
    </row>
    <row r="829" spans="1:12" ht="14.4" x14ac:dyDescent="0.3">
      <c r="A829" s="2" t="s">
        <v>12</v>
      </c>
      <c r="B829" s="2">
        <v>1185732</v>
      </c>
      <c r="C829" s="3">
        <v>44360</v>
      </c>
      <c r="D829" s="2" t="s">
        <v>31</v>
      </c>
      <c r="E829" s="2" t="s">
        <v>46</v>
      </c>
      <c r="F829" s="2" t="s">
        <v>47</v>
      </c>
      <c r="G829" s="2" t="s">
        <v>20</v>
      </c>
      <c r="H829" s="4">
        <v>0.55000000000000004</v>
      </c>
      <c r="I829" s="5">
        <v>3250</v>
      </c>
      <c r="J829" s="6">
        <f t="shared" si="6"/>
        <v>1787.5000000000002</v>
      </c>
      <c r="K829" s="6">
        <f t="shared" si="7"/>
        <v>804.37500000000011</v>
      </c>
      <c r="L829" s="7">
        <v>0.45</v>
      </c>
    </row>
    <row r="830" spans="1:12" ht="14.4" x14ac:dyDescent="0.3">
      <c r="A830" s="2" t="s">
        <v>12</v>
      </c>
      <c r="B830" s="2">
        <v>1185732</v>
      </c>
      <c r="C830" s="3">
        <v>44389</v>
      </c>
      <c r="D830" s="2" t="s">
        <v>31</v>
      </c>
      <c r="E830" s="2" t="s">
        <v>46</v>
      </c>
      <c r="F830" s="2" t="s">
        <v>47</v>
      </c>
      <c r="G830" s="2" t="s">
        <v>15</v>
      </c>
      <c r="H830" s="4">
        <v>0.5</v>
      </c>
      <c r="I830" s="5">
        <v>5500</v>
      </c>
      <c r="J830" s="6">
        <f t="shared" si="6"/>
        <v>2750</v>
      </c>
      <c r="K830" s="6">
        <f t="shared" si="7"/>
        <v>962.50000000000011</v>
      </c>
      <c r="L830" s="7">
        <v>0.35000000000000003</v>
      </c>
    </row>
    <row r="831" spans="1:12" ht="14.4" x14ac:dyDescent="0.3">
      <c r="A831" s="2" t="s">
        <v>12</v>
      </c>
      <c r="B831" s="2">
        <v>1185732</v>
      </c>
      <c r="C831" s="3">
        <v>44389</v>
      </c>
      <c r="D831" s="2" t="s">
        <v>31</v>
      </c>
      <c r="E831" s="2" t="s">
        <v>46</v>
      </c>
      <c r="F831" s="2" t="s">
        <v>47</v>
      </c>
      <c r="G831" s="2" t="s">
        <v>16</v>
      </c>
      <c r="H831" s="4">
        <v>0.45000000000000007</v>
      </c>
      <c r="I831" s="5">
        <v>3000</v>
      </c>
      <c r="J831" s="6">
        <f t="shared" si="6"/>
        <v>1350.0000000000002</v>
      </c>
      <c r="K831" s="6">
        <f t="shared" si="7"/>
        <v>405.00000000000006</v>
      </c>
      <c r="L831" s="7">
        <v>0.3</v>
      </c>
    </row>
    <row r="832" spans="1:12" ht="14.4" x14ac:dyDescent="0.3">
      <c r="A832" s="2" t="s">
        <v>12</v>
      </c>
      <c r="B832" s="2">
        <v>1185732</v>
      </c>
      <c r="C832" s="3">
        <v>44389</v>
      </c>
      <c r="D832" s="2" t="s">
        <v>31</v>
      </c>
      <c r="E832" s="2" t="s">
        <v>46</v>
      </c>
      <c r="F832" s="2" t="s">
        <v>47</v>
      </c>
      <c r="G832" s="2" t="s">
        <v>17</v>
      </c>
      <c r="H832" s="4">
        <v>0.4</v>
      </c>
      <c r="I832" s="5">
        <v>2250</v>
      </c>
      <c r="J832" s="6">
        <f t="shared" si="6"/>
        <v>900</v>
      </c>
      <c r="K832" s="6">
        <f t="shared" si="7"/>
        <v>270</v>
      </c>
      <c r="L832" s="7">
        <v>0.3</v>
      </c>
    </row>
    <row r="833" spans="1:12" ht="14.4" x14ac:dyDescent="0.3">
      <c r="A833" s="2" t="s">
        <v>12</v>
      </c>
      <c r="B833" s="2">
        <v>1185732</v>
      </c>
      <c r="C833" s="3">
        <v>44389</v>
      </c>
      <c r="D833" s="2" t="s">
        <v>31</v>
      </c>
      <c r="E833" s="2" t="s">
        <v>46</v>
      </c>
      <c r="F833" s="2" t="s">
        <v>47</v>
      </c>
      <c r="G833" s="2" t="s">
        <v>18</v>
      </c>
      <c r="H833" s="4">
        <v>0.4</v>
      </c>
      <c r="I833" s="5">
        <v>1750</v>
      </c>
      <c r="J833" s="6">
        <f t="shared" si="6"/>
        <v>700</v>
      </c>
      <c r="K833" s="6">
        <f t="shared" si="7"/>
        <v>245.00000000000003</v>
      </c>
      <c r="L833" s="7">
        <v>0.35000000000000003</v>
      </c>
    </row>
    <row r="834" spans="1:12" ht="14.4" x14ac:dyDescent="0.3">
      <c r="A834" s="2" t="s">
        <v>12</v>
      </c>
      <c r="B834" s="2">
        <v>1185732</v>
      </c>
      <c r="C834" s="3">
        <v>44389</v>
      </c>
      <c r="D834" s="2" t="s">
        <v>31</v>
      </c>
      <c r="E834" s="2" t="s">
        <v>46</v>
      </c>
      <c r="F834" s="2" t="s">
        <v>47</v>
      </c>
      <c r="G834" s="2" t="s">
        <v>19</v>
      </c>
      <c r="H834" s="4">
        <v>0.5</v>
      </c>
      <c r="I834" s="5">
        <v>2000</v>
      </c>
      <c r="J834" s="6">
        <f t="shared" si="6"/>
        <v>1000</v>
      </c>
      <c r="K834" s="6">
        <f t="shared" si="7"/>
        <v>300</v>
      </c>
      <c r="L834" s="7">
        <v>0.3</v>
      </c>
    </row>
    <row r="835" spans="1:12" ht="14.4" x14ac:dyDescent="0.3">
      <c r="A835" s="2" t="s">
        <v>12</v>
      </c>
      <c r="B835" s="2">
        <v>1185732</v>
      </c>
      <c r="C835" s="3">
        <v>44389</v>
      </c>
      <c r="D835" s="2" t="s">
        <v>31</v>
      </c>
      <c r="E835" s="2" t="s">
        <v>46</v>
      </c>
      <c r="F835" s="2" t="s">
        <v>47</v>
      </c>
      <c r="G835" s="2" t="s">
        <v>20</v>
      </c>
      <c r="H835" s="4">
        <v>0.55000000000000004</v>
      </c>
      <c r="I835" s="5">
        <v>3750</v>
      </c>
      <c r="J835" s="6">
        <f t="shared" si="6"/>
        <v>2062.5</v>
      </c>
      <c r="K835" s="6">
        <f t="shared" si="7"/>
        <v>928.125</v>
      </c>
      <c r="L835" s="7">
        <v>0.45</v>
      </c>
    </row>
    <row r="836" spans="1:12" ht="14.4" x14ac:dyDescent="0.3">
      <c r="A836" s="2" t="s">
        <v>12</v>
      </c>
      <c r="B836" s="2">
        <v>1185732</v>
      </c>
      <c r="C836" s="3">
        <v>44421</v>
      </c>
      <c r="D836" s="2" t="s">
        <v>31</v>
      </c>
      <c r="E836" s="2" t="s">
        <v>46</v>
      </c>
      <c r="F836" s="2" t="s">
        <v>47</v>
      </c>
      <c r="G836" s="2" t="s">
        <v>15</v>
      </c>
      <c r="H836" s="4">
        <v>0.5</v>
      </c>
      <c r="I836" s="5">
        <v>5250</v>
      </c>
      <c r="J836" s="6">
        <f t="shared" si="6"/>
        <v>2625</v>
      </c>
      <c r="K836" s="6">
        <f t="shared" si="7"/>
        <v>918.75000000000011</v>
      </c>
      <c r="L836" s="7">
        <v>0.35000000000000003</v>
      </c>
    </row>
    <row r="837" spans="1:12" ht="14.4" x14ac:dyDescent="0.3">
      <c r="A837" s="2" t="s">
        <v>12</v>
      </c>
      <c r="B837" s="2">
        <v>1185732</v>
      </c>
      <c r="C837" s="3">
        <v>44421</v>
      </c>
      <c r="D837" s="2" t="s">
        <v>31</v>
      </c>
      <c r="E837" s="2" t="s">
        <v>46</v>
      </c>
      <c r="F837" s="2" t="s">
        <v>47</v>
      </c>
      <c r="G837" s="2" t="s">
        <v>16</v>
      </c>
      <c r="H837" s="4">
        <v>0.45000000000000007</v>
      </c>
      <c r="I837" s="5">
        <v>3000</v>
      </c>
      <c r="J837" s="6">
        <f t="shared" si="6"/>
        <v>1350.0000000000002</v>
      </c>
      <c r="K837" s="6">
        <f t="shared" si="7"/>
        <v>405.00000000000006</v>
      </c>
      <c r="L837" s="7">
        <v>0.3</v>
      </c>
    </row>
    <row r="838" spans="1:12" ht="14.4" x14ac:dyDescent="0.3">
      <c r="A838" s="2" t="s">
        <v>12</v>
      </c>
      <c r="B838" s="2">
        <v>1185732</v>
      </c>
      <c r="C838" s="3">
        <v>44421</v>
      </c>
      <c r="D838" s="2" t="s">
        <v>31</v>
      </c>
      <c r="E838" s="2" t="s">
        <v>46</v>
      </c>
      <c r="F838" s="2" t="s">
        <v>47</v>
      </c>
      <c r="G838" s="2" t="s">
        <v>17</v>
      </c>
      <c r="H838" s="4">
        <v>0.4</v>
      </c>
      <c r="I838" s="5">
        <v>2250</v>
      </c>
      <c r="J838" s="6">
        <f t="shared" si="6"/>
        <v>900</v>
      </c>
      <c r="K838" s="6">
        <f t="shared" si="7"/>
        <v>270</v>
      </c>
      <c r="L838" s="7">
        <v>0.3</v>
      </c>
    </row>
    <row r="839" spans="1:12" ht="14.4" x14ac:dyDescent="0.3">
      <c r="A839" s="2" t="s">
        <v>12</v>
      </c>
      <c r="B839" s="2">
        <v>1185732</v>
      </c>
      <c r="C839" s="3">
        <v>44421</v>
      </c>
      <c r="D839" s="2" t="s">
        <v>31</v>
      </c>
      <c r="E839" s="2" t="s">
        <v>46</v>
      </c>
      <c r="F839" s="2" t="s">
        <v>47</v>
      </c>
      <c r="G839" s="2" t="s">
        <v>18</v>
      </c>
      <c r="H839" s="4">
        <v>0.35000000000000003</v>
      </c>
      <c r="I839" s="5">
        <v>1750</v>
      </c>
      <c r="J839" s="6">
        <f t="shared" si="6"/>
        <v>612.50000000000011</v>
      </c>
      <c r="K839" s="6">
        <f t="shared" si="7"/>
        <v>214.37500000000006</v>
      </c>
      <c r="L839" s="7">
        <v>0.35000000000000003</v>
      </c>
    </row>
    <row r="840" spans="1:12" ht="14.4" x14ac:dyDescent="0.3">
      <c r="A840" s="2" t="s">
        <v>12</v>
      </c>
      <c r="B840" s="2">
        <v>1185732</v>
      </c>
      <c r="C840" s="3">
        <v>44421</v>
      </c>
      <c r="D840" s="2" t="s">
        <v>31</v>
      </c>
      <c r="E840" s="2" t="s">
        <v>46</v>
      </c>
      <c r="F840" s="2" t="s">
        <v>47</v>
      </c>
      <c r="G840" s="2" t="s">
        <v>19</v>
      </c>
      <c r="H840" s="4">
        <v>0.45</v>
      </c>
      <c r="I840" s="5">
        <v>1500</v>
      </c>
      <c r="J840" s="6">
        <f t="shared" si="6"/>
        <v>675</v>
      </c>
      <c r="K840" s="6">
        <f t="shared" si="7"/>
        <v>202.5</v>
      </c>
      <c r="L840" s="7">
        <v>0.3</v>
      </c>
    </row>
    <row r="841" spans="1:12" ht="14.4" x14ac:dyDescent="0.3">
      <c r="A841" s="2" t="s">
        <v>12</v>
      </c>
      <c r="B841" s="2">
        <v>1185732</v>
      </c>
      <c r="C841" s="3">
        <v>44421</v>
      </c>
      <c r="D841" s="2" t="s">
        <v>31</v>
      </c>
      <c r="E841" s="2" t="s">
        <v>46</v>
      </c>
      <c r="F841" s="2" t="s">
        <v>47</v>
      </c>
      <c r="G841" s="2" t="s">
        <v>20</v>
      </c>
      <c r="H841" s="4">
        <v>0.5</v>
      </c>
      <c r="I841" s="5">
        <v>3250</v>
      </c>
      <c r="J841" s="6">
        <f t="shared" si="6"/>
        <v>1625</v>
      </c>
      <c r="K841" s="6">
        <f t="shared" si="7"/>
        <v>731.25</v>
      </c>
      <c r="L841" s="7">
        <v>0.45</v>
      </c>
    </row>
    <row r="842" spans="1:12" ht="14.4" x14ac:dyDescent="0.3">
      <c r="A842" s="2" t="s">
        <v>12</v>
      </c>
      <c r="B842" s="2">
        <v>1185732</v>
      </c>
      <c r="C842" s="3">
        <v>44453</v>
      </c>
      <c r="D842" s="2" t="s">
        <v>31</v>
      </c>
      <c r="E842" s="2" t="s">
        <v>46</v>
      </c>
      <c r="F842" s="2" t="s">
        <v>47</v>
      </c>
      <c r="G842" s="2" t="s">
        <v>15</v>
      </c>
      <c r="H842" s="4">
        <v>0.45</v>
      </c>
      <c r="I842" s="5">
        <v>4500</v>
      </c>
      <c r="J842" s="6">
        <f t="shared" si="6"/>
        <v>2025</v>
      </c>
      <c r="K842" s="6">
        <f t="shared" si="7"/>
        <v>708.75000000000011</v>
      </c>
      <c r="L842" s="7">
        <v>0.35000000000000003</v>
      </c>
    </row>
    <row r="843" spans="1:12" ht="14.4" x14ac:dyDescent="0.3">
      <c r="A843" s="2" t="s">
        <v>12</v>
      </c>
      <c r="B843" s="2">
        <v>1185732</v>
      </c>
      <c r="C843" s="3">
        <v>44453</v>
      </c>
      <c r="D843" s="2" t="s">
        <v>31</v>
      </c>
      <c r="E843" s="2" t="s">
        <v>46</v>
      </c>
      <c r="F843" s="2" t="s">
        <v>47</v>
      </c>
      <c r="G843" s="2" t="s">
        <v>16</v>
      </c>
      <c r="H843" s="4">
        <v>0.40000000000000008</v>
      </c>
      <c r="I843" s="5">
        <v>2500</v>
      </c>
      <c r="J843" s="6">
        <f t="shared" si="6"/>
        <v>1000.0000000000002</v>
      </c>
      <c r="K843" s="6">
        <f t="shared" si="7"/>
        <v>300.00000000000006</v>
      </c>
      <c r="L843" s="7">
        <v>0.3</v>
      </c>
    </row>
    <row r="844" spans="1:12" ht="14.4" x14ac:dyDescent="0.3">
      <c r="A844" s="2" t="s">
        <v>12</v>
      </c>
      <c r="B844" s="2">
        <v>1185732</v>
      </c>
      <c r="C844" s="3">
        <v>44453</v>
      </c>
      <c r="D844" s="2" t="s">
        <v>31</v>
      </c>
      <c r="E844" s="2" t="s">
        <v>46</v>
      </c>
      <c r="F844" s="2" t="s">
        <v>47</v>
      </c>
      <c r="G844" s="2" t="s">
        <v>17</v>
      </c>
      <c r="H844" s="4">
        <v>0.25</v>
      </c>
      <c r="I844" s="5">
        <v>1500</v>
      </c>
      <c r="J844" s="6">
        <f t="shared" si="6"/>
        <v>375</v>
      </c>
      <c r="K844" s="6">
        <f t="shared" si="7"/>
        <v>112.5</v>
      </c>
      <c r="L844" s="7">
        <v>0.3</v>
      </c>
    </row>
    <row r="845" spans="1:12" ht="14.4" x14ac:dyDescent="0.3">
      <c r="A845" s="2" t="s">
        <v>12</v>
      </c>
      <c r="B845" s="2">
        <v>1185732</v>
      </c>
      <c r="C845" s="3">
        <v>44453</v>
      </c>
      <c r="D845" s="2" t="s">
        <v>31</v>
      </c>
      <c r="E845" s="2" t="s">
        <v>46</v>
      </c>
      <c r="F845" s="2" t="s">
        <v>47</v>
      </c>
      <c r="G845" s="2" t="s">
        <v>18</v>
      </c>
      <c r="H845" s="4">
        <v>0.25</v>
      </c>
      <c r="I845" s="5">
        <v>1250</v>
      </c>
      <c r="J845" s="6">
        <f t="shared" si="6"/>
        <v>312.5</v>
      </c>
      <c r="K845" s="6">
        <f t="shared" si="7"/>
        <v>109.37500000000001</v>
      </c>
      <c r="L845" s="7">
        <v>0.35000000000000003</v>
      </c>
    </row>
    <row r="846" spans="1:12" ht="14.4" x14ac:dyDescent="0.3">
      <c r="A846" s="2" t="s">
        <v>12</v>
      </c>
      <c r="B846" s="2">
        <v>1185732</v>
      </c>
      <c r="C846" s="3">
        <v>44453</v>
      </c>
      <c r="D846" s="2" t="s">
        <v>31</v>
      </c>
      <c r="E846" s="2" t="s">
        <v>46</v>
      </c>
      <c r="F846" s="2" t="s">
        <v>47</v>
      </c>
      <c r="G846" s="2" t="s">
        <v>19</v>
      </c>
      <c r="H846" s="4">
        <v>0.35</v>
      </c>
      <c r="I846" s="5">
        <v>1250</v>
      </c>
      <c r="J846" s="6">
        <f t="shared" si="6"/>
        <v>437.5</v>
      </c>
      <c r="K846" s="6">
        <f t="shared" si="7"/>
        <v>131.25</v>
      </c>
      <c r="L846" s="7">
        <v>0.3</v>
      </c>
    </row>
    <row r="847" spans="1:12" ht="14.4" x14ac:dyDescent="0.3">
      <c r="A847" s="2" t="s">
        <v>12</v>
      </c>
      <c r="B847" s="2">
        <v>1185732</v>
      </c>
      <c r="C847" s="3">
        <v>44453</v>
      </c>
      <c r="D847" s="2" t="s">
        <v>31</v>
      </c>
      <c r="E847" s="2" t="s">
        <v>46</v>
      </c>
      <c r="F847" s="2" t="s">
        <v>47</v>
      </c>
      <c r="G847" s="2" t="s">
        <v>20</v>
      </c>
      <c r="H847" s="4">
        <v>0.4</v>
      </c>
      <c r="I847" s="5">
        <v>2000</v>
      </c>
      <c r="J847" s="6">
        <f t="shared" si="6"/>
        <v>800</v>
      </c>
      <c r="K847" s="6">
        <f t="shared" si="7"/>
        <v>360</v>
      </c>
      <c r="L847" s="7">
        <v>0.45</v>
      </c>
    </row>
    <row r="848" spans="1:12" ht="14.4" x14ac:dyDescent="0.3">
      <c r="A848" s="2" t="s">
        <v>12</v>
      </c>
      <c r="B848" s="2">
        <v>1185732</v>
      </c>
      <c r="C848" s="3">
        <v>44482</v>
      </c>
      <c r="D848" s="2" t="s">
        <v>31</v>
      </c>
      <c r="E848" s="2" t="s">
        <v>46</v>
      </c>
      <c r="F848" s="2" t="s">
        <v>47</v>
      </c>
      <c r="G848" s="2" t="s">
        <v>15</v>
      </c>
      <c r="H848" s="4">
        <v>0.44999999999999996</v>
      </c>
      <c r="I848" s="5">
        <v>3750</v>
      </c>
      <c r="J848" s="6">
        <f t="shared" si="6"/>
        <v>1687.4999999999998</v>
      </c>
      <c r="K848" s="6">
        <f t="shared" si="7"/>
        <v>590.625</v>
      </c>
      <c r="L848" s="7">
        <v>0.35000000000000003</v>
      </c>
    </row>
    <row r="849" spans="1:12" ht="14.4" x14ac:dyDescent="0.3">
      <c r="A849" s="2" t="s">
        <v>12</v>
      </c>
      <c r="B849" s="2">
        <v>1185732</v>
      </c>
      <c r="C849" s="3">
        <v>44482</v>
      </c>
      <c r="D849" s="2" t="s">
        <v>31</v>
      </c>
      <c r="E849" s="2" t="s">
        <v>46</v>
      </c>
      <c r="F849" s="2" t="s">
        <v>47</v>
      </c>
      <c r="G849" s="2" t="s">
        <v>16</v>
      </c>
      <c r="H849" s="4">
        <v>0.35</v>
      </c>
      <c r="I849" s="5">
        <v>2000</v>
      </c>
      <c r="J849" s="6">
        <f t="shared" si="6"/>
        <v>700</v>
      </c>
      <c r="K849" s="6">
        <f t="shared" si="7"/>
        <v>210</v>
      </c>
      <c r="L849" s="7">
        <v>0.3</v>
      </c>
    </row>
    <row r="850" spans="1:12" ht="14.4" x14ac:dyDescent="0.3">
      <c r="A850" s="2" t="s">
        <v>12</v>
      </c>
      <c r="B850" s="2">
        <v>1185732</v>
      </c>
      <c r="C850" s="3">
        <v>44482</v>
      </c>
      <c r="D850" s="2" t="s">
        <v>31</v>
      </c>
      <c r="E850" s="2" t="s">
        <v>46</v>
      </c>
      <c r="F850" s="2" t="s">
        <v>47</v>
      </c>
      <c r="G850" s="2" t="s">
        <v>17</v>
      </c>
      <c r="H850" s="4">
        <v>0.35</v>
      </c>
      <c r="I850" s="5">
        <v>1000</v>
      </c>
      <c r="J850" s="6">
        <f t="shared" si="6"/>
        <v>350</v>
      </c>
      <c r="K850" s="6">
        <f t="shared" si="7"/>
        <v>105</v>
      </c>
      <c r="L850" s="7">
        <v>0.3</v>
      </c>
    </row>
    <row r="851" spans="1:12" ht="14.4" x14ac:dyDescent="0.3">
      <c r="A851" s="2" t="s">
        <v>12</v>
      </c>
      <c r="B851" s="2">
        <v>1185732</v>
      </c>
      <c r="C851" s="3">
        <v>44482</v>
      </c>
      <c r="D851" s="2" t="s">
        <v>31</v>
      </c>
      <c r="E851" s="2" t="s">
        <v>46</v>
      </c>
      <c r="F851" s="2" t="s">
        <v>47</v>
      </c>
      <c r="G851" s="2" t="s">
        <v>18</v>
      </c>
      <c r="H851" s="4">
        <v>0.35</v>
      </c>
      <c r="I851" s="5">
        <v>750</v>
      </c>
      <c r="J851" s="6">
        <f t="shared" si="6"/>
        <v>262.5</v>
      </c>
      <c r="K851" s="6">
        <f t="shared" si="7"/>
        <v>91.875000000000014</v>
      </c>
      <c r="L851" s="7">
        <v>0.35000000000000003</v>
      </c>
    </row>
    <row r="852" spans="1:12" ht="14.4" x14ac:dyDescent="0.3">
      <c r="A852" s="2" t="s">
        <v>12</v>
      </c>
      <c r="B852" s="2">
        <v>1185732</v>
      </c>
      <c r="C852" s="3">
        <v>44482</v>
      </c>
      <c r="D852" s="2" t="s">
        <v>31</v>
      </c>
      <c r="E852" s="2" t="s">
        <v>46</v>
      </c>
      <c r="F852" s="2" t="s">
        <v>47</v>
      </c>
      <c r="G852" s="2" t="s">
        <v>19</v>
      </c>
      <c r="H852" s="4">
        <v>0.44999999999999996</v>
      </c>
      <c r="I852" s="5">
        <v>750</v>
      </c>
      <c r="J852" s="6">
        <f t="shared" si="6"/>
        <v>337.49999999999994</v>
      </c>
      <c r="K852" s="6">
        <f t="shared" si="7"/>
        <v>101.24999999999999</v>
      </c>
      <c r="L852" s="7">
        <v>0.3</v>
      </c>
    </row>
    <row r="853" spans="1:12" ht="14.4" x14ac:dyDescent="0.3">
      <c r="A853" s="2" t="s">
        <v>12</v>
      </c>
      <c r="B853" s="2">
        <v>1185732</v>
      </c>
      <c r="C853" s="3">
        <v>44482</v>
      </c>
      <c r="D853" s="2" t="s">
        <v>31</v>
      </c>
      <c r="E853" s="2" t="s">
        <v>46</v>
      </c>
      <c r="F853" s="2" t="s">
        <v>47</v>
      </c>
      <c r="G853" s="2" t="s">
        <v>20</v>
      </c>
      <c r="H853" s="4">
        <v>0.49999999999999989</v>
      </c>
      <c r="I853" s="5">
        <v>2000</v>
      </c>
      <c r="J853" s="6">
        <f t="shared" si="6"/>
        <v>999.99999999999977</v>
      </c>
      <c r="K853" s="6">
        <f t="shared" si="7"/>
        <v>449.99999999999989</v>
      </c>
      <c r="L853" s="7">
        <v>0.45</v>
      </c>
    </row>
    <row r="854" spans="1:12" ht="14.4" x14ac:dyDescent="0.3">
      <c r="A854" s="2" t="s">
        <v>12</v>
      </c>
      <c r="B854" s="2">
        <v>1185732</v>
      </c>
      <c r="C854" s="3">
        <v>44513</v>
      </c>
      <c r="D854" s="2" t="s">
        <v>31</v>
      </c>
      <c r="E854" s="2" t="s">
        <v>46</v>
      </c>
      <c r="F854" s="2" t="s">
        <v>47</v>
      </c>
      <c r="G854" s="2" t="s">
        <v>15</v>
      </c>
      <c r="H854" s="4">
        <v>0.5</v>
      </c>
      <c r="I854" s="5">
        <v>3500</v>
      </c>
      <c r="J854" s="6">
        <f t="shared" si="6"/>
        <v>1750</v>
      </c>
      <c r="K854" s="6">
        <f t="shared" si="7"/>
        <v>612.50000000000011</v>
      </c>
      <c r="L854" s="7">
        <v>0.35000000000000003</v>
      </c>
    </row>
    <row r="855" spans="1:12" ht="14.4" x14ac:dyDescent="0.3">
      <c r="A855" s="2" t="s">
        <v>12</v>
      </c>
      <c r="B855" s="2">
        <v>1185732</v>
      </c>
      <c r="C855" s="3">
        <v>44513</v>
      </c>
      <c r="D855" s="2" t="s">
        <v>31</v>
      </c>
      <c r="E855" s="2" t="s">
        <v>46</v>
      </c>
      <c r="F855" s="2" t="s">
        <v>47</v>
      </c>
      <c r="G855" s="2" t="s">
        <v>16</v>
      </c>
      <c r="H855" s="4">
        <v>0.4</v>
      </c>
      <c r="I855" s="5">
        <v>2000</v>
      </c>
      <c r="J855" s="6">
        <f t="shared" si="6"/>
        <v>800</v>
      </c>
      <c r="K855" s="6">
        <f t="shared" si="7"/>
        <v>240</v>
      </c>
      <c r="L855" s="7">
        <v>0.3</v>
      </c>
    </row>
    <row r="856" spans="1:12" ht="14.4" x14ac:dyDescent="0.3">
      <c r="A856" s="2" t="s">
        <v>12</v>
      </c>
      <c r="B856" s="2">
        <v>1185732</v>
      </c>
      <c r="C856" s="3">
        <v>44513</v>
      </c>
      <c r="D856" s="2" t="s">
        <v>31</v>
      </c>
      <c r="E856" s="2" t="s">
        <v>46</v>
      </c>
      <c r="F856" s="2" t="s">
        <v>47</v>
      </c>
      <c r="G856" s="2" t="s">
        <v>17</v>
      </c>
      <c r="H856" s="4">
        <v>0.4</v>
      </c>
      <c r="I856" s="5">
        <v>1450</v>
      </c>
      <c r="J856" s="6">
        <f t="shared" si="6"/>
        <v>580</v>
      </c>
      <c r="K856" s="6">
        <f t="shared" si="7"/>
        <v>174</v>
      </c>
      <c r="L856" s="7">
        <v>0.3</v>
      </c>
    </row>
    <row r="857" spans="1:12" ht="14.4" x14ac:dyDescent="0.3">
      <c r="A857" s="2" t="s">
        <v>12</v>
      </c>
      <c r="B857" s="2">
        <v>1185732</v>
      </c>
      <c r="C857" s="3">
        <v>44513</v>
      </c>
      <c r="D857" s="2" t="s">
        <v>31</v>
      </c>
      <c r="E857" s="2" t="s">
        <v>46</v>
      </c>
      <c r="F857" s="2" t="s">
        <v>47</v>
      </c>
      <c r="G857" s="2" t="s">
        <v>18</v>
      </c>
      <c r="H857" s="4">
        <v>0.4</v>
      </c>
      <c r="I857" s="5">
        <v>1500</v>
      </c>
      <c r="J857" s="6">
        <f t="shared" si="6"/>
        <v>600</v>
      </c>
      <c r="K857" s="6">
        <f t="shared" si="7"/>
        <v>210.00000000000003</v>
      </c>
      <c r="L857" s="7">
        <v>0.35000000000000003</v>
      </c>
    </row>
    <row r="858" spans="1:12" ht="14.4" x14ac:dyDescent="0.3">
      <c r="A858" s="2" t="s">
        <v>12</v>
      </c>
      <c r="B858" s="2">
        <v>1185732</v>
      </c>
      <c r="C858" s="3">
        <v>44513</v>
      </c>
      <c r="D858" s="2" t="s">
        <v>31</v>
      </c>
      <c r="E858" s="2" t="s">
        <v>46</v>
      </c>
      <c r="F858" s="2" t="s">
        <v>47</v>
      </c>
      <c r="G858" s="2" t="s">
        <v>19</v>
      </c>
      <c r="H858" s="4">
        <v>0.54999999999999993</v>
      </c>
      <c r="I858" s="5">
        <v>1250</v>
      </c>
      <c r="J858" s="6">
        <f t="shared" si="6"/>
        <v>687.49999999999989</v>
      </c>
      <c r="K858" s="6">
        <f t="shared" si="7"/>
        <v>206.24999999999997</v>
      </c>
      <c r="L858" s="7">
        <v>0.3</v>
      </c>
    </row>
    <row r="859" spans="1:12" ht="14.4" x14ac:dyDescent="0.3">
      <c r="A859" s="2" t="s">
        <v>12</v>
      </c>
      <c r="B859" s="2">
        <v>1185732</v>
      </c>
      <c r="C859" s="3">
        <v>44513</v>
      </c>
      <c r="D859" s="2" t="s">
        <v>31</v>
      </c>
      <c r="E859" s="2" t="s">
        <v>46</v>
      </c>
      <c r="F859" s="2" t="s">
        <v>47</v>
      </c>
      <c r="G859" s="2" t="s">
        <v>20</v>
      </c>
      <c r="H859" s="4">
        <v>0.59999999999999987</v>
      </c>
      <c r="I859" s="5">
        <v>2250</v>
      </c>
      <c r="J859" s="6">
        <f t="shared" si="6"/>
        <v>1349.9999999999998</v>
      </c>
      <c r="K859" s="6">
        <f t="shared" si="7"/>
        <v>607.49999999999989</v>
      </c>
      <c r="L859" s="7">
        <v>0.45</v>
      </c>
    </row>
    <row r="860" spans="1:12" ht="14.4" x14ac:dyDescent="0.3">
      <c r="A860" s="2" t="s">
        <v>12</v>
      </c>
      <c r="B860" s="2">
        <v>1185732</v>
      </c>
      <c r="C860" s="3">
        <v>44542</v>
      </c>
      <c r="D860" s="2" t="s">
        <v>31</v>
      </c>
      <c r="E860" s="2" t="s">
        <v>46</v>
      </c>
      <c r="F860" s="2" t="s">
        <v>47</v>
      </c>
      <c r="G860" s="2" t="s">
        <v>15</v>
      </c>
      <c r="H860" s="4">
        <v>0.54999999999999993</v>
      </c>
      <c r="I860" s="5">
        <v>4750</v>
      </c>
      <c r="J860" s="6">
        <f t="shared" si="6"/>
        <v>2612.4999999999995</v>
      </c>
      <c r="K860" s="6">
        <f t="shared" si="7"/>
        <v>914.37499999999989</v>
      </c>
      <c r="L860" s="7">
        <v>0.35000000000000003</v>
      </c>
    </row>
    <row r="861" spans="1:12" ht="14.4" x14ac:dyDescent="0.3">
      <c r="A861" s="2" t="s">
        <v>12</v>
      </c>
      <c r="B861" s="2">
        <v>1185732</v>
      </c>
      <c r="C861" s="3">
        <v>44542</v>
      </c>
      <c r="D861" s="2" t="s">
        <v>31</v>
      </c>
      <c r="E861" s="2" t="s">
        <v>46</v>
      </c>
      <c r="F861" s="2" t="s">
        <v>47</v>
      </c>
      <c r="G861" s="2" t="s">
        <v>16</v>
      </c>
      <c r="H861" s="4">
        <v>0.45</v>
      </c>
      <c r="I861" s="5">
        <v>2750</v>
      </c>
      <c r="J861" s="6">
        <f t="shared" si="6"/>
        <v>1237.5</v>
      </c>
      <c r="K861" s="6">
        <f t="shared" si="7"/>
        <v>371.25</v>
      </c>
      <c r="L861" s="7">
        <v>0.3</v>
      </c>
    </row>
    <row r="862" spans="1:12" ht="14.4" x14ac:dyDescent="0.3">
      <c r="A862" s="2" t="s">
        <v>12</v>
      </c>
      <c r="B862" s="2">
        <v>1185732</v>
      </c>
      <c r="C862" s="3">
        <v>44542</v>
      </c>
      <c r="D862" s="2" t="s">
        <v>31</v>
      </c>
      <c r="E862" s="2" t="s">
        <v>46</v>
      </c>
      <c r="F862" s="2" t="s">
        <v>47</v>
      </c>
      <c r="G862" s="2" t="s">
        <v>17</v>
      </c>
      <c r="H862" s="4">
        <v>0.45</v>
      </c>
      <c r="I862" s="5">
        <v>2250</v>
      </c>
      <c r="J862" s="6">
        <f t="shared" si="6"/>
        <v>1012.5</v>
      </c>
      <c r="K862" s="6">
        <f t="shared" si="7"/>
        <v>303.75</v>
      </c>
      <c r="L862" s="7">
        <v>0.3</v>
      </c>
    </row>
    <row r="863" spans="1:12" ht="14.4" x14ac:dyDescent="0.3">
      <c r="A863" s="2" t="s">
        <v>12</v>
      </c>
      <c r="B863" s="2">
        <v>1185732</v>
      </c>
      <c r="C863" s="3">
        <v>44542</v>
      </c>
      <c r="D863" s="2" t="s">
        <v>31</v>
      </c>
      <c r="E863" s="2" t="s">
        <v>46</v>
      </c>
      <c r="F863" s="2" t="s">
        <v>47</v>
      </c>
      <c r="G863" s="2" t="s">
        <v>18</v>
      </c>
      <c r="H863" s="4">
        <v>0.45</v>
      </c>
      <c r="I863" s="5">
        <v>1750</v>
      </c>
      <c r="J863" s="6">
        <f t="shared" si="6"/>
        <v>787.5</v>
      </c>
      <c r="K863" s="6">
        <f t="shared" si="7"/>
        <v>275.625</v>
      </c>
      <c r="L863" s="7">
        <v>0.35000000000000003</v>
      </c>
    </row>
    <row r="864" spans="1:12" ht="14.4" x14ac:dyDescent="0.3">
      <c r="A864" s="2" t="s">
        <v>12</v>
      </c>
      <c r="B864" s="2">
        <v>1185732</v>
      </c>
      <c r="C864" s="3">
        <v>44542</v>
      </c>
      <c r="D864" s="2" t="s">
        <v>31</v>
      </c>
      <c r="E864" s="2" t="s">
        <v>46</v>
      </c>
      <c r="F864" s="2" t="s">
        <v>47</v>
      </c>
      <c r="G864" s="2" t="s">
        <v>19</v>
      </c>
      <c r="H864" s="4">
        <v>0.54999999999999993</v>
      </c>
      <c r="I864" s="5">
        <v>1750</v>
      </c>
      <c r="J864" s="6">
        <f t="shared" si="6"/>
        <v>962.49999999999989</v>
      </c>
      <c r="K864" s="6">
        <f t="shared" si="7"/>
        <v>288.74999999999994</v>
      </c>
      <c r="L864" s="7">
        <v>0.3</v>
      </c>
    </row>
    <row r="865" spans="1:12" ht="14.4" x14ac:dyDescent="0.3">
      <c r="A865" s="2" t="s">
        <v>12</v>
      </c>
      <c r="B865" s="2">
        <v>1185732</v>
      </c>
      <c r="C865" s="3">
        <v>44542</v>
      </c>
      <c r="D865" s="2" t="s">
        <v>31</v>
      </c>
      <c r="E865" s="2" t="s">
        <v>46</v>
      </c>
      <c r="F865" s="2" t="s">
        <v>47</v>
      </c>
      <c r="G865" s="2" t="s">
        <v>20</v>
      </c>
      <c r="H865" s="4">
        <v>0.59999999999999987</v>
      </c>
      <c r="I865" s="5">
        <v>2750</v>
      </c>
      <c r="J865" s="6">
        <f t="shared" si="6"/>
        <v>1649.9999999999995</v>
      </c>
      <c r="K865" s="6">
        <f t="shared" si="7"/>
        <v>742.49999999999977</v>
      </c>
      <c r="L865" s="7">
        <v>0.45</v>
      </c>
    </row>
    <row r="866" spans="1:12" ht="14.4" x14ac:dyDescent="0.3">
      <c r="A866" s="2" t="s">
        <v>29</v>
      </c>
      <c r="B866" s="2">
        <v>1189833</v>
      </c>
      <c r="C866" s="3">
        <v>44213</v>
      </c>
      <c r="D866" s="2" t="s">
        <v>31</v>
      </c>
      <c r="E866" s="2" t="s">
        <v>48</v>
      </c>
      <c r="F866" s="2" t="s">
        <v>49</v>
      </c>
      <c r="G866" s="2" t="s">
        <v>15</v>
      </c>
      <c r="H866" s="4">
        <v>0.35</v>
      </c>
      <c r="I866" s="5">
        <v>4750</v>
      </c>
      <c r="J866" s="6">
        <f t="shared" si="6"/>
        <v>1662.5</v>
      </c>
      <c r="K866" s="6">
        <f t="shared" si="7"/>
        <v>748.125</v>
      </c>
      <c r="L866" s="7">
        <v>0.45</v>
      </c>
    </row>
    <row r="867" spans="1:12" ht="14.4" x14ac:dyDescent="0.3">
      <c r="A867" s="2" t="s">
        <v>29</v>
      </c>
      <c r="B867" s="2">
        <v>1189833</v>
      </c>
      <c r="C867" s="3">
        <v>44213</v>
      </c>
      <c r="D867" s="2" t="s">
        <v>31</v>
      </c>
      <c r="E867" s="2" t="s">
        <v>48</v>
      </c>
      <c r="F867" s="2" t="s">
        <v>49</v>
      </c>
      <c r="G867" s="2" t="s">
        <v>16</v>
      </c>
      <c r="H867" s="4">
        <v>0.45</v>
      </c>
      <c r="I867" s="5">
        <v>4750</v>
      </c>
      <c r="J867" s="6">
        <f t="shared" si="6"/>
        <v>2137.5</v>
      </c>
      <c r="K867" s="6">
        <f t="shared" si="7"/>
        <v>641.25</v>
      </c>
      <c r="L867" s="7">
        <v>0.3</v>
      </c>
    </row>
    <row r="868" spans="1:12" ht="14.4" x14ac:dyDescent="0.3">
      <c r="A868" s="2" t="s">
        <v>29</v>
      </c>
      <c r="B868" s="2">
        <v>1189833</v>
      </c>
      <c r="C868" s="3">
        <v>44213</v>
      </c>
      <c r="D868" s="2" t="s">
        <v>31</v>
      </c>
      <c r="E868" s="2" t="s">
        <v>48</v>
      </c>
      <c r="F868" s="2" t="s">
        <v>49</v>
      </c>
      <c r="G868" s="2" t="s">
        <v>17</v>
      </c>
      <c r="H868" s="4">
        <v>0.45</v>
      </c>
      <c r="I868" s="5">
        <v>4750</v>
      </c>
      <c r="J868" s="6">
        <f t="shared" si="6"/>
        <v>2137.5</v>
      </c>
      <c r="K868" s="6">
        <f t="shared" si="7"/>
        <v>961.875</v>
      </c>
      <c r="L868" s="7">
        <v>0.45</v>
      </c>
    </row>
    <row r="869" spans="1:12" ht="14.4" x14ac:dyDescent="0.3">
      <c r="A869" s="2" t="s">
        <v>29</v>
      </c>
      <c r="B869" s="2">
        <v>1189833</v>
      </c>
      <c r="C869" s="3">
        <v>44213</v>
      </c>
      <c r="D869" s="2" t="s">
        <v>31</v>
      </c>
      <c r="E869" s="2" t="s">
        <v>48</v>
      </c>
      <c r="F869" s="2" t="s">
        <v>49</v>
      </c>
      <c r="G869" s="2" t="s">
        <v>18</v>
      </c>
      <c r="H869" s="4">
        <v>0.45</v>
      </c>
      <c r="I869" s="5">
        <v>3250</v>
      </c>
      <c r="J869" s="6">
        <f t="shared" si="6"/>
        <v>1462.5</v>
      </c>
      <c r="K869" s="6">
        <f t="shared" si="7"/>
        <v>585</v>
      </c>
      <c r="L869" s="7">
        <v>0.39999999999999997</v>
      </c>
    </row>
    <row r="870" spans="1:12" ht="14.4" x14ac:dyDescent="0.3">
      <c r="A870" s="2" t="s">
        <v>29</v>
      </c>
      <c r="B870" s="2">
        <v>1189833</v>
      </c>
      <c r="C870" s="3">
        <v>44213</v>
      </c>
      <c r="D870" s="2" t="s">
        <v>31</v>
      </c>
      <c r="E870" s="2" t="s">
        <v>48</v>
      </c>
      <c r="F870" s="2" t="s">
        <v>49</v>
      </c>
      <c r="G870" s="2" t="s">
        <v>19</v>
      </c>
      <c r="H870" s="4">
        <v>0.5</v>
      </c>
      <c r="I870" s="5">
        <v>2750</v>
      </c>
      <c r="J870" s="6">
        <f t="shared" si="6"/>
        <v>1375</v>
      </c>
      <c r="K870" s="6">
        <f t="shared" si="7"/>
        <v>825.00000000000011</v>
      </c>
      <c r="L870" s="7">
        <v>0.60000000000000009</v>
      </c>
    </row>
    <row r="871" spans="1:12" ht="14.4" x14ac:dyDescent="0.3">
      <c r="A871" s="2" t="s">
        <v>29</v>
      </c>
      <c r="B871" s="2">
        <v>1189833</v>
      </c>
      <c r="C871" s="3">
        <v>44213</v>
      </c>
      <c r="D871" s="2" t="s">
        <v>31</v>
      </c>
      <c r="E871" s="2" t="s">
        <v>48</v>
      </c>
      <c r="F871" s="2" t="s">
        <v>49</v>
      </c>
      <c r="G871" s="2" t="s">
        <v>20</v>
      </c>
      <c r="H871" s="4">
        <v>0.45</v>
      </c>
      <c r="I871" s="5">
        <v>4750</v>
      </c>
      <c r="J871" s="6">
        <f t="shared" si="6"/>
        <v>2137.5</v>
      </c>
      <c r="K871" s="6">
        <f t="shared" si="7"/>
        <v>534.375</v>
      </c>
      <c r="L871" s="7">
        <v>0.25</v>
      </c>
    </row>
    <row r="872" spans="1:12" ht="14.4" x14ac:dyDescent="0.3">
      <c r="A872" s="2" t="s">
        <v>29</v>
      </c>
      <c r="B872" s="2">
        <v>1189833</v>
      </c>
      <c r="C872" s="3">
        <v>44244</v>
      </c>
      <c r="D872" s="2" t="s">
        <v>31</v>
      </c>
      <c r="E872" s="2" t="s">
        <v>48</v>
      </c>
      <c r="F872" s="2" t="s">
        <v>49</v>
      </c>
      <c r="G872" s="2" t="s">
        <v>15</v>
      </c>
      <c r="H872" s="4">
        <v>0.35</v>
      </c>
      <c r="I872" s="5">
        <v>5250</v>
      </c>
      <c r="J872" s="6">
        <f t="shared" si="6"/>
        <v>1837.4999999999998</v>
      </c>
      <c r="K872" s="6">
        <f t="shared" si="7"/>
        <v>826.87499999999989</v>
      </c>
      <c r="L872" s="7">
        <v>0.45</v>
      </c>
    </row>
    <row r="873" spans="1:12" ht="14.4" x14ac:dyDescent="0.3">
      <c r="A873" s="2" t="s">
        <v>29</v>
      </c>
      <c r="B873" s="2">
        <v>1189833</v>
      </c>
      <c r="C873" s="3">
        <v>44244</v>
      </c>
      <c r="D873" s="2" t="s">
        <v>31</v>
      </c>
      <c r="E873" s="2" t="s">
        <v>48</v>
      </c>
      <c r="F873" s="2" t="s">
        <v>49</v>
      </c>
      <c r="G873" s="2" t="s">
        <v>16</v>
      </c>
      <c r="H873" s="4">
        <v>0.45</v>
      </c>
      <c r="I873" s="5">
        <v>4250</v>
      </c>
      <c r="J873" s="6">
        <f t="shared" si="6"/>
        <v>1912.5</v>
      </c>
      <c r="K873" s="6">
        <f t="shared" si="7"/>
        <v>573.75</v>
      </c>
      <c r="L873" s="7">
        <v>0.3</v>
      </c>
    </row>
    <row r="874" spans="1:12" ht="14.4" x14ac:dyDescent="0.3">
      <c r="A874" s="2" t="s">
        <v>29</v>
      </c>
      <c r="B874" s="2">
        <v>1189833</v>
      </c>
      <c r="C874" s="3">
        <v>44244</v>
      </c>
      <c r="D874" s="2" t="s">
        <v>31</v>
      </c>
      <c r="E874" s="2" t="s">
        <v>48</v>
      </c>
      <c r="F874" s="2" t="s">
        <v>49</v>
      </c>
      <c r="G874" s="2" t="s">
        <v>17</v>
      </c>
      <c r="H874" s="4">
        <v>0.45</v>
      </c>
      <c r="I874" s="5">
        <v>4500</v>
      </c>
      <c r="J874" s="6">
        <f t="shared" si="6"/>
        <v>2025</v>
      </c>
      <c r="K874" s="6">
        <f t="shared" si="7"/>
        <v>911.25</v>
      </c>
      <c r="L874" s="7">
        <v>0.45</v>
      </c>
    </row>
    <row r="875" spans="1:12" ht="14.4" x14ac:dyDescent="0.3">
      <c r="A875" s="2" t="s">
        <v>29</v>
      </c>
      <c r="B875" s="2">
        <v>1189833</v>
      </c>
      <c r="C875" s="3">
        <v>44244</v>
      </c>
      <c r="D875" s="2" t="s">
        <v>31</v>
      </c>
      <c r="E875" s="2" t="s">
        <v>48</v>
      </c>
      <c r="F875" s="2" t="s">
        <v>49</v>
      </c>
      <c r="G875" s="2" t="s">
        <v>18</v>
      </c>
      <c r="H875" s="4">
        <v>0.45</v>
      </c>
      <c r="I875" s="5">
        <v>3000</v>
      </c>
      <c r="J875" s="6">
        <f t="shared" si="6"/>
        <v>1350</v>
      </c>
      <c r="K875" s="6">
        <f t="shared" si="7"/>
        <v>540</v>
      </c>
      <c r="L875" s="7">
        <v>0.39999999999999997</v>
      </c>
    </row>
    <row r="876" spans="1:12" ht="14.4" x14ac:dyDescent="0.3">
      <c r="A876" s="2" t="s">
        <v>29</v>
      </c>
      <c r="B876" s="2">
        <v>1189833</v>
      </c>
      <c r="C876" s="3">
        <v>44244</v>
      </c>
      <c r="D876" s="2" t="s">
        <v>31</v>
      </c>
      <c r="E876" s="2" t="s">
        <v>48</v>
      </c>
      <c r="F876" s="2" t="s">
        <v>49</v>
      </c>
      <c r="G876" s="2" t="s">
        <v>19</v>
      </c>
      <c r="H876" s="4">
        <v>0.5</v>
      </c>
      <c r="I876" s="5">
        <v>2250</v>
      </c>
      <c r="J876" s="6">
        <f t="shared" si="6"/>
        <v>1125</v>
      </c>
      <c r="K876" s="6">
        <f t="shared" si="7"/>
        <v>675.00000000000011</v>
      </c>
      <c r="L876" s="7">
        <v>0.60000000000000009</v>
      </c>
    </row>
    <row r="877" spans="1:12" ht="14.4" x14ac:dyDescent="0.3">
      <c r="A877" s="2" t="s">
        <v>29</v>
      </c>
      <c r="B877" s="2">
        <v>1189833</v>
      </c>
      <c r="C877" s="3">
        <v>44244</v>
      </c>
      <c r="D877" s="2" t="s">
        <v>31</v>
      </c>
      <c r="E877" s="2" t="s">
        <v>48</v>
      </c>
      <c r="F877" s="2" t="s">
        <v>49</v>
      </c>
      <c r="G877" s="2" t="s">
        <v>20</v>
      </c>
      <c r="H877" s="4">
        <v>0.45</v>
      </c>
      <c r="I877" s="5">
        <v>4250</v>
      </c>
      <c r="J877" s="6">
        <f t="shared" si="6"/>
        <v>1912.5</v>
      </c>
      <c r="K877" s="6">
        <f t="shared" si="7"/>
        <v>478.125</v>
      </c>
      <c r="L877" s="7">
        <v>0.25</v>
      </c>
    </row>
    <row r="878" spans="1:12" ht="14.4" x14ac:dyDescent="0.3">
      <c r="A878" s="2" t="s">
        <v>29</v>
      </c>
      <c r="B878" s="2">
        <v>1189833</v>
      </c>
      <c r="C878" s="3">
        <v>44271</v>
      </c>
      <c r="D878" s="2" t="s">
        <v>31</v>
      </c>
      <c r="E878" s="2" t="s">
        <v>48</v>
      </c>
      <c r="F878" s="2" t="s">
        <v>49</v>
      </c>
      <c r="G878" s="2" t="s">
        <v>15</v>
      </c>
      <c r="H878" s="4">
        <v>0.35</v>
      </c>
      <c r="I878" s="5">
        <v>5750</v>
      </c>
      <c r="J878" s="6">
        <f t="shared" si="6"/>
        <v>2012.4999999999998</v>
      </c>
      <c r="K878" s="6">
        <f t="shared" si="7"/>
        <v>905.62499999999989</v>
      </c>
      <c r="L878" s="7">
        <v>0.45</v>
      </c>
    </row>
    <row r="879" spans="1:12" ht="14.4" x14ac:dyDescent="0.3">
      <c r="A879" s="2" t="s">
        <v>29</v>
      </c>
      <c r="B879" s="2">
        <v>1189833</v>
      </c>
      <c r="C879" s="3">
        <v>44271</v>
      </c>
      <c r="D879" s="2" t="s">
        <v>31</v>
      </c>
      <c r="E879" s="2" t="s">
        <v>48</v>
      </c>
      <c r="F879" s="2" t="s">
        <v>49</v>
      </c>
      <c r="G879" s="2" t="s">
        <v>16</v>
      </c>
      <c r="H879" s="4">
        <v>0.45</v>
      </c>
      <c r="I879" s="5">
        <v>4250</v>
      </c>
      <c r="J879" s="6">
        <f t="shared" si="6"/>
        <v>1912.5</v>
      </c>
      <c r="K879" s="6">
        <f t="shared" si="7"/>
        <v>573.75</v>
      </c>
      <c r="L879" s="7">
        <v>0.3</v>
      </c>
    </row>
    <row r="880" spans="1:12" ht="14.4" x14ac:dyDescent="0.3">
      <c r="A880" s="2" t="s">
        <v>29</v>
      </c>
      <c r="B880" s="2">
        <v>1189833</v>
      </c>
      <c r="C880" s="3">
        <v>44271</v>
      </c>
      <c r="D880" s="2" t="s">
        <v>31</v>
      </c>
      <c r="E880" s="2" t="s">
        <v>48</v>
      </c>
      <c r="F880" s="2" t="s">
        <v>49</v>
      </c>
      <c r="G880" s="2" t="s">
        <v>17</v>
      </c>
      <c r="H880" s="4">
        <v>0.45</v>
      </c>
      <c r="I880" s="5">
        <v>4250</v>
      </c>
      <c r="J880" s="6">
        <f t="shared" si="6"/>
        <v>1912.5</v>
      </c>
      <c r="K880" s="6">
        <f t="shared" si="7"/>
        <v>860.625</v>
      </c>
      <c r="L880" s="7">
        <v>0.45</v>
      </c>
    </row>
    <row r="881" spans="1:12" ht="14.4" x14ac:dyDescent="0.3">
      <c r="A881" s="2" t="s">
        <v>29</v>
      </c>
      <c r="B881" s="2">
        <v>1189833</v>
      </c>
      <c r="C881" s="3">
        <v>44271</v>
      </c>
      <c r="D881" s="2" t="s">
        <v>31</v>
      </c>
      <c r="E881" s="2" t="s">
        <v>48</v>
      </c>
      <c r="F881" s="2" t="s">
        <v>49</v>
      </c>
      <c r="G881" s="2" t="s">
        <v>18</v>
      </c>
      <c r="H881" s="4">
        <v>0.45</v>
      </c>
      <c r="I881" s="5">
        <v>3250</v>
      </c>
      <c r="J881" s="6">
        <f t="shared" si="6"/>
        <v>1462.5</v>
      </c>
      <c r="K881" s="6">
        <f t="shared" si="7"/>
        <v>585</v>
      </c>
      <c r="L881" s="7">
        <v>0.39999999999999997</v>
      </c>
    </row>
    <row r="882" spans="1:12" ht="14.4" x14ac:dyDescent="0.3">
      <c r="A882" s="2" t="s">
        <v>29</v>
      </c>
      <c r="B882" s="2">
        <v>1189833</v>
      </c>
      <c r="C882" s="3">
        <v>44271</v>
      </c>
      <c r="D882" s="2" t="s">
        <v>31</v>
      </c>
      <c r="E882" s="2" t="s">
        <v>48</v>
      </c>
      <c r="F882" s="2" t="s">
        <v>49</v>
      </c>
      <c r="G882" s="2" t="s">
        <v>19</v>
      </c>
      <c r="H882" s="4">
        <v>0.5</v>
      </c>
      <c r="I882" s="5">
        <v>2000</v>
      </c>
      <c r="J882" s="6">
        <f t="shared" si="6"/>
        <v>1000</v>
      </c>
      <c r="K882" s="6">
        <f t="shared" si="7"/>
        <v>600.00000000000011</v>
      </c>
      <c r="L882" s="7">
        <v>0.60000000000000009</v>
      </c>
    </row>
    <row r="883" spans="1:12" ht="14.4" x14ac:dyDescent="0.3">
      <c r="A883" s="2" t="s">
        <v>29</v>
      </c>
      <c r="B883" s="2">
        <v>1189833</v>
      </c>
      <c r="C883" s="3">
        <v>44271</v>
      </c>
      <c r="D883" s="2" t="s">
        <v>31</v>
      </c>
      <c r="E883" s="2" t="s">
        <v>48</v>
      </c>
      <c r="F883" s="2" t="s">
        <v>49</v>
      </c>
      <c r="G883" s="2" t="s">
        <v>20</v>
      </c>
      <c r="H883" s="4">
        <v>0.45</v>
      </c>
      <c r="I883" s="5">
        <v>4000</v>
      </c>
      <c r="J883" s="6">
        <f t="shared" si="6"/>
        <v>1800</v>
      </c>
      <c r="K883" s="6">
        <f t="shared" si="7"/>
        <v>450</v>
      </c>
      <c r="L883" s="7">
        <v>0.25</v>
      </c>
    </row>
    <row r="884" spans="1:12" ht="14.4" x14ac:dyDescent="0.3">
      <c r="A884" s="2" t="s">
        <v>29</v>
      </c>
      <c r="B884" s="2">
        <v>1189833</v>
      </c>
      <c r="C884" s="3">
        <v>44303</v>
      </c>
      <c r="D884" s="2" t="s">
        <v>31</v>
      </c>
      <c r="E884" s="2" t="s">
        <v>48</v>
      </c>
      <c r="F884" s="2" t="s">
        <v>49</v>
      </c>
      <c r="G884" s="2" t="s">
        <v>15</v>
      </c>
      <c r="H884" s="4">
        <v>0.45</v>
      </c>
      <c r="I884" s="5">
        <v>5750</v>
      </c>
      <c r="J884" s="6">
        <f t="shared" si="6"/>
        <v>2587.5</v>
      </c>
      <c r="K884" s="6">
        <f t="shared" si="7"/>
        <v>1164.375</v>
      </c>
      <c r="L884" s="7">
        <v>0.45</v>
      </c>
    </row>
    <row r="885" spans="1:12" ht="14.4" x14ac:dyDescent="0.3">
      <c r="A885" s="2" t="s">
        <v>29</v>
      </c>
      <c r="B885" s="2">
        <v>1189833</v>
      </c>
      <c r="C885" s="3">
        <v>44303</v>
      </c>
      <c r="D885" s="2" t="s">
        <v>31</v>
      </c>
      <c r="E885" s="2" t="s">
        <v>48</v>
      </c>
      <c r="F885" s="2" t="s">
        <v>49</v>
      </c>
      <c r="G885" s="2" t="s">
        <v>16</v>
      </c>
      <c r="H885" s="4">
        <v>0.45</v>
      </c>
      <c r="I885" s="5">
        <v>3750</v>
      </c>
      <c r="J885" s="6">
        <f t="shared" si="6"/>
        <v>1687.5</v>
      </c>
      <c r="K885" s="6">
        <f t="shared" si="7"/>
        <v>506.25</v>
      </c>
      <c r="L885" s="7">
        <v>0.3</v>
      </c>
    </row>
    <row r="886" spans="1:12" ht="14.4" x14ac:dyDescent="0.3">
      <c r="A886" s="2" t="s">
        <v>29</v>
      </c>
      <c r="B886" s="2">
        <v>1189833</v>
      </c>
      <c r="C886" s="3">
        <v>44303</v>
      </c>
      <c r="D886" s="2" t="s">
        <v>31</v>
      </c>
      <c r="E886" s="2" t="s">
        <v>48</v>
      </c>
      <c r="F886" s="2" t="s">
        <v>49</v>
      </c>
      <c r="G886" s="2" t="s">
        <v>17</v>
      </c>
      <c r="H886" s="4">
        <v>0.45</v>
      </c>
      <c r="I886" s="5">
        <v>4000</v>
      </c>
      <c r="J886" s="6">
        <f t="shared" si="6"/>
        <v>1800</v>
      </c>
      <c r="K886" s="6">
        <f t="shared" si="7"/>
        <v>810</v>
      </c>
      <c r="L886" s="7">
        <v>0.45</v>
      </c>
    </row>
    <row r="887" spans="1:12" ht="14.4" x14ac:dyDescent="0.3">
      <c r="A887" s="2" t="s">
        <v>29</v>
      </c>
      <c r="B887" s="2">
        <v>1189833</v>
      </c>
      <c r="C887" s="3">
        <v>44303</v>
      </c>
      <c r="D887" s="2" t="s">
        <v>31</v>
      </c>
      <c r="E887" s="2" t="s">
        <v>48</v>
      </c>
      <c r="F887" s="2" t="s">
        <v>49</v>
      </c>
      <c r="G887" s="2" t="s">
        <v>18</v>
      </c>
      <c r="H887" s="4">
        <v>0.4</v>
      </c>
      <c r="I887" s="5">
        <v>3000</v>
      </c>
      <c r="J887" s="6">
        <f t="shared" si="6"/>
        <v>1200</v>
      </c>
      <c r="K887" s="6">
        <f t="shared" si="7"/>
        <v>479.99999999999994</v>
      </c>
      <c r="L887" s="7">
        <v>0.39999999999999997</v>
      </c>
    </row>
    <row r="888" spans="1:12" ht="14.4" x14ac:dyDescent="0.3">
      <c r="A888" s="2" t="s">
        <v>29</v>
      </c>
      <c r="B888" s="2">
        <v>1189833</v>
      </c>
      <c r="C888" s="3">
        <v>44303</v>
      </c>
      <c r="D888" s="2" t="s">
        <v>31</v>
      </c>
      <c r="E888" s="2" t="s">
        <v>48</v>
      </c>
      <c r="F888" s="2" t="s">
        <v>49</v>
      </c>
      <c r="G888" s="2" t="s">
        <v>19</v>
      </c>
      <c r="H888" s="4">
        <v>0.45</v>
      </c>
      <c r="I888" s="5">
        <v>2000</v>
      </c>
      <c r="J888" s="6">
        <f t="shared" si="6"/>
        <v>900</v>
      </c>
      <c r="K888" s="6">
        <f t="shared" si="7"/>
        <v>540.00000000000011</v>
      </c>
      <c r="L888" s="7">
        <v>0.60000000000000009</v>
      </c>
    </row>
    <row r="889" spans="1:12" ht="14.4" x14ac:dyDescent="0.3">
      <c r="A889" s="2" t="s">
        <v>29</v>
      </c>
      <c r="B889" s="2">
        <v>1189833</v>
      </c>
      <c r="C889" s="3">
        <v>44303</v>
      </c>
      <c r="D889" s="2" t="s">
        <v>31</v>
      </c>
      <c r="E889" s="2" t="s">
        <v>48</v>
      </c>
      <c r="F889" s="2" t="s">
        <v>49</v>
      </c>
      <c r="G889" s="2" t="s">
        <v>20</v>
      </c>
      <c r="H889" s="4">
        <v>0.6</v>
      </c>
      <c r="I889" s="5">
        <v>3750</v>
      </c>
      <c r="J889" s="6">
        <f t="shared" si="6"/>
        <v>2250</v>
      </c>
      <c r="K889" s="6">
        <f t="shared" si="7"/>
        <v>562.5</v>
      </c>
      <c r="L889" s="7">
        <v>0.25</v>
      </c>
    </row>
    <row r="890" spans="1:12" ht="14.4" x14ac:dyDescent="0.3">
      <c r="A890" s="2" t="s">
        <v>29</v>
      </c>
      <c r="B890" s="2">
        <v>1189833</v>
      </c>
      <c r="C890" s="3">
        <v>44334</v>
      </c>
      <c r="D890" s="2" t="s">
        <v>31</v>
      </c>
      <c r="E890" s="2" t="s">
        <v>48</v>
      </c>
      <c r="F890" s="2" t="s">
        <v>49</v>
      </c>
      <c r="G890" s="2" t="s">
        <v>15</v>
      </c>
      <c r="H890" s="4">
        <v>0.4</v>
      </c>
      <c r="I890" s="5">
        <v>5750</v>
      </c>
      <c r="J890" s="6">
        <f t="shared" si="6"/>
        <v>2300</v>
      </c>
      <c r="K890" s="6">
        <f t="shared" si="7"/>
        <v>1035</v>
      </c>
      <c r="L890" s="7">
        <v>0.45</v>
      </c>
    </row>
    <row r="891" spans="1:12" ht="14.4" x14ac:dyDescent="0.3">
      <c r="A891" s="2" t="s">
        <v>29</v>
      </c>
      <c r="B891" s="2">
        <v>1189833</v>
      </c>
      <c r="C891" s="3">
        <v>44334</v>
      </c>
      <c r="D891" s="2" t="s">
        <v>31</v>
      </c>
      <c r="E891" s="2" t="s">
        <v>48</v>
      </c>
      <c r="F891" s="2" t="s">
        <v>49</v>
      </c>
      <c r="G891" s="2" t="s">
        <v>16</v>
      </c>
      <c r="H891" s="4">
        <v>0.45</v>
      </c>
      <c r="I891" s="5">
        <v>4250</v>
      </c>
      <c r="J891" s="6">
        <f t="shared" si="6"/>
        <v>1912.5</v>
      </c>
      <c r="K891" s="6">
        <f t="shared" si="7"/>
        <v>573.75</v>
      </c>
      <c r="L891" s="7">
        <v>0.3</v>
      </c>
    </row>
    <row r="892" spans="1:12" ht="14.4" x14ac:dyDescent="0.3">
      <c r="A892" s="2" t="s">
        <v>29</v>
      </c>
      <c r="B892" s="2">
        <v>1189833</v>
      </c>
      <c r="C892" s="3">
        <v>44334</v>
      </c>
      <c r="D892" s="2" t="s">
        <v>31</v>
      </c>
      <c r="E892" s="2" t="s">
        <v>48</v>
      </c>
      <c r="F892" s="2" t="s">
        <v>49</v>
      </c>
      <c r="G892" s="2" t="s">
        <v>17</v>
      </c>
      <c r="H892" s="4">
        <v>0.45</v>
      </c>
      <c r="I892" s="5">
        <v>4250</v>
      </c>
      <c r="J892" s="6">
        <f t="shared" si="6"/>
        <v>1912.5</v>
      </c>
      <c r="K892" s="6">
        <f t="shared" si="7"/>
        <v>860.625</v>
      </c>
      <c r="L892" s="7">
        <v>0.45</v>
      </c>
    </row>
    <row r="893" spans="1:12" ht="14.4" x14ac:dyDescent="0.3">
      <c r="A893" s="2" t="s">
        <v>29</v>
      </c>
      <c r="B893" s="2">
        <v>1189833</v>
      </c>
      <c r="C893" s="3">
        <v>44334</v>
      </c>
      <c r="D893" s="2" t="s">
        <v>31</v>
      </c>
      <c r="E893" s="2" t="s">
        <v>48</v>
      </c>
      <c r="F893" s="2" t="s">
        <v>49</v>
      </c>
      <c r="G893" s="2" t="s">
        <v>18</v>
      </c>
      <c r="H893" s="4">
        <v>0.4</v>
      </c>
      <c r="I893" s="5">
        <v>3250</v>
      </c>
      <c r="J893" s="6">
        <f t="shared" si="6"/>
        <v>1300</v>
      </c>
      <c r="K893" s="6">
        <f t="shared" si="7"/>
        <v>520</v>
      </c>
      <c r="L893" s="7">
        <v>0.39999999999999997</v>
      </c>
    </row>
    <row r="894" spans="1:12" ht="14.4" x14ac:dyDescent="0.3">
      <c r="A894" s="2" t="s">
        <v>29</v>
      </c>
      <c r="B894" s="2">
        <v>1189833</v>
      </c>
      <c r="C894" s="3">
        <v>44334</v>
      </c>
      <c r="D894" s="2" t="s">
        <v>31</v>
      </c>
      <c r="E894" s="2" t="s">
        <v>48</v>
      </c>
      <c r="F894" s="2" t="s">
        <v>49</v>
      </c>
      <c r="G894" s="2" t="s">
        <v>19</v>
      </c>
      <c r="H894" s="4">
        <v>0.45</v>
      </c>
      <c r="I894" s="5">
        <v>2250</v>
      </c>
      <c r="J894" s="6">
        <f t="shared" si="6"/>
        <v>1012.5</v>
      </c>
      <c r="K894" s="6">
        <f t="shared" si="7"/>
        <v>607.50000000000011</v>
      </c>
      <c r="L894" s="7">
        <v>0.60000000000000009</v>
      </c>
    </row>
    <row r="895" spans="1:12" ht="14.4" x14ac:dyDescent="0.3">
      <c r="A895" s="2" t="s">
        <v>29</v>
      </c>
      <c r="B895" s="2">
        <v>1189833</v>
      </c>
      <c r="C895" s="3">
        <v>44334</v>
      </c>
      <c r="D895" s="2" t="s">
        <v>31</v>
      </c>
      <c r="E895" s="2" t="s">
        <v>48</v>
      </c>
      <c r="F895" s="2" t="s">
        <v>49</v>
      </c>
      <c r="G895" s="2" t="s">
        <v>20</v>
      </c>
      <c r="H895" s="4">
        <v>0.6</v>
      </c>
      <c r="I895" s="5">
        <v>4000</v>
      </c>
      <c r="J895" s="6">
        <f t="shared" si="6"/>
        <v>2400</v>
      </c>
      <c r="K895" s="6">
        <f t="shared" si="7"/>
        <v>600</v>
      </c>
      <c r="L895" s="7">
        <v>0.25</v>
      </c>
    </row>
    <row r="896" spans="1:12" ht="14.4" x14ac:dyDescent="0.3">
      <c r="A896" s="2" t="s">
        <v>29</v>
      </c>
      <c r="B896" s="2">
        <v>1189833</v>
      </c>
      <c r="C896" s="3">
        <v>44364</v>
      </c>
      <c r="D896" s="2" t="s">
        <v>31</v>
      </c>
      <c r="E896" s="2" t="s">
        <v>48</v>
      </c>
      <c r="F896" s="2" t="s">
        <v>49</v>
      </c>
      <c r="G896" s="2" t="s">
        <v>15</v>
      </c>
      <c r="H896" s="4">
        <v>0.4</v>
      </c>
      <c r="I896" s="5">
        <v>6750</v>
      </c>
      <c r="J896" s="6">
        <f t="shared" si="6"/>
        <v>2700</v>
      </c>
      <c r="K896" s="6">
        <f t="shared" si="7"/>
        <v>1215</v>
      </c>
      <c r="L896" s="7">
        <v>0.45</v>
      </c>
    </row>
    <row r="897" spans="1:12" ht="14.4" x14ac:dyDescent="0.3">
      <c r="A897" s="2" t="s">
        <v>29</v>
      </c>
      <c r="B897" s="2">
        <v>1189833</v>
      </c>
      <c r="C897" s="3">
        <v>44364</v>
      </c>
      <c r="D897" s="2" t="s">
        <v>31</v>
      </c>
      <c r="E897" s="2" t="s">
        <v>48</v>
      </c>
      <c r="F897" s="2" t="s">
        <v>49</v>
      </c>
      <c r="G897" s="2" t="s">
        <v>16</v>
      </c>
      <c r="H897" s="4">
        <v>0.45</v>
      </c>
      <c r="I897" s="5">
        <v>5250</v>
      </c>
      <c r="J897" s="6">
        <f t="shared" si="6"/>
        <v>2362.5</v>
      </c>
      <c r="K897" s="6">
        <f t="shared" si="7"/>
        <v>708.75</v>
      </c>
      <c r="L897" s="7">
        <v>0.3</v>
      </c>
    </row>
    <row r="898" spans="1:12" ht="14.4" x14ac:dyDescent="0.3">
      <c r="A898" s="2" t="s">
        <v>29</v>
      </c>
      <c r="B898" s="2">
        <v>1189833</v>
      </c>
      <c r="C898" s="3">
        <v>44364</v>
      </c>
      <c r="D898" s="2" t="s">
        <v>31</v>
      </c>
      <c r="E898" s="2" t="s">
        <v>48</v>
      </c>
      <c r="F898" s="2" t="s">
        <v>49</v>
      </c>
      <c r="G898" s="2" t="s">
        <v>17</v>
      </c>
      <c r="H898" s="4">
        <v>0.45</v>
      </c>
      <c r="I898" s="5">
        <v>5500</v>
      </c>
      <c r="J898" s="6">
        <f t="shared" si="6"/>
        <v>2475</v>
      </c>
      <c r="K898" s="6">
        <f t="shared" si="7"/>
        <v>1113.75</v>
      </c>
      <c r="L898" s="7">
        <v>0.45</v>
      </c>
    </row>
    <row r="899" spans="1:12" ht="14.4" x14ac:dyDescent="0.3">
      <c r="A899" s="2" t="s">
        <v>29</v>
      </c>
      <c r="B899" s="2">
        <v>1189833</v>
      </c>
      <c r="C899" s="3">
        <v>44364</v>
      </c>
      <c r="D899" s="2" t="s">
        <v>31</v>
      </c>
      <c r="E899" s="2" t="s">
        <v>48</v>
      </c>
      <c r="F899" s="2" t="s">
        <v>49</v>
      </c>
      <c r="G899" s="2" t="s">
        <v>18</v>
      </c>
      <c r="H899" s="4">
        <v>0.4</v>
      </c>
      <c r="I899" s="5">
        <v>4250</v>
      </c>
      <c r="J899" s="6">
        <f t="shared" si="6"/>
        <v>1700</v>
      </c>
      <c r="K899" s="6">
        <f t="shared" si="7"/>
        <v>680</v>
      </c>
      <c r="L899" s="7">
        <v>0.39999999999999997</v>
      </c>
    </row>
    <row r="900" spans="1:12" ht="14.4" x14ac:dyDescent="0.3">
      <c r="A900" s="2" t="s">
        <v>29</v>
      </c>
      <c r="B900" s="2">
        <v>1189833</v>
      </c>
      <c r="C900" s="3">
        <v>44364</v>
      </c>
      <c r="D900" s="2" t="s">
        <v>31</v>
      </c>
      <c r="E900" s="2" t="s">
        <v>48</v>
      </c>
      <c r="F900" s="2" t="s">
        <v>49</v>
      </c>
      <c r="G900" s="2" t="s">
        <v>19</v>
      </c>
      <c r="H900" s="4">
        <v>0.45</v>
      </c>
      <c r="I900" s="5">
        <v>3000</v>
      </c>
      <c r="J900" s="6">
        <f t="shared" si="6"/>
        <v>1350</v>
      </c>
      <c r="K900" s="6">
        <f t="shared" si="7"/>
        <v>810.00000000000011</v>
      </c>
      <c r="L900" s="7">
        <v>0.60000000000000009</v>
      </c>
    </row>
    <row r="901" spans="1:12" ht="14.4" x14ac:dyDescent="0.3">
      <c r="A901" s="2" t="s">
        <v>29</v>
      </c>
      <c r="B901" s="2">
        <v>1189833</v>
      </c>
      <c r="C901" s="3">
        <v>44364</v>
      </c>
      <c r="D901" s="2" t="s">
        <v>31</v>
      </c>
      <c r="E901" s="2" t="s">
        <v>48</v>
      </c>
      <c r="F901" s="2" t="s">
        <v>49</v>
      </c>
      <c r="G901" s="2" t="s">
        <v>20</v>
      </c>
      <c r="H901" s="4">
        <v>0.6</v>
      </c>
      <c r="I901" s="5">
        <v>6000</v>
      </c>
      <c r="J901" s="6">
        <f t="shared" si="6"/>
        <v>3600</v>
      </c>
      <c r="K901" s="6">
        <f t="shared" si="7"/>
        <v>900</v>
      </c>
      <c r="L901" s="7">
        <v>0.25</v>
      </c>
    </row>
    <row r="902" spans="1:12" ht="14.4" x14ac:dyDescent="0.3">
      <c r="A902" s="2" t="s">
        <v>29</v>
      </c>
      <c r="B902" s="2">
        <v>1189833</v>
      </c>
      <c r="C902" s="3">
        <v>44393</v>
      </c>
      <c r="D902" s="2" t="s">
        <v>31</v>
      </c>
      <c r="E902" s="2" t="s">
        <v>48</v>
      </c>
      <c r="F902" s="2" t="s">
        <v>49</v>
      </c>
      <c r="G902" s="2" t="s">
        <v>15</v>
      </c>
      <c r="H902" s="4">
        <v>0.4</v>
      </c>
      <c r="I902" s="5">
        <v>7500</v>
      </c>
      <c r="J902" s="6">
        <f t="shared" si="6"/>
        <v>3000</v>
      </c>
      <c r="K902" s="6">
        <f t="shared" si="7"/>
        <v>1350</v>
      </c>
      <c r="L902" s="7">
        <v>0.45</v>
      </c>
    </row>
    <row r="903" spans="1:12" ht="14.4" x14ac:dyDescent="0.3">
      <c r="A903" s="2" t="s">
        <v>29</v>
      </c>
      <c r="B903" s="2">
        <v>1189833</v>
      </c>
      <c r="C903" s="3">
        <v>44393</v>
      </c>
      <c r="D903" s="2" t="s">
        <v>31</v>
      </c>
      <c r="E903" s="2" t="s">
        <v>48</v>
      </c>
      <c r="F903" s="2" t="s">
        <v>49</v>
      </c>
      <c r="G903" s="2" t="s">
        <v>16</v>
      </c>
      <c r="H903" s="4">
        <v>0.45</v>
      </c>
      <c r="I903" s="5">
        <v>6000</v>
      </c>
      <c r="J903" s="6">
        <f t="shared" si="6"/>
        <v>2700</v>
      </c>
      <c r="K903" s="6">
        <f t="shared" si="7"/>
        <v>810</v>
      </c>
      <c r="L903" s="7">
        <v>0.3</v>
      </c>
    </row>
    <row r="904" spans="1:12" ht="14.4" x14ac:dyDescent="0.3">
      <c r="A904" s="2" t="s">
        <v>29</v>
      </c>
      <c r="B904" s="2">
        <v>1189833</v>
      </c>
      <c r="C904" s="3">
        <v>44393</v>
      </c>
      <c r="D904" s="2" t="s">
        <v>31</v>
      </c>
      <c r="E904" s="2" t="s">
        <v>48</v>
      </c>
      <c r="F904" s="2" t="s">
        <v>49</v>
      </c>
      <c r="G904" s="2" t="s">
        <v>17</v>
      </c>
      <c r="H904" s="4">
        <v>0.45</v>
      </c>
      <c r="I904" s="5">
        <v>5500</v>
      </c>
      <c r="J904" s="6">
        <f t="shared" si="6"/>
        <v>2475</v>
      </c>
      <c r="K904" s="6">
        <f t="shared" si="7"/>
        <v>1113.75</v>
      </c>
      <c r="L904" s="7">
        <v>0.45</v>
      </c>
    </row>
    <row r="905" spans="1:12" ht="14.4" x14ac:dyDescent="0.3">
      <c r="A905" s="2" t="s">
        <v>29</v>
      </c>
      <c r="B905" s="2">
        <v>1189833</v>
      </c>
      <c r="C905" s="3">
        <v>44393</v>
      </c>
      <c r="D905" s="2" t="s">
        <v>31</v>
      </c>
      <c r="E905" s="2" t="s">
        <v>48</v>
      </c>
      <c r="F905" s="2" t="s">
        <v>49</v>
      </c>
      <c r="G905" s="2" t="s">
        <v>18</v>
      </c>
      <c r="H905" s="4">
        <v>0.4</v>
      </c>
      <c r="I905" s="5">
        <v>4500</v>
      </c>
      <c r="J905" s="6">
        <f t="shared" si="6"/>
        <v>1800</v>
      </c>
      <c r="K905" s="6">
        <f t="shared" si="7"/>
        <v>719.99999999999989</v>
      </c>
      <c r="L905" s="7">
        <v>0.39999999999999997</v>
      </c>
    </row>
    <row r="906" spans="1:12" ht="14.4" x14ac:dyDescent="0.3">
      <c r="A906" s="2" t="s">
        <v>29</v>
      </c>
      <c r="B906" s="2">
        <v>1189833</v>
      </c>
      <c r="C906" s="3">
        <v>44393</v>
      </c>
      <c r="D906" s="2" t="s">
        <v>31</v>
      </c>
      <c r="E906" s="2" t="s">
        <v>48</v>
      </c>
      <c r="F906" s="2" t="s">
        <v>49</v>
      </c>
      <c r="G906" s="2" t="s">
        <v>19</v>
      </c>
      <c r="H906" s="4">
        <v>0.45</v>
      </c>
      <c r="I906" s="5">
        <v>4750</v>
      </c>
      <c r="J906" s="6">
        <f t="shared" si="6"/>
        <v>2137.5</v>
      </c>
      <c r="K906" s="6">
        <f t="shared" si="7"/>
        <v>1282.5000000000002</v>
      </c>
      <c r="L906" s="7">
        <v>0.60000000000000009</v>
      </c>
    </row>
    <row r="907" spans="1:12" ht="14.4" x14ac:dyDescent="0.3">
      <c r="A907" s="2" t="s">
        <v>29</v>
      </c>
      <c r="B907" s="2">
        <v>1189833</v>
      </c>
      <c r="C907" s="3">
        <v>44393</v>
      </c>
      <c r="D907" s="2" t="s">
        <v>31</v>
      </c>
      <c r="E907" s="2" t="s">
        <v>48</v>
      </c>
      <c r="F907" s="2" t="s">
        <v>49</v>
      </c>
      <c r="G907" s="2" t="s">
        <v>20</v>
      </c>
      <c r="H907" s="4">
        <v>0.6</v>
      </c>
      <c r="I907" s="5">
        <v>4750</v>
      </c>
      <c r="J907" s="6">
        <f t="shared" si="6"/>
        <v>2850</v>
      </c>
      <c r="K907" s="6">
        <f t="shared" si="7"/>
        <v>712.5</v>
      </c>
      <c r="L907" s="7">
        <v>0.25</v>
      </c>
    </row>
    <row r="908" spans="1:12" ht="14.4" x14ac:dyDescent="0.3">
      <c r="A908" s="2" t="s">
        <v>29</v>
      </c>
      <c r="B908" s="2">
        <v>1189833</v>
      </c>
      <c r="C908" s="3">
        <v>44425</v>
      </c>
      <c r="D908" s="2" t="s">
        <v>31</v>
      </c>
      <c r="E908" s="2" t="s">
        <v>48</v>
      </c>
      <c r="F908" s="2" t="s">
        <v>49</v>
      </c>
      <c r="G908" s="2" t="s">
        <v>15</v>
      </c>
      <c r="H908" s="4">
        <v>0.45</v>
      </c>
      <c r="I908" s="5">
        <v>6750</v>
      </c>
      <c r="J908" s="6">
        <f t="shared" si="6"/>
        <v>3037.5</v>
      </c>
      <c r="K908" s="6">
        <f t="shared" si="7"/>
        <v>1366.875</v>
      </c>
      <c r="L908" s="7">
        <v>0.45</v>
      </c>
    </row>
    <row r="909" spans="1:12" ht="14.4" x14ac:dyDescent="0.3">
      <c r="A909" s="2" t="s">
        <v>29</v>
      </c>
      <c r="B909" s="2">
        <v>1189833</v>
      </c>
      <c r="C909" s="3">
        <v>44425</v>
      </c>
      <c r="D909" s="2" t="s">
        <v>31</v>
      </c>
      <c r="E909" s="2" t="s">
        <v>48</v>
      </c>
      <c r="F909" s="2" t="s">
        <v>49</v>
      </c>
      <c r="G909" s="2" t="s">
        <v>16</v>
      </c>
      <c r="H909" s="4">
        <v>0.55000000000000004</v>
      </c>
      <c r="I909" s="5">
        <v>6250</v>
      </c>
      <c r="J909" s="6">
        <f t="shared" si="6"/>
        <v>3437.5000000000005</v>
      </c>
      <c r="K909" s="6">
        <f t="shared" si="7"/>
        <v>1031.25</v>
      </c>
      <c r="L909" s="7">
        <v>0.3</v>
      </c>
    </row>
    <row r="910" spans="1:12" ht="14.4" x14ac:dyDescent="0.3">
      <c r="A910" s="2" t="s">
        <v>29</v>
      </c>
      <c r="B910" s="2">
        <v>1189833</v>
      </c>
      <c r="C910" s="3">
        <v>44425</v>
      </c>
      <c r="D910" s="2" t="s">
        <v>31</v>
      </c>
      <c r="E910" s="2" t="s">
        <v>48</v>
      </c>
      <c r="F910" s="2" t="s">
        <v>49</v>
      </c>
      <c r="G910" s="2" t="s">
        <v>17</v>
      </c>
      <c r="H910" s="4">
        <v>0.5</v>
      </c>
      <c r="I910" s="5">
        <v>5000</v>
      </c>
      <c r="J910" s="6">
        <f t="shared" si="6"/>
        <v>2500</v>
      </c>
      <c r="K910" s="6">
        <f t="shared" si="7"/>
        <v>1125</v>
      </c>
      <c r="L910" s="7">
        <v>0.45</v>
      </c>
    </row>
    <row r="911" spans="1:12" ht="14.4" x14ac:dyDescent="0.3">
      <c r="A911" s="2" t="s">
        <v>29</v>
      </c>
      <c r="B911" s="2">
        <v>1189833</v>
      </c>
      <c r="C911" s="3">
        <v>44425</v>
      </c>
      <c r="D911" s="2" t="s">
        <v>31</v>
      </c>
      <c r="E911" s="2" t="s">
        <v>48</v>
      </c>
      <c r="F911" s="2" t="s">
        <v>49</v>
      </c>
      <c r="G911" s="2" t="s">
        <v>18</v>
      </c>
      <c r="H911" s="4">
        <v>0.45</v>
      </c>
      <c r="I911" s="5">
        <v>4250</v>
      </c>
      <c r="J911" s="6">
        <f t="shared" si="6"/>
        <v>1912.5</v>
      </c>
      <c r="K911" s="6">
        <f t="shared" si="7"/>
        <v>764.99999999999989</v>
      </c>
      <c r="L911" s="7">
        <v>0.39999999999999997</v>
      </c>
    </row>
    <row r="912" spans="1:12" ht="14.4" x14ac:dyDescent="0.3">
      <c r="A912" s="2" t="s">
        <v>29</v>
      </c>
      <c r="B912" s="2">
        <v>1189833</v>
      </c>
      <c r="C912" s="3">
        <v>44425</v>
      </c>
      <c r="D912" s="2" t="s">
        <v>31</v>
      </c>
      <c r="E912" s="2" t="s">
        <v>48</v>
      </c>
      <c r="F912" s="2" t="s">
        <v>49</v>
      </c>
      <c r="G912" s="2" t="s">
        <v>19</v>
      </c>
      <c r="H912" s="4">
        <v>0.54999999999999993</v>
      </c>
      <c r="I912" s="5">
        <v>4250</v>
      </c>
      <c r="J912" s="6">
        <f t="shared" si="6"/>
        <v>2337.4999999999995</v>
      </c>
      <c r="K912" s="6">
        <f t="shared" si="7"/>
        <v>1402.5</v>
      </c>
      <c r="L912" s="7">
        <v>0.60000000000000009</v>
      </c>
    </row>
    <row r="913" spans="1:12" ht="14.4" x14ac:dyDescent="0.3">
      <c r="A913" s="2" t="s">
        <v>29</v>
      </c>
      <c r="B913" s="2">
        <v>1189833</v>
      </c>
      <c r="C913" s="3">
        <v>44425</v>
      </c>
      <c r="D913" s="2" t="s">
        <v>31</v>
      </c>
      <c r="E913" s="2" t="s">
        <v>48</v>
      </c>
      <c r="F913" s="2" t="s">
        <v>49</v>
      </c>
      <c r="G913" s="2" t="s">
        <v>20</v>
      </c>
      <c r="H913" s="4">
        <v>0.6</v>
      </c>
      <c r="I913" s="5">
        <v>4000</v>
      </c>
      <c r="J913" s="6">
        <f t="shared" si="6"/>
        <v>2400</v>
      </c>
      <c r="K913" s="6">
        <f t="shared" si="7"/>
        <v>600</v>
      </c>
      <c r="L913" s="7">
        <v>0.25</v>
      </c>
    </row>
    <row r="914" spans="1:12" ht="14.4" x14ac:dyDescent="0.3">
      <c r="A914" s="2" t="s">
        <v>29</v>
      </c>
      <c r="B914" s="2">
        <v>1189833</v>
      </c>
      <c r="C914" s="3">
        <v>44457</v>
      </c>
      <c r="D914" s="2" t="s">
        <v>31</v>
      </c>
      <c r="E914" s="2" t="s">
        <v>48</v>
      </c>
      <c r="F914" s="2" t="s">
        <v>49</v>
      </c>
      <c r="G914" s="2" t="s">
        <v>15</v>
      </c>
      <c r="H914" s="4">
        <v>0.45</v>
      </c>
      <c r="I914" s="5">
        <v>6000</v>
      </c>
      <c r="J914" s="6">
        <f t="shared" si="6"/>
        <v>2700</v>
      </c>
      <c r="K914" s="6">
        <f t="shared" si="7"/>
        <v>1215</v>
      </c>
      <c r="L914" s="7">
        <v>0.45</v>
      </c>
    </row>
    <row r="915" spans="1:12" ht="14.4" x14ac:dyDescent="0.3">
      <c r="A915" s="2" t="s">
        <v>29</v>
      </c>
      <c r="B915" s="2">
        <v>1189833</v>
      </c>
      <c r="C915" s="3">
        <v>44457</v>
      </c>
      <c r="D915" s="2" t="s">
        <v>31</v>
      </c>
      <c r="E915" s="2" t="s">
        <v>48</v>
      </c>
      <c r="F915" s="2" t="s">
        <v>49</v>
      </c>
      <c r="G915" s="2" t="s">
        <v>16</v>
      </c>
      <c r="H915" s="4">
        <v>0.5</v>
      </c>
      <c r="I915" s="5">
        <v>6000</v>
      </c>
      <c r="J915" s="6">
        <f t="shared" si="6"/>
        <v>3000</v>
      </c>
      <c r="K915" s="6">
        <f t="shared" si="7"/>
        <v>900</v>
      </c>
      <c r="L915" s="7">
        <v>0.3</v>
      </c>
    </row>
    <row r="916" spans="1:12" ht="14.4" x14ac:dyDescent="0.3">
      <c r="A916" s="2" t="s">
        <v>29</v>
      </c>
      <c r="B916" s="2">
        <v>1189833</v>
      </c>
      <c r="C916" s="3">
        <v>44457</v>
      </c>
      <c r="D916" s="2" t="s">
        <v>31</v>
      </c>
      <c r="E916" s="2" t="s">
        <v>48</v>
      </c>
      <c r="F916" s="2" t="s">
        <v>49</v>
      </c>
      <c r="G916" s="2" t="s">
        <v>17</v>
      </c>
      <c r="H916" s="4">
        <v>0.45</v>
      </c>
      <c r="I916" s="5">
        <v>4500</v>
      </c>
      <c r="J916" s="6">
        <f t="shared" si="6"/>
        <v>2025</v>
      </c>
      <c r="K916" s="6">
        <f t="shared" si="7"/>
        <v>911.25</v>
      </c>
      <c r="L916" s="7">
        <v>0.45</v>
      </c>
    </row>
    <row r="917" spans="1:12" ht="14.4" x14ac:dyDescent="0.3">
      <c r="A917" s="2" t="s">
        <v>29</v>
      </c>
      <c r="B917" s="2">
        <v>1189833</v>
      </c>
      <c r="C917" s="3">
        <v>44457</v>
      </c>
      <c r="D917" s="2" t="s">
        <v>31</v>
      </c>
      <c r="E917" s="2" t="s">
        <v>48</v>
      </c>
      <c r="F917" s="2" t="s">
        <v>49</v>
      </c>
      <c r="G917" s="2" t="s">
        <v>18</v>
      </c>
      <c r="H917" s="4">
        <v>0.45</v>
      </c>
      <c r="I917" s="5">
        <v>4000</v>
      </c>
      <c r="J917" s="6">
        <f t="shared" si="6"/>
        <v>1800</v>
      </c>
      <c r="K917" s="6">
        <f t="shared" si="7"/>
        <v>719.99999999999989</v>
      </c>
      <c r="L917" s="7">
        <v>0.39999999999999997</v>
      </c>
    </row>
    <row r="918" spans="1:12" ht="14.4" x14ac:dyDescent="0.3">
      <c r="A918" s="2" t="s">
        <v>29</v>
      </c>
      <c r="B918" s="2">
        <v>1189833</v>
      </c>
      <c r="C918" s="3">
        <v>44457</v>
      </c>
      <c r="D918" s="2" t="s">
        <v>31</v>
      </c>
      <c r="E918" s="2" t="s">
        <v>48</v>
      </c>
      <c r="F918" s="2" t="s">
        <v>49</v>
      </c>
      <c r="G918" s="2" t="s">
        <v>19</v>
      </c>
      <c r="H918" s="4">
        <v>0.54999999999999993</v>
      </c>
      <c r="I918" s="5">
        <v>4000</v>
      </c>
      <c r="J918" s="6">
        <f t="shared" si="6"/>
        <v>2199.9999999999995</v>
      </c>
      <c r="K918" s="6">
        <f t="shared" si="7"/>
        <v>1320</v>
      </c>
      <c r="L918" s="7">
        <v>0.60000000000000009</v>
      </c>
    </row>
    <row r="919" spans="1:12" ht="14.4" x14ac:dyDescent="0.3">
      <c r="A919" s="2" t="s">
        <v>29</v>
      </c>
      <c r="B919" s="2">
        <v>1189833</v>
      </c>
      <c r="C919" s="3">
        <v>44457</v>
      </c>
      <c r="D919" s="2" t="s">
        <v>31</v>
      </c>
      <c r="E919" s="2" t="s">
        <v>48</v>
      </c>
      <c r="F919" s="2" t="s">
        <v>49</v>
      </c>
      <c r="G919" s="2" t="s">
        <v>20</v>
      </c>
      <c r="H919" s="4">
        <v>0.6</v>
      </c>
      <c r="I919" s="5">
        <v>4500</v>
      </c>
      <c r="J919" s="6">
        <f t="shared" si="6"/>
        <v>2700</v>
      </c>
      <c r="K919" s="6">
        <f t="shared" si="7"/>
        <v>675</v>
      </c>
      <c r="L919" s="7">
        <v>0.25</v>
      </c>
    </row>
    <row r="920" spans="1:12" ht="14.4" x14ac:dyDescent="0.3">
      <c r="A920" s="2" t="s">
        <v>29</v>
      </c>
      <c r="B920" s="2">
        <v>1189833</v>
      </c>
      <c r="C920" s="3">
        <v>44486</v>
      </c>
      <c r="D920" s="2" t="s">
        <v>31</v>
      </c>
      <c r="E920" s="2" t="s">
        <v>48</v>
      </c>
      <c r="F920" s="2" t="s">
        <v>49</v>
      </c>
      <c r="G920" s="2" t="s">
        <v>15</v>
      </c>
      <c r="H920" s="4">
        <v>0.45</v>
      </c>
      <c r="I920" s="5">
        <v>5500</v>
      </c>
      <c r="J920" s="6">
        <f t="shared" si="6"/>
        <v>2475</v>
      </c>
      <c r="K920" s="6">
        <f t="shared" si="7"/>
        <v>1113.75</v>
      </c>
      <c r="L920" s="7">
        <v>0.45</v>
      </c>
    </row>
    <row r="921" spans="1:12" ht="14.4" x14ac:dyDescent="0.3">
      <c r="A921" s="2" t="s">
        <v>29</v>
      </c>
      <c r="B921" s="2">
        <v>1189833</v>
      </c>
      <c r="C921" s="3">
        <v>44486</v>
      </c>
      <c r="D921" s="2" t="s">
        <v>31</v>
      </c>
      <c r="E921" s="2" t="s">
        <v>48</v>
      </c>
      <c r="F921" s="2" t="s">
        <v>49</v>
      </c>
      <c r="G921" s="2" t="s">
        <v>16</v>
      </c>
      <c r="H921" s="4">
        <v>0.5</v>
      </c>
      <c r="I921" s="5">
        <v>5500</v>
      </c>
      <c r="J921" s="6">
        <f t="shared" si="6"/>
        <v>2750</v>
      </c>
      <c r="K921" s="6">
        <f t="shared" si="7"/>
        <v>825</v>
      </c>
      <c r="L921" s="7">
        <v>0.3</v>
      </c>
    </row>
    <row r="922" spans="1:12" ht="14.4" x14ac:dyDescent="0.3">
      <c r="A922" s="2" t="s">
        <v>29</v>
      </c>
      <c r="B922" s="2">
        <v>1189833</v>
      </c>
      <c r="C922" s="3">
        <v>44486</v>
      </c>
      <c r="D922" s="2" t="s">
        <v>31</v>
      </c>
      <c r="E922" s="2" t="s">
        <v>48</v>
      </c>
      <c r="F922" s="2" t="s">
        <v>49</v>
      </c>
      <c r="G922" s="2" t="s">
        <v>17</v>
      </c>
      <c r="H922" s="4">
        <v>0.45</v>
      </c>
      <c r="I922" s="5">
        <v>4000</v>
      </c>
      <c r="J922" s="6">
        <f t="shared" si="6"/>
        <v>1800</v>
      </c>
      <c r="K922" s="6">
        <f t="shared" si="7"/>
        <v>810</v>
      </c>
      <c r="L922" s="7">
        <v>0.45</v>
      </c>
    </row>
    <row r="923" spans="1:12" ht="14.4" x14ac:dyDescent="0.3">
      <c r="A923" s="2" t="s">
        <v>29</v>
      </c>
      <c r="B923" s="2">
        <v>1189833</v>
      </c>
      <c r="C923" s="3">
        <v>44486</v>
      </c>
      <c r="D923" s="2" t="s">
        <v>31</v>
      </c>
      <c r="E923" s="2" t="s">
        <v>48</v>
      </c>
      <c r="F923" s="2" t="s">
        <v>49</v>
      </c>
      <c r="G923" s="2" t="s">
        <v>18</v>
      </c>
      <c r="H923" s="4">
        <v>0.45</v>
      </c>
      <c r="I923" s="5">
        <v>3750</v>
      </c>
      <c r="J923" s="6">
        <f t="shared" si="6"/>
        <v>1687.5</v>
      </c>
      <c r="K923" s="6">
        <f t="shared" si="7"/>
        <v>675</v>
      </c>
      <c r="L923" s="7">
        <v>0.39999999999999997</v>
      </c>
    </row>
    <row r="924" spans="1:12" ht="14.4" x14ac:dyDescent="0.3">
      <c r="A924" s="2" t="s">
        <v>29</v>
      </c>
      <c r="B924" s="2">
        <v>1189833</v>
      </c>
      <c r="C924" s="3">
        <v>44486</v>
      </c>
      <c r="D924" s="2" t="s">
        <v>31</v>
      </c>
      <c r="E924" s="2" t="s">
        <v>48</v>
      </c>
      <c r="F924" s="2" t="s">
        <v>49</v>
      </c>
      <c r="G924" s="2" t="s">
        <v>19</v>
      </c>
      <c r="H924" s="4">
        <v>0.54999999999999993</v>
      </c>
      <c r="I924" s="5">
        <v>3500</v>
      </c>
      <c r="J924" s="6">
        <f t="shared" si="6"/>
        <v>1924.9999999999998</v>
      </c>
      <c r="K924" s="6">
        <f t="shared" si="7"/>
        <v>1155</v>
      </c>
      <c r="L924" s="7">
        <v>0.60000000000000009</v>
      </c>
    </row>
    <row r="925" spans="1:12" ht="14.4" x14ac:dyDescent="0.3">
      <c r="A925" s="2" t="s">
        <v>29</v>
      </c>
      <c r="B925" s="2">
        <v>1189833</v>
      </c>
      <c r="C925" s="3">
        <v>44486</v>
      </c>
      <c r="D925" s="2" t="s">
        <v>31</v>
      </c>
      <c r="E925" s="2" t="s">
        <v>48</v>
      </c>
      <c r="F925" s="2" t="s">
        <v>49</v>
      </c>
      <c r="G925" s="2" t="s">
        <v>20</v>
      </c>
      <c r="H925" s="4">
        <v>0.6</v>
      </c>
      <c r="I925" s="5">
        <v>4000</v>
      </c>
      <c r="J925" s="6">
        <f t="shared" si="6"/>
        <v>2400</v>
      </c>
      <c r="K925" s="6">
        <f t="shared" si="7"/>
        <v>600</v>
      </c>
      <c r="L925" s="7">
        <v>0.25</v>
      </c>
    </row>
    <row r="926" spans="1:12" ht="14.4" x14ac:dyDescent="0.3">
      <c r="A926" s="2" t="s">
        <v>29</v>
      </c>
      <c r="B926" s="2">
        <v>1189833</v>
      </c>
      <c r="C926" s="3">
        <v>44517</v>
      </c>
      <c r="D926" s="2" t="s">
        <v>31</v>
      </c>
      <c r="E926" s="2" t="s">
        <v>48</v>
      </c>
      <c r="F926" s="2" t="s">
        <v>49</v>
      </c>
      <c r="G926" s="2" t="s">
        <v>15</v>
      </c>
      <c r="H926" s="4">
        <v>0.4</v>
      </c>
      <c r="I926" s="5">
        <v>5750</v>
      </c>
      <c r="J926" s="6">
        <f t="shared" si="6"/>
        <v>2300</v>
      </c>
      <c r="K926" s="6">
        <f t="shared" si="7"/>
        <v>1035</v>
      </c>
      <c r="L926" s="7">
        <v>0.45</v>
      </c>
    </row>
    <row r="927" spans="1:12" ht="14.4" x14ac:dyDescent="0.3">
      <c r="A927" s="2" t="s">
        <v>29</v>
      </c>
      <c r="B927" s="2">
        <v>1189833</v>
      </c>
      <c r="C927" s="3">
        <v>44517</v>
      </c>
      <c r="D927" s="2" t="s">
        <v>31</v>
      </c>
      <c r="E927" s="2" t="s">
        <v>48</v>
      </c>
      <c r="F927" s="2" t="s">
        <v>49</v>
      </c>
      <c r="G927" s="2" t="s">
        <v>16</v>
      </c>
      <c r="H927" s="4">
        <v>0.45000000000000007</v>
      </c>
      <c r="I927" s="5">
        <v>5750</v>
      </c>
      <c r="J927" s="6">
        <f t="shared" si="6"/>
        <v>2587.5000000000005</v>
      </c>
      <c r="K927" s="6">
        <f t="shared" si="7"/>
        <v>776.25000000000011</v>
      </c>
      <c r="L927" s="7">
        <v>0.3</v>
      </c>
    </row>
    <row r="928" spans="1:12" ht="14.4" x14ac:dyDescent="0.3">
      <c r="A928" s="2" t="s">
        <v>29</v>
      </c>
      <c r="B928" s="2">
        <v>1189833</v>
      </c>
      <c r="C928" s="3">
        <v>44517</v>
      </c>
      <c r="D928" s="2" t="s">
        <v>31</v>
      </c>
      <c r="E928" s="2" t="s">
        <v>48</v>
      </c>
      <c r="F928" s="2" t="s">
        <v>49</v>
      </c>
      <c r="G928" s="2" t="s">
        <v>17</v>
      </c>
      <c r="H928" s="4">
        <v>0.4</v>
      </c>
      <c r="I928" s="5">
        <v>4250</v>
      </c>
      <c r="J928" s="6">
        <f t="shared" si="6"/>
        <v>1700</v>
      </c>
      <c r="K928" s="6">
        <f t="shared" si="7"/>
        <v>765</v>
      </c>
      <c r="L928" s="7">
        <v>0.45</v>
      </c>
    </row>
    <row r="929" spans="1:12" ht="14.4" x14ac:dyDescent="0.3">
      <c r="A929" s="2" t="s">
        <v>29</v>
      </c>
      <c r="B929" s="2">
        <v>1189833</v>
      </c>
      <c r="C929" s="3">
        <v>44517</v>
      </c>
      <c r="D929" s="2" t="s">
        <v>31</v>
      </c>
      <c r="E929" s="2" t="s">
        <v>48</v>
      </c>
      <c r="F929" s="2" t="s">
        <v>49</v>
      </c>
      <c r="G929" s="2" t="s">
        <v>18</v>
      </c>
      <c r="H929" s="4">
        <v>0.4</v>
      </c>
      <c r="I929" s="5">
        <v>4250</v>
      </c>
      <c r="J929" s="6">
        <f t="shared" si="6"/>
        <v>1700</v>
      </c>
      <c r="K929" s="6">
        <f t="shared" si="7"/>
        <v>680</v>
      </c>
      <c r="L929" s="7">
        <v>0.39999999999999997</v>
      </c>
    </row>
    <row r="930" spans="1:12" ht="14.4" x14ac:dyDescent="0.3">
      <c r="A930" s="2" t="s">
        <v>29</v>
      </c>
      <c r="B930" s="2">
        <v>1189833</v>
      </c>
      <c r="C930" s="3">
        <v>44517</v>
      </c>
      <c r="D930" s="2" t="s">
        <v>31</v>
      </c>
      <c r="E930" s="2" t="s">
        <v>48</v>
      </c>
      <c r="F930" s="2" t="s">
        <v>49</v>
      </c>
      <c r="G930" s="2" t="s">
        <v>19</v>
      </c>
      <c r="H930" s="4">
        <v>0.54999999999999993</v>
      </c>
      <c r="I930" s="5">
        <v>3750</v>
      </c>
      <c r="J930" s="6">
        <f t="shared" si="6"/>
        <v>2062.4999999999995</v>
      </c>
      <c r="K930" s="6">
        <f t="shared" si="7"/>
        <v>1237.5</v>
      </c>
      <c r="L930" s="7">
        <v>0.60000000000000009</v>
      </c>
    </row>
    <row r="931" spans="1:12" ht="14.4" x14ac:dyDescent="0.3">
      <c r="A931" s="2" t="s">
        <v>29</v>
      </c>
      <c r="B931" s="2">
        <v>1189833</v>
      </c>
      <c r="C931" s="3">
        <v>44517</v>
      </c>
      <c r="D931" s="2" t="s">
        <v>31</v>
      </c>
      <c r="E931" s="2" t="s">
        <v>48</v>
      </c>
      <c r="F931" s="2" t="s">
        <v>49</v>
      </c>
      <c r="G931" s="2" t="s">
        <v>20</v>
      </c>
      <c r="H931" s="4">
        <v>0.6</v>
      </c>
      <c r="I931" s="5">
        <v>4750</v>
      </c>
      <c r="J931" s="6">
        <f t="shared" si="6"/>
        <v>2850</v>
      </c>
      <c r="K931" s="6">
        <f t="shared" si="7"/>
        <v>712.5</v>
      </c>
      <c r="L931" s="7">
        <v>0.25</v>
      </c>
    </row>
    <row r="932" spans="1:12" ht="14.4" x14ac:dyDescent="0.3">
      <c r="A932" s="2" t="s">
        <v>29</v>
      </c>
      <c r="B932" s="2">
        <v>1189833</v>
      </c>
      <c r="C932" s="3">
        <v>44546</v>
      </c>
      <c r="D932" s="2" t="s">
        <v>31</v>
      </c>
      <c r="E932" s="2" t="s">
        <v>48</v>
      </c>
      <c r="F932" s="2" t="s">
        <v>49</v>
      </c>
      <c r="G932" s="2" t="s">
        <v>15</v>
      </c>
      <c r="H932" s="4">
        <v>0.45</v>
      </c>
      <c r="I932" s="5">
        <v>6750</v>
      </c>
      <c r="J932" s="6">
        <f t="shared" si="6"/>
        <v>3037.5</v>
      </c>
      <c r="K932" s="6">
        <f t="shared" si="7"/>
        <v>1366.875</v>
      </c>
      <c r="L932" s="7">
        <v>0.45</v>
      </c>
    </row>
    <row r="933" spans="1:12" ht="14.4" x14ac:dyDescent="0.3">
      <c r="A933" s="2" t="s">
        <v>29</v>
      </c>
      <c r="B933" s="2">
        <v>1189833</v>
      </c>
      <c r="C933" s="3">
        <v>44546</v>
      </c>
      <c r="D933" s="2" t="s">
        <v>31</v>
      </c>
      <c r="E933" s="2" t="s">
        <v>48</v>
      </c>
      <c r="F933" s="2" t="s">
        <v>49</v>
      </c>
      <c r="G933" s="2" t="s">
        <v>16</v>
      </c>
      <c r="H933" s="4">
        <v>0.5</v>
      </c>
      <c r="I933" s="5">
        <v>6750</v>
      </c>
      <c r="J933" s="6">
        <f t="shared" si="6"/>
        <v>3375</v>
      </c>
      <c r="K933" s="6">
        <f t="shared" si="7"/>
        <v>1012.5</v>
      </c>
      <c r="L933" s="7">
        <v>0.3</v>
      </c>
    </row>
    <row r="934" spans="1:12" ht="14.4" x14ac:dyDescent="0.3">
      <c r="A934" s="2" t="s">
        <v>29</v>
      </c>
      <c r="B934" s="2">
        <v>1189833</v>
      </c>
      <c r="C934" s="3">
        <v>44546</v>
      </c>
      <c r="D934" s="2" t="s">
        <v>31</v>
      </c>
      <c r="E934" s="2" t="s">
        <v>48</v>
      </c>
      <c r="F934" s="2" t="s">
        <v>49</v>
      </c>
      <c r="G934" s="2" t="s">
        <v>17</v>
      </c>
      <c r="H934" s="4">
        <v>0.45</v>
      </c>
      <c r="I934" s="5">
        <v>4750</v>
      </c>
      <c r="J934" s="6">
        <f t="shared" si="6"/>
        <v>2137.5</v>
      </c>
      <c r="K934" s="6">
        <f t="shared" si="7"/>
        <v>961.875</v>
      </c>
      <c r="L934" s="7">
        <v>0.45</v>
      </c>
    </row>
    <row r="935" spans="1:12" ht="14.4" x14ac:dyDescent="0.3">
      <c r="A935" s="2" t="s">
        <v>29</v>
      </c>
      <c r="B935" s="2">
        <v>1189833</v>
      </c>
      <c r="C935" s="3">
        <v>44546</v>
      </c>
      <c r="D935" s="2" t="s">
        <v>31</v>
      </c>
      <c r="E935" s="2" t="s">
        <v>48</v>
      </c>
      <c r="F935" s="2" t="s">
        <v>49</v>
      </c>
      <c r="G935" s="2" t="s">
        <v>18</v>
      </c>
      <c r="H935" s="4">
        <v>0.45</v>
      </c>
      <c r="I935" s="5">
        <v>4750</v>
      </c>
      <c r="J935" s="6">
        <f t="shared" si="6"/>
        <v>2137.5</v>
      </c>
      <c r="K935" s="6">
        <f t="shared" si="7"/>
        <v>854.99999999999989</v>
      </c>
      <c r="L935" s="7">
        <v>0.39999999999999997</v>
      </c>
    </row>
    <row r="936" spans="1:12" ht="14.4" x14ac:dyDescent="0.3">
      <c r="A936" s="2" t="s">
        <v>29</v>
      </c>
      <c r="B936" s="2">
        <v>1189833</v>
      </c>
      <c r="C936" s="3">
        <v>44546</v>
      </c>
      <c r="D936" s="2" t="s">
        <v>31</v>
      </c>
      <c r="E936" s="2" t="s">
        <v>48</v>
      </c>
      <c r="F936" s="2" t="s">
        <v>49</v>
      </c>
      <c r="G936" s="2" t="s">
        <v>19</v>
      </c>
      <c r="H936" s="4">
        <v>0.54999999999999993</v>
      </c>
      <c r="I936" s="5">
        <v>4000</v>
      </c>
      <c r="J936" s="6">
        <f t="shared" si="6"/>
        <v>2199.9999999999995</v>
      </c>
      <c r="K936" s="6">
        <f t="shared" si="7"/>
        <v>1320</v>
      </c>
      <c r="L936" s="7">
        <v>0.60000000000000009</v>
      </c>
    </row>
    <row r="937" spans="1:12" ht="14.4" x14ac:dyDescent="0.3">
      <c r="A937" s="2" t="s">
        <v>29</v>
      </c>
      <c r="B937" s="2">
        <v>1189833</v>
      </c>
      <c r="C937" s="3">
        <v>44546</v>
      </c>
      <c r="D937" s="2" t="s">
        <v>31</v>
      </c>
      <c r="E937" s="2" t="s">
        <v>48</v>
      </c>
      <c r="F937" s="2" t="s">
        <v>49</v>
      </c>
      <c r="G937" s="2" t="s">
        <v>20</v>
      </c>
      <c r="H937" s="4">
        <v>0.6</v>
      </c>
      <c r="I937" s="5">
        <v>5000</v>
      </c>
      <c r="J937" s="6">
        <f t="shared" si="6"/>
        <v>3000</v>
      </c>
      <c r="K937" s="6">
        <f t="shared" si="7"/>
        <v>750</v>
      </c>
      <c r="L937" s="7">
        <v>0.25</v>
      </c>
    </row>
    <row r="938" spans="1:12" ht="14.4" x14ac:dyDescent="0.3">
      <c r="A938" s="2" t="s">
        <v>21</v>
      </c>
      <c r="B938" s="2">
        <v>1197831</v>
      </c>
      <c r="C938" s="3">
        <v>44200</v>
      </c>
      <c r="D938" s="2" t="s">
        <v>22</v>
      </c>
      <c r="E938" s="2" t="s">
        <v>50</v>
      </c>
      <c r="F938" s="2" t="s">
        <v>51</v>
      </c>
      <c r="G938" s="2" t="s">
        <v>15</v>
      </c>
      <c r="H938" s="4">
        <v>0.2</v>
      </c>
      <c r="I938" s="5">
        <v>7000</v>
      </c>
      <c r="J938" s="6">
        <f t="shared" si="6"/>
        <v>1400</v>
      </c>
      <c r="K938" s="6">
        <f t="shared" si="7"/>
        <v>489.99999999999994</v>
      </c>
      <c r="L938" s="7">
        <v>0.35</v>
      </c>
    </row>
    <row r="939" spans="1:12" ht="14.4" x14ac:dyDescent="0.3">
      <c r="A939" s="2" t="s">
        <v>21</v>
      </c>
      <c r="B939" s="2">
        <v>1197831</v>
      </c>
      <c r="C939" s="3">
        <v>44200</v>
      </c>
      <c r="D939" s="2" t="s">
        <v>22</v>
      </c>
      <c r="E939" s="2" t="s">
        <v>50</v>
      </c>
      <c r="F939" s="2" t="s">
        <v>51</v>
      </c>
      <c r="G939" s="2" t="s">
        <v>16</v>
      </c>
      <c r="H939" s="4">
        <v>0.3</v>
      </c>
      <c r="I939" s="5">
        <v>7000</v>
      </c>
      <c r="J939" s="6">
        <f t="shared" si="6"/>
        <v>2100</v>
      </c>
      <c r="K939" s="6">
        <f t="shared" si="7"/>
        <v>735</v>
      </c>
      <c r="L939" s="7">
        <v>0.35</v>
      </c>
    </row>
    <row r="940" spans="1:12" ht="14.4" x14ac:dyDescent="0.3">
      <c r="A940" s="2" t="s">
        <v>21</v>
      </c>
      <c r="B940" s="2">
        <v>1197831</v>
      </c>
      <c r="C940" s="3">
        <v>44200</v>
      </c>
      <c r="D940" s="2" t="s">
        <v>22</v>
      </c>
      <c r="E940" s="2" t="s">
        <v>50</v>
      </c>
      <c r="F940" s="2" t="s">
        <v>51</v>
      </c>
      <c r="G940" s="2" t="s">
        <v>17</v>
      </c>
      <c r="H940" s="4">
        <v>0.3</v>
      </c>
      <c r="I940" s="5">
        <v>5000</v>
      </c>
      <c r="J940" s="6">
        <f t="shared" si="6"/>
        <v>1500</v>
      </c>
      <c r="K940" s="6">
        <f t="shared" si="7"/>
        <v>525</v>
      </c>
      <c r="L940" s="7">
        <v>0.35</v>
      </c>
    </row>
    <row r="941" spans="1:12" ht="14.4" x14ac:dyDescent="0.3">
      <c r="A941" s="2" t="s">
        <v>21</v>
      </c>
      <c r="B941" s="2">
        <v>1197831</v>
      </c>
      <c r="C941" s="3">
        <v>44200</v>
      </c>
      <c r="D941" s="2" t="s">
        <v>22</v>
      </c>
      <c r="E941" s="2" t="s">
        <v>50</v>
      </c>
      <c r="F941" s="2" t="s">
        <v>51</v>
      </c>
      <c r="G941" s="2" t="s">
        <v>18</v>
      </c>
      <c r="H941" s="4">
        <v>0.35</v>
      </c>
      <c r="I941" s="5">
        <v>5000</v>
      </c>
      <c r="J941" s="6">
        <f t="shared" si="6"/>
        <v>1750</v>
      </c>
      <c r="K941" s="6">
        <f t="shared" si="7"/>
        <v>787.5</v>
      </c>
      <c r="L941" s="7">
        <v>0.45</v>
      </c>
    </row>
    <row r="942" spans="1:12" ht="14.4" x14ac:dyDescent="0.3">
      <c r="A942" s="2" t="s">
        <v>21</v>
      </c>
      <c r="B942" s="2">
        <v>1197831</v>
      </c>
      <c r="C942" s="3">
        <v>44200</v>
      </c>
      <c r="D942" s="2" t="s">
        <v>22</v>
      </c>
      <c r="E942" s="2" t="s">
        <v>50</v>
      </c>
      <c r="F942" s="2" t="s">
        <v>51</v>
      </c>
      <c r="G942" s="2" t="s">
        <v>19</v>
      </c>
      <c r="H942" s="4">
        <v>0.4</v>
      </c>
      <c r="I942" s="5">
        <v>3500</v>
      </c>
      <c r="J942" s="6">
        <f t="shared" si="6"/>
        <v>1400</v>
      </c>
      <c r="K942" s="6">
        <f t="shared" si="7"/>
        <v>420</v>
      </c>
      <c r="L942" s="7">
        <v>0.3</v>
      </c>
    </row>
    <row r="943" spans="1:12" ht="14.4" x14ac:dyDescent="0.3">
      <c r="A943" s="2" t="s">
        <v>21</v>
      </c>
      <c r="B943" s="2">
        <v>1197831</v>
      </c>
      <c r="C943" s="3">
        <v>44200</v>
      </c>
      <c r="D943" s="2" t="s">
        <v>22</v>
      </c>
      <c r="E943" s="2" t="s">
        <v>50</v>
      </c>
      <c r="F943" s="2" t="s">
        <v>51</v>
      </c>
      <c r="G943" s="2" t="s">
        <v>20</v>
      </c>
      <c r="H943" s="4">
        <v>0.35</v>
      </c>
      <c r="I943" s="5">
        <v>5000</v>
      </c>
      <c r="J943" s="6">
        <f t="shared" si="6"/>
        <v>1750</v>
      </c>
      <c r="K943" s="6">
        <f t="shared" si="7"/>
        <v>875</v>
      </c>
      <c r="L943" s="7">
        <v>0.5</v>
      </c>
    </row>
    <row r="944" spans="1:12" ht="14.4" x14ac:dyDescent="0.3">
      <c r="A944" s="2" t="s">
        <v>21</v>
      </c>
      <c r="B944" s="2">
        <v>1197831</v>
      </c>
      <c r="C944" s="3">
        <v>44230</v>
      </c>
      <c r="D944" s="2" t="s">
        <v>22</v>
      </c>
      <c r="E944" s="2" t="s">
        <v>50</v>
      </c>
      <c r="F944" s="2" t="s">
        <v>51</v>
      </c>
      <c r="G944" s="2" t="s">
        <v>15</v>
      </c>
      <c r="H944" s="4">
        <v>0.25</v>
      </c>
      <c r="I944" s="5">
        <v>6500</v>
      </c>
      <c r="J944" s="6">
        <f t="shared" si="6"/>
        <v>1625</v>
      </c>
      <c r="K944" s="6">
        <f t="shared" si="7"/>
        <v>568.75</v>
      </c>
      <c r="L944" s="7">
        <v>0.35</v>
      </c>
    </row>
    <row r="945" spans="1:12" ht="14.4" x14ac:dyDescent="0.3">
      <c r="A945" s="2" t="s">
        <v>21</v>
      </c>
      <c r="B945" s="2">
        <v>1197831</v>
      </c>
      <c r="C945" s="3">
        <v>44230</v>
      </c>
      <c r="D945" s="2" t="s">
        <v>22</v>
      </c>
      <c r="E945" s="2" t="s">
        <v>50</v>
      </c>
      <c r="F945" s="2" t="s">
        <v>51</v>
      </c>
      <c r="G945" s="2" t="s">
        <v>16</v>
      </c>
      <c r="H945" s="4">
        <v>0.35</v>
      </c>
      <c r="I945" s="5">
        <v>6250</v>
      </c>
      <c r="J945" s="6">
        <f t="shared" si="6"/>
        <v>2187.5</v>
      </c>
      <c r="K945" s="6">
        <f t="shared" si="7"/>
        <v>765.625</v>
      </c>
      <c r="L945" s="7">
        <v>0.35</v>
      </c>
    </row>
    <row r="946" spans="1:12" ht="14.4" x14ac:dyDescent="0.3">
      <c r="A946" s="2" t="s">
        <v>21</v>
      </c>
      <c r="B946" s="2">
        <v>1197831</v>
      </c>
      <c r="C946" s="3">
        <v>44230</v>
      </c>
      <c r="D946" s="2" t="s">
        <v>22</v>
      </c>
      <c r="E946" s="2" t="s">
        <v>50</v>
      </c>
      <c r="F946" s="2" t="s">
        <v>51</v>
      </c>
      <c r="G946" s="2" t="s">
        <v>17</v>
      </c>
      <c r="H946" s="4">
        <v>0.35</v>
      </c>
      <c r="I946" s="5">
        <v>4500</v>
      </c>
      <c r="J946" s="6">
        <f t="shared" si="6"/>
        <v>1575</v>
      </c>
      <c r="K946" s="6">
        <f t="shared" si="7"/>
        <v>551.25</v>
      </c>
      <c r="L946" s="7">
        <v>0.35</v>
      </c>
    </row>
    <row r="947" spans="1:12" ht="14.4" x14ac:dyDescent="0.3">
      <c r="A947" s="2" t="s">
        <v>21</v>
      </c>
      <c r="B947" s="2">
        <v>1197831</v>
      </c>
      <c r="C947" s="3">
        <v>44230</v>
      </c>
      <c r="D947" s="2" t="s">
        <v>22</v>
      </c>
      <c r="E947" s="2" t="s">
        <v>50</v>
      </c>
      <c r="F947" s="2" t="s">
        <v>51</v>
      </c>
      <c r="G947" s="2" t="s">
        <v>18</v>
      </c>
      <c r="H947" s="4">
        <v>0.35</v>
      </c>
      <c r="I947" s="5">
        <v>4000</v>
      </c>
      <c r="J947" s="6">
        <f t="shared" si="6"/>
        <v>1400</v>
      </c>
      <c r="K947" s="6">
        <f t="shared" si="7"/>
        <v>630</v>
      </c>
      <c r="L947" s="7">
        <v>0.45</v>
      </c>
    </row>
    <row r="948" spans="1:12" ht="14.4" x14ac:dyDescent="0.3">
      <c r="A948" s="2" t="s">
        <v>21</v>
      </c>
      <c r="B948" s="2">
        <v>1197831</v>
      </c>
      <c r="C948" s="3">
        <v>44230</v>
      </c>
      <c r="D948" s="2" t="s">
        <v>22</v>
      </c>
      <c r="E948" s="2" t="s">
        <v>50</v>
      </c>
      <c r="F948" s="2" t="s">
        <v>51</v>
      </c>
      <c r="G948" s="2" t="s">
        <v>19</v>
      </c>
      <c r="H948" s="4">
        <v>0.4</v>
      </c>
      <c r="I948" s="5">
        <v>2750</v>
      </c>
      <c r="J948" s="6">
        <f t="shared" si="6"/>
        <v>1100</v>
      </c>
      <c r="K948" s="6">
        <f t="shared" si="7"/>
        <v>330</v>
      </c>
      <c r="L948" s="7">
        <v>0.3</v>
      </c>
    </row>
    <row r="949" spans="1:12" ht="14.4" x14ac:dyDescent="0.3">
      <c r="A949" s="2" t="s">
        <v>21</v>
      </c>
      <c r="B949" s="2">
        <v>1197831</v>
      </c>
      <c r="C949" s="3">
        <v>44230</v>
      </c>
      <c r="D949" s="2" t="s">
        <v>22</v>
      </c>
      <c r="E949" s="2" t="s">
        <v>50</v>
      </c>
      <c r="F949" s="2" t="s">
        <v>51</v>
      </c>
      <c r="G949" s="2" t="s">
        <v>20</v>
      </c>
      <c r="H949" s="4">
        <v>0.35</v>
      </c>
      <c r="I949" s="5">
        <v>4750</v>
      </c>
      <c r="J949" s="6">
        <f t="shared" si="6"/>
        <v>1662.5</v>
      </c>
      <c r="K949" s="6">
        <f t="shared" si="7"/>
        <v>831.25</v>
      </c>
      <c r="L949" s="7">
        <v>0.5</v>
      </c>
    </row>
    <row r="950" spans="1:12" ht="14.4" x14ac:dyDescent="0.3">
      <c r="A950" s="2" t="s">
        <v>21</v>
      </c>
      <c r="B950" s="2">
        <v>1197831</v>
      </c>
      <c r="C950" s="3">
        <v>44260</v>
      </c>
      <c r="D950" s="2" t="s">
        <v>22</v>
      </c>
      <c r="E950" s="2" t="s">
        <v>50</v>
      </c>
      <c r="F950" s="2" t="s">
        <v>51</v>
      </c>
      <c r="G950" s="2" t="s">
        <v>15</v>
      </c>
      <c r="H950" s="4">
        <v>0.3</v>
      </c>
      <c r="I950" s="5">
        <v>6500</v>
      </c>
      <c r="J950" s="6">
        <f t="shared" si="6"/>
        <v>1950</v>
      </c>
      <c r="K950" s="6">
        <f t="shared" si="7"/>
        <v>779.99999999999989</v>
      </c>
      <c r="L950" s="7">
        <v>0.39999999999999997</v>
      </c>
    </row>
    <row r="951" spans="1:12" ht="14.4" x14ac:dyDescent="0.3">
      <c r="A951" s="2" t="s">
        <v>21</v>
      </c>
      <c r="B951" s="2">
        <v>1197831</v>
      </c>
      <c r="C951" s="3">
        <v>44260</v>
      </c>
      <c r="D951" s="2" t="s">
        <v>22</v>
      </c>
      <c r="E951" s="2" t="s">
        <v>50</v>
      </c>
      <c r="F951" s="2" t="s">
        <v>51</v>
      </c>
      <c r="G951" s="2" t="s">
        <v>16</v>
      </c>
      <c r="H951" s="4">
        <v>0.4</v>
      </c>
      <c r="I951" s="5">
        <v>6500</v>
      </c>
      <c r="J951" s="6">
        <f t="shared" si="6"/>
        <v>2600</v>
      </c>
      <c r="K951" s="6">
        <f t="shared" si="7"/>
        <v>1040</v>
      </c>
      <c r="L951" s="7">
        <v>0.39999999999999997</v>
      </c>
    </row>
    <row r="952" spans="1:12" ht="14.4" x14ac:dyDescent="0.3">
      <c r="A952" s="2" t="s">
        <v>21</v>
      </c>
      <c r="B952" s="2">
        <v>1197831</v>
      </c>
      <c r="C952" s="3">
        <v>44260</v>
      </c>
      <c r="D952" s="2" t="s">
        <v>22</v>
      </c>
      <c r="E952" s="2" t="s">
        <v>50</v>
      </c>
      <c r="F952" s="2" t="s">
        <v>51</v>
      </c>
      <c r="G952" s="2" t="s">
        <v>17</v>
      </c>
      <c r="H952" s="4">
        <v>0.3</v>
      </c>
      <c r="I952" s="5">
        <v>4750</v>
      </c>
      <c r="J952" s="6">
        <f t="shared" si="6"/>
        <v>1425</v>
      </c>
      <c r="K952" s="6">
        <f t="shared" si="7"/>
        <v>570</v>
      </c>
      <c r="L952" s="7">
        <v>0.39999999999999997</v>
      </c>
    </row>
    <row r="953" spans="1:12" ht="14.4" x14ac:dyDescent="0.3">
      <c r="A953" s="2" t="s">
        <v>21</v>
      </c>
      <c r="B953" s="2">
        <v>1197831</v>
      </c>
      <c r="C953" s="3">
        <v>44260</v>
      </c>
      <c r="D953" s="2" t="s">
        <v>22</v>
      </c>
      <c r="E953" s="2" t="s">
        <v>50</v>
      </c>
      <c r="F953" s="2" t="s">
        <v>51</v>
      </c>
      <c r="G953" s="2" t="s">
        <v>18</v>
      </c>
      <c r="H953" s="4">
        <v>0.35000000000000003</v>
      </c>
      <c r="I953" s="5">
        <v>3750</v>
      </c>
      <c r="J953" s="6">
        <f t="shared" si="6"/>
        <v>1312.5000000000002</v>
      </c>
      <c r="K953" s="6">
        <f t="shared" si="7"/>
        <v>656.25000000000011</v>
      </c>
      <c r="L953" s="7">
        <v>0.5</v>
      </c>
    </row>
    <row r="954" spans="1:12" ht="14.4" x14ac:dyDescent="0.3">
      <c r="A954" s="2" t="s">
        <v>21</v>
      </c>
      <c r="B954" s="2">
        <v>1197831</v>
      </c>
      <c r="C954" s="3">
        <v>44260</v>
      </c>
      <c r="D954" s="2" t="s">
        <v>22</v>
      </c>
      <c r="E954" s="2" t="s">
        <v>50</v>
      </c>
      <c r="F954" s="2" t="s">
        <v>51</v>
      </c>
      <c r="G954" s="2" t="s">
        <v>19</v>
      </c>
      <c r="H954" s="4">
        <v>0.4</v>
      </c>
      <c r="I954" s="5">
        <v>2750</v>
      </c>
      <c r="J954" s="6">
        <f t="shared" si="6"/>
        <v>1100</v>
      </c>
      <c r="K954" s="6">
        <f t="shared" si="7"/>
        <v>385</v>
      </c>
      <c r="L954" s="7">
        <v>0.35</v>
      </c>
    </row>
    <row r="955" spans="1:12" ht="14.4" x14ac:dyDescent="0.3">
      <c r="A955" s="2" t="s">
        <v>21</v>
      </c>
      <c r="B955" s="2">
        <v>1197831</v>
      </c>
      <c r="C955" s="3">
        <v>44260</v>
      </c>
      <c r="D955" s="2" t="s">
        <v>22</v>
      </c>
      <c r="E955" s="2" t="s">
        <v>50</v>
      </c>
      <c r="F955" s="2" t="s">
        <v>51</v>
      </c>
      <c r="G955" s="2" t="s">
        <v>20</v>
      </c>
      <c r="H955" s="4">
        <v>0.35000000000000003</v>
      </c>
      <c r="I955" s="5">
        <v>4250</v>
      </c>
      <c r="J955" s="6">
        <f t="shared" si="6"/>
        <v>1487.5000000000002</v>
      </c>
      <c r="K955" s="6">
        <f t="shared" si="7"/>
        <v>818.12500000000023</v>
      </c>
      <c r="L955" s="7">
        <v>0.55000000000000004</v>
      </c>
    </row>
    <row r="956" spans="1:12" ht="14.4" x14ac:dyDescent="0.3">
      <c r="A956" s="2" t="s">
        <v>21</v>
      </c>
      <c r="B956" s="2">
        <v>1197831</v>
      </c>
      <c r="C956" s="3">
        <v>44290</v>
      </c>
      <c r="D956" s="2" t="s">
        <v>22</v>
      </c>
      <c r="E956" s="2" t="s">
        <v>50</v>
      </c>
      <c r="F956" s="2" t="s">
        <v>51</v>
      </c>
      <c r="G956" s="2" t="s">
        <v>15</v>
      </c>
      <c r="H956" s="4">
        <v>0.19999999999999998</v>
      </c>
      <c r="I956" s="5">
        <v>6750</v>
      </c>
      <c r="J956" s="6">
        <f t="shared" si="6"/>
        <v>1350</v>
      </c>
      <c r="K956" s="6">
        <f t="shared" si="7"/>
        <v>540</v>
      </c>
      <c r="L956" s="7">
        <v>0.39999999999999997</v>
      </c>
    </row>
    <row r="957" spans="1:12" ht="14.4" x14ac:dyDescent="0.3">
      <c r="A957" s="2" t="s">
        <v>21</v>
      </c>
      <c r="B957" s="2">
        <v>1197831</v>
      </c>
      <c r="C957" s="3">
        <v>44290</v>
      </c>
      <c r="D957" s="2" t="s">
        <v>22</v>
      </c>
      <c r="E957" s="2" t="s">
        <v>50</v>
      </c>
      <c r="F957" s="2" t="s">
        <v>51</v>
      </c>
      <c r="G957" s="2" t="s">
        <v>16</v>
      </c>
      <c r="H957" s="4">
        <v>0.25000000000000006</v>
      </c>
      <c r="I957" s="5">
        <v>6750</v>
      </c>
      <c r="J957" s="6">
        <f t="shared" si="6"/>
        <v>1687.5000000000005</v>
      </c>
      <c r="K957" s="6">
        <f t="shared" si="7"/>
        <v>675.00000000000011</v>
      </c>
      <c r="L957" s="7">
        <v>0.39999999999999997</v>
      </c>
    </row>
    <row r="958" spans="1:12" ht="14.4" x14ac:dyDescent="0.3">
      <c r="A958" s="2" t="s">
        <v>21</v>
      </c>
      <c r="B958" s="2">
        <v>1197831</v>
      </c>
      <c r="C958" s="3">
        <v>44290</v>
      </c>
      <c r="D958" s="2" t="s">
        <v>22</v>
      </c>
      <c r="E958" s="2" t="s">
        <v>50</v>
      </c>
      <c r="F958" s="2" t="s">
        <v>51</v>
      </c>
      <c r="G958" s="2" t="s">
        <v>17</v>
      </c>
      <c r="H958" s="4">
        <v>0.19999999999999996</v>
      </c>
      <c r="I958" s="5">
        <v>5000</v>
      </c>
      <c r="J958" s="6">
        <f t="shared" si="6"/>
        <v>999.99999999999977</v>
      </c>
      <c r="K958" s="6">
        <f t="shared" si="7"/>
        <v>399.99999999999989</v>
      </c>
      <c r="L958" s="7">
        <v>0.39999999999999997</v>
      </c>
    </row>
    <row r="959" spans="1:12" ht="14.4" x14ac:dyDescent="0.3">
      <c r="A959" s="2" t="s">
        <v>21</v>
      </c>
      <c r="B959" s="2">
        <v>1197831</v>
      </c>
      <c r="C959" s="3">
        <v>44290</v>
      </c>
      <c r="D959" s="2" t="s">
        <v>22</v>
      </c>
      <c r="E959" s="2" t="s">
        <v>50</v>
      </c>
      <c r="F959" s="2" t="s">
        <v>51</v>
      </c>
      <c r="G959" s="2" t="s">
        <v>18</v>
      </c>
      <c r="H959" s="4">
        <v>0.25000000000000006</v>
      </c>
      <c r="I959" s="5">
        <v>4000</v>
      </c>
      <c r="J959" s="6">
        <f t="shared" si="6"/>
        <v>1000.0000000000002</v>
      </c>
      <c r="K959" s="6">
        <f t="shared" si="7"/>
        <v>500.00000000000011</v>
      </c>
      <c r="L959" s="7">
        <v>0.5</v>
      </c>
    </row>
    <row r="960" spans="1:12" ht="14.4" x14ac:dyDescent="0.3">
      <c r="A960" s="2" t="s">
        <v>21</v>
      </c>
      <c r="B960" s="2">
        <v>1197831</v>
      </c>
      <c r="C960" s="3">
        <v>44290</v>
      </c>
      <c r="D960" s="2" t="s">
        <v>22</v>
      </c>
      <c r="E960" s="2" t="s">
        <v>50</v>
      </c>
      <c r="F960" s="2" t="s">
        <v>51</v>
      </c>
      <c r="G960" s="2" t="s">
        <v>19</v>
      </c>
      <c r="H960" s="4">
        <v>0.3</v>
      </c>
      <c r="I960" s="5">
        <v>3000</v>
      </c>
      <c r="J960" s="6">
        <f t="shared" si="6"/>
        <v>900</v>
      </c>
      <c r="K960" s="6">
        <f t="shared" si="7"/>
        <v>315</v>
      </c>
      <c r="L960" s="7">
        <v>0.35</v>
      </c>
    </row>
    <row r="961" spans="1:12" ht="14.4" x14ac:dyDescent="0.3">
      <c r="A961" s="2" t="s">
        <v>21</v>
      </c>
      <c r="B961" s="2">
        <v>1197831</v>
      </c>
      <c r="C961" s="3">
        <v>44290</v>
      </c>
      <c r="D961" s="2" t="s">
        <v>22</v>
      </c>
      <c r="E961" s="2" t="s">
        <v>50</v>
      </c>
      <c r="F961" s="2" t="s">
        <v>51</v>
      </c>
      <c r="G961" s="2" t="s">
        <v>20</v>
      </c>
      <c r="H961" s="4">
        <v>0.25000000000000006</v>
      </c>
      <c r="I961" s="5">
        <v>5750</v>
      </c>
      <c r="J961" s="6">
        <f t="shared" si="6"/>
        <v>1437.5000000000002</v>
      </c>
      <c r="K961" s="6">
        <f t="shared" si="7"/>
        <v>790.62500000000023</v>
      </c>
      <c r="L961" s="7">
        <v>0.55000000000000004</v>
      </c>
    </row>
    <row r="962" spans="1:12" ht="14.4" x14ac:dyDescent="0.3">
      <c r="A962" s="2" t="s">
        <v>21</v>
      </c>
      <c r="B962" s="2">
        <v>1197831</v>
      </c>
      <c r="C962" s="3">
        <v>44320</v>
      </c>
      <c r="D962" s="2" t="s">
        <v>22</v>
      </c>
      <c r="E962" s="2" t="s">
        <v>50</v>
      </c>
      <c r="F962" s="2" t="s">
        <v>51</v>
      </c>
      <c r="G962" s="2" t="s">
        <v>15</v>
      </c>
      <c r="H962" s="4">
        <v>0.14999999999999997</v>
      </c>
      <c r="I962" s="5">
        <v>7250</v>
      </c>
      <c r="J962" s="6">
        <f t="shared" si="6"/>
        <v>1087.4999999999998</v>
      </c>
      <c r="K962" s="6">
        <f t="shared" si="7"/>
        <v>434.99999999999989</v>
      </c>
      <c r="L962" s="7">
        <v>0.39999999999999997</v>
      </c>
    </row>
    <row r="963" spans="1:12" ht="14.4" x14ac:dyDescent="0.3">
      <c r="A963" s="2" t="s">
        <v>21</v>
      </c>
      <c r="B963" s="2">
        <v>1197831</v>
      </c>
      <c r="C963" s="3">
        <v>44320</v>
      </c>
      <c r="D963" s="2" t="s">
        <v>22</v>
      </c>
      <c r="E963" s="2" t="s">
        <v>50</v>
      </c>
      <c r="F963" s="2" t="s">
        <v>51</v>
      </c>
      <c r="G963" s="2" t="s">
        <v>16</v>
      </c>
      <c r="H963" s="4">
        <v>0.25000000000000006</v>
      </c>
      <c r="I963" s="5">
        <v>7500</v>
      </c>
      <c r="J963" s="6">
        <f t="shared" si="6"/>
        <v>1875.0000000000005</v>
      </c>
      <c r="K963" s="6">
        <f t="shared" si="7"/>
        <v>750.00000000000011</v>
      </c>
      <c r="L963" s="7">
        <v>0.39999999999999997</v>
      </c>
    </row>
    <row r="964" spans="1:12" ht="14.4" x14ac:dyDescent="0.3">
      <c r="A964" s="2" t="s">
        <v>21</v>
      </c>
      <c r="B964" s="2">
        <v>1197831</v>
      </c>
      <c r="C964" s="3">
        <v>44320</v>
      </c>
      <c r="D964" s="2" t="s">
        <v>22</v>
      </c>
      <c r="E964" s="2" t="s">
        <v>50</v>
      </c>
      <c r="F964" s="2" t="s">
        <v>51</v>
      </c>
      <c r="G964" s="2" t="s">
        <v>17</v>
      </c>
      <c r="H964" s="4">
        <v>0.19999999999999996</v>
      </c>
      <c r="I964" s="5">
        <v>6000</v>
      </c>
      <c r="J964" s="6">
        <f t="shared" si="6"/>
        <v>1199.9999999999998</v>
      </c>
      <c r="K964" s="6">
        <f t="shared" si="7"/>
        <v>479.99999999999989</v>
      </c>
      <c r="L964" s="7">
        <v>0.39999999999999997</v>
      </c>
    </row>
    <row r="965" spans="1:12" ht="14.4" x14ac:dyDescent="0.3">
      <c r="A965" s="2" t="s">
        <v>21</v>
      </c>
      <c r="B965" s="2">
        <v>1197831</v>
      </c>
      <c r="C965" s="3">
        <v>44320</v>
      </c>
      <c r="D965" s="2" t="s">
        <v>22</v>
      </c>
      <c r="E965" s="2" t="s">
        <v>50</v>
      </c>
      <c r="F965" s="2" t="s">
        <v>51</v>
      </c>
      <c r="G965" s="2" t="s">
        <v>18</v>
      </c>
      <c r="H965" s="4">
        <v>0.30000000000000004</v>
      </c>
      <c r="I965" s="5">
        <v>5250</v>
      </c>
      <c r="J965" s="6">
        <f t="shared" si="6"/>
        <v>1575.0000000000002</v>
      </c>
      <c r="K965" s="6">
        <f t="shared" si="7"/>
        <v>787.50000000000011</v>
      </c>
      <c r="L965" s="7">
        <v>0.5</v>
      </c>
    </row>
    <row r="966" spans="1:12" ht="14.4" x14ac:dyDescent="0.3">
      <c r="A966" s="2" t="s">
        <v>21</v>
      </c>
      <c r="B966" s="2">
        <v>1197831</v>
      </c>
      <c r="C966" s="3">
        <v>44320</v>
      </c>
      <c r="D966" s="2" t="s">
        <v>22</v>
      </c>
      <c r="E966" s="2" t="s">
        <v>50</v>
      </c>
      <c r="F966" s="2" t="s">
        <v>51</v>
      </c>
      <c r="G966" s="2" t="s">
        <v>19</v>
      </c>
      <c r="H966" s="4">
        <v>0.45</v>
      </c>
      <c r="I966" s="5">
        <v>4250</v>
      </c>
      <c r="J966" s="6">
        <f t="shared" si="6"/>
        <v>1912.5</v>
      </c>
      <c r="K966" s="6">
        <f t="shared" si="7"/>
        <v>669.375</v>
      </c>
      <c r="L966" s="7">
        <v>0.35</v>
      </c>
    </row>
    <row r="967" spans="1:12" ht="14.4" x14ac:dyDescent="0.3">
      <c r="A967" s="2" t="s">
        <v>21</v>
      </c>
      <c r="B967" s="2">
        <v>1197831</v>
      </c>
      <c r="C967" s="3">
        <v>44320</v>
      </c>
      <c r="D967" s="2" t="s">
        <v>22</v>
      </c>
      <c r="E967" s="2" t="s">
        <v>50</v>
      </c>
      <c r="F967" s="2" t="s">
        <v>51</v>
      </c>
      <c r="G967" s="2" t="s">
        <v>20</v>
      </c>
      <c r="H967" s="4">
        <v>0.4</v>
      </c>
      <c r="I967" s="5">
        <v>7750</v>
      </c>
      <c r="J967" s="6">
        <f t="shared" si="6"/>
        <v>3100</v>
      </c>
      <c r="K967" s="6">
        <f t="shared" si="7"/>
        <v>1705.0000000000002</v>
      </c>
      <c r="L967" s="7">
        <v>0.55000000000000004</v>
      </c>
    </row>
    <row r="968" spans="1:12" ht="14.4" x14ac:dyDescent="0.3">
      <c r="A968" s="2" t="s">
        <v>21</v>
      </c>
      <c r="B968" s="2">
        <v>1197831</v>
      </c>
      <c r="C968" s="3">
        <v>44350</v>
      </c>
      <c r="D968" s="2" t="s">
        <v>22</v>
      </c>
      <c r="E968" s="2" t="s">
        <v>50</v>
      </c>
      <c r="F968" s="2" t="s">
        <v>51</v>
      </c>
      <c r="G968" s="2" t="s">
        <v>15</v>
      </c>
      <c r="H968" s="4">
        <v>0.4</v>
      </c>
      <c r="I968" s="5">
        <v>7750</v>
      </c>
      <c r="J968" s="6">
        <f t="shared" si="6"/>
        <v>3100</v>
      </c>
      <c r="K968" s="6">
        <f t="shared" si="7"/>
        <v>1240</v>
      </c>
      <c r="L968" s="7">
        <v>0.39999999999999997</v>
      </c>
    </row>
    <row r="969" spans="1:12" ht="14.4" x14ac:dyDescent="0.3">
      <c r="A969" s="2" t="s">
        <v>21</v>
      </c>
      <c r="B969" s="2">
        <v>1197831</v>
      </c>
      <c r="C969" s="3">
        <v>44350</v>
      </c>
      <c r="D969" s="2" t="s">
        <v>22</v>
      </c>
      <c r="E969" s="2" t="s">
        <v>50</v>
      </c>
      <c r="F969" s="2" t="s">
        <v>51</v>
      </c>
      <c r="G969" s="2" t="s">
        <v>16</v>
      </c>
      <c r="H969" s="4">
        <v>0.45</v>
      </c>
      <c r="I969" s="5">
        <v>7750</v>
      </c>
      <c r="J969" s="6">
        <f t="shared" si="6"/>
        <v>3487.5</v>
      </c>
      <c r="K969" s="6">
        <f t="shared" si="7"/>
        <v>1394.9999999999998</v>
      </c>
      <c r="L969" s="7">
        <v>0.39999999999999997</v>
      </c>
    </row>
    <row r="970" spans="1:12" ht="14.4" x14ac:dyDescent="0.3">
      <c r="A970" s="2" t="s">
        <v>21</v>
      </c>
      <c r="B970" s="2">
        <v>1197831</v>
      </c>
      <c r="C970" s="3">
        <v>44350</v>
      </c>
      <c r="D970" s="2" t="s">
        <v>22</v>
      </c>
      <c r="E970" s="2" t="s">
        <v>50</v>
      </c>
      <c r="F970" s="2" t="s">
        <v>51</v>
      </c>
      <c r="G970" s="2" t="s">
        <v>17</v>
      </c>
      <c r="H970" s="4">
        <v>0.4</v>
      </c>
      <c r="I970" s="5">
        <v>6500</v>
      </c>
      <c r="J970" s="6">
        <f t="shared" si="6"/>
        <v>2600</v>
      </c>
      <c r="K970" s="6">
        <f t="shared" si="7"/>
        <v>1040</v>
      </c>
      <c r="L970" s="7">
        <v>0.39999999999999997</v>
      </c>
    </row>
    <row r="971" spans="1:12" ht="14.4" x14ac:dyDescent="0.3">
      <c r="A971" s="2" t="s">
        <v>21</v>
      </c>
      <c r="B971" s="2">
        <v>1197831</v>
      </c>
      <c r="C971" s="3">
        <v>44350</v>
      </c>
      <c r="D971" s="2" t="s">
        <v>22</v>
      </c>
      <c r="E971" s="2" t="s">
        <v>50</v>
      </c>
      <c r="F971" s="2" t="s">
        <v>51</v>
      </c>
      <c r="G971" s="2" t="s">
        <v>18</v>
      </c>
      <c r="H971" s="4">
        <v>0.4</v>
      </c>
      <c r="I971" s="5">
        <v>6000</v>
      </c>
      <c r="J971" s="6">
        <f t="shared" si="6"/>
        <v>2400</v>
      </c>
      <c r="K971" s="6">
        <f t="shared" si="7"/>
        <v>1200</v>
      </c>
      <c r="L971" s="7">
        <v>0.5</v>
      </c>
    </row>
    <row r="972" spans="1:12" ht="14.4" x14ac:dyDescent="0.3">
      <c r="A972" s="2" t="s">
        <v>21</v>
      </c>
      <c r="B972" s="2">
        <v>1197831</v>
      </c>
      <c r="C972" s="3">
        <v>44350</v>
      </c>
      <c r="D972" s="2" t="s">
        <v>22</v>
      </c>
      <c r="E972" s="2" t="s">
        <v>50</v>
      </c>
      <c r="F972" s="2" t="s">
        <v>51</v>
      </c>
      <c r="G972" s="2" t="s">
        <v>19</v>
      </c>
      <c r="H972" s="4">
        <v>0.45</v>
      </c>
      <c r="I972" s="5">
        <v>5000</v>
      </c>
      <c r="J972" s="6">
        <f t="shared" si="6"/>
        <v>2250</v>
      </c>
      <c r="K972" s="6">
        <f t="shared" si="7"/>
        <v>787.5</v>
      </c>
      <c r="L972" s="7">
        <v>0.35</v>
      </c>
    </row>
    <row r="973" spans="1:12" ht="14.4" x14ac:dyDescent="0.3">
      <c r="A973" s="2" t="s">
        <v>21</v>
      </c>
      <c r="B973" s="2">
        <v>1197831</v>
      </c>
      <c r="C973" s="3">
        <v>44350</v>
      </c>
      <c r="D973" s="2" t="s">
        <v>22</v>
      </c>
      <c r="E973" s="2" t="s">
        <v>50</v>
      </c>
      <c r="F973" s="2" t="s">
        <v>51</v>
      </c>
      <c r="G973" s="2" t="s">
        <v>20</v>
      </c>
      <c r="H973" s="4">
        <v>0.5</v>
      </c>
      <c r="I973" s="5">
        <v>8750</v>
      </c>
      <c r="J973" s="6">
        <f t="shared" si="6"/>
        <v>4375</v>
      </c>
      <c r="K973" s="6">
        <f t="shared" si="7"/>
        <v>2406.25</v>
      </c>
      <c r="L973" s="7">
        <v>0.55000000000000004</v>
      </c>
    </row>
    <row r="974" spans="1:12" ht="14.4" x14ac:dyDescent="0.3">
      <c r="A974" s="2" t="s">
        <v>21</v>
      </c>
      <c r="B974" s="2">
        <v>1197831</v>
      </c>
      <c r="C974" s="3">
        <v>44382</v>
      </c>
      <c r="D974" s="2" t="s">
        <v>22</v>
      </c>
      <c r="E974" s="2" t="s">
        <v>50</v>
      </c>
      <c r="F974" s="2" t="s">
        <v>51</v>
      </c>
      <c r="G974" s="2" t="s">
        <v>15</v>
      </c>
      <c r="H974" s="4">
        <v>0.4</v>
      </c>
      <c r="I974" s="5">
        <v>8250</v>
      </c>
      <c r="J974" s="6">
        <f t="shared" si="6"/>
        <v>3300</v>
      </c>
      <c r="K974" s="6">
        <f t="shared" si="7"/>
        <v>1484.9999999999998</v>
      </c>
      <c r="L974" s="7">
        <v>0.44999999999999996</v>
      </c>
    </row>
    <row r="975" spans="1:12" ht="14.4" x14ac:dyDescent="0.3">
      <c r="A975" s="2" t="s">
        <v>21</v>
      </c>
      <c r="B975" s="2">
        <v>1197831</v>
      </c>
      <c r="C975" s="3">
        <v>44382</v>
      </c>
      <c r="D975" s="2" t="s">
        <v>22</v>
      </c>
      <c r="E975" s="2" t="s">
        <v>50</v>
      </c>
      <c r="F975" s="2" t="s">
        <v>51</v>
      </c>
      <c r="G975" s="2" t="s">
        <v>16</v>
      </c>
      <c r="H975" s="4">
        <v>0.45</v>
      </c>
      <c r="I975" s="5">
        <v>8250</v>
      </c>
      <c r="J975" s="6">
        <f t="shared" si="6"/>
        <v>3712.5</v>
      </c>
      <c r="K975" s="6">
        <f t="shared" si="7"/>
        <v>1670.6249999999998</v>
      </c>
      <c r="L975" s="7">
        <v>0.44999999999999996</v>
      </c>
    </row>
    <row r="976" spans="1:12" ht="14.4" x14ac:dyDescent="0.3">
      <c r="A976" s="2" t="s">
        <v>21</v>
      </c>
      <c r="B976" s="2">
        <v>1197831</v>
      </c>
      <c r="C976" s="3">
        <v>44382</v>
      </c>
      <c r="D976" s="2" t="s">
        <v>22</v>
      </c>
      <c r="E976" s="2" t="s">
        <v>50</v>
      </c>
      <c r="F976" s="2" t="s">
        <v>51</v>
      </c>
      <c r="G976" s="2" t="s">
        <v>17</v>
      </c>
      <c r="H976" s="4">
        <v>0.4</v>
      </c>
      <c r="I976" s="5">
        <v>9750</v>
      </c>
      <c r="J976" s="6">
        <f t="shared" si="6"/>
        <v>3900</v>
      </c>
      <c r="K976" s="6">
        <f t="shared" si="7"/>
        <v>1754.9999999999998</v>
      </c>
      <c r="L976" s="7">
        <v>0.44999999999999996</v>
      </c>
    </row>
    <row r="977" spans="1:12" ht="14.4" x14ac:dyDescent="0.3">
      <c r="A977" s="2" t="s">
        <v>21</v>
      </c>
      <c r="B977" s="2">
        <v>1197831</v>
      </c>
      <c r="C977" s="3">
        <v>44382</v>
      </c>
      <c r="D977" s="2" t="s">
        <v>22</v>
      </c>
      <c r="E977" s="2" t="s">
        <v>50</v>
      </c>
      <c r="F977" s="2" t="s">
        <v>51</v>
      </c>
      <c r="G977" s="2" t="s">
        <v>18</v>
      </c>
      <c r="H977" s="4">
        <v>0.4</v>
      </c>
      <c r="I977" s="5">
        <v>5750</v>
      </c>
      <c r="J977" s="6">
        <f t="shared" si="6"/>
        <v>2300</v>
      </c>
      <c r="K977" s="6">
        <f t="shared" si="7"/>
        <v>1265</v>
      </c>
      <c r="L977" s="7">
        <v>0.55000000000000004</v>
      </c>
    </row>
    <row r="978" spans="1:12" ht="14.4" x14ac:dyDescent="0.3">
      <c r="A978" s="2" t="s">
        <v>21</v>
      </c>
      <c r="B978" s="2">
        <v>1197831</v>
      </c>
      <c r="C978" s="3">
        <v>44382</v>
      </c>
      <c r="D978" s="2" t="s">
        <v>22</v>
      </c>
      <c r="E978" s="2" t="s">
        <v>50</v>
      </c>
      <c r="F978" s="2" t="s">
        <v>51</v>
      </c>
      <c r="G978" s="2" t="s">
        <v>19</v>
      </c>
      <c r="H978" s="4">
        <v>0.45</v>
      </c>
      <c r="I978" s="5">
        <v>5500</v>
      </c>
      <c r="J978" s="6">
        <f t="shared" si="6"/>
        <v>2475</v>
      </c>
      <c r="K978" s="6">
        <f t="shared" si="7"/>
        <v>989.99999999999989</v>
      </c>
      <c r="L978" s="7">
        <v>0.39999999999999997</v>
      </c>
    </row>
    <row r="979" spans="1:12" ht="14.4" x14ac:dyDescent="0.3">
      <c r="A979" s="2" t="s">
        <v>21</v>
      </c>
      <c r="B979" s="2">
        <v>1197831</v>
      </c>
      <c r="C979" s="3">
        <v>44382</v>
      </c>
      <c r="D979" s="2" t="s">
        <v>22</v>
      </c>
      <c r="E979" s="2" t="s">
        <v>50</v>
      </c>
      <c r="F979" s="2" t="s">
        <v>51</v>
      </c>
      <c r="G979" s="2" t="s">
        <v>20</v>
      </c>
      <c r="H979" s="4">
        <v>0.54999999999999993</v>
      </c>
      <c r="I979" s="5">
        <v>8250</v>
      </c>
      <c r="J979" s="6">
        <f t="shared" si="6"/>
        <v>4537.4999999999991</v>
      </c>
      <c r="K979" s="6">
        <f t="shared" si="7"/>
        <v>2722.5</v>
      </c>
      <c r="L979" s="7">
        <v>0.60000000000000009</v>
      </c>
    </row>
    <row r="980" spans="1:12" ht="14.4" x14ac:dyDescent="0.3">
      <c r="A980" s="2" t="s">
        <v>21</v>
      </c>
      <c r="B980" s="2">
        <v>1197831</v>
      </c>
      <c r="C980" s="3">
        <v>44415</v>
      </c>
      <c r="D980" s="2" t="s">
        <v>22</v>
      </c>
      <c r="E980" s="2" t="s">
        <v>50</v>
      </c>
      <c r="F980" s="2" t="s">
        <v>51</v>
      </c>
      <c r="G980" s="2" t="s">
        <v>15</v>
      </c>
      <c r="H980" s="4">
        <v>0.45</v>
      </c>
      <c r="I980" s="5">
        <v>7750</v>
      </c>
      <c r="J980" s="6">
        <f t="shared" si="6"/>
        <v>3487.5</v>
      </c>
      <c r="K980" s="6">
        <f t="shared" si="7"/>
        <v>1569.3749999999998</v>
      </c>
      <c r="L980" s="7">
        <v>0.44999999999999996</v>
      </c>
    </row>
    <row r="981" spans="1:12" ht="14.4" x14ac:dyDescent="0.3">
      <c r="A981" s="2" t="s">
        <v>21</v>
      </c>
      <c r="B981" s="2">
        <v>1197831</v>
      </c>
      <c r="C981" s="3">
        <v>44415</v>
      </c>
      <c r="D981" s="2" t="s">
        <v>22</v>
      </c>
      <c r="E981" s="2" t="s">
        <v>50</v>
      </c>
      <c r="F981" s="2" t="s">
        <v>51</v>
      </c>
      <c r="G981" s="2" t="s">
        <v>16</v>
      </c>
      <c r="H981" s="4">
        <v>0.55000000000000004</v>
      </c>
      <c r="I981" s="5">
        <v>7750</v>
      </c>
      <c r="J981" s="6">
        <f t="shared" si="6"/>
        <v>4262.5</v>
      </c>
      <c r="K981" s="6">
        <f t="shared" si="7"/>
        <v>1918.1249999999998</v>
      </c>
      <c r="L981" s="7">
        <v>0.44999999999999996</v>
      </c>
    </row>
    <row r="982" spans="1:12" ht="14.4" x14ac:dyDescent="0.3">
      <c r="A982" s="2" t="s">
        <v>21</v>
      </c>
      <c r="B982" s="2">
        <v>1197831</v>
      </c>
      <c r="C982" s="3">
        <v>44415</v>
      </c>
      <c r="D982" s="2" t="s">
        <v>22</v>
      </c>
      <c r="E982" s="2" t="s">
        <v>50</v>
      </c>
      <c r="F982" s="2" t="s">
        <v>51</v>
      </c>
      <c r="G982" s="2" t="s">
        <v>17</v>
      </c>
      <c r="H982" s="4">
        <v>0.5</v>
      </c>
      <c r="I982" s="5">
        <v>9500</v>
      </c>
      <c r="J982" s="6">
        <f t="shared" si="6"/>
        <v>4750</v>
      </c>
      <c r="K982" s="6">
        <f t="shared" si="7"/>
        <v>2137.5</v>
      </c>
      <c r="L982" s="7">
        <v>0.44999999999999996</v>
      </c>
    </row>
    <row r="983" spans="1:12" ht="14.4" x14ac:dyDescent="0.3">
      <c r="A983" s="2" t="s">
        <v>21</v>
      </c>
      <c r="B983" s="2">
        <v>1197831</v>
      </c>
      <c r="C983" s="3">
        <v>44415</v>
      </c>
      <c r="D983" s="2" t="s">
        <v>22</v>
      </c>
      <c r="E983" s="2" t="s">
        <v>50</v>
      </c>
      <c r="F983" s="2" t="s">
        <v>51</v>
      </c>
      <c r="G983" s="2" t="s">
        <v>18</v>
      </c>
      <c r="H983" s="4">
        <v>0.45</v>
      </c>
      <c r="I983" s="5">
        <v>4750</v>
      </c>
      <c r="J983" s="6">
        <f t="shared" si="6"/>
        <v>2137.5</v>
      </c>
      <c r="K983" s="6">
        <f t="shared" si="7"/>
        <v>1175.625</v>
      </c>
      <c r="L983" s="7">
        <v>0.55000000000000004</v>
      </c>
    </row>
    <row r="984" spans="1:12" ht="14.4" x14ac:dyDescent="0.3">
      <c r="A984" s="2" t="s">
        <v>21</v>
      </c>
      <c r="B984" s="2">
        <v>1197831</v>
      </c>
      <c r="C984" s="3">
        <v>44415</v>
      </c>
      <c r="D984" s="2" t="s">
        <v>22</v>
      </c>
      <c r="E984" s="2" t="s">
        <v>50</v>
      </c>
      <c r="F984" s="2" t="s">
        <v>51</v>
      </c>
      <c r="G984" s="2" t="s">
        <v>19</v>
      </c>
      <c r="H984" s="4">
        <v>0.5</v>
      </c>
      <c r="I984" s="5">
        <v>4750</v>
      </c>
      <c r="J984" s="6">
        <f t="shared" si="6"/>
        <v>2375</v>
      </c>
      <c r="K984" s="6">
        <f t="shared" si="7"/>
        <v>949.99999999999989</v>
      </c>
      <c r="L984" s="7">
        <v>0.39999999999999997</v>
      </c>
    </row>
    <row r="985" spans="1:12" ht="14.4" x14ac:dyDescent="0.3">
      <c r="A985" s="2" t="s">
        <v>21</v>
      </c>
      <c r="B985" s="2">
        <v>1197831</v>
      </c>
      <c r="C985" s="3">
        <v>44415</v>
      </c>
      <c r="D985" s="2" t="s">
        <v>22</v>
      </c>
      <c r="E985" s="2" t="s">
        <v>50</v>
      </c>
      <c r="F985" s="2" t="s">
        <v>51</v>
      </c>
      <c r="G985" s="2" t="s">
        <v>20</v>
      </c>
      <c r="H985" s="4">
        <v>0.54999999999999993</v>
      </c>
      <c r="I985" s="5">
        <v>7250</v>
      </c>
      <c r="J985" s="6">
        <f t="shared" si="6"/>
        <v>3987.4999999999995</v>
      </c>
      <c r="K985" s="6">
        <f t="shared" si="7"/>
        <v>2392.5</v>
      </c>
      <c r="L985" s="7">
        <v>0.60000000000000009</v>
      </c>
    </row>
    <row r="986" spans="1:12" ht="14.4" x14ac:dyDescent="0.3">
      <c r="A986" s="2" t="s">
        <v>21</v>
      </c>
      <c r="B986" s="2">
        <v>1197831</v>
      </c>
      <c r="C986" s="3">
        <v>44443</v>
      </c>
      <c r="D986" s="2" t="s">
        <v>22</v>
      </c>
      <c r="E986" s="2" t="s">
        <v>50</v>
      </c>
      <c r="F986" s="2" t="s">
        <v>51</v>
      </c>
      <c r="G986" s="2" t="s">
        <v>15</v>
      </c>
      <c r="H986" s="4">
        <v>0.5</v>
      </c>
      <c r="I986" s="5">
        <v>6750</v>
      </c>
      <c r="J986" s="6">
        <f t="shared" si="6"/>
        <v>3375</v>
      </c>
      <c r="K986" s="6">
        <f t="shared" si="7"/>
        <v>1518.7499999999998</v>
      </c>
      <c r="L986" s="7">
        <v>0.44999999999999996</v>
      </c>
    </row>
    <row r="987" spans="1:12" ht="14.4" x14ac:dyDescent="0.3">
      <c r="A987" s="2" t="s">
        <v>21</v>
      </c>
      <c r="B987" s="2">
        <v>1197831</v>
      </c>
      <c r="C987" s="3">
        <v>44443</v>
      </c>
      <c r="D987" s="2" t="s">
        <v>22</v>
      </c>
      <c r="E987" s="2" t="s">
        <v>50</v>
      </c>
      <c r="F987" s="2" t="s">
        <v>51</v>
      </c>
      <c r="G987" s="2" t="s">
        <v>16</v>
      </c>
      <c r="H987" s="4">
        <v>0.5</v>
      </c>
      <c r="I987" s="5">
        <v>6250</v>
      </c>
      <c r="J987" s="6">
        <f t="shared" si="6"/>
        <v>3125</v>
      </c>
      <c r="K987" s="6">
        <f t="shared" si="7"/>
        <v>1406.2499999999998</v>
      </c>
      <c r="L987" s="7">
        <v>0.44999999999999996</v>
      </c>
    </row>
    <row r="988" spans="1:12" ht="14.4" x14ac:dyDescent="0.3">
      <c r="A988" s="2" t="s">
        <v>21</v>
      </c>
      <c r="B988" s="2">
        <v>1197831</v>
      </c>
      <c r="C988" s="3">
        <v>44443</v>
      </c>
      <c r="D988" s="2" t="s">
        <v>22</v>
      </c>
      <c r="E988" s="2" t="s">
        <v>50</v>
      </c>
      <c r="F988" s="2" t="s">
        <v>51</v>
      </c>
      <c r="G988" s="2" t="s">
        <v>17</v>
      </c>
      <c r="H988" s="4">
        <v>0.54999999999999993</v>
      </c>
      <c r="I988" s="5">
        <v>6750</v>
      </c>
      <c r="J988" s="6">
        <f t="shared" si="6"/>
        <v>3712.4999999999995</v>
      </c>
      <c r="K988" s="6">
        <f t="shared" si="7"/>
        <v>1670.6249999999995</v>
      </c>
      <c r="L988" s="7">
        <v>0.44999999999999996</v>
      </c>
    </row>
    <row r="989" spans="1:12" ht="14.4" x14ac:dyDescent="0.3">
      <c r="A989" s="2" t="s">
        <v>21</v>
      </c>
      <c r="B989" s="2">
        <v>1197831</v>
      </c>
      <c r="C989" s="3">
        <v>44443</v>
      </c>
      <c r="D989" s="2" t="s">
        <v>22</v>
      </c>
      <c r="E989" s="2" t="s">
        <v>50</v>
      </c>
      <c r="F989" s="2" t="s">
        <v>51</v>
      </c>
      <c r="G989" s="2" t="s">
        <v>18</v>
      </c>
      <c r="H989" s="4">
        <v>0.54999999999999993</v>
      </c>
      <c r="I989" s="5">
        <v>4000</v>
      </c>
      <c r="J989" s="6">
        <f t="shared" si="6"/>
        <v>2199.9999999999995</v>
      </c>
      <c r="K989" s="6">
        <f t="shared" si="7"/>
        <v>1209.9999999999998</v>
      </c>
      <c r="L989" s="7">
        <v>0.55000000000000004</v>
      </c>
    </row>
    <row r="990" spans="1:12" ht="14.4" x14ac:dyDescent="0.3">
      <c r="A990" s="2" t="s">
        <v>21</v>
      </c>
      <c r="B990" s="2">
        <v>1197831</v>
      </c>
      <c r="C990" s="3">
        <v>44443</v>
      </c>
      <c r="D990" s="2" t="s">
        <v>22</v>
      </c>
      <c r="E990" s="2" t="s">
        <v>50</v>
      </c>
      <c r="F990" s="2" t="s">
        <v>51</v>
      </c>
      <c r="G990" s="2" t="s">
        <v>19</v>
      </c>
      <c r="H990" s="4">
        <v>0.5</v>
      </c>
      <c r="I990" s="5">
        <v>4000</v>
      </c>
      <c r="J990" s="6">
        <f t="shared" si="6"/>
        <v>2000</v>
      </c>
      <c r="K990" s="6">
        <f t="shared" si="7"/>
        <v>799.99999999999989</v>
      </c>
      <c r="L990" s="7">
        <v>0.39999999999999997</v>
      </c>
    </row>
    <row r="991" spans="1:12" ht="14.4" x14ac:dyDescent="0.3">
      <c r="A991" s="2" t="s">
        <v>21</v>
      </c>
      <c r="B991" s="2">
        <v>1197831</v>
      </c>
      <c r="C991" s="3">
        <v>44443</v>
      </c>
      <c r="D991" s="2" t="s">
        <v>22</v>
      </c>
      <c r="E991" s="2" t="s">
        <v>50</v>
      </c>
      <c r="F991" s="2" t="s">
        <v>51</v>
      </c>
      <c r="G991" s="2" t="s">
        <v>20</v>
      </c>
      <c r="H991" s="4">
        <v>0.45</v>
      </c>
      <c r="I991" s="5">
        <v>6250</v>
      </c>
      <c r="J991" s="6">
        <f t="shared" si="6"/>
        <v>2812.5</v>
      </c>
      <c r="K991" s="6">
        <f t="shared" si="7"/>
        <v>1687.5000000000002</v>
      </c>
      <c r="L991" s="7">
        <v>0.60000000000000009</v>
      </c>
    </row>
    <row r="992" spans="1:12" ht="14.4" x14ac:dyDescent="0.3">
      <c r="A992" s="2" t="s">
        <v>21</v>
      </c>
      <c r="B992" s="2">
        <v>1197831</v>
      </c>
      <c r="C992" s="3">
        <v>44472</v>
      </c>
      <c r="D992" s="2" t="s">
        <v>22</v>
      </c>
      <c r="E992" s="2" t="s">
        <v>50</v>
      </c>
      <c r="F992" s="2" t="s">
        <v>51</v>
      </c>
      <c r="G992" s="2" t="s">
        <v>15</v>
      </c>
      <c r="H992" s="4">
        <v>0.35000000000000003</v>
      </c>
      <c r="I992" s="5">
        <v>5750</v>
      </c>
      <c r="J992" s="6">
        <f t="shared" si="6"/>
        <v>2012.5000000000002</v>
      </c>
      <c r="K992" s="6">
        <f t="shared" si="7"/>
        <v>905.625</v>
      </c>
      <c r="L992" s="7">
        <v>0.44999999999999996</v>
      </c>
    </row>
    <row r="993" spans="1:12" ht="14.4" x14ac:dyDescent="0.3">
      <c r="A993" s="2" t="s">
        <v>21</v>
      </c>
      <c r="B993" s="2">
        <v>1197831</v>
      </c>
      <c r="C993" s="3">
        <v>44472</v>
      </c>
      <c r="D993" s="2" t="s">
        <v>22</v>
      </c>
      <c r="E993" s="2" t="s">
        <v>50</v>
      </c>
      <c r="F993" s="2" t="s">
        <v>51</v>
      </c>
      <c r="G993" s="2" t="s">
        <v>16</v>
      </c>
      <c r="H993" s="4">
        <v>0.35000000000000003</v>
      </c>
      <c r="I993" s="5">
        <v>5750</v>
      </c>
      <c r="J993" s="6">
        <f t="shared" si="6"/>
        <v>2012.5000000000002</v>
      </c>
      <c r="K993" s="6">
        <f t="shared" si="7"/>
        <v>905.625</v>
      </c>
      <c r="L993" s="7">
        <v>0.44999999999999996</v>
      </c>
    </row>
    <row r="994" spans="1:12" ht="14.4" x14ac:dyDescent="0.3">
      <c r="A994" s="2" t="s">
        <v>21</v>
      </c>
      <c r="B994" s="2">
        <v>1197831</v>
      </c>
      <c r="C994" s="3">
        <v>44472</v>
      </c>
      <c r="D994" s="2" t="s">
        <v>22</v>
      </c>
      <c r="E994" s="2" t="s">
        <v>50</v>
      </c>
      <c r="F994" s="2" t="s">
        <v>51</v>
      </c>
      <c r="G994" s="2" t="s">
        <v>17</v>
      </c>
      <c r="H994" s="4">
        <v>0.4</v>
      </c>
      <c r="I994" s="5">
        <v>5250</v>
      </c>
      <c r="J994" s="6">
        <f t="shared" si="6"/>
        <v>2100</v>
      </c>
      <c r="K994" s="6">
        <f t="shared" si="7"/>
        <v>944.99999999999989</v>
      </c>
      <c r="L994" s="7">
        <v>0.44999999999999996</v>
      </c>
    </row>
    <row r="995" spans="1:12" ht="14.4" x14ac:dyDescent="0.3">
      <c r="A995" s="2" t="s">
        <v>21</v>
      </c>
      <c r="B995" s="2">
        <v>1197831</v>
      </c>
      <c r="C995" s="3">
        <v>44472</v>
      </c>
      <c r="D995" s="2" t="s">
        <v>22</v>
      </c>
      <c r="E995" s="2" t="s">
        <v>50</v>
      </c>
      <c r="F995" s="2" t="s">
        <v>51</v>
      </c>
      <c r="G995" s="2" t="s">
        <v>18</v>
      </c>
      <c r="H995" s="4">
        <v>0.4</v>
      </c>
      <c r="I995" s="5">
        <v>3750</v>
      </c>
      <c r="J995" s="6">
        <f t="shared" si="6"/>
        <v>1500</v>
      </c>
      <c r="K995" s="6">
        <f t="shared" si="7"/>
        <v>825.00000000000011</v>
      </c>
      <c r="L995" s="7">
        <v>0.55000000000000004</v>
      </c>
    </row>
    <row r="996" spans="1:12" ht="14.4" x14ac:dyDescent="0.3">
      <c r="A996" s="2" t="s">
        <v>21</v>
      </c>
      <c r="B996" s="2">
        <v>1197831</v>
      </c>
      <c r="C996" s="3">
        <v>44472</v>
      </c>
      <c r="D996" s="2" t="s">
        <v>22</v>
      </c>
      <c r="E996" s="2" t="s">
        <v>50</v>
      </c>
      <c r="F996" s="2" t="s">
        <v>51</v>
      </c>
      <c r="G996" s="2" t="s">
        <v>19</v>
      </c>
      <c r="H996" s="4">
        <v>0.35000000000000003</v>
      </c>
      <c r="I996" s="5">
        <v>3500</v>
      </c>
      <c r="J996" s="6">
        <f t="shared" si="6"/>
        <v>1225.0000000000002</v>
      </c>
      <c r="K996" s="6">
        <f t="shared" si="7"/>
        <v>490.00000000000006</v>
      </c>
      <c r="L996" s="7">
        <v>0.39999999999999997</v>
      </c>
    </row>
    <row r="997" spans="1:12" ht="14.4" x14ac:dyDescent="0.3">
      <c r="A997" s="2" t="s">
        <v>21</v>
      </c>
      <c r="B997" s="2">
        <v>1197831</v>
      </c>
      <c r="C997" s="3">
        <v>44472</v>
      </c>
      <c r="D997" s="2" t="s">
        <v>22</v>
      </c>
      <c r="E997" s="2" t="s">
        <v>50</v>
      </c>
      <c r="F997" s="2" t="s">
        <v>51</v>
      </c>
      <c r="G997" s="2" t="s">
        <v>20</v>
      </c>
      <c r="H997" s="4">
        <v>0.45</v>
      </c>
      <c r="I997" s="5">
        <v>5250</v>
      </c>
      <c r="J997" s="6">
        <f t="shared" si="6"/>
        <v>2362.5</v>
      </c>
      <c r="K997" s="6">
        <f t="shared" si="7"/>
        <v>1417.5000000000002</v>
      </c>
      <c r="L997" s="7">
        <v>0.60000000000000009</v>
      </c>
    </row>
    <row r="998" spans="1:12" ht="14.4" x14ac:dyDescent="0.3">
      <c r="A998" s="2" t="s">
        <v>21</v>
      </c>
      <c r="B998" s="2">
        <v>1197831</v>
      </c>
      <c r="C998" s="3">
        <v>44504</v>
      </c>
      <c r="D998" s="2" t="s">
        <v>22</v>
      </c>
      <c r="E998" s="2" t="s">
        <v>50</v>
      </c>
      <c r="F998" s="2" t="s">
        <v>51</v>
      </c>
      <c r="G998" s="2" t="s">
        <v>15</v>
      </c>
      <c r="H998" s="4">
        <v>0.30000000000000004</v>
      </c>
      <c r="I998" s="5">
        <v>6750</v>
      </c>
      <c r="J998" s="6">
        <f t="shared" si="6"/>
        <v>2025.0000000000002</v>
      </c>
      <c r="K998" s="6">
        <f t="shared" si="7"/>
        <v>911.25</v>
      </c>
      <c r="L998" s="7">
        <v>0.44999999999999996</v>
      </c>
    </row>
    <row r="999" spans="1:12" ht="14.4" x14ac:dyDescent="0.3">
      <c r="A999" s="2" t="s">
        <v>21</v>
      </c>
      <c r="B999" s="2">
        <v>1197831</v>
      </c>
      <c r="C999" s="3">
        <v>44504</v>
      </c>
      <c r="D999" s="2" t="s">
        <v>22</v>
      </c>
      <c r="E999" s="2" t="s">
        <v>50</v>
      </c>
      <c r="F999" s="2" t="s">
        <v>51</v>
      </c>
      <c r="G999" s="2" t="s">
        <v>16</v>
      </c>
      <c r="H999" s="4">
        <v>0.30000000000000004</v>
      </c>
      <c r="I999" s="5">
        <v>6750</v>
      </c>
      <c r="J999" s="6">
        <f t="shared" si="6"/>
        <v>2025.0000000000002</v>
      </c>
      <c r="K999" s="6">
        <f t="shared" si="7"/>
        <v>911.25</v>
      </c>
      <c r="L999" s="7">
        <v>0.44999999999999996</v>
      </c>
    </row>
    <row r="1000" spans="1:12" ht="14.4" x14ac:dyDescent="0.3">
      <c r="A1000" s="2" t="s">
        <v>21</v>
      </c>
      <c r="B1000" s="2">
        <v>1197831</v>
      </c>
      <c r="C1000" s="3">
        <v>44504</v>
      </c>
      <c r="D1000" s="2" t="s">
        <v>22</v>
      </c>
      <c r="E1000" s="2" t="s">
        <v>50</v>
      </c>
      <c r="F1000" s="2" t="s">
        <v>51</v>
      </c>
      <c r="G1000" s="2" t="s">
        <v>17</v>
      </c>
      <c r="H1000" s="4">
        <v>0.55000000000000004</v>
      </c>
      <c r="I1000" s="5">
        <v>6000</v>
      </c>
      <c r="J1000" s="6">
        <f t="shared" si="6"/>
        <v>3300.0000000000005</v>
      </c>
      <c r="K1000" s="6">
        <f t="shared" si="7"/>
        <v>1485</v>
      </c>
      <c r="L1000" s="7">
        <v>0.44999999999999996</v>
      </c>
    </row>
    <row r="1001" spans="1:12" ht="14.4" x14ac:dyDescent="0.3">
      <c r="A1001" s="2" t="s">
        <v>21</v>
      </c>
      <c r="B1001" s="2">
        <v>1197831</v>
      </c>
      <c r="C1001" s="3">
        <v>44504</v>
      </c>
      <c r="D1001" s="2" t="s">
        <v>22</v>
      </c>
      <c r="E1001" s="2" t="s">
        <v>50</v>
      </c>
      <c r="F1001" s="2" t="s">
        <v>51</v>
      </c>
      <c r="G1001" s="2" t="s">
        <v>18</v>
      </c>
      <c r="H1001" s="4">
        <v>0.55000000000000004</v>
      </c>
      <c r="I1001" s="5">
        <v>4750</v>
      </c>
      <c r="J1001" s="6">
        <f t="shared" si="6"/>
        <v>2612.5</v>
      </c>
      <c r="K1001" s="6">
        <f t="shared" si="7"/>
        <v>1436.8750000000002</v>
      </c>
      <c r="L1001" s="7">
        <v>0.55000000000000004</v>
      </c>
    </row>
    <row r="1002" spans="1:12" ht="14.4" x14ac:dyDescent="0.3">
      <c r="A1002" s="2" t="s">
        <v>21</v>
      </c>
      <c r="B1002" s="2">
        <v>1197831</v>
      </c>
      <c r="C1002" s="3">
        <v>44504</v>
      </c>
      <c r="D1002" s="2" t="s">
        <v>22</v>
      </c>
      <c r="E1002" s="2" t="s">
        <v>50</v>
      </c>
      <c r="F1002" s="2" t="s">
        <v>51</v>
      </c>
      <c r="G1002" s="2" t="s">
        <v>19</v>
      </c>
      <c r="H1002" s="4">
        <v>0.54999999999999993</v>
      </c>
      <c r="I1002" s="5">
        <v>4500</v>
      </c>
      <c r="J1002" s="6">
        <f t="shared" si="6"/>
        <v>2474.9999999999995</v>
      </c>
      <c r="K1002" s="6">
        <f t="shared" si="7"/>
        <v>989.99999999999977</v>
      </c>
      <c r="L1002" s="7">
        <v>0.39999999999999997</v>
      </c>
    </row>
    <row r="1003" spans="1:12" ht="14.4" x14ac:dyDescent="0.3">
      <c r="A1003" s="2" t="s">
        <v>21</v>
      </c>
      <c r="B1003" s="2">
        <v>1197831</v>
      </c>
      <c r="C1003" s="3">
        <v>44504</v>
      </c>
      <c r="D1003" s="2" t="s">
        <v>22</v>
      </c>
      <c r="E1003" s="2" t="s">
        <v>50</v>
      </c>
      <c r="F1003" s="2" t="s">
        <v>51</v>
      </c>
      <c r="G1003" s="2" t="s">
        <v>20</v>
      </c>
      <c r="H1003" s="4">
        <v>0.65</v>
      </c>
      <c r="I1003" s="5">
        <v>6500</v>
      </c>
      <c r="J1003" s="6">
        <f t="shared" si="6"/>
        <v>4225</v>
      </c>
      <c r="K1003" s="6">
        <f t="shared" si="7"/>
        <v>2535.0000000000005</v>
      </c>
      <c r="L1003" s="7">
        <v>0.60000000000000009</v>
      </c>
    </row>
    <row r="1004" spans="1:12" ht="14.4" x14ac:dyDescent="0.3">
      <c r="A1004" s="2" t="s">
        <v>21</v>
      </c>
      <c r="B1004" s="2">
        <v>1197831</v>
      </c>
      <c r="C1004" s="3">
        <v>44533</v>
      </c>
      <c r="D1004" s="2" t="s">
        <v>22</v>
      </c>
      <c r="E1004" s="2" t="s">
        <v>50</v>
      </c>
      <c r="F1004" s="2" t="s">
        <v>51</v>
      </c>
      <c r="G1004" s="2" t="s">
        <v>15</v>
      </c>
      <c r="H1004" s="4">
        <v>0.54999999999999993</v>
      </c>
      <c r="I1004" s="5">
        <v>8000</v>
      </c>
      <c r="J1004" s="6">
        <f t="shared" si="6"/>
        <v>4399.9999999999991</v>
      </c>
      <c r="K1004" s="6">
        <f t="shared" si="7"/>
        <v>1979.9999999999993</v>
      </c>
      <c r="L1004" s="7">
        <v>0.44999999999999996</v>
      </c>
    </row>
    <row r="1005" spans="1:12" ht="14.4" x14ac:dyDescent="0.3">
      <c r="A1005" s="2" t="s">
        <v>21</v>
      </c>
      <c r="B1005" s="2">
        <v>1197831</v>
      </c>
      <c r="C1005" s="3">
        <v>44533</v>
      </c>
      <c r="D1005" s="2" t="s">
        <v>22</v>
      </c>
      <c r="E1005" s="2" t="s">
        <v>50</v>
      </c>
      <c r="F1005" s="2" t="s">
        <v>51</v>
      </c>
      <c r="G1005" s="2" t="s">
        <v>16</v>
      </c>
      <c r="H1005" s="4">
        <v>0.54999999999999993</v>
      </c>
      <c r="I1005" s="5">
        <v>8000</v>
      </c>
      <c r="J1005" s="6">
        <f t="shared" si="6"/>
        <v>4399.9999999999991</v>
      </c>
      <c r="K1005" s="6">
        <f t="shared" si="7"/>
        <v>1979.9999999999993</v>
      </c>
      <c r="L1005" s="7">
        <v>0.44999999999999996</v>
      </c>
    </row>
    <row r="1006" spans="1:12" ht="14.4" x14ac:dyDescent="0.3">
      <c r="A1006" s="2" t="s">
        <v>21</v>
      </c>
      <c r="B1006" s="2">
        <v>1197831</v>
      </c>
      <c r="C1006" s="3">
        <v>44533</v>
      </c>
      <c r="D1006" s="2" t="s">
        <v>22</v>
      </c>
      <c r="E1006" s="2" t="s">
        <v>50</v>
      </c>
      <c r="F1006" s="2" t="s">
        <v>51</v>
      </c>
      <c r="G1006" s="2" t="s">
        <v>17</v>
      </c>
      <c r="H1006" s="4">
        <v>0.6</v>
      </c>
      <c r="I1006" s="5">
        <v>7000</v>
      </c>
      <c r="J1006" s="6">
        <f t="shared" si="6"/>
        <v>4200</v>
      </c>
      <c r="K1006" s="6">
        <f t="shared" si="7"/>
        <v>1889.9999999999998</v>
      </c>
      <c r="L1006" s="7">
        <v>0.44999999999999996</v>
      </c>
    </row>
    <row r="1007" spans="1:12" ht="14.4" x14ac:dyDescent="0.3">
      <c r="A1007" s="2" t="s">
        <v>21</v>
      </c>
      <c r="B1007" s="2">
        <v>1197831</v>
      </c>
      <c r="C1007" s="3">
        <v>44533</v>
      </c>
      <c r="D1007" s="2" t="s">
        <v>22</v>
      </c>
      <c r="E1007" s="2" t="s">
        <v>50</v>
      </c>
      <c r="F1007" s="2" t="s">
        <v>51</v>
      </c>
      <c r="G1007" s="2" t="s">
        <v>18</v>
      </c>
      <c r="H1007" s="4">
        <v>0.6</v>
      </c>
      <c r="I1007" s="5">
        <v>5500</v>
      </c>
      <c r="J1007" s="6">
        <f t="shared" si="6"/>
        <v>3300</v>
      </c>
      <c r="K1007" s="6">
        <f t="shared" si="7"/>
        <v>1815.0000000000002</v>
      </c>
      <c r="L1007" s="7">
        <v>0.55000000000000004</v>
      </c>
    </row>
    <row r="1008" spans="1:12" ht="14.4" x14ac:dyDescent="0.3">
      <c r="A1008" s="2" t="s">
        <v>21</v>
      </c>
      <c r="B1008" s="2">
        <v>1197831</v>
      </c>
      <c r="C1008" s="3">
        <v>44533</v>
      </c>
      <c r="D1008" s="2" t="s">
        <v>22</v>
      </c>
      <c r="E1008" s="2" t="s">
        <v>50</v>
      </c>
      <c r="F1008" s="2" t="s">
        <v>51</v>
      </c>
      <c r="G1008" s="2" t="s">
        <v>19</v>
      </c>
      <c r="H1008" s="4">
        <v>0.54999999999999993</v>
      </c>
      <c r="I1008" s="5">
        <v>5000</v>
      </c>
      <c r="J1008" s="6">
        <f t="shared" si="6"/>
        <v>2749.9999999999995</v>
      </c>
      <c r="K1008" s="6">
        <f t="shared" si="7"/>
        <v>1099.9999999999998</v>
      </c>
      <c r="L1008" s="7">
        <v>0.39999999999999997</v>
      </c>
    </row>
    <row r="1009" spans="1:12" ht="14.4" x14ac:dyDescent="0.3">
      <c r="A1009" s="2" t="s">
        <v>21</v>
      </c>
      <c r="B1009" s="2">
        <v>1197831</v>
      </c>
      <c r="C1009" s="3">
        <v>44533</v>
      </c>
      <c r="D1009" s="2" t="s">
        <v>22</v>
      </c>
      <c r="E1009" s="2" t="s">
        <v>50</v>
      </c>
      <c r="F1009" s="2" t="s">
        <v>51</v>
      </c>
      <c r="G1009" s="2" t="s">
        <v>20</v>
      </c>
      <c r="H1009" s="4">
        <v>0.65</v>
      </c>
      <c r="I1009" s="5">
        <v>7500</v>
      </c>
      <c r="J1009" s="6">
        <f t="shared" si="6"/>
        <v>4875</v>
      </c>
      <c r="K1009" s="6">
        <f t="shared" si="7"/>
        <v>2925.0000000000005</v>
      </c>
      <c r="L1009" s="7">
        <v>0.60000000000000009</v>
      </c>
    </row>
    <row r="1010" spans="1:12" ht="14.4" x14ac:dyDescent="0.3">
      <c r="A1010" s="2" t="s">
        <v>12</v>
      </c>
      <c r="B1010" s="2">
        <v>1185732</v>
      </c>
      <c r="C1010" s="3">
        <v>44207</v>
      </c>
      <c r="D1010" s="2" t="s">
        <v>31</v>
      </c>
      <c r="E1010" s="2" t="s">
        <v>52</v>
      </c>
      <c r="F1010" s="2" t="s">
        <v>53</v>
      </c>
      <c r="G1010" s="2" t="s">
        <v>15</v>
      </c>
      <c r="H1010" s="4">
        <v>0.35</v>
      </c>
      <c r="I1010" s="5">
        <v>4250</v>
      </c>
      <c r="J1010" s="6">
        <f t="shared" si="6"/>
        <v>1487.5</v>
      </c>
      <c r="K1010" s="6">
        <f t="shared" si="7"/>
        <v>595</v>
      </c>
      <c r="L1010" s="7">
        <v>0.4</v>
      </c>
    </row>
    <row r="1011" spans="1:12" ht="14.4" x14ac:dyDescent="0.3">
      <c r="A1011" s="2" t="s">
        <v>12</v>
      </c>
      <c r="B1011" s="2">
        <v>1185732</v>
      </c>
      <c r="C1011" s="3">
        <v>44207</v>
      </c>
      <c r="D1011" s="2" t="s">
        <v>31</v>
      </c>
      <c r="E1011" s="2" t="s">
        <v>52</v>
      </c>
      <c r="F1011" s="2" t="s">
        <v>53</v>
      </c>
      <c r="G1011" s="2" t="s">
        <v>16</v>
      </c>
      <c r="H1011" s="4">
        <v>0.35</v>
      </c>
      <c r="I1011" s="5">
        <v>2250</v>
      </c>
      <c r="J1011" s="6">
        <f t="shared" si="6"/>
        <v>787.5</v>
      </c>
      <c r="K1011" s="6">
        <f t="shared" si="7"/>
        <v>275.625</v>
      </c>
      <c r="L1011" s="7">
        <v>0.35</v>
      </c>
    </row>
    <row r="1012" spans="1:12" ht="14.4" x14ac:dyDescent="0.3">
      <c r="A1012" s="2" t="s">
        <v>12</v>
      </c>
      <c r="B1012" s="2">
        <v>1185732</v>
      </c>
      <c r="C1012" s="3">
        <v>44207</v>
      </c>
      <c r="D1012" s="2" t="s">
        <v>31</v>
      </c>
      <c r="E1012" s="2" t="s">
        <v>52</v>
      </c>
      <c r="F1012" s="2" t="s">
        <v>53</v>
      </c>
      <c r="G1012" s="2" t="s">
        <v>17</v>
      </c>
      <c r="H1012" s="4">
        <v>0.25</v>
      </c>
      <c r="I1012" s="5">
        <v>2250</v>
      </c>
      <c r="J1012" s="6">
        <f t="shared" si="6"/>
        <v>562.5</v>
      </c>
      <c r="K1012" s="6">
        <f t="shared" si="7"/>
        <v>196.875</v>
      </c>
      <c r="L1012" s="7">
        <v>0.35</v>
      </c>
    </row>
    <row r="1013" spans="1:12" ht="14.4" x14ac:dyDescent="0.3">
      <c r="A1013" s="2" t="s">
        <v>12</v>
      </c>
      <c r="B1013" s="2">
        <v>1185732</v>
      </c>
      <c r="C1013" s="3">
        <v>44207</v>
      </c>
      <c r="D1013" s="2" t="s">
        <v>31</v>
      </c>
      <c r="E1013" s="2" t="s">
        <v>52</v>
      </c>
      <c r="F1013" s="2" t="s">
        <v>53</v>
      </c>
      <c r="G1013" s="2" t="s">
        <v>18</v>
      </c>
      <c r="H1013" s="4">
        <v>0.30000000000000004</v>
      </c>
      <c r="I1013" s="5">
        <v>750</v>
      </c>
      <c r="J1013" s="6">
        <f t="shared" si="6"/>
        <v>225.00000000000003</v>
      </c>
      <c r="K1013" s="6">
        <f t="shared" si="7"/>
        <v>90.000000000000014</v>
      </c>
      <c r="L1013" s="7">
        <v>0.4</v>
      </c>
    </row>
    <row r="1014" spans="1:12" ht="14.4" x14ac:dyDescent="0.3">
      <c r="A1014" s="2" t="s">
        <v>12</v>
      </c>
      <c r="B1014" s="2">
        <v>1185732</v>
      </c>
      <c r="C1014" s="3">
        <v>44207</v>
      </c>
      <c r="D1014" s="2" t="s">
        <v>31</v>
      </c>
      <c r="E1014" s="2" t="s">
        <v>52</v>
      </c>
      <c r="F1014" s="2" t="s">
        <v>53</v>
      </c>
      <c r="G1014" s="2" t="s">
        <v>19</v>
      </c>
      <c r="H1014" s="4">
        <v>0.44999999999999996</v>
      </c>
      <c r="I1014" s="5">
        <v>1250</v>
      </c>
      <c r="J1014" s="6">
        <f t="shared" si="6"/>
        <v>562.5</v>
      </c>
      <c r="K1014" s="6">
        <f t="shared" si="7"/>
        <v>196.875</v>
      </c>
      <c r="L1014" s="7">
        <v>0.35</v>
      </c>
    </row>
    <row r="1015" spans="1:12" ht="14.4" x14ac:dyDescent="0.3">
      <c r="A1015" s="2" t="s">
        <v>12</v>
      </c>
      <c r="B1015" s="2">
        <v>1185732</v>
      </c>
      <c r="C1015" s="3">
        <v>44207</v>
      </c>
      <c r="D1015" s="2" t="s">
        <v>31</v>
      </c>
      <c r="E1015" s="2" t="s">
        <v>52</v>
      </c>
      <c r="F1015" s="2" t="s">
        <v>53</v>
      </c>
      <c r="G1015" s="2" t="s">
        <v>20</v>
      </c>
      <c r="H1015" s="4">
        <v>0.35</v>
      </c>
      <c r="I1015" s="5">
        <v>2250</v>
      </c>
      <c r="J1015" s="6">
        <f t="shared" si="6"/>
        <v>787.5</v>
      </c>
      <c r="K1015" s="6">
        <f t="shared" si="7"/>
        <v>393.75</v>
      </c>
      <c r="L1015" s="7">
        <v>0.5</v>
      </c>
    </row>
    <row r="1016" spans="1:12" ht="14.4" x14ac:dyDescent="0.3">
      <c r="A1016" s="2" t="s">
        <v>12</v>
      </c>
      <c r="B1016" s="2">
        <v>1185732</v>
      </c>
      <c r="C1016" s="3">
        <v>44238</v>
      </c>
      <c r="D1016" s="2" t="s">
        <v>31</v>
      </c>
      <c r="E1016" s="2" t="s">
        <v>52</v>
      </c>
      <c r="F1016" s="2" t="s">
        <v>53</v>
      </c>
      <c r="G1016" s="2" t="s">
        <v>15</v>
      </c>
      <c r="H1016" s="4">
        <v>0.35</v>
      </c>
      <c r="I1016" s="5">
        <v>4750</v>
      </c>
      <c r="J1016" s="6">
        <f t="shared" si="6"/>
        <v>1662.5</v>
      </c>
      <c r="K1016" s="6">
        <f t="shared" si="7"/>
        <v>665</v>
      </c>
      <c r="L1016" s="7">
        <v>0.4</v>
      </c>
    </row>
    <row r="1017" spans="1:12" ht="14.4" x14ac:dyDescent="0.3">
      <c r="A1017" s="2" t="s">
        <v>12</v>
      </c>
      <c r="B1017" s="2">
        <v>1185732</v>
      </c>
      <c r="C1017" s="3">
        <v>44238</v>
      </c>
      <c r="D1017" s="2" t="s">
        <v>31</v>
      </c>
      <c r="E1017" s="2" t="s">
        <v>52</v>
      </c>
      <c r="F1017" s="2" t="s">
        <v>53</v>
      </c>
      <c r="G1017" s="2" t="s">
        <v>16</v>
      </c>
      <c r="H1017" s="4">
        <v>0.35</v>
      </c>
      <c r="I1017" s="5">
        <v>1250</v>
      </c>
      <c r="J1017" s="6">
        <f t="shared" si="6"/>
        <v>437.5</v>
      </c>
      <c r="K1017" s="6">
        <f t="shared" si="7"/>
        <v>153.125</v>
      </c>
      <c r="L1017" s="7">
        <v>0.35</v>
      </c>
    </row>
    <row r="1018" spans="1:12" ht="14.4" x14ac:dyDescent="0.3">
      <c r="A1018" s="2" t="s">
        <v>12</v>
      </c>
      <c r="B1018" s="2">
        <v>1185732</v>
      </c>
      <c r="C1018" s="3">
        <v>44238</v>
      </c>
      <c r="D1018" s="2" t="s">
        <v>31</v>
      </c>
      <c r="E1018" s="2" t="s">
        <v>52</v>
      </c>
      <c r="F1018" s="2" t="s">
        <v>53</v>
      </c>
      <c r="G1018" s="2" t="s">
        <v>17</v>
      </c>
      <c r="H1018" s="4">
        <v>0.25</v>
      </c>
      <c r="I1018" s="5">
        <v>1750</v>
      </c>
      <c r="J1018" s="6">
        <f t="shared" si="6"/>
        <v>437.5</v>
      </c>
      <c r="K1018" s="6">
        <f t="shared" si="7"/>
        <v>153.125</v>
      </c>
      <c r="L1018" s="7">
        <v>0.35</v>
      </c>
    </row>
    <row r="1019" spans="1:12" ht="14.4" x14ac:dyDescent="0.3">
      <c r="A1019" s="2" t="s">
        <v>12</v>
      </c>
      <c r="B1019" s="2">
        <v>1185732</v>
      </c>
      <c r="C1019" s="3">
        <v>44238</v>
      </c>
      <c r="D1019" s="2" t="s">
        <v>31</v>
      </c>
      <c r="E1019" s="2" t="s">
        <v>52</v>
      </c>
      <c r="F1019" s="2" t="s">
        <v>53</v>
      </c>
      <c r="G1019" s="2" t="s">
        <v>18</v>
      </c>
      <c r="H1019" s="4">
        <v>0.30000000000000004</v>
      </c>
      <c r="I1019" s="5">
        <v>500</v>
      </c>
      <c r="J1019" s="6">
        <f t="shared" si="6"/>
        <v>150.00000000000003</v>
      </c>
      <c r="K1019" s="6">
        <f t="shared" si="7"/>
        <v>60.000000000000014</v>
      </c>
      <c r="L1019" s="7">
        <v>0.4</v>
      </c>
    </row>
    <row r="1020" spans="1:12" ht="14.4" x14ac:dyDescent="0.3">
      <c r="A1020" s="2" t="s">
        <v>12</v>
      </c>
      <c r="B1020" s="2">
        <v>1185732</v>
      </c>
      <c r="C1020" s="3">
        <v>44238</v>
      </c>
      <c r="D1020" s="2" t="s">
        <v>31</v>
      </c>
      <c r="E1020" s="2" t="s">
        <v>52</v>
      </c>
      <c r="F1020" s="2" t="s">
        <v>53</v>
      </c>
      <c r="G1020" s="2" t="s">
        <v>19</v>
      </c>
      <c r="H1020" s="4">
        <v>0.44999999999999996</v>
      </c>
      <c r="I1020" s="5">
        <v>1250</v>
      </c>
      <c r="J1020" s="6">
        <f t="shared" si="6"/>
        <v>562.5</v>
      </c>
      <c r="K1020" s="6">
        <f t="shared" si="7"/>
        <v>196.875</v>
      </c>
      <c r="L1020" s="7">
        <v>0.35</v>
      </c>
    </row>
    <row r="1021" spans="1:12" ht="14.4" x14ac:dyDescent="0.3">
      <c r="A1021" s="2" t="s">
        <v>12</v>
      </c>
      <c r="B1021" s="2">
        <v>1185732</v>
      </c>
      <c r="C1021" s="3">
        <v>44238</v>
      </c>
      <c r="D1021" s="2" t="s">
        <v>31</v>
      </c>
      <c r="E1021" s="2" t="s">
        <v>52</v>
      </c>
      <c r="F1021" s="2" t="s">
        <v>53</v>
      </c>
      <c r="G1021" s="2" t="s">
        <v>20</v>
      </c>
      <c r="H1021" s="4">
        <v>0.35</v>
      </c>
      <c r="I1021" s="5">
        <v>2000</v>
      </c>
      <c r="J1021" s="6">
        <f t="shared" si="6"/>
        <v>700</v>
      </c>
      <c r="K1021" s="6">
        <f t="shared" si="7"/>
        <v>350</v>
      </c>
      <c r="L1021" s="7">
        <v>0.5</v>
      </c>
    </row>
    <row r="1022" spans="1:12" ht="14.4" x14ac:dyDescent="0.3">
      <c r="A1022" s="2" t="s">
        <v>12</v>
      </c>
      <c r="B1022" s="2">
        <v>1185732</v>
      </c>
      <c r="C1022" s="3">
        <v>44265</v>
      </c>
      <c r="D1022" s="2" t="s">
        <v>31</v>
      </c>
      <c r="E1022" s="2" t="s">
        <v>52</v>
      </c>
      <c r="F1022" s="2" t="s">
        <v>53</v>
      </c>
      <c r="G1022" s="2" t="s">
        <v>15</v>
      </c>
      <c r="H1022" s="4">
        <v>0.4</v>
      </c>
      <c r="I1022" s="5">
        <v>4200</v>
      </c>
      <c r="J1022" s="6">
        <f t="shared" ref="J1022:J1276" si="8">H1022*I1022</f>
        <v>1680</v>
      </c>
      <c r="K1022" s="6">
        <f t="shared" ref="K1022:K1276" si="9">J1022*L1022</f>
        <v>672</v>
      </c>
      <c r="L1022" s="7">
        <v>0.4</v>
      </c>
    </row>
    <row r="1023" spans="1:12" ht="14.4" x14ac:dyDescent="0.3">
      <c r="A1023" s="2" t="s">
        <v>12</v>
      </c>
      <c r="B1023" s="2">
        <v>1185732</v>
      </c>
      <c r="C1023" s="3">
        <v>44265</v>
      </c>
      <c r="D1023" s="2" t="s">
        <v>31</v>
      </c>
      <c r="E1023" s="2" t="s">
        <v>52</v>
      </c>
      <c r="F1023" s="2" t="s">
        <v>53</v>
      </c>
      <c r="G1023" s="2" t="s">
        <v>16</v>
      </c>
      <c r="H1023" s="4">
        <v>0.4</v>
      </c>
      <c r="I1023" s="5">
        <v>1000</v>
      </c>
      <c r="J1023" s="6">
        <f t="shared" si="8"/>
        <v>400</v>
      </c>
      <c r="K1023" s="6">
        <f t="shared" si="9"/>
        <v>140</v>
      </c>
      <c r="L1023" s="7">
        <v>0.35</v>
      </c>
    </row>
    <row r="1024" spans="1:12" ht="14.4" x14ac:dyDescent="0.3">
      <c r="A1024" s="2" t="s">
        <v>12</v>
      </c>
      <c r="B1024" s="2">
        <v>1185732</v>
      </c>
      <c r="C1024" s="3">
        <v>44265</v>
      </c>
      <c r="D1024" s="2" t="s">
        <v>31</v>
      </c>
      <c r="E1024" s="2" t="s">
        <v>52</v>
      </c>
      <c r="F1024" s="2" t="s">
        <v>53</v>
      </c>
      <c r="G1024" s="2" t="s">
        <v>17</v>
      </c>
      <c r="H1024" s="4">
        <v>0.30000000000000004</v>
      </c>
      <c r="I1024" s="5">
        <v>1500</v>
      </c>
      <c r="J1024" s="6">
        <f t="shared" si="8"/>
        <v>450.00000000000006</v>
      </c>
      <c r="K1024" s="6">
        <f t="shared" si="9"/>
        <v>157.5</v>
      </c>
      <c r="L1024" s="7">
        <v>0.35</v>
      </c>
    </row>
    <row r="1025" spans="1:12" ht="14.4" x14ac:dyDescent="0.3">
      <c r="A1025" s="2" t="s">
        <v>12</v>
      </c>
      <c r="B1025" s="2">
        <v>1185732</v>
      </c>
      <c r="C1025" s="3">
        <v>44265</v>
      </c>
      <c r="D1025" s="2" t="s">
        <v>31</v>
      </c>
      <c r="E1025" s="2" t="s">
        <v>52</v>
      </c>
      <c r="F1025" s="2" t="s">
        <v>53</v>
      </c>
      <c r="G1025" s="2" t="s">
        <v>18</v>
      </c>
      <c r="H1025" s="4">
        <v>0.35</v>
      </c>
      <c r="I1025" s="5">
        <v>0</v>
      </c>
      <c r="J1025" s="6">
        <f t="shared" si="8"/>
        <v>0</v>
      </c>
      <c r="K1025" s="6">
        <f t="shared" si="9"/>
        <v>0</v>
      </c>
      <c r="L1025" s="7">
        <v>0.4</v>
      </c>
    </row>
    <row r="1026" spans="1:12" ht="14.4" x14ac:dyDescent="0.3">
      <c r="A1026" s="2" t="s">
        <v>12</v>
      </c>
      <c r="B1026" s="2">
        <v>1185732</v>
      </c>
      <c r="C1026" s="3">
        <v>44265</v>
      </c>
      <c r="D1026" s="2" t="s">
        <v>31</v>
      </c>
      <c r="E1026" s="2" t="s">
        <v>52</v>
      </c>
      <c r="F1026" s="2" t="s">
        <v>53</v>
      </c>
      <c r="G1026" s="2" t="s">
        <v>19</v>
      </c>
      <c r="H1026" s="4">
        <v>0.5</v>
      </c>
      <c r="I1026" s="5">
        <v>500</v>
      </c>
      <c r="J1026" s="6">
        <f t="shared" si="8"/>
        <v>250</v>
      </c>
      <c r="K1026" s="6">
        <f t="shared" si="9"/>
        <v>87.5</v>
      </c>
      <c r="L1026" s="7">
        <v>0.35</v>
      </c>
    </row>
    <row r="1027" spans="1:12" ht="14.4" x14ac:dyDescent="0.3">
      <c r="A1027" s="2" t="s">
        <v>12</v>
      </c>
      <c r="B1027" s="2">
        <v>1185732</v>
      </c>
      <c r="C1027" s="3">
        <v>44265</v>
      </c>
      <c r="D1027" s="2" t="s">
        <v>31</v>
      </c>
      <c r="E1027" s="2" t="s">
        <v>52</v>
      </c>
      <c r="F1027" s="2" t="s">
        <v>53</v>
      </c>
      <c r="G1027" s="2" t="s">
        <v>20</v>
      </c>
      <c r="H1027" s="4">
        <v>0.4</v>
      </c>
      <c r="I1027" s="5">
        <v>1500</v>
      </c>
      <c r="J1027" s="6">
        <f t="shared" si="8"/>
        <v>600</v>
      </c>
      <c r="K1027" s="6">
        <f t="shared" si="9"/>
        <v>300</v>
      </c>
      <c r="L1027" s="7">
        <v>0.5</v>
      </c>
    </row>
    <row r="1028" spans="1:12" ht="14.4" x14ac:dyDescent="0.3">
      <c r="A1028" s="2" t="s">
        <v>12</v>
      </c>
      <c r="B1028" s="2">
        <v>1185732</v>
      </c>
      <c r="C1028" s="3">
        <v>44297</v>
      </c>
      <c r="D1028" s="2" t="s">
        <v>31</v>
      </c>
      <c r="E1028" s="2" t="s">
        <v>52</v>
      </c>
      <c r="F1028" s="2" t="s">
        <v>53</v>
      </c>
      <c r="G1028" s="2" t="s">
        <v>15</v>
      </c>
      <c r="H1028" s="4">
        <v>0.4</v>
      </c>
      <c r="I1028" s="5">
        <v>3750</v>
      </c>
      <c r="J1028" s="6">
        <f t="shared" si="8"/>
        <v>1500</v>
      </c>
      <c r="K1028" s="6">
        <f t="shared" si="9"/>
        <v>600</v>
      </c>
      <c r="L1028" s="7">
        <v>0.4</v>
      </c>
    </row>
    <row r="1029" spans="1:12" ht="14.4" x14ac:dyDescent="0.3">
      <c r="A1029" s="2" t="s">
        <v>12</v>
      </c>
      <c r="B1029" s="2">
        <v>1185732</v>
      </c>
      <c r="C1029" s="3">
        <v>44297</v>
      </c>
      <c r="D1029" s="2" t="s">
        <v>31</v>
      </c>
      <c r="E1029" s="2" t="s">
        <v>52</v>
      </c>
      <c r="F1029" s="2" t="s">
        <v>53</v>
      </c>
      <c r="G1029" s="2" t="s">
        <v>16</v>
      </c>
      <c r="H1029" s="4">
        <v>0.35000000000000003</v>
      </c>
      <c r="I1029" s="5">
        <v>750</v>
      </c>
      <c r="J1029" s="6">
        <f t="shared" si="8"/>
        <v>262.5</v>
      </c>
      <c r="K1029" s="6">
        <f t="shared" si="9"/>
        <v>91.875</v>
      </c>
      <c r="L1029" s="7">
        <v>0.35</v>
      </c>
    </row>
    <row r="1030" spans="1:12" ht="14.4" x14ac:dyDescent="0.3">
      <c r="A1030" s="2" t="s">
        <v>12</v>
      </c>
      <c r="B1030" s="2">
        <v>1185732</v>
      </c>
      <c r="C1030" s="3">
        <v>44297</v>
      </c>
      <c r="D1030" s="2" t="s">
        <v>31</v>
      </c>
      <c r="E1030" s="2" t="s">
        <v>52</v>
      </c>
      <c r="F1030" s="2" t="s">
        <v>53</v>
      </c>
      <c r="G1030" s="2" t="s">
        <v>17</v>
      </c>
      <c r="H1030" s="4">
        <v>0.25000000000000006</v>
      </c>
      <c r="I1030" s="5">
        <v>750</v>
      </c>
      <c r="J1030" s="6">
        <f t="shared" si="8"/>
        <v>187.50000000000003</v>
      </c>
      <c r="K1030" s="6">
        <f t="shared" si="9"/>
        <v>65.625</v>
      </c>
      <c r="L1030" s="7">
        <v>0.35</v>
      </c>
    </row>
    <row r="1031" spans="1:12" ht="14.4" x14ac:dyDescent="0.3">
      <c r="A1031" s="2" t="s">
        <v>12</v>
      </c>
      <c r="B1031" s="2">
        <v>1185732</v>
      </c>
      <c r="C1031" s="3">
        <v>44297</v>
      </c>
      <c r="D1031" s="2" t="s">
        <v>31</v>
      </c>
      <c r="E1031" s="2" t="s">
        <v>52</v>
      </c>
      <c r="F1031" s="2" t="s">
        <v>53</v>
      </c>
      <c r="G1031" s="2" t="s">
        <v>18</v>
      </c>
      <c r="H1031" s="4">
        <v>0.3</v>
      </c>
      <c r="I1031" s="5">
        <v>0</v>
      </c>
      <c r="J1031" s="6">
        <f t="shared" si="8"/>
        <v>0</v>
      </c>
      <c r="K1031" s="6">
        <f t="shared" si="9"/>
        <v>0</v>
      </c>
      <c r="L1031" s="7">
        <v>0.4</v>
      </c>
    </row>
    <row r="1032" spans="1:12" ht="14.4" x14ac:dyDescent="0.3">
      <c r="A1032" s="2" t="s">
        <v>12</v>
      </c>
      <c r="B1032" s="2">
        <v>1185732</v>
      </c>
      <c r="C1032" s="3">
        <v>44297</v>
      </c>
      <c r="D1032" s="2" t="s">
        <v>31</v>
      </c>
      <c r="E1032" s="2" t="s">
        <v>52</v>
      </c>
      <c r="F1032" s="2" t="s">
        <v>53</v>
      </c>
      <c r="G1032" s="2" t="s">
        <v>19</v>
      </c>
      <c r="H1032" s="4">
        <v>0.45</v>
      </c>
      <c r="I1032" s="5">
        <v>250</v>
      </c>
      <c r="J1032" s="6">
        <f t="shared" si="8"/>
        <v>112.5</v>
      </c>
      <c r="K1032" s="6">
        <f t="shared" si="9"/>
        <v>39.375</v>
      </c>
      <c r="L1032" s="7">
        <v>0.35</v>
      </c>
    </row>
    <row r="1033" spans="1:12" ht="14.4" x14ac:dyDescent="0.3">
      <c r="A1033" s="2" t="s">
        <v>12</v>
      </c>
      <c r="B1033" s="2">
        <v>1185732</v>
      </c>
      <c r="C1033" s="3">
        <v>44297</v>
      </c>
      <c r="D1033" s="2" t="s">
        <v>31</v>
      </c>
      <c r="E1033" s="2" t="s">
        <v>52</v>
      </c>
      <c r="F1033" s="2" t="s">
        <v>53</v>
      </c>
      <c r="G1033" s="2" t="s">
        <v>20</v>
      </c>
      <c r="H1033" s="4">
        <v>0.35000000000000003</v>
      </c>
      <c r="I1033" s="5">
        <v>1500</v>
      </c>
      <c r="J1033" s="6">
        <f t="shared" si="8"/>
        <v>525</v>
      </c>
      <c r="K1033" s="6">
        <f t="shared" si="9"/>
        <v>262.5</v>
      </c>
      <c r="L1033" s="7">
        <v>0.5</v>
      </c>
    </row>
    <row r="1034" spans="1:12" ht="14.4" x14ac:dyDescent="0.3">
      <c r="A1034" s="2" t="s">
        <v>12</v>
      </c>
      <c r="B1034" s="2">
        <v>1185732</v>
      </c>
      <c r="C1034" s="3">
        <v>44328</v>
      </c>
      <c r="D1034" s="2" t="s">
        <v>31</v>
      </c>
      <c r="E1034" s="2" t="s">
        <v>52</v>
      </c>
      <c r="F1034" s="2" t="s">
        <v>53</v>
      </c>
      <c r="G1034" s="2" t="s">
        <v>15</v>
      </c>
      <c r="H1034" s="4">
        <v>0.45</v>
      </c>
      <c r="I1034" s="5">
        <v>4200</v>
      </c>
      <c r="J1034" s="6">
        <f t="shared" si="8"/>
        <v>1890</v>
      </c>
      <c r="K1034" s="6">
        <f t="shared" si="9"/>
        <v>756</v>
      </c>
      <c r="L1034" s="7">
        <v>0.4</v>
      </c>
    </row>
    <row r="1035" spans="1:12" ht="14.4" x14ac:dyDescent="0.3">
      <c r="A1035" s="2" t="s">
        <v>12</v>
      </c>
      <c r="B1035" s="2">
        <v>1185732</v>
      </c>
      <c r="C1035" s="3">
        <v>44328</v>
      </c>
      <c r="D1035" s="2" t="s">
        <v>31</v>
      </c>
      <c r="E1035" s="2" t="s">
        <v>52</v>
      </c>
      <c r="F1035" s="2" t="s">
        <v>53</v>
      </c>
      <c r="G1035" s="2" t="s">
        <v>16</v>
      </c>
      <c r="H1035" s="4">
        <v>0.40000000000000008</v>
      </c>
      <c r="I1035" s="5">
        <v>1250</v>
      </c>
      <c r="J1035" s="6">
        <f t="shared" si="8"/>
        <v>500.00000000000011</v>
      </c>
      <c r="K1035" s="6">
        <f t="shared" si="9"/>
        <v>175.00000000000003</v>
      </c>
      <c r="L1035" s="7">
        <v>0.35</v>
      </c>
    </row>
    <row r="1036" spans="1:12" ht="14.4" x14ac:dyDescent="0.3">
      <c r="A1036" s="2" t="s">
        <v>12</v>
      </c>
      <c r="B1036" s="2">
        <v>1185732</v>
      </c>
      <c r="C1036" s="3">
        <v>44328</v>
      </c>
      <c r="D1036" s="2" t="s">
        <v>31</v>
      </c>
      <c r="E1036" s="2" t="s">
        <v>52</v>
      </c>
      <c r="F1036" s="2" t="s">
        <v>53</v>
      </c>
      <c r="G1036" s="2" t="s">
        <v>17</v>
      </c>
      <c r="H1036" s="4">
        <v>0.35000000000000003</v>
      </c>
      <c r="I1036" s="5">
        <v>1000</v>
      </c>
      <c r="J1036" s="6">
        <f t="shared" si="8"/>
        <v>350.00000000000006</v>
      </c>
      <c r="K1036" s="6">
        <f t="shared" si="9"/>
        <v>122.50000000000001</v>
      </c>
      <c r="L1036" s="7">
        <v>0.35</v>
      </c>
    </row>
    <row r="1037" spans="1:12" ht="14.4" x14ac:dyDescent="0.3">
      <c r="A1037" s="2" t="s">
        <v>12</v>
      </c>
      <c r="B1037" s="2">
        <v>1185732</v>
      </c>
      <c r="C1037" s="3">
        <v>44328</v>
      </c>
      <c r="D1037" s="2" t="s">
        <v>31</v>
      </c>
      <c r="E1037" s="2" t="s">
        <v>52</v>
      </c>
      <c r="F1037" s="2" t="s">
        <v>53</v>
      </c>
      <c r="G1037" s="2" t="s">
        <v>18</v>
      </c>
      <c r="H1037" s="4">
        <v>0.35000000000000003</v>
      </c>
      <c r="I1037" s="5">
        <v>250</v>
      </c>
      <c r="J1037" s="6">
        <f t="shared" si="8"/>
        <v>87.500000000000014</v>
      </c>
      <c r="K1037" s="6">
        <f t="shared" si="9"/>
        <v>35.000000000000007</v>
      </c>
      <c r="L1037" s="7">
        <v>0.4</v>
      </c>
    </row>
    <row r="1038" spans="1:12" ht="14.4" x14ac:dyDescent="0.3">
      <c r="A1038" s="2" t="s">
        <v>12</v>
      </c>
      <c r="B1038" s="2">
        <v>1185732</v>
      </c>
      <c r="C1038" s="3">
        <v>44328</v>
      </c>
      <c r="D1038" s="2" t="s">
        <v>31</v>
      </c>
      <c r="E1038" s="2" t="s">
        <v>52</v>
      </c>
      <c r="F1038" s="2" t="s">
        <v>53</v>
      </c>
      <c r="G1038" s="2" t="s">
        <v>19</v>
      </c>
      <c r="H1038" s="4">
        <v>0.49999999999999994</v>
      </c>
      <c r="I1038" s="5">
        <v>500</v>
      </c>
      <c r="J1038" s="6">
        <f t="shared" si="8"/>
        <v>249.99999999999997</v>
      </c>
      <c r="K1038" s="6">
        <f t="shared" si="9"/>
        <v>87.499999999999986</v>
      </c>
      <c r="L1038" s="7">
        <v>0.35</v>
      </c>
    </row>
    <row r="1039" spans="1:12" ht="14.4" x14ac:dyDescent="0.3">
      <c r="A1039" s="2" t="s">
        <v>12</v>
      </c>
      <c r="B1039" s="2">
        <v>1185732</v>
      </c>
      <c r="C1039" s="3">
        <v>44328</v>
      </c>
      <c r="D1039" s="2" t="s">
        <v>31</v>
      </c>
      <c r="E1039" s="2" t="s">
        <v>52</v>
      </c>
      <c r="F1039" s="2" t="s">
        <v>53</v>
      </c>
      <c r="G1039" s="2" t="s">
        <v>20</v>
      </c>
      <c r="H1039" s="4">
        <v>0.54999999999999993</v>
      </c>
      <c r="I1039" s="5">
        <v>1500</v>
      </c>
      <c r="J1039" s="6">
        <f t="shared" si="8"/>
        <v>824.99999999999989</v>
      </c>
      <c r="K1039" s="6">
        <f t="shared" si="9"/>
        <v>412.49999999999994</v>
      </c>
      <c r="L1039" s="7">
        <v>0.5</v>
      </c>
    </row>
    <row r="1040" spans="1:12" ht="14.4" x14ac:dyDescent="0.3">
      <c r="A1040" s="2" t="s">
        <v>12</v>
      </c>
      <c r="B1040" s="2">
        <v>1185732</v>
      </c>
      <c r="C1040" s="3">
        <v>44358</v>
      </c>
      <c r="D1040" s="2" t="s">
        <v>31</v>
      </c>
      <c r="E1040" s="2" t="s">
        <v>52</v>
      </c>
      <c r="F1040" s="2" t="s">
        <v>53</v>
      </c>
      <c r="G1040" s="2" t="s">
        <v>15</v>
      </c>
      <c r="H1040" s="4">
        <v>0.4</v>
      </c>
      <c r="I1040" s="5">
        <v>4000</v>
      </c>
      <c r="J1040" s="6">
        <f t="shared" si="8"/>
        <v>1600</v>
      </c>
      <c r="K1040" s="6">
        <f t="shared" si="9"/>
        <v>640</v>
      </c>
      <c r="L1040" s="7">
        <v>0.4</v>
      </c>
    </row>
    <row r="1041" spans="1:12" ht="14.4" x14ac:dyDescent="0.3">
      <c r="A1041" s="2" t="s">
        <v>12</v>
      </c>
      <c r="B1041" s="2">
        <v>1185732</v>
      </c>
      <c r="C1041" s="3">
        <v>44358</v>
      </c>
      <c r="D1041" s="2" t="s">
        <v>31</v>
      </c>
      <c r="E1041" s="2" t="s">
        <v>52</v>
      </c>
      <c r="F1041" s="2" t="s">
        <v>53</v>
      </c>
      <c r="G1041" s="2" t="s">
        <v>16</v>
      </c>
      <c r="H1041" s="4">
        <v>0.35000000000000009</v>
      </c>
      <c r="I1041" s="5">
        <v>1500</v>
      </c>
      <c r="J1041" s="6">
        <f t="shared" si="8"/>
        <v>525.00000000000011</v>
      </c>
      <c r="K1041" s="6">
        <f t="shared" si="9"/>
        <v>183.75000000000003</v>
      </c>
      <c r="L1041" s="7">
        <v>0.35</v>
      </c>
    </row>
    <row r="1042" spans="1:12" ht="14.4" x14ac:dyDescent="0.3">
      <c r="A1042" s="2" t="s">
        <v>12</v>
      </c>
      <c r="B1042" s="2">
        <v>1185732</v>
      </c>
      <c r="C1042" s="3">
        <v>44358</v>
      </c>
      <c r="D1042" s="2" t="s">
        <v>31</v>
      </c>
      <c r="E1042" s="2" t="s">
        <v>52</v>
      </c>
      <c r="F1042" s="2" t="s">
        <v>53</v>
      </c>
      <c r="G1042" s="2" t="s">
        <v>17</v>
      </c>
      <c r="H1042" s="4">
        <v>0.30000000000000004</v>
      </c>
      <c r="I1042" s="5">
        <v>1750</v>
      </c>
      <c r="J1042" s="6">
        <f t="shared" si="8"/>
        <v>525.00000000000011</v>
      </c>
      <c r="K1042" s="6">
        <f t="shared" si="9"/>
        <v>183.75000000000003</v>
      </c>
      <c r="L1042" s="7">
        <v>0.35</v>
      </c>
    </row>
    <row r="1043" spans="1:12" ht="14.4" x14ac:dyDescent="0.3">
      <c r="A1043" s="2" t="s">
        <v>12</v>
      </c>
      <c r="B1043" s="2">
        <v>1185732</v>
      </c>
      <c r="C1043" s="3">
        <v>44358</v>
      </c>
      <c r="D1043" s="2" t="s">
        <v>31</v>
      </c>
      <c r="E1043" s="2" t="s">
        <v>52</v>
      </c>
      <c r="F1043" s="2" t="s">
        <v>53</v>
      </c>
      <c r="G1043" s="2" t="s">
        <v>18</v>
      </c>
      <c r="H1043" s="4">
        <v>0.30000000000000004</v>
      </c>
      <c r="I1043" s="5">
        <v>1500</v>
      </c>
      <c r="J1043" s="6">
        <f t="shared" si="8"/>
        <v>450.00000000000006</v>
      </c>
      <c r="K1043" s="6">
        <f t="shared" si="9"/>
        <v>180.00000000000003</v>
      </c>
      <c r="L1043" s="7">
        <v>0.4</v>
      </c>
    </row>
    <row r="1044" spans="1:12" ht="14.4" x14ac:dyDescent="0.3">
      <c r="A1044" s="2" t="s">
        <v>12</v>
      </c>
      <c r="B1044" s="2">
        <v>1185732</v>
      </c>
      <c r="C1044" s="3">
        <v>44358</v>
      </c>
      <c r="D1044" s="2" t="s">
        <v>31</v>
      </c>
      <c r="E1044" s="2" t="s">
        <v>52</v>
      </c>
      <c r="F1044" s="2" t="s">
        <v>53</v>
      </c>
      <c r="G1044" s="2" t="s">
        <v>19</v>
      </c>
      <c r="H1044" s="4">
        <v>0.45</v>
      </c>
      <c r="I1044" s="5">
        <v>1500</v>
      </c>
      <c r="J1044" s="6">
        <f t="shared" si="8"/>
        <v>675</v>
      </c>
      <c r="K1044" s="6">
        <f t="shared" si="9"/>
        <v>236.24999999999997</v>
      </c>
      <c r="L1044" s="7">
        <v>0.35</v>
      </c>
    </row>
    <row r="1045" spans="1:12" ht="14.4" x14ac:dyDescent="0.3">
      <c r="A1045" s="2" t="s">
        <v>12</v>
      </c>
      <c r="B1045" s="2">
        <v>1185732</v>
      </c>
      <c r="C1045" s="3">
        <v>44358</v>
      </c>
      <c r="D1045" s="2" t="s">
        <v>31</v>
      </c>
      <c r="E1045" s="2" t="s">
        <v>52</v>
      </c>
      <c r="F1045" s="2" t="s">
        <v>53</v>
      </c>
      <c r="G1045" s="2" t="s">
        <v>20</v>
      </c>
      <c r="H1045" s="4">
        <v>0.5</v>
      </c>
      <c r="I1045" s="5">
        <v>3250</v>
      </c>
      <c r="J1045" s="6">
        <f t="shared" si="8"/>
        <v>1625</v>
      </c>
      <c r="K1045" s="6">
        <f t="shared" si="9"/>
        <v>812.5</v>
      </c>
      <c r="L1045" s="7">
        <v>0.5</v>
      </c>
    </row>
    <row r="1046" spans="1:12" ht="14.4" x14ac:dyDescent="0.3">
      <c r="A1046" s="2" t="s">
        <v>12</v>
      </c>
      <c r="B1046" s="2">
        <v>1185732</v>
      </c>
      <c r="C1046" s="3">
        <v>44387</v>
      </c>
      <c r="D1046" s="2" t="s">
        <v>31</v>
      </c>
      <c r="E1046" s="2" t="s">
        <v>52</v>
      </c>
      <c r="F1046" s="2" t="s">
        <v>53</v>
      </c>
      <c r="G1046" s="2" t="s">
        <v>15</v>
      </c>
      <c r="H1046" s="4">
        <v>0.45</v>
      </c>
      <c r="I1046" s="5">
        <v>5500</v>
      </c>
      <c r="J1046" s="6">
        <f t="shared" si="8"/>
        <v>2475</v>
      </c>
      <c r="K1046" s="6">
        <f t="shared" si="9"/>
        <v>990</v>
      </c>
      <c r="L1046" s="7">
        <v>0.4</v>
      </c>
    </row>
    <row r="1047" spans="1:12" ht="14.4" x14ac:dyDescent="0.3">
      <c r="A1047" s="2" t="s">
        <v>12</v>
      </c>
      <c r="B1047" s="2">
        <v>1185732</v>
      </c>
      <c r="C1047" s="3">
        <v>44387</v>
      </c>
      <c r="D1047" s="2" t="s">
        <v>31</v>
      </c>
      <c r="E1047" s="2" t="s">
        <v>52</v>
      </c>
      <c r="F1047" s="2" t="s">
        <v>53</v>
      </c>
      <c r="G1047" s="2" t="s">
        <v>16</v>
      </c>
      <c r="H1047" s="4">
        <v>0.40000000000000008</v>
      </c>
      <c r="I1047" s="5">
        <v>3000</v>
      </c>
      <c r="J1047" s="6">
        <f t="shared" si="8"/>
        <v>1200.0000000000002</v>
      </c>
      <c r="K1047" s="6">
        <f t="shared" si="9"/>
        <v>420.00000000000006</v>
      </c>
      <c r="L1047" s="7">
        <v>0.35</v>
      </c>
    </row>
    <row r="1048" spans="1:12" ht="14.4" x14ac:dyDescent="0.3">
      <c r="A1048" s="2" t="s">
        <v>12</v>
      </c>
      <c r="B1048" s="2">
        <v>1185732</v>
      </c>
      <c r="C1048" s="3">
        <v>44387</v>
      </c>
      <c r="D1048" s="2" t="s">
        <v>31</v>
      </c>
      <c r="E1048" s="2" t="s">
        <v>52</v>
      </c>
      <c r="F1048" s="2" t="s">
        <v>53</v>
      </c>
      <c r="G1048" s="2" t="s">
        <v>17</v>
      </c>
      <c r="H1048" s="4">
        <v>0.35000000000000003</v>
      </c>
      <c r="I1048" s="5">
        <v>2250</v>
      </c>
      <c r="J1048" s="6">
        <f t="shared" si="8"/>
        <v>787.50000000000011</v>
      </c>
      <c r="K1048" s="6">
        <f t="shared" si="9"/>
        <v>275.625</v>
      </c>
      <c r="L1048" s="7">
        <v>0.35</v>
      </c>
    </row>
    <row r="1049" spans="1:12" ht="14.4" x14ac:dyDescent="0.3">
      <c r="A1049" s="2" t="s">
        <v>12</v>
      </c>
      <c r="B1049" s="2">
        <v>1185732</v>
      </c>
      <c r="C1049" s="3">
        <v>44387</v>
      </c>
      <c r="D1049" s="2" t="s">
        <v>31</v>
      </c>
      <c r="E1049" s="2" t="s">
        <v>52</v>
      </c>
      <c r="F1049" s="2" t="s">
        <v>53</v>
      </c>
      <c r="G1049" s="2" t="s">
        <v>18</v>
      </c>
      <c r="H1049" s="4">
        <v>0.35000000000000003</v>
      </c>
      <c r="I1049" s="5">
        <v>1750</v>
      </c>
      <c r="J1049" s="6">
        <f t="shared" si="8"/>
        <v>612.50000000000011</v>
      </c>
      <c r="K1049" s="6">
        <f t="shared" si="9"/>
        <v>245.00000000000006</v>
      </c>
      <c r="L1049" s="7">
        <v>0.4</v>
      </c>
    </row>
    <row r="1050" spans="1:12" ht="14.4" x14ac:dyDescent="0.3">
      <c r="A1050" s="2" t="s">
        <v>12</v>
      </c>
      <c r="B1050" s="2">
        <v>1185732</v>
      </c>
      <c r="C1050" s="3">
        <v>44387</v>
      </c>
      <c r="D1050" s="2" t="s">
        <v>31</v>
      </c>
      <c r="E1050" s="2" t="s">
        <v>52</v>
      </c>
      <c r="F1050" s="2" t="s">
        <v>53</v>
      </c>
      <c r="G1050" s="2" t="s">
        <v>19</v>
      </c>
      <c r="H1050" s="4">
        <v>0.45</v>
      </c>
      <c r="I1050" s="5">
        <v>1750</v>
      </c>
      <c r="J1050" s="6">
        <f t="shared" si="8"/>
        <v>787.5</v>
      </c>
      <c r="K1050" s="6">
        <f t="shared" si="9"/>
        <v>275.625</v>
      </c>
      <c r="L1050" s="7">
        <v>0.35</v>
      </c>
    </row>
    <row r="1051" spans="1:12" ht="14.4" x14ac:dyDescent="0.3">
      <c r="A1051" s="2" t="s">
        <v>12</v>
      </c>
      <c r="B1051" s="2">
        <v>1185732</v>
      </c>
      <c r="C1051" s="3">
        <v>44387</v>
      </c>
      <c r="D1051" s="2" t="s">
        <v>31</v>
      </c>
      <c r="E1051" s="2" t="s">
        <v>52</v>
      </c>
      <c r="F1051" s="2" t="s">
        <v>53</v>
      </c>
      <c r="G1051" s="2" t="s">
        <v>20</v>
      </c>
      <c r="H1051" s="4">
        <v>0.5</v>
      </c>
      <c r="I1051" s="5">
        <v>3500</v>
      </c>
      <c r="J1051" s="6">
        <f t="shared" si="8"/>
        <v>1750</v>
      </c>
      <c r="K1051" s="6">
        <f t="shared" si="9"/>
        <v>875</v>
      </c>
      <c r="L1051" s="7">
        <v>0.5</v>
      </c>
    </row>
    <row r="1052" spans="1:12" ht="14.4" x14ac:dyDescent="0.3">
      <c r="A1052" s="2" t="s">
        <v>12</v>
      </c>
      <c r="B1052" s="2">
        <v>1185732</v>
      </c>
      <c r="C1052" s="3">
        <v>44419</v>
      </c>
      <c r="D1052" s="2" t="s">
        <v>31</v>
      </c>
      <c r="E1052" s="2" t="s">
        <v>52</v>
      </c>
      <c r="F1052" s="2" t="s">
        <v>53</v>
      </c>
      <c r="G1052" s="2" t="s">
        <v>15</v>
      </c>
      <c r="H1052" s="4">
        <v>0.45</v>
      </c>
      <c r="I1052" s="5">
        <v>5000</v>
      </c>
      <c r="J1052" s="6">
        <f t="shared" si="8"/>
        <v>2250</v>
      </c>
      <c r="K1052" s="6">
        <f t="shared" si="9"/>
        <v>900</v>
      </c>
      <c r="L1052" s="7">
        <v>0.4</v>
      </c>
    </row>
    <row r="1053" spans="1:12" ht="14.4" x14ac:dyDescent="0.3">
      <c r="A1053" s="2" t="s">
        <v>12</v>
      </c>
      <c r="B1053" s="2">
        <v>1185732</v>
      </c>
      <c r="C1053" s="3">
        <v>44419</v>
      </c>
      <c r="D1053" s="2" t="s">
        <v>31</v>
      </c>
      <c r="E1053" s="2" t="s">
        <v>52</v>
      </c>
      <c r="F1053" s="2" t="s">
        <v>53</v>
      </c>
      <c r="G1053" s="2" t="s">
        <v>16</v>
      </c>
      <c r="H1053" s="4">
        <v>0.45000000000000007</v>
      </c>
      <c r="I1053" s="5">
        <v>2750</v>
      </c>
      <c r="J1053" s="6">
        <f t="shared" si="8"/>
        <v>1237.5000000000002</v>
      </c>
      <c r="K1053" s="6">
        <f t="shared" si="9"/>
        <v>433.12500000000006</v>
      </c>
      <c r="L1053" s="7">
        <v>0.35</v>
      </c>
    </row>
    <row r="1054" spans="1:12" ht="14.4" x14ac:dyDescent="0.3">
      <c r="A1054" s="2" t="s">
        <v>12</v>
      </c>
      <c r="B1054" s="2">
        <v>1185732</v>
      </c>
      <c r="C1054" s="3">
        <v>44419</v>
      </c>
      <c r="D1054" s="2" t="s">
        <v>31</v>
      </c>
      <c r="E1054" s="2" t="s">
        <v>52</v>
      </c>
      <c r="F1054" s="2" t="s">
        <v>53</v>
      </c>
      <c r="G1054" s="2" t="s">
        <v>17</v>
      </c>
      <c r="H1054" s="4">
        <v>0.4</v>
      </c>
      <c r="I1054" s="5">
        <v>2000</v>
      </c>
      <c r="J1054" s="6">
        <f t="shared" si="8"/>
        <v>800</v>
      </c>
      <c r="K1054" s="6">
        <f t="shared" si="9"/>
        <v>280</v>
      </c>
      <c r="L1054" s="7">
        <v>0.35</v>
      </c>
    </row>
    <row r="1055" spans="1:12" ht="14.4" x14ac:dyDescent="0.3">
      <c r="A1055" s="2" t="s">
        <v>12</v>
      </c>
      <c r="B1055" s="2">
        <v>1185732</v>
      </c>
      <c r="C1055" s="3">
        <v>44419</v>
      </c>
      <c r="D1055" s="2" t="s">
        <v>31</v>
      </c>
      <c r="E1055" s="2" t="s">
        <v>52</v>
      </c>
      <c r="F1055" s="2" t="s">
        <v>53</v>
      </c>
      <c r="G1055" s="2" t="s">
        <v>18</v>
      </c>
      <c r="H1055" s="4">
        <v>0.30000000000000004</v>
      </c>
      <c r="I1055" s="5">
        <v>1250</v>
      </c>
      <c r="J1055" s="6">
        <f t="shared" si="8"/>
        <v>375.00000000000006</v>
      </c>
      <c r="K1055" s="6">
        <f t="shared" si="9"/>
        <v>150.00000000000003</v>
      </c>
      <c r="L1055" s="7">
        <v>0.4</v>
      </c>
    </row>
    <row r="1056" spans="1:12" ht="14.4" x14ac:dyDescent="0.3">
      <c r="A1056" s="2" t="s">
        <v>12</v>
      </c>
      <c r="B1056" s="2">
        <v>1185732</v>
      </c>
      <c r="C1056" s="3">
        <v>44419</v>
      </c>
      <c r="D1056" s="2" t="s">
        <v>31</v>
      </c>
      <c r="E1056" s="2" t="s">
        <v>52</v>
      </c>
      <c r="F1056" s="2" t="s">
        <v>53</v>
      </c>
      <c r="G1056" s="2" t="s">
        <v>19</v>
      </c>
      <c r="H1056" s="4">
        <v>0.4</v>
      </c>
      <c r="I1056" s="5">
        <v>1000</v>
      </c>
      <c r="J1056" s="6">
        <f t="shared" si="8"/>
        <v>400</v>
      </c>
      <c r="K1056" s="6">
        <f t="shared" si="9"/>
        <v>140</v>
      </c>
      <c r="L1056" s="7">
        <v>0.35</v>
      </c>
    </row>
    <row r="1057" spans="1:12" ht="14.4" x14ac:dyDescent="0.3">
      <c r="A1057" s="2" t="s">
        <v>12</v>
      </c>
      <c r="B1057" s="2">
        <v>1185732</v>
      </c>
      <c r="C1057" s="3">
        <v>44419</v>
      </c>
      <c r="D1057" s="2" t="s">
        <v>31</v>
      </c>
      <c r="E1057" s="2" t="s">
        <v>52</v>
      </c>
      <c r="F1057" s="2" t="s">
        <v>53</v>
      </c>
      <c r="G1057" s="2" t="s">
        <v>20</v>
      </c>
      <c r="H1057" s="4">
        <v>0.45</v>
      </c>
      <c r="I1057" s="5">
        <v>2750</v>
      </c>
      <c r="J1057" s="6">
        <f t="shared" si="8"/>
        <v>1237.5</v>
      </c>
      <c r="K1057" s="6">
        <f t="shared" si="9"/>
        <v>618.75</v>
      </c>
      <c r="L1057" s="7">
        <v>0.5</v>
      </c>
    </row>
    <row r="1058" spans="1:12" ht="14.4" x14ac:dyDescent="0.3">
      <c r="A1058" s="2" t="s">
        <v>12</v>
      </c>
      <c r="B1058" s="2">
        <v>1185732</v>
      </c>
      <c r="C1058" s="3">
        <v>44451</v>
      </c>
      <c r="D1058" s="2" t="s">
        <v>31</v>
      </c>
      <c r="E1058" s="2" t="s">
        <v>52</v>
      </c>
      <c r="F1058" s="2" t="s">
        <v>53</v>
      </c>
      <c r="G1058" s="2" t="s">
        <v>15</v>
      </c>
      <c r="H1058" s="4">
        <v>0.4</v>
      </c>
      <c r="I1058" s="5">
        <v>4000</v>
      </c>
      <c r="J1058" s="6">
        <f t="shared" si="8"/>
        <v>1600</v>
      </c>
      <c r="K1058" s="6">
        <f t="shared" si="9"/>
        <v>640</v>
      </c>
      <c r="L1058" s="7">
        <v>0.4</v>
      </c>
    </row>
    <row r="1059" spans="1:12" ht="14.4" x14ac:dyDescent="0.3">
      <c r="A1059" s="2" t="s">
        <v>12</v>
      </c>
      <c r="B1059" s="2">
        <v>1185732</v>
      </c>
      <c r="C1059" s="3">
        <v>44451</v>
      </c>
      <c r="D1059" s="2" t="s">
        <v>31</v>
      </c>
      <c r="E1059" s="2" t="s">
        <v>52</v>
      </c>
      <c r="F1059" s="2" t="s">
        <v>53</v>
      </c>
      <c r="G1059" s="2" t="s">
        <v>16</v>
      </c>
      <c r="H1059" s="4">
        <v>0.35000000000000009</v>
      </c>
      <c r="I1059" s="5">
        <v>2000</v>
      </c>
      <c r="J1059" s="6">
        <f t="shared" si="8"/>
        <v>700.00000000000023</v>
      </c>
      <c r="K1059" s="6">
        <f t="shared" si="9"/>
        <v>245.00000000000006</v>
      </c>
      <c r="L1059" s="7">
        <v>0.35</v>
      </c>
    </row>
    <row r="1060" spans="1:12" ht="14.4" x14ac:dyDescent="0.3">
      <c r="A1060" s="2" t="s">
        <v>12</v>
      </c>
      <c r="B1060" s="2">
        <v>1185732</v>
      </c>
      <c r="C1060" s="3">
        <v>44451</v>
      </c>
      <c r="D1060" s="2" t="s">
        <v>31</v>
      </c>
      <c r="E1060" s="2" t="s">
        <v>52</v>
      </c>
      <c r="F1060" s="2" t="s">
        <v>53</v>
      </c>
      <c r="G1060" s="2" t="s">
        <v>17</v>
      </c>
      <c r="H1060" s="4">
        <v>0.2</v>
      </c>
      <c r="I1060" s="5">
        <v>1000</v>
      </c>
      <c r="J1060" s="6">
        <f t="shared" si="8"/>
        <v>200</v>
      </c>
      <c r="K1060" s="6">
        <f t="shared" si="9"/>
        <v>70</v>
      </c>
      <c r="L1060" s="7">
        <v>0.35</v>
      </c>
    </row>
    <row r="1061" spans="1:12" ht="14.4" x14ac:dyDescent="0.3">
      <c r="A1061" s="2" t="s">
        <v>12</v>
      </c>
      <c r="B1061" s="2">
        <v>1185732</v>
      </c>
      <c r="C1061" s="3">
        <v>44451</v>
      </c>
      <c r="D1061" s="2" t="s">
        <v>31</v>
      </c>
      <c r="E1061" s="2" t="s">
        <v>52</v>
      </c>
      <c r="F1061" s="2" t="s">
        <v>53</v>
      </c>
      <c r="G1061" s="2" t="s">
        <v>18</v>
      </c>
      <c r="H1061" s="4">
        <v>0.2</v>
      </c>
      <c r="I1061" s="5">
        <v>750</v>
      </c>
      <c r="J1061" s="6">
        <f t="shared" si="8"/>
        <v>150</v>
      </c>
      <c r="K1061" s="6">
        <f t="shared" si="9"/>
        <v>60</v>
      </c>
      <c r="L1061" s="7">
        <v>0.4</v>
      </c>
    </row>
    <row r="1062" spans="1:12" ht="14.4" x14ac:dyDescent="0.3">
      <c r="A1062" s="2" t="s">
        <v>12</v>
      </c>
      <c r="B1062" s="2">
        <v>1185732</v>
      </c>
      <c r="C1062" s="3">
        <v>44451</v>
      </c>
      <c r="D1062" s="2" t="s">
        <v>31</v>
      </c>
      <c r="E1062" s="2" t="s">
        <v>52</v>
      </c>
      <c r="F1062" s="2" t="s">
        <v>53</v>
      </c>
      <c r="G1062" s="2" t="s">
        <v>19</v>
      </c>
      <c r="H1062" s="4">
        <v>0.3</v>
      </c>
      <c r="I1062" s="5">
        <v>750</v>
      </c>
      <c r="J1062" s="6">
        <f t="shared" si="8"/>
        <v>225</v>
      </c>
      <c r="K1062" s="6">
        <f t="shared" si="9"/>
        <v>78.75</v>
      </c>
      <c r="L1062" s="7">
        <v>0.35</v>
      </c>
    </row>
    <row r="1063" spans="1:12" ht="14.4" x14ac:dyDescent="0.3">
      <c r="A1063" s="2" t="s">
        <v>12</v>
      </c>
      <c r="B1063" s="2">
        <v>1185732</v>
      </c>
      <c r="C1063" s="3">
        <v>44451</v>
      </c>
      <c r="D1063" s="2" t="s">
        <v>31</v>
      </c>
      <c r="E1063" s="2" t="s">
        <v>52</v>
      </c>
      <c r="F1063" s="2" t="s">
        <v>53</v>
      </c>
      <c r="G1063" s="2" t="s">
        <v>20</v>
      </c>
      <c r="H1063" s="4">
        <v>0.35000000000000003</v>
      </c>
      <c r="I1063" s="5">
        <v>1500</v>
      </c>
      <c r="J1063" s="6">
        <f t="shared" si="8"/>
        <v>525</v>
      </c>
      <c r="K1063" s="6">
        <f t="shared" si="9"/>
        <v>262.5</v>
      </c>
      <c r="L1063" s="7">
        <v>0.5</v>
      </c>
    </row>
    <row r="1064" spans="1:12" ht="14.4" x14ac:dyDescent="0.3">
      <c r="A1064" s="2" t="s">
        <v>12</v>
      </c>
      <c r="B1064" s="2">
        <v>1185732</v>
      </c>
      <c r="C1064" s="3">
        <v>44480</v>
      </c>
      <c r="D1064" s="2" t="s">
        <v>31</v>
      </c>
      <c r="E1064" s="2" t="s">
        <v>52</v>
      </c>
      <c r="F1064" s="2" t="s">
        <v>53</v>
      </c>
      <c r="G1064" s="2" t="s">
        <v>15</v>
      </c>
      <c r="H1064" s="4">
        <v>0.39999999999999997</v>
      </c>
      <c r="I1064" s="5">
        <v>3250</v>
      </c>
      <c r="J1064" s="6">
        <f t="shared" si="8"/>
        <v>1300</v>
      </c>
      <c r="K1064" s="6">
        <f t="shared" si="9"/>
        <v>520</v>
      </c>
      <c r="L1064" s="7">
        <v>0.4</v>
      </c>
    </row>
    <row r="1065" spans="1:12" ht="14.4" x14ac:dyDescent="0.3">
      <c r="A1065" s="2" t="s">
        <v>12</v>
      </c>
      <c r="B1065" s="2">
        <v>1185732</v>
      </c>
      <c r="C1065" s="3">
        <v>44480</v>
      </c>
      <c r="D1065" s="2" t="s">
        <v>31</v>
      </c>
      <c r="E1065" s="2" t="s">
        <v>52</v>
      </c>
      <c r="F1065" s="2" t="s">
        <v>53</v>
      </c>
      <c r="G1065" s="2" t="s">
        <v>16</v>
      </c>
      <c r="H1065" s="4">
        <v>0.3</v>
      </c>
      <c r="I1065" s="5">
        <v>1500</v>
      </c>
      <c r="J1065" s="6">
        <f t="shared" si="8"/>
        <v>450</v>
      </c>
      <c r="K1065" s="6">
        <f t="shared" si="9"/>
        <v>157.5</v>
      </c>
      <c r="L1065" s="7">
        <v>0.35</v>
      </c>
    </row>
    <row r="1066" spans="1:12" ht="14.4" x14ac:dyDescent="0.3">
      <c r="A1066" s="2" t="s">
        <v>12</v>
      </c>
      <c r="B1066" s="2">
        <v>1185732</v>
      </c>
      <c r="C1066" s="3">
        <v>44480</v>
      </c>
      <c r="D1066" s="2" t="s">
        <v>31</v>
      </c>
      <c r="E1066" s="2" t="s">
        <v>52</v>
      </c>
      <c r="F1066" s="2" t="s">
        <v>53</v>
      </c>
      <c r="G1066" s="2" t="s">
        <v>17</v>
      </c>
      <c r="H1066" s="4">
        <v>0.3</v>
      </c>
      <c r="I1066" s="5">
        <v>500</v>
      </c>
      <c r="J1066" s="6">
        <f t="shared" si="8"/>
        <v>150</v>
      </c>
      <c r="K1066" s="6">
        <f t="shared" si="9"/>
        <v>52.5</v>
      </c>
      <c r="L1066" s="7">
        <v>0.35</v>
      </c>
    </row>
    <row r="1067" spans="1:12" ht="14.4" x14ac:dyDescent="0.3">
      <c r="A1067" s="2" t="s">
        <v>12</v>
      </c>
      <c r="B1067" s="2">
        <v>1185732</v>
      </c>
      <c r="C1067" s="3">
        <v>44480</v>
      </c>
      <c r="D1067" s="2" t="s">
        <v>31</v>
      </c>
      <c r="E1067" s="2" t="s">
        <v>52</v>
      </c>
      <c r="F1067" s="2" t="s">
        <v>53</v>
      </c>
      <c r="G1067" s="2" t="s">
        <v>18</v>
      </c>
      <c r="H1067" s="4">
        <v>0.3</v>
      </c>
      <c r="I1067" s="5">
        <v>250</v>
      </c>
      <c r="J1067" s="6">
        <f t="shared" si="8"/>
        <v>75</v>
      </c>
      <c r="K1067" s="6">
        <f t="shared" si="9"/>
        <v>30</v>
      </c>
      <c r="L1067" s="7">
        <v>0.4</v>
      </c>
    </row>
    <row r="1068" spans="1:12" ht="14.4" x14ac:dyDescent="0.3">
      <c r="A1068" s="2" t="s">
        <v>12</v>
      </c>
      <c r="B1068" s="2">
        <v>1185732</v>
      </c>
      <c r="C1068" s="3">
        <v>44480</v>
      </c>
      <c r="D1068" s="2" t="s">
        <v>31</v>
      </c>
      <c r="E1068" s="2" t="s">
        <v>52</v>
      </c>
      <c r="F1068" s="2" t="s">
        <v>53</v>
      </c>
      <c r="G1068" s="2" t="s">
        <v>19</v>
      </c>
      <c r="H1068" s="4">
        <v>0.39999999999999997</v>
      </c>
      <c r="I1068" s="5">
        <v>250</v>
      </c>
      <c r="J1068" s="6">
        <f t="shared" si="8"/>
        <v>99.999999999999986</v>
      </c>
      <c r="K1068" s="6">
        <f t="shared" si="9"/>
        <v>34.999999999999993</v>
      </c>
      <c r="L1068" s="7">
        <v>0.35</v>
      </c>
    </row>
    <row r="1069" spans="1:12" ht="14.4" x14ac:dyDescent="0.3">
      <c r="A1069" s="2" t="s">
        <v>12</v>
      </c>
      <c r="B1069" s="2">
        <v>1185732</v>
      </c>
      <c r="C1069" s="3">
        <v>44480</v>
      </c>
      <c r="D1069" s="2" t="s">
        <v>31</v>
      </c>
      <c r="E1069" s="2" t="s">
        <v>52</v>
      </c>
      <c r="F1069" s="2" t="s">
        <v>53</v>
      </c>
      <c r="G1069" s="2" t="s">
        <v>20</v>
      </c>
      <c r="H1069" s="4">
        <v>0.4499999999999999</v>
      </c>
      <c r="I1069" s="5">
        <v>1500</v>
      </c>
      <c r="J1069" s="6">
        <f t="shared" si="8"/>
        <v>674.99999999999989</v>
      </c>
      <c r="K1069" s="6">
        <f t="shared" si="9"/>
        <v>337.49999999999994</v>
      </c>
      <c r="L1069" s="7">
        <v>0.5</v>
      </c>
    </row>
    <row r="1070" spans="1:12" ht="14.4" x14ac:dyDescent="0.3">
      <c r="A1070" s="2" t="s">
        <v>12</v>
      </c>
      <c r="B1070" s="2">
        <v>1185732</v>
      </c>
      <c r="C1070" s="3">
        <v>44511</v>
      </c>
      <c r="D1070" s="2" t="s">
        <v>31</v>
      </c>
      <c r="E1070" s="2" t="s">
        <v>52</v>
      </c>
      <c r="F1070" s="2" t="s">
        <v>53</v>
      </c>
      <c r="G1070" s="2" t="s">
        <v>15</v>
      </c>
      <c r="H1070" s="4">
        <v>0.4</v>
      </c>
      <c r="I1070" s="5">
        <v>3000</v>
      </c>
      <c r="J1070" s="6">
        <f t="shared" si="8"/>
        <v>1200</v>
      </c>
      <c r="K1070" s="6">
        <f t="shared" si="9"/>
        <v>480</v>
      </c>
      <c r="L1070" s="7">
        <v>0.4</v>
      </c>
    </row>
    <row r="1071" spans="1:12" ht="14.4" x14ac:dyDescent="0.3">
      <c r="A1071" s="2" t="s">
        <v>12</v>
      </c>
      <c r="B1071" s="2">
        <v>1185732</v>
      </c>
      <c r="C1071" s="3">
        <v>44511</v>
      </c>
      <c r="D1071" s="2" t="s">
        <v>31</v>
      </c>
      <c r="E1071" s="2" t="s">
        <v>52</v>
      </c>
      <c r="F1071" s="2" t="s">
        <v>53</v>
      </c>
      <c r="G1071" s="2" t="s">
        <v>16</v>
      </c>
      <c r="H1071" s="4">
        <v>0.30000000000000004</v>
      </c>
      <c r="I1071" s="5">
        <v>1500</v>
      </c>
      <c r="J1071" s="6">
        <f t="shared" si="8"/>
        <v>450.00000000000006</v>
      </c>
      <c r="K1071" s="6">
        <f t="shared" si="9"/>
        <v>157.5</v>
      </c>
      <c r="L1071" s="7">
        <v>0.35</v>
      </c>
    </row>
    <row r="1072" spans="1:12" ht="14.4" x14ac:dyDescent="0.3">
      <c r="A1072" s="2" t="s">
        <v>12</v>
      </c>
      <c r="B1072" s="2">
        <v>1185732</v>
      </c>
      <c r="C1072" s="3">
        <v>44511</v>
      </c>
      <c r="D1072" s="2" t="s">
        <v>31</v>
      </c>
      <c r="E1072" s="2" t="s">
        <v>52</v>
      </c>
      <c r="F1072" s="2" t="s">
        <v>53</v>
      </c>
      <c r="G1072" s="2" t="s">
        <v>17</v>
      </c>
      <c r="H1072" s="4">
        <v>0.30000000000000004</v>
      </c>
      <c r="I1072" s="5">
        <v>950</v>
      </c>
      <c r="J1072" s="6">
        <f t="shared" si="8"/>
        <v>285.00000000000006</v>
      </c>
      <c r="K1072" s="6">
        <f t="shared" si="9"/>
        <v>99.750000000000014</v>
      </c>
      <c r="L1072" s="7">
        <v>0.35</v>
      </c>
    </row>
    <row r="1073" spans="1:12" ht="14.4" x14ac:dyDescent="0.3">
      <c r="A1073" s="2" t="s">
        <v>12</v>
      </c>
      <c r="B1073" s="2">
        <v>1185732</v>
      </c>
      <c r="C1073" s="3">
        <v>44511</v>
      </c>
      <c r="D1073" s="2" t="s">
        <v>31</v>
      </c>
      <c r="E1073" s="2" t="s">
        <v>52</v>
      </c>
      <c r="F1073" s="2" t="s">
        <v>53</v>
      </c>
      <c r="G1073" s="2" t="s">
        <v>18</v>
      </c>
      <c r="H1073" s="4">
        <v>0.30000000000000004</v>
      </c>
      <c r="I1073" s="5">
        <v>1250</v>
      </c>
      <c r="J1073" s="6">
        <f t="shared" si="8"/>
        <v>375.00000000000006</v>
      </c>
      <c r="K1073" s="6">
        <f t="shared" si="9"/>
        <v>150.00000000000003</v>
      </c>
      <c r="L1073" s="7">
        <v>0.4</v>
      </c>
    </row>
    <row r="1074" spans="1:12" ht="14.4" x14ac:dyDescent="0.3">
      <c r="A1074" s="2" t="s">
        <v>12</v>
      </c>
      <c r="B1074" s="2">
        <v>1185732</v>
      </c>
      <c r="C1074" s="3">
        <v>44511</v>
      </c>
      <c r="D1074" s="2" t="s">
        <v>31</v>
      </c>
      <c r="E1074" s="2" t="s">
        <v>52</v>
      </c>
      <c r="F1074" s="2" t="s">
        <v>53</v>
      </c>
      <c r="G1074" s="2" t="s">
        <v>19</v>
      </c>
      <c r="H1074" s="4">
        <v>0.49999999999999994</v>
      </c>
      <c r="I1074" s="5">
        <v>1000</v>
      </c>
      <c r="J1074" s="6">
        <f t="shared" si="8"/>
        <v>499.99999999999994</v>
      </c>
      <c r="K1074" s="6">
        <f t="shared" si="9"/>
        <v>174.99999999999997</v>
      </c>
      <c r="L1074" s="7">
        <v>0.35</v>
      </c>
    </row>
    <row r="1075" spans="1:12" ht="14.4" x14ac:dyDescent="0.3">
      <c r="A1075" s="2" t="s">
        <v>12</v>
      </c>
      <c r="B1075" s="2">
        <v>1185732</v>
      </c>
      <c r="C1075" s="3">
        <v>44511</v>
      </c>
      <c r="D1075" s="2" t="s">
        <v>31</v>
      </c>
      <c r="E1075" s="2" t="s">
        <v>52</v>
      </c>
      <c r="F1075" s="2" t="s">
        <v>53</v>
      </c>
      <c r="G1075" s="2" t="s">
        <v>20</v>
      </c>
      <c r="H1075" s="4">
        <v>0.54999999999999982</v>
      </c>
      <c r="I1075" s="5">
        <v>2000</v>
      </c>
      <c r="J1075" s="6">
        <f t="shared" si="8"/>
        <v>1099.9999999999995</v>
      </c>
      <c r="K1075" s="6">
        <f t="shared" si="9"/>
        <v>549.99999999999977</v>
      </c>
      <c r="L1075" s="7">
        <v>0.5</v>
      </c>
    </row>
    <row r="1076" spans="1:12" ht="14.4" x14ac:dyDescent="0.3">
      <c r="A1076" s="2" t="s">
        <v>12</v>
      </c>
      <c r="B1076" s="2">
        <v>1185732</v>
      </c>
      <c r="C1076" s="3">
        <v>44540</v>
      </c>
      <c r="D1076" s="2" t="s">
        <v>31</v>
      </c>
      <c r="E1076" s="2" t="s">
        <v>52</v>
      </c>
      <c r="F1076" s="2" t="s">
        <v>53</v>
      </c>
      <c r="G1076" s="2" t="s">
        <v>15</v>
      </c>
      <c r="H1076" s="4">
        <v>0.49999999999999994</v>
      </c>
      <c r="I1076" s="5">
        <v>4500</v>
      </c>
      <c r="J1076" s="6">
        <f t="shared" si="8"/>
        <v>2249.9999999999995</v>
      </c>
      <c r="K1076" s="6">
        <f t="shared" si="9"/>
        <v>899.99999999999989</v>
      </c>
      <c r="L1076" s="7">
        <v>0.4</v>
      </c>
    </row>
    <row r="1077" spans="1:12" ht="14.4" x14ac:dyDescent="0.3">
      <c r="A1077" s="2" t="s">
        <v>12</v>
      </c>
      <c r="B1077" s="2">
        <v>1185732</v>
      </c>
      <c r="C1077" s="3">
        <v>44540</v>
      </c>
      <c r="D1077" s="2" t="s">
        <v>31</v>
      </c>
      <c r="E1077" s="2" t="s">
        <v>52</v>
      </c>
      <c r="F1077" s="2" t="s">
        <v>53</v>
      </c>
      <c r="G1077" s="2" t="s">
        <v>16</v>
      </c>
      <c r="H1077" s="4">
        <v>0.4</v>
      </c>
      <c r="I1077" s="5">
        <v>2500</v>
      </c>
      <c r="J1077" s="6">
        <f t="shared" si="8"/>
        <v>1000</v>
      </c>
      <c r="K1077" s="6">
        <f t="shared" si="9"/>
        <v>350</v>
      </c>
      <c r="L1077" s="7">
        <v>0.35</v>
      </c>
    </row>
    <row r="1078" spans="1:12" ht="14.4" x14ac:dyDescent="0.3">
      <c r="A1078" s="2" t="s">
        <v>12</v>
      </c>
      <c r="B1078" s="2">
        <v>1185732</v>
      </c>
      <c r="C1078" s="3">
        <v>44540</v>
      </c>
      <c r="D1078" s="2" t="s">
        <v>31</v>
      </c>
      <c r="E1078" s="2" t="s">
        <v>52</v>
      </c>
      <c r="F1078" s="2" t="s">
        <v>53</v>
      </c>
      <c r="G1078" s="2" t="s">
        <v>17</v>
      </c>
      <c r="H1078" s="4">
        <v>0.4</v>
      </c>
      <c r="I1078" s="5">
        <v>2000</v>
      </c>
      <c r="J1078" s="6">
        <f t="shared" si="8"/>
        <v>800</v>
      </c>
      <c r="K1078" s="6">
        <f t="shared" si="9"/>
        <v>280</v>
      </c>
      <c r="L1078" s="7">
        <v>0.35</v>
      </c>
    </row>
    <row r="1079" spans="1:12" ht="14.4" x14ac:dyDescent="0.3">
      <c r="A1079" s="2" t="s">
        <v>12</v>
      </c>
      <c r="B1079" s="2">
        <v>1185732</v>
      </c>
      <c r="C1079" s="3">
        <v>44540</v>
      </c>
      <c r="D1079" s="2" t="s">
        <v>31</v>
      </c>
      <c r="E1079" s="2" t="s">
        <v>52</v>
      </c>
      <c r="F1079" s="2" t="s">
        <v>53</v>
      </c>
      <c r="G1079" s="2" t="s">
        <v>18</v>
      </c>
      <c r="H1079" s="4">
        <v>0.4</v>
      </c>
      <c r="I1079" s="5">
        <v>1500</v>
      </c>
      <c r="J1079" s="6">
        <f t="shared" si="8"/>
        <v>600</v>
      </c>
      <c r="K1079" s="6">
        <f t="shared" si="9"/>
        <v>240</v>
      </c>
      <c r="L1079" s="7">
        <v>0.4</v>
      </c>
    </row>
    <row r="1080" spans="1:12" ht="14.4" x14ac:dyDescent="0.3">
      <c r="A1080" s="2" t="s">
        <v>12</v>
      </c>
      <c r="B1080" s="2">
        <v>1185732</v>
      </c>
      <c r="C1080" s="3">
        <v>44540</v>
      </c>
      <c r="D1080" s="2" t="s">
        <v>31</v>
      </c>
      <c r="E1080" s="2" t="s">
        <v>52</v>
      </c>
      <c r="F1080" s="2" t="s">
        <v>53</v>
      </c>
      <c r="G1080" s="2" t="s">
        <v>19</v>
      </c>
      <c r="H1080" s="4">
        <v>0.49999999999999994</v>
      </c>
      <c r="I1080" s="5">
        <v>1500</v>
      </c>
      <c r="J1080" s="6">
        <f t="shared" si="8"/>
        <v>749.99999999999989</v>
      </c>
      <c r="K1080" s="6">
        <f t="shared" si="9"/>
        <v>262.49999999999994</v>
      </c>
      <c r="L1080" s="7">
        <v>0.35</v>
      </c>
    </row>
    <row r="1081" spans="1:12" ht="14.4" x14ac:dyDescent="0.3">
      <c r="A1081" s="2" t="s">
        <v>12</v>
      </c>
      <c r="B1081" s="2">
        <v>1185732</v>
      </c>
      <c r="C1081" s="3">
        <v>44540</v>
      </c>
      <c r="D1081" s="2" t="s">
        <v>31</v>
      </c>
      <c r="E1081" s="2" t="s">
        <v>52</v>
      </c>
      <c r="F1081" s="2" t="s">
        <v>53</v>
      </c>
      <c r="G1081" s="2" t="s">
        <v>20</v>
      </c>
      <c r="H1081" s="4">
        <v>0.54999999999999982</v>
      </c>
      <c r="I1081" s="5">
        <v>2500</v>
      </c>
      <c r="J1081" s="6">
        <f t="shared" si="8"/>
        <v>1374.9999999999995</v>
      </c>
      <c r="K1081" s="6">
        <f t="shared" si="9"/>
        <v>687.49999999999977</v>
      </c>
      <c r="L1081" s="7">
        <v>0.5</v>
      </c>
    </row>
    <row r="1082" spans="1:12" ht="14.4" x14ac:dyDescent="0.3">
      <c r="A1082" s="2" t="s">
        <v>21</v>
      </c>
      <c r="B1082" s="2">
        <v>1197831</v>
      </c>
      <c r="C1082" s="3">
        <v>44198</v>
      </c>
      <c r="D1082" s="2" t="s">
        <v>22</v>
      </c>
      <c r="E1082" s="2" t="s">
        <v>54</v>
      </c>
      <c r="F1082" s="2" t="s">
        <v>55</v>
      </c>
      <c r="G1082" s="2" t="s">
        <v>15</v>
      </c>
      <c r="H1082" s="4">
        <v>0.2</v>
      </c>
      <c r="I1082" s="5">
        <v>6750</v>
      </c>
      <c r="J1082" s="6">
        <f t="shared" si="8"/>
        <v>1350</v>
      </c>
      <c r="K1082" s="6">
        <f t="shared" si="9"/>
        <v>540</v>
      </c>
      <c r="L1082" s="7">
        <v>0.39999999999999997</v>
      </c>
    </row>
    <row r="1083" spans="1:12" ht="14.4" x14ac:dyDescent="0.3">
      <c r="A1083" s="2" t="s">
        <v>21</v>
      </c>
      <c r="B1083" s="2">
        <v>1197831</v>
      </c>
      <c r="C1083" s="3">
        <v>44198</v>
      </c>
      <c r="D1083" s="2" t="s">
        <v>22</v>
      </c>
      <c r="E1083" s="2" t="s">
        <v>54</v>
      </c>
      <c r="F1083" s="2" t="s">
        <v>55</v>
      </c>
      <c r="G1083" s="2" t="s">
        <v>16</v>
      </c>
      <c r="H1083" s="4">
        <v>0.3</v>
      </c>
      <c r="I1083" s="5">
        <v>6750</v>
      </c>
      <c r="J1083" s="6">
        <f t="shared" si="8"/>
        <v>2025</v>
      </c>
      <c r="K1083" s="6">
        <f t="shared" si="9"/>
        <v>809.99999999999989</v>
      </c>
      <c r="L1083" s="7">
        <v>0.39999999999999997</v>
      </c>
    </row>
    <row r="1084" spans="1:12" ht="14.4" x14ac:dyDescent="0.3">
      <c r="A1084" s="2" t="s">
        <v>21</v>
      </c>
      <c r="B1084" s="2">
        <v>1197831</v>
      </c>
      <c r="C1084" s="3">
        <v>44198</v>
      </c>
      <c r="D1084" s="2" t="s">
        <v>22</v>
      </c>
      <c r="E1084" s="2" t="s">
        <v>54</v>
      </c>
      <c r="F1084" s="2" t="s">
        <v>55</v>
      </c>
      <c r="G1084" s="2" t="s">
        <v>17</v>
      </c>
      <c r="H1084" s="4">
        <v>0.3</v>
      </c>
      <c r="I1084" s="5">
        <v>4750</v>
      </c>
      <c r="J1084" s="6">
        <f t="shared" si="8"/>
        <v>1425</v>
      </c>
      <c r="K1084" s="6">
        <f t="shared" si="9"/>
        <v>570</v>
      </c>
      <c r="L1084" s="7">
        <v>0.39999999999999997</v>
      </c>
    </row>
    <row r="1085" spans="1:12" ht="14.4" x14ac:dyDescent="0.3">
      <c r="A1085" s="2" t="s">
        <v>21</v>
      </c>
      <c r="B1085" s="2">
        <v>1197831</v>
      </c>
      <c r="C1085" s="3">
        <v>44198</v>
      </c>
      <c r="D1085" s="2" t="s">
        <v>22</v>
      </c>
      <c r="E1085" s="2" t="s">
        <v>54</v>
      </c>
      <c r="F1085" s="2" t="s">
        <v>55</v>
      </c>
      <c r="G1085" s="2" t="s">
        <v>18</v>
      </c>
      <c r="H1085" s="4">
        <v>0.35</v>
      </c>
      <c r="I1085" s="5">
        <v>4750</v>
      </c>
      <c r="J1085" s="6">
        <f t="shared" si="8"/>
        <v>1662.5</v>
      </c>
      <c r="K1085" s="6">
        <f t="shared" si="9"/>
        <v>831.25</v>
      </c>
      <c r="L1085" s="7">
        <v>0.5</v>
      </c>
    </row>
    <row r="1086" spans="1:12" ht="14.4" x14ac:dyDescent="0.3">
      <c r="A1086" s="2" t="s">
        <v>21</v>
      </c>
      <c r="B1086" s="2">
        <v>1197831</v>
      </c>
      <c r="C1086" s="3">
        <v>44198</v>
      </c>
      <c r="D1086" s="2" t="s">
        <v>22</v>
      </c>
      <c r="E1086" s="2" t="s">
        <v>54</v>
      </c>
      <c r="F1086" s="2" t="s">
        <v>55</v>
      </c>
      <c r="G1086" s="2" t="s">
        <v>19</v>
      </c>
      <c r="H1086" s="4">
        <v>0.4</v>
      </c>
      <c r="I1086" s="5">
        <v>3250</v>
      </c>
      <c r="J1086" s="6">
        <f t="shared" si="8"/>
        <v>1300</v>
      </c>
      <c r="K1086" s="6">
        <f t="shared" si="9"/>
        <v>454.99999999999994</v>
      </c>
      <c r="L1086" s="7">
        <v>0.35</v>
      </c>
    </row>
    <row r="1087" spans="1:12" ht="14.4" x14ac:dyDescent="0.3">
      <c r="A1087" s="2" t="s">
        <v>21</v>
      </c>
      <c r="B1087" s="2">
        <v>1197831</v>
      </c>
      <c r="C1087" s="3">
        <v>44198</v>
      </c>
      <c r="D1087" s="2" t="s">
        <v>22</v>
      </c>
      <c r="E1087" s="2" t="s">
        <v>54</v>
      </c>
      <c r="F1087" s="2" t="s">
        <v>55</v>
      </c>
      <c r="G1087" s="2" t="s">
        <v>20</v>
      </c>
      <c r="H1087" s="4">
        <v>0.35</v>
      </c>
      <c r="I1087" s="5">
        <v>4750</v>
      </c>
      <c r="J1087" s="6">
        <f t="shared" si="8"/>
        <v>1662.5</v>
      </c>
      <c r="K1087" s="6">
        <f t="shared" si="9"/>
        <v>914.37500000000011</v>
      </c>
      <c r="L1087" s="7">
        <v>0.55000000000000004</v>
      </c>
    </row>
    <row r="1088" spans="1:12" ht="14.4" x14ac:dyDescent="0.3">
      <c r="A1088" s="2" t="s">
        <v>21</v>
      </c>
      <c r="B1088" s="2">
        <v>1197831</v>
      </c>
      <c r="C1088" s="3">
        <v>44228</v>
      </c>
      <c r="D1088" s="2" t="s">
        <v>22</v>
      </c>
      <c r="E1088" s="2" t="s">
        <v>54</v>
      </c>
      <c r="F1088" s="2" t="s">
        <v>55</v>
      </c>
      <c r="G1088" s="2" t="s">
        <v>15</v>
      </c>
      <c r="H1088" s="4">
        <v>0.25</v>
      </c>
      <c r="I1088" s="5">
        <v>6250</v>
      </c>
      <c r="J1088" s="6">
        <f t="shared" si="8"/>
        <v>1562.5</v>
      </c>
      <c r="K1088" s="6">
        <f t="shared" si="9"/>
        <v>625</v>
      </c>
      <c r="L1088" s="7">
        <v>0.39999999999999997</v>
      </c>
    </row>
    <row r="1089" spans="1:12" ht="14.4" x14ac:dyDescent="0.3">
      <c r="A1089" s="2" t="s">
        <v>21</v>
      </c>
      <c r="B1089" s="2">
        <v>1197831</v>
      </c>
      <c r="C1089" s="3">
        <v>44228</v>
      </c>
      <c r="D1089" s="2" t="s">
        <v>22</v>
      </c>
      <c r="E1089" s="2" t="s">
        <v>54</v>
      </c>
      <c r="F1089" s="2" t="s">
        <v>55</v>
      </c>
      <c r="G1089" s="2" t="s">
        <v>16</v>
      </c>
      <c r="H1089" s="4">
        <v>0.35</v>
      </c>
      <c r="I1089" s="5">
        <v>6000</v>
      </c>
      <c r="J1089" s="6">
        <f t="shared" si="8"/>
        <v>2100</v>
      </c>
      <c r="K1089" s="6">
        <f t="shared" si="9"/>
        <v>839.99999999999989</v>
      </c>
      <c r="L1089" s="7">
        <v>0.39999999999999997</v>
      </c>
    </row>
    <row r="1090" spans="1:12" ht="14.4" x14ac:dyDescent="0.3">
      <c r="A1090" s="2" t="s">
        <v>21</v>
      </c>
      <c r="B1090" s="2">
        <v>1197831</v>
      </c>
      <c r="C1090" s="3">
        <v>44228</v>
      </c>
      <c r="D1090" s="2" t="s">
        <v>22</v>
      </c>
      <c r="E1090" s="2" t="s">
        <v>54</v>
      </c>
      <c r="F1090" s="2" t="s">
        <v>55</v>
      </c>
      <c r="G1090" s="2" t="s">
        <v>17</v>
      </c>
      <c r="H1090" s="4">
        <v>0.35</v>
      </c>
      <c r="I1090" s="5">
        <v>4250</v>
      </c>
      <c r="J1090" s="6">
        <f t="shared" si="8"/>
        <v>1487.5</v>
      </c>
      <c r="K1090" s="6">
        <f t="shared" si="9"/>
        <v>595</v>
      </c>
      <c r="L1090" s="7">
        <v>0.39999999999999997</v>
      </c>
    </row>
    <row r="1091" spans="1:12" ht="14.4" x14ac:dyDescent="0.3">
      <c r="A1091" s="2" t="s">
        <v>21</v>
      </c>
      <c r="B1091" s="2">
        <v>1197831</v>
      </c>
      <c r="C1091" s="3">
        <v>44228</v>
      </c>
      <c r="D1091" s="2" t="s">
        <v>22</v>
      </c>
      <c r="E1091" s="2" t="s">
        <v>54</v>
      </c>
      <c r="F1091" s="2" t="s">
        <v>55</v>
      </c>
      <c r="G1091" s="2" t="s">
        <v>18</v>
      </c>
      <c r="H1091" s="4">
        <v>0.35</v>
      </c>
      <c r="I1091" s="5">
        <v>3750</v>
      </c>
      <c r="J1091" s="6">
        <f t="shared" si="8"/>
        <v>1312.5</v>
      </c>
      <c r="K1091" s="6">
        <f t="shared" si="9"/>
        <v>656.25</v>
      </c>
      <c r="L1091" s="7">
        <v>0.5</v>
      </c>
    </row>
    <row r="1092" spans="1:12" ht="14.4" x14ac:dyDescent="0.3">
      <c r="A1092" s="2" t="s">
        <v>21</v>
      </c>
      <c r="B1092" s="2">
        <v>1197831</v>
      </c>
      <c r="C1092" s="3">
        <v>44228</v>
      </c>
      <c r="D1092" s="2" t="s">
        <v>22</v>
      </c>
      <c r="E1092" s="2" t="s">
        <v>54</v>
      </c>
      <c r="F1092" s="2" t="s">
        <v>55</v>
      </c>
      <c r="G1092" s="2" t="s">
        <v>19</v>
      </c>
      <c r="H1092" s="4">
        <v>0.4</v>
      </c>
      <c r="I1092" s="5">
        <v>2500</v>
      </c>
      <c r="J1092" s="6">
        <f t="shared" si="8"/>
        <v>1000</v>
      </c>
      <c r="K1092" s="6">
        <f t="shared" si="9"/>
        <v>350</v>
      </c>
      <c r="L1092" s="7">
        <v>0.35</v>
      </c>
    </row>
    <row r="1093" spans="1:12" ht="14.4" x14ac:dyDescent="0.3">
      <c r="A1093" s="2" t="s">
        <v>21</v>
      </c>
      <c r="B1093" s="2">
        <v>1197831</v>
      </c>
      <c r="C1093" s="3">
        <v>44228</v>
      </c>
      <c r="D1093" s="2" t="s">
        <v>22</v>
      </c>
      <c r="E1093" s="2" t="s">
        <v>54</v>
      </c>
      <c r="F1093" s="2" t="s">
        <v>55</v>
      </c>
      <c r="G1093" s="2" t="s">
        <v>20</v>
      </c>
      <c r="H1093" s="4">
        <v>0.35</v>
      </c>
      <c r="I1093" s="5">
        <v>4500</v>
      </c>
      <c r="J1093" s="6">
        <f t="shared" si="8"/>
        <v>1575</v>
      </c>
      <c r="K1093" s="6">
        <f t="shared" si="9"/>
        <v>866.25000000000011</v>
      </c>
      <c r="L1093" s="7">
        <v>0.55000000000000004</v>
      </c>
    </row>
    <row r="1094" spans="1:12" ht="14.4" x14ac:dyDescent="0.3">
      <c r="A1094" s="2" t="s">
        <v>21</v>
      </c>
      <c r="B1094" s="2">
        <v>1197831</v>
      </c>
      <c r="C1094" s="3">
        <v>44258</v>
      </c>
      <c r="D1094" s="2" t="s">
        <v>22</v>
      </c>
      <c r="E1094" s="2" t="s">
        <v>54</v>
      </c>
      <c r="F1094" s="2" t="s">
        <v>55</v>
      </c>
      <c r="G1094" s="2" t="s">
        <v>15</v>
      </c>
      <c r="H1094" s="4">
        <v>0.3</v>
      </c>
      <c r="I1094" s="5">
        <v>6250</v>
      </c>
      <c r="J1094" s="6">
        <f t="shared" si="8"/>
        <v>1875</v>
      </c>
      <c r="K1094" s="6">
        <f t="shared" si="9"/>
        <v>843.74999999999989</v>
      </c>
      <c r="L1094" s="7">
        <v>0.44999999999999996</v>
      </c>
    </row>
    <row r="1095" spans="1:12" ht="14.4" x14ac:dyDescent="0.3">
      <c r="A1095" s="2" t="s">
        <v>21</v>
      </c>
      <c r="B1095" s="2">
        <v>1197831</v>
      </c>
      <c r="C1095" s="3">
        <v>44258</v>
      </c>
      <c r="D1095" s="2" t="s">
        <v>22</v>
      </c>
      <c r="E1095" s="2" t="s">
        <v>54</v>
      </c>
      <c r="F1095" s="2" t="s">
        <v>55</v>
      </c>
      <c r="G1095" s="2" t="s">
        <v>16</v>
      </c>
      <c r="H1095" s="4">
        <v>0.4</v>
      </c>
      <c r="I1095" s="5">
        <v>6250</v>
      </c>
      <c r="J1095" s="6">
        <f t="shared" si="8"/>
        <v>2500</v>
      </c>
      <c r="K1095" s="6">
        <f t="shared" si="9"/>
        <v>1125</v>
      </c>
      <c r="L1095" s="7">
        <v>0.44999999999999996</v>
      </c>
    </row>
    <row r="1096" spans="1:12" ht="14.4" x14ac:dyDescent="0.3">
      <c r="A1096" s="2" t="s">
        <v>21</v>
      </c>
      <c r="B1096" s="2">
        <v>1197831</v>
      </c>
      <c r="C1096" s="3">
        <v>44258</v>
      </c>
      <c r="D1096" s="2" t="s">
        <v>22</v>
      </c>
      <c r="E1096" s="2" t="s">
        <v>54</v>
      </c>
      <c r="F1096" s="2" t="s">
        <v>55</v>
      </c>
      <c r="G1096" s="2" t="s">
        <v>17</v>
      </c>
      <c r="H1096" s="4">
        <v>0.3</v>
      </c>
      <c r="I1096" s="5">
        <v>4500</v>
      </c>
      <c r="J1096" s="6">
        <f t="shared" si="8"/>
        <v>1350</v>
      </c>
      <c r="K1096" s="6">
        <f t="shared" si="9"/>
        <v>607.49999999999989</v>
      </c>
      <c r="L1096" s="7">
        <v>0.44999999999999996</v>
      </c>
    </row>
    <row r="1097" spans="1:12" ht="14.4" x14ac:dyDescent="0.3">
      <c r="A1097" s="2" t="s">
        <v>21</v>
      </c>
      <c r="B1097" s="2">
        <v>1197831</v>
      </c>
      <c r="C1097" s="3">
        <v>44258</v>
      </c>
      <c r="D1097" s="2" t="s">
        <v>22</v>
      </c>
      <c r="E1097" s="2" t="s">
        <v>54</v>
      </c>
      <c r="F1097" s="2" t="s">
        <v>55</v>
      </c>
      <c r="G1097" s="2" t="s">
        <v>18</v>
      </c>
      <c r="H1097" s="4">
        <v>0.35000000000000003</v>
      </c>
      <c r="I1097" s="5">
        <v>3500</v>
      </c>
      <c r="J1097" s="6">
        <f t="shared" si="8"/>
        <v>1225.0000000000002</v>
      </c>
      <c r="K1097" s="6">
        <f t="shared" si="9"/>
        <v>673.75000000000023</v>
      </c>
      <c r="L1097" s="7">
        <v>0.55000000000000004</v>
      </c>
    </row>
    <row r="1098" spans="1:12" ht="14.4" x14ac:dyDescent="0.3">
      <c r="A1098" s="2" t="s">
        <v>21</v>
      </c>
      <c r="B1098" s="2">
        <v>1197831</v>
      </c>
      <c r="C1098" s="3">
        <v>44258</v>
      </c>
      <c r="D1098" s="2" t="s">
        <v>22</v>
      </c>
      <c r="E1098" s="2" t="s">
        <v>54</v>
      </c>
      <c r="F1098" s="2" t="s">
        <v>55</v>
      </c>
      <c r="G1098" s="2" t="s">
        <v>19</v>
      </c>
      <c r="H1098" s="4">
        <v>0.4</v>
      </c>
      <c r="I1098" s="5">
        <v>2500</v>
      </c>
      <c r="J1098" s="6">
        <f t="shared" si="8"/>
        <v>1000</v>
      </c>
      <c r="K1098" s="6">
        <f t="shared" si="9"/>
        <v>399.99999999999994</v>
      </c>
      <c r="L1098" s="7">
        <v>0.39999999999999997</v>
      </c>
    </row>
    <row r="1099" spans="1:12" ht="14.4" x14ac:dyDescent="0.3">
      <c r="A1099" s="2" t="s">
        <v>21</v>
      </c>
      <c r="B1099" s="2">
        <v>1197831</v>
      </c>
      <c r="C1099" s="3">
        <v>44258</v>
      </c>
      <c r="D1099" s="2" t="s">
        <v>22</v>
      </c>
      <c r="E1099" s="2" t="s">
        <v>54</v>
      </c>
      <c r="F1099" s="2" t="s">
        <v>55</v>
      </c>
      <c r="G1099" s="2" t="s">
        <v>20</v>
      </c>
      <c r="H1099" s="4">
        <v>0.35000000000000003</v>
      </c>
      <c r="I1099" s="5">
        <v>4000</v>
      </c>
      <c r="J1099" s="6">
        <f t="shared" si="8"/>
        <v>1400.0000000000002</v>
      </c>
      <c r="K1099" s="6">
        <f t="shared" si="9"/>
        <v>840.00000000000023</v>
      </c>
      <c r="L1099" s="7">
        <v>0.60000000000000009</v>
      </c>
    </row>
    <row r="1100" spans="1:12" ht="14.4" x14ac:dyDescent="0.3">
      <c r="A1100" s="2" t="s">
        <v>21</v>
      </c>
      <c r="B1100" s="2">
        <v>1197831</v>
      </c>
      <c r="C1100" s="3">
        <v>44288</v>
      </c>
      <c r="D1100" s="2" t="s">
        <v>22</v>
      </c>
      <c r="E1100" s="2" t="s">
        <v>54</v>
      </c>
      <c r="F1100" s="2" t="s">
        <v>55</v>
      </c>
      <c r="G1100" s="2" t="s">
        <v>15</v>
      </c>
      <c r="H1100" s="4">
        <v>0.19999999999999998</v>
      </c>
      <c r="I1100" s="5">
        <v>6500</v>
      </c>
      <c r="J1100" s="6">
        <f t="shared" si="8"/>
        <v>1300</v>
      </c>
      <c r="K1100" s="6">
        <f t="shared" si="9"/>
        <v>584.99999999999989</v>
      </c>
      <c r="L1100" s="7">
        <v>0.44999999999999996</v>
      </c>
    </row>
    <row r="1101" spans="1:12" ht="14.4" x14ac:dyDescent="0.3">
      <c r="A1101" s="2" t="s">
        <v>21</v>
      </c>
      <c r="B1101" s="2">
        <v>1197831</v>
      </c>
      <c r="C1101" s="3">
        <v>44288</v>
      </c>
      <c r="D1101" s="2" t="s">
        <v>22</v>
      </c>
      <c r="E1101" s="2" t="s">
        <v>54</v>
      </c>
      <c r="F1101" s="2" t="s">
        <v>55</v>
      </c>
      <c r="G1101" s="2" t="s">
        <v>16</v>
      </c>
      <c r="H1101" s="4">
        <v>0.20000000000000007</v>
      </c>
      <c r="I1101" s="5">
        <v>6500</v>
      </c>
      <c r="J1101" s="6">
        <f t="shared" si="8"/>
        <v>1300.0000000000005</v>
      </c>
      <c r="K1101" s="6">
        <f t="shared" si="9"/>
        <v>585.00000000000011</v>
      </c>
      <c r="L1101" s="7">
        <v>0.44999999999999996</v>
      </c>
    </row>
    <row r="1102" spans="1:12" ht="14.4" x14ac:dyDescent="0.3">
      <c r="A1102" s="2" t="s">
        <v>21</v>
      </c>
      <c r="B1102" s="2">
        <v>1197831</v>
      </c>
      <c r="C1102" s="3">
        <v>44288</v>
      </c>
      <c r="D1102" s="2" t="s">
        <v>22</v>
      </c>
      <c r="E1102" s="2" t="s">
        <v>54</v>
      </c>
      <c r="F1102" s="2" t="s">
        <v>55</v>
      </c>
      <c r="G1102" s="2" t="s">
        <v>17</v>
      </c>
      <c r="H1102" s="4">
        <v>0.14999999999999997</v>
      </c>
      <c r="I1102" s="5">
        <v>4750</v>
      </c>
      <c r="J1102" s="6">
        <f t="shared" si="8"/>
        <v>712.49999999999989</v>
      </c>
      <c r="K1102" s="6">
        <f t="shared" si="9"/>
        <v>320.62499999999994</v>
      </c>
      <c r="L1102" s="7">
        <v>0.44999999999999996</v>
      </c>
    </row>
    <row r="1103" spans="1:12" ht="14.4" x14ac:dyDescent="0.3">
      <c r="A1103" s="2" t="s">
        <v>21</v>
      </c>
      <c r="B1103" s="2">
        <v>1197831</v>
      </c>
      <c r="C1103" s="3">
        <v>44288</v>
      </c>
      <c r="D1103" s="2" t="s">
        <v>22</v>
      </c>
      <c r="E1103" s="2" t="s">
        <v>54</v>
      </c>
      <c r="F1103" s="2" t="s">
        <v>55</v>
      </c>
      <c r="G1103" s="2" t="s">
        <v>18</v>
      </c>
      <c r="H1103" s="4">
        <v>0.20000000000000007</v>
      </c>
      <c r="I1103" s="5">
        <v>3750</v>
      </c>
      <c r="J1103" s="6">
        <f t="shared" si="8"/>
        <v>750.00000000000023</v>
      </c>
      <c r="K1103" s="6">
        <f t="shared" si="9"/>
        <v>412.50000000000017</v>
      </c>
      <c r="L1103" s="7">
        <v>0.55000000000000004</v>
      </c>
    </row>
    <row r="1104" spans="1:12" ht="14.4" x14ac:dyDescent="0.3">
      <c r="A1104" s="2" t="s">
        <v>21</v>
      </c>
      <c r="B1104" s="2">
        <v>1197831</v>
      </c>
      <c r="C1104" s="3">
        <v>44288</v>
      </c>
      <c r="D1104" s="2" t="s">
        <v>22</v>
      </c>
      <c r="E1104" s="2" t="s">
        <v>54</v>
      </c>
      <c r="F1104" s="2" t="s">
        <v>55</v>
      </c>
      <c r="G1104" s="2" t="s">
        <v>19</v>
      </c>
      <c r="H1104" s="4">
        <v>0.25</v>
      </c>
      <c r="I1104" s="5">
        <v>2750</v>
      </c>
      <c r="J1104" s="6">
        <f t="shared" si="8"/>
        <v>687.5</v>
      </c>
      <c r="K1104" s="6">
        <f t="shared" si="9"/>
        <v>275</v>
      </c>
      <c r="L1104" s="7">
        <v>0.39999999999999997</v>
      </c>
    </row>
    <row r="1105" spans="1:12" ht="14.4" x14ac:dyDescent="0.3">
      <c r="A1105" s="2" t="s">
        <v>21</v>
      </c>
      <c r="B1105" s="2">
        <v>1197831</v>
      </c>
      <c r="C1105" s="3">
        <v>44288</v>
      </c>
      <c r="D1105" s="2" t="s">
        <v>22</v>
      </c>
      <c r="E1105" s="2" t="s">
        <v>54</v>
      </c>
      <c r="F1105" s="2" t="s">
        <v>55</v>
      </c>
      <c r="G1105" s="2" t="s">
        <v>20</v>
      </c>
      <c r="H1105" s="4">
        <v>0.20000000000000007</v>
      </c>
      <c r="I1105" s="5">
        <v>5500</v>
      </c>
      <c r="J1105" s="6">
        <f t="shared" si="8"/>
        <v>1100.0000000000005</v>
      </c>
      <c r="K1105" s="6">
        <f t="shared" si="9"/>
        <v>660.00000000000034</v>
      </c>
      <c r="L1105" s="7">
        <v>0.60000000000000009</v>
      </c>
    </row>
    <row r="1106" spans="1:12" ht="14.4" x14ac:dyDescent="0.3">
      <c r="A1106" s="2" t="s">
        <v>21</v>
      </c>
      <c r="B1106" s="2">
        <v>1197831</v>
      </c>
      <c r="C1106" s="3">
        <v>44318</v>
      </c>
      <c r="D1106" s="2" t="s">
        <v>22</v>
      </c>
      <c r="E1106" s="2" t="s">
        <v>54</v>
      </c>
      <c r="F1106" s="2" t="s">
        <v>55</v>
      </c>
      <c r="G1106" s="2" t="s">
        <v>15</v>
      </c>
      <c r="H1106" s="4">
        <v>9.9999999999999964E-2</v>
      </c>
      <c r="I1106" s="5">
        <v>7000</v>
      </c>
      <c r="J1106" s="6">
        <f t="shared" si="8"/>
        <v>699.99999999999977</v>
      </c>
      <c r="K1106" s="6">
        <f t="shared" si="9"/>
        <v>314.99999999999989</v>
      </c>
      <c r="L1106" s="7">
        <v>0.44999999999999996</v>
      </c>
    </row>
    <row r="1107" spans="1:12" ht="14.4" x14ac:dyDescent="0.3">
      <c r="A1107" s="2" t="s">
        <v>21</v>
      </c>
      <c r="B1107" s="2">
        <v>1197831</v>
      </c>
      <c r="C1107" s="3">
        <v>44318</v>
      </c>
      <c r="D1107" s="2" t="s">
        <v>22</v>
      </c>
      <c r="E1107" s="2" t="s">
        <v>54</v>
      </c>
      <c r="F1107" s="2" t="s">
        <v>55</v>
      </c>
      <c r="G1107" s="2" t="s">
        <v>16</v>
      </c>
      <c r="H1107" s="4">
        <v>0.20000000000000007</v>
      </c>
      <c r="I1107" s="5">
        <v>7250</v>
      </c>
      <c r="J1107" s="6">
        <f t="shared" si="8"/>
        <v>1450.0000000000005</v>
      </c>
      <c r="K1107" s="6">
        <f t="shared" si="9"/>
        <v>652.50000000000011</v>
      </c>
      <c r="L1107" s="7">
        <v>0.44999999999999996</v>
      </c>
    </row>
    <row r="1108" spans="1:12" ht="14.4" x14ac:dyDescent="0.3">
      <c r="A1108" s="2" t="s">
        <v>21</v>
      </c>
      <c r="B1108" s="2">
        <v>1197831</v>
      </c>
      <c r="C1108" s="3">
        <v>44318</v>
      </c>
      <c r="D1108" s="2" t="s">
        <v>22</v>
      </c>
      <c r="E1108" s="2" t="s">
        <v>54</v>
      </c>
      <c r="F1108" s="2" t="s">
        <v>55</v>
      </c>
      <c r="G1108" s="2" t="s">
        <v>17</v>
      </c>
      <c r="H1108" s="4">
        <v>0.14999999999999997</v>
      </c>
      <c r="I1108" s="5">
        <v>5750</v>
      </c>
      <c r="J1108" s="6">
        <f t="shared" si="8"/>
        <v>862.49999999999977</v>
      </c>
      <c r="K1108" s="6">
        <f t="shared" si="9"/>
        <v>388.12499999999989</v>
      </c>
      <c r="L1108" s="7">
        <v>0.44999999999999996</v>
      </c>
    </row>
    <row r="1109" spans="1:12" ht="14.4" x14ac:dyDescent="0.3">
      <c r="A1109" s="2" t="s">
        <v>21</v>
      </c>
      <c r="B1109" s="2">
        <v>1197831</v>
      </c>
      <c r="C1109" s="3">
        <v>44318</v>
      </c>
      <c r="D1109" s="2" t="s">
        <v>22</v>
      </c>
      <c r="E1109" s="2" t="s">
        <v>54</v>
      </c>
      <c r="F1109" s="2" t="s">
        <v>55</v>
      </c>
      <c r="G1109" s="2" t="s">
        <v>18</v>
      </c>
      <c r="H1109" s="4">
        <v>0.35000000000000003</v>
      </c>
      <c r="I1109" s="5">
        <v>5000</v>
      </c>
      <c r="J1109" s="6">
        <f t="shared" si="8"/>
        <v>1750.0000000000002</v>
      </c>
      <c r="K1109" s="6">
        <f t="shared" si="9"/>
        <v>962.50000000000023</v>
      </c>
      <c r="L1109" s="7">
        <v>0.55000000000000004</v>
      </c>
    </row>
    <row r="1110" spans="1:12" ht="14.4" x14ac:dyDescent="0.3">
      <c r="A1110" s="2" t="s">
        <v>21</v>
      </c>
      <c r="B1110" s="2">
        <v>1197831</v>
      </c>
      <c r="C1110" s="3">
        <v>44318</v>
      </c>
      <c r="D1110" s="2" t="s">
        <v>22</v>
      </c>
      <c r="E1110" s="2" t="s">
        <v>54</v>
      </c>
      <c r="F1110" s="2" t="s">
        <v>55</v>
      </c>
      <c r="G1110" s="2" t="s">
        <v>19</v>
      </c>
      <c r="H1110" s="4">
        <v>0.5</v>
      </c>
      <c r="I1110" s="5">
        <v>4000</v>
      </c>
      <c r="J1110" s="6">
        <f t="shared" si="8"/>
        <v>2000</v>
      </c>
      <c r="K1110" s="6">
        <f t="shared" si="9"/>
        <v>799.99999999999989</v>
      </c>
      <c r="L1110" s="7">
        <v>0.39999999999999997</v>
      </c>
    </row>
    <row r="1111" spans="1:12" ht="14.4" x14ac:dyDescent="0.3">
      <c r="A1111" s="2" t="s">
        <v>21</v>
      </c>
      <c r="B1111" s="2">
        <v>1197831</v>
      </c>
      <c r="C1111" s="3">
        <v>44318</v>
      </c>
      <c r="D1111" s="2" t="s">
        <v>22</v>
      </c>
      <c r="E1111" s="2" t="s">
        <v>54</v>
      </c>
      <c r="F1111" s="2" t="s">
        <v>55</v>
      </c>
      <c r="G1111" s="2" t="s">
        <v>20</v>
      </c>
      <c r="H1111" s="4">
        <v>0.45</v>
      </c>
      <c r="I1111" s="5">
        <v>7500</v>
      </c>
      <c r="J1111" s="6">
        <f t="shared" si="8"/>
        <v>3375</v>
      </c>
      <c r="K1111" s="6">
        <f t="shared" si="9"/>
        <v>2025.0000000000002</v>
      </c>
      <c r="L1111" s="7">
        <v>0.60000000000000009</v>
      </c>
    </row>
    <row r="1112" spans="1:12" ht="14.4" x14ac:dyDescent="0.3">
      <c r="A1112" s="2" t="s">
        <v>21</v>
      </c>
      <c r="B1112" s="2">
        <v>1197831</v>
      </c>
      <c r="C1112" s="3">
        <v>44348</v>
      </c>
      <c r="D1112" s="2" t="s">
        <v>22</v>
      </c>
      <c r="E1112" s="2" t="s">
        <v>54</v>
      </c>
      <c r="F1112" s="2" t="s">
        <v>55</v>
      </c>
      <c r="G1112" s="2" t="s">
        <v>15</v>
      </c>
      <c r="H1112" s="4">
        <v>0.45</v>
      </c>
      <c r="I1112" s="5">
        <v>7500</v>
      </c>
      <c r="J1112" s="6">
        <f t="shared" si="8"/>
        <v>3375</v>
      </c>
      <c r="K1112" s="6">
        <f t="shared" si="9"/>
        <v>1518.7499999999998</v>
      </c>
      <c r="L1112" s="7">
        <v>0.44999999999999996</v>
      </c>
    </row>
    <row r="1113" spans="1:12" ht="14.4" x14ac:dyDescent="0.3">
      <c r="A1113" s="2" t="s">
        <v>21</v>
      </c>
      <c r="B1113" s="2">
        <v>1197831</v>
      </c>
      <c r="C1113" s="3">
        <v>44348</v>
      </c>
      <c r="D1113" s="2" t="s">
        <v>22</v>
      </c>
      <c r="E1113" s="2" t="s">
        <v>54</v>
      </c>
      <c r="F1113" s="2" t="s">
        <v>55</v>
      </c>
      <c r="G1113" s="2" t="s">
        <v>16</v>
      </c>
      <c r="H1113" s="4">
        <v>0.5</v>
      </c>
      <c r="I1113" s="5">
        <v>7500</v>
      </c>
      <c r="J1113" s="6">
        <f t="shared" si="8"/>
        <v>3750</v>
      </c>
      <c r="K1113" s="6">
        <f t="shared" si="9"/>
        <v>1687.4999999999998</v>
      </c>
      <c r="L1113" s="7">
        <v>0.44999999999999996</v>
      </c>
    </row>
    <row r="1114" spans="1:12" ht="14.4" x14ac:dyDescent="0.3">
      <c r="A1114" s="2" t="s">
        <v>21</v>
      </c>
      <c r="B1114" s="2">
        <v>1197831</v>
      </c>
      <c r="C1114" s="3">
        <v>44348</v>
      </c>
      <c r="D1114" s="2" t="s">
        <v>22</v>
      </c>
      <c r="E1114" s="2" t="s">
        <v>54</v>
      </c>
      <c r="F1114" s="2" t="s">
        <v>55</v>
      </c>
      <c r="G1114" s="2" t="s">
        <v>17</v>
      </c>
      <c r="H1114" s="4">
        <v>0.45</v>
      </c>
      <c r="I1114" s="5">
        <v>6500</v>
      </c>
      <c r="J1114" s="6">
        <f t="shared" si="8"/>
        <v>2925</v>
      </c>
      <c r="K1114" s="6">
        <f t="shared" si="9"/>
        <v>1316.2499999999998</v>
      </c>
      <c r="L1114" s="7">
        <v>0.44999999999999996</v>
      </c>
    </row>
    <row r="1115" spans="1:12" ht="14.4" x14ac:dyDescent="0.3">
      <c r="A1115" s="2" t="s">
        <v>21</v>
      </c>
      <c r="B1115" s="2">
        <v>1197831</v>
      </c>
      <c r="C1115" s="3">
        <v>44348</v>
      </c>
      <c r="D1115" s="2" t="s">
        <v>22</v>
      </c>
      <c r="E1115" s="2" t="s">
        <v>54</v>
      </c>
      <c r="F1115" s="2" t="s">
        <v>55</v>
      </c>
      <c r="G1115" s="2" t="s">
        <v>18</v>
      </c>
      <c r="H1115" s="4">
        <v>0.45</v>
      </c>
      <c r="I1115" s="5">
        <v>6000</v>
      </c>
      <c r="J1115" s="6">
        <f t="shared" si="8"/>
        <v>2700</v>
      </c>
      <c r="K1115" s="6">
        <f t="shared" si="9"/>
        <v>1485.0000000000002</v>
      </c>
      <c r="L1115" s="7">
        <v>0.55000000000000004</v>
      </c>
    </row>
    <row r="1116" spans="1:12" ht="14.4" x14ac:dyDescent="0.3">
      <c r="A1116" s="2" t="s">
        <v>21</v>
      </c>
      <c r="B1116" s="2">
        <v>1197831</v>
      </c>
      <c r="C1116" s="3">
        <v>44348</v>
      </c>
      <c r="D1116" s="2" t="s">
        <v>22</v>
      </c>
      <c r="E1116" s="2" t="s">
        <v>54</v>
      </c>
      <c r="F1116" s="2" t="s">
        <v>55</v>
      </c>
      <c r="G1116" s="2" t="s">
        <v>19</v>
      </c>
      <c r="H1116" s="4">
        <v>0.5</v>
      </c>
      <c r="I1116" s="5">
        <v>5000</v>
      </c>
      <c r="J1116" s="6">
        <f t="shared" si="8"/>
        <v>2500</v>
      </c>
      <c r="K1116" s="6">
        <f t="shared" si="9"/>
        <v>999.99999999999989</v>
      </c>
      <c r="L1116" s="7">
        <v>0.39999999999999997</v>
      </c>
    </row>
    <row r="1117" spans="1:12" ht="14.4" x14ac:dyDescent="0.3">
      <c r="A1117" s="2" t="s">
        <v>21</v>
      </c>
      <c r="B1117" s="2">
        <v>1197831</v>
      </c>
      <c r="C1117" s="3">
        <v>44348</v>
      </c>
      <c r="D1117" s="2" t="s">
        <v>22</v>
      </c>
      <c r="E1117" s="2" t="s">
        <v>54</v>
      </c>
      <c r="F1117" s="2" t="s">
        <v>55</v>
      </c>
      <c r="G1117" s="2" t="s">
        <v>20</v>
      </c>
      <c r="H1117" s="4">
        <v>0.55000000000000004</v>
      </c>
      <c r="I1117" s="5">
        <v>8750</v>
      </c>
      <c r="J1117" s="6">
        <f t="shared" si="8"/>
        <v>4812.5</v>
      </c>
      <c r="K1117" s="6">
        <f t="shared" si="9"/>
        <v>2887.5000000000005</v>
      </c>
      <c r="L1117" s="7">
        <v>0.60000000000000009</v>
      </c>
    </row>
    <row r="1118" spans="1:12" ht="14.4" x14ac:dyDescent="0.3">
      <c r="A1118" s="2" t="s">
        <v>21</v>
      </c>
      <c r="B1118" s="2">
        <v>1197831</v>
      </c>
      <c r="C1118" s="3">
        <v>44380</v>
      </c>
      <c r="D1118" s="2" t="s">
        <v>22</v>
      </c>
      <c r="E1118" s="2" t="s">
        <v>54</v>
      </c>
      <c r="F1118" s="2" t="s">
        <v>55</v>
      </c>
      <c r="G1118" s="2" t="s">
        <v>15</v>
      </c>
      <c r="H1118" s="4">
        <v>0.45</v>
      </c>
      <c r="I1118" s="5">
        <v>8250</v>
      </c>
      <c r="J1118" s="6">
        <f t="shared" si="8"/>
        <v>3712.5</v>
      </c>
      <c r="K1118" s="6">
        <f t="shared" si="9"/>
        <v>1856.2499999999998</v>
      </c>
      <c r="L1118" s="7">
        <v>0.49999999999999994</v>
      </c>
    </row>
    <row r="1119" spans="1:12" ht="14.4" x14ac:dyDescent="0.3">
      <c r="A1119" s="2" t="s">
        <v>21</v>
      </c>
      <c r="B1119" s="2">
        <v>1197831</v>
      </c>
      <c r="C1119" s="3">
        <v>44380</v>
      </c>
      <c r="D1119" s="2" t="s">
        <v>22</v>
      </c>
      <c r="E1119" s="2" t="s">
        <v>54</v>
      </c>
      <c r="F1119" s="2" t="s">
        <v>55</v>
      </c>
      <c r="G1119" s="2" t="s">
        <v>16</v>
      </c>
      <c r="H1119" s="4">
        <v>0.5</v>
      </c>
      <c r="I1119" s="5">
        <v>8250</v>
      </c>
      <c r="J1119" s="6">
        <f t="shared" si="8"/>
        <v>4125</v>
      </c>
      <c r="K1119" s="6">
        <f t="shared" si="9"/>
        <v>2062.4999999999995</v>
      </c>
      <c r="L1119" s="7">
        <v>0.49999999999999994</v>
      </c>
    </row>
    <row r="1120" spans="1:12" ht="14.4" x14ac:dyDescent="0.3">
      <c r="A1120" s="2" t="s">
        <v>21</v>
      </c>
      <c r="B1120" s="2">
        <v>1197831</v>
      </c>
      <c r="C1120" s="3">
        <v>44380</v>
      </c>
      <c r="D1120" s="2" t="s">
        <v>22</v>
      </c>
      <c r="E1120" s="2" t="s">
        <v>54</v>
      </c>
      <c r="F1120" s="2" t="s">
        <v>55</v>
      </c>
      <c r="G1120" s="2" t="s">
        <v>17</v>
      </c>
      <c r="H1120" s="4">
        <v>0.45</v>
      </c>
      <c r="I1120" s="5">
        <v>9750</v>
      </c>
      <c r="J1120" s="6">
        <f t="shared" si="8"/>
        <v>4387.5</v>
      </c>
      <c r="K1120" s="6">
        <f t="shared" si="9"/>
        <v>2193.7499999999995</v>
      </c>
      <c r="L1120" s="7">
        <v>0.49999999999999994</v>
      </c>
    </row>
    <row r="1121" spans="1:12" ht="14.4" x14ac:dyDescent="0.3">
      <c r="A1121" s="2" t="s">
        <v>21</v>
      </c>
      <c r="B1121" s="2">
        <v>1197831</v>
      </c>
      <c r="C1121" s="3">
        <v>44380</v>
      </c>
      <c r="D1121" s="2" t="s">
        <v>22</v>
      </c>
      <c r="E1121" s="2" t="s">
        <v>54</v>
      </c>
      <c r="F1121" s="2" t="s">
        <v>55</v>
      </c>
      <c r="G1121" s="2" t="s">
        <v>18</v>
      </c>
      <c r="H1121" s="4">
        <v>0.45</v>
      </c>
      <c r="I1121" s="5">
        <v>5750</v>
      </c>
      <c r="J1121" s="6">
        <f t="shared" si="8"/>
        <v>2587.5</v>
      </c>
      <c r="K1121" s="6">
        <f t="shared" si="9"/>
        <v>1552.5000000000002</v>
      </c>
      <c r="L1121" s="7">
        <v>0.60000000000000009</v>
      </c>
    </row>
    <row r="1122" spans="1:12" ht="14.4" x14ac:dyDescent="0.3">
      <c r="A1122" s="2" t="s">
        <v>21</v>
      </c>
      <c r="B1122" s="2">
        <v>1197831</v>
      </c>
      <c r="C1122" s="3">
        <v>44380</v>
      </c>
      <c r="D1122" s="2" t="s">
        <v>22</v>
      </c>
      <c r="E1122" s="2" t="s">
        <v>54</v>
      </c>
      <c r="F1122" s="2" t="s">
        <v>55</v>
      </c>
      <c r="G1122" s="2" t="s">
        <v>19</v>
      </c>
      <c r="H1122" s="4">
        <v>0.5</v>
      </c>
      <c r="I1122" s="5">
        <v>5250</v>
      </c>
      <c r="J1122" s="6">
        <f t="shared" si="8"/>
        <v>2625</v>
      </c>
      <c r="K1122" s="6">
        <f t="shared" si="9"/>
        <v>1181.2499999999998</v>
      </c>
      <c r="L1122" s="7">
        <v>0.44999999999999996</v>
      </c>
    </row>
    <row r="1123" spans="1:12" ht="14.4" x14ac:dyDescent="0.3">
      <c r="A1123" s="2" t="s">
        <v>21</v>
      </c>
      <c r="B1123" s="2">
        <v>1197831</v>
      </c>
      <c r="C1123" s="3">
        <v>44380</v>
      </c>
      <c r="D1123" s="2" t="s">
        <v>22</v>
      </c>
      <c r="E1123" s="2" t="s">
        <v>54</v>
      </c>
      <c r="F1123" s="2" t="s">
        <v>55</v>
      </c>
      <c r="G1123" s="2" t="s">
        <v>20</v>
      </c>
      <c r="H1123" s="4">
        <v>0.6</v>
      </c>
      <c r="I1123" s="5">
        <v>8000</v>
      </c>
      <c r="J1123" s="6">
        <f t="shared" si="8"/>
        <v>4800</v>
      </c>
      <c r="K1123" s="6">
        <f t="shared" si="9"/>
        <v>3120.0000000000005</v>
      </c>
      <c r="L1123" s="7">
        <v>0.65000000000000013</v>
      </c>
    </row>
    <row r="1124" spans="1:12" ht="14.4" x14ac:dyDescent="0.3">
      <c r="A1124" s="2" t="s">
        <v>21</v>
      </c>
      <c r="B1124" s="2">
        <v>1197831</v>
      </c>
      <c r="C1124" s="3">
        <v>44413</v>
      </c>
      <c r="D1124" s="2" t="s">
        <v>22</v>
      </c>
      <c r="E1124" s="2" t="s">
        <v>54</v>
      </c>
      <c r="F1124" s="2" t="s">
        <v>55</v>
      </c>
      <c r="G1124" s="2" t="s">
        <v>15</v>
      </c>
      <c r="H1124" s="4">
        <v>0.4</v>
      </c>
      <c r="I1124" s="5">
        <v>7500</v>
      </c>
      <c r="J1124" s="6">
        <f t="shared" si="8"/>
        <v>3000</v>
      </c>
      <c r="K1124" s="6">
        <f t="shared" si="9"/>
        <v>1499.9999999999998</v>
      </c>
      <c r="L1124" s="7">
        <v>0.49999999999999994</v>
      </c>
    </row>
    <row r="1125" spans="1:12" ht="14.4" x14ac:dyDescent="0.3">
      <c r="A1125" s="2" t="s">
        <v>21</v>
      </c>
      <c r="B1125" s="2">
        <v>1197831</v>
      </c>
      <c r="C1125" s="3">
        <v>44413</v>
      </c>
      <c r="D1125" s="2" t="s">
        <v>22</v>
      </c>
      <c r="E1125" s="2" t="s">
        <v>54</v>
      </c>
      <c r="F1125" s="2" t="s">
        <v>55</v>
      </c>
      <c r="G1125" s="2" t="s">
        <v>16</v>
      </c>
      <c r="H1125" s="4">
        <v>0.55000000000000004</v>
      </c>
      <c r="I1125" s="5">
        <v>7500</v>
      </c>
      <c r="J1125" s="6">
        <f t="shared" si="8"/>
        <v>4125</v>
      </c>
      <c r="K1125" s="6">
        <f t="shared" si="9"/>
        <v>2062.4999999999995</v>
      </c>
      <c r="L1125" s="7">
        <v>0.49999999999999994</v>
      </c>
    </row>
    <row r="1126" spans="1:12" ht="14.4" x14ac:dyDescent="0.3">
      <c r="A1126" s="2" t="s">
        <v>21</v>
      </c>
      <c r="B1126" s="2">
        <v>1197831</v>
      </c>
      <c r="C1126" s="3">
        <v>44413</v>
      </c>
      <c r="D1126" s="2" t="s">
        <v>22</v>
      </c>
      <c r="E1126" s="2" t="s">
        <v>54</v>
      </c>
      <c r="F1126" s="2" t="s">
        <v>55</v>
      </c>
      <c r="G1126" s="2" t="s">
        <v>17</v>
      </c>
      <c r="H1126" s="4">
        <v>0.55000000000000004</v>
      </c>
      <c r="I1126" s="5">
        <v>9250</v>
      </c>
      <c r="J1126" s="6">
        <f t="shared" si="8"/>
        <v>5087.5</v>
      </c>
      <c r="K1126" s="6">
        <f t="shared" si="9"/>
        <v>2543.7499999999995</v>
      </c>
      <c r="L1126" s="7">
        <v>0.49999999999999994</v>
      </c>
    </row>
    <row r="1127" spans="1:12" ht="14.4" x14ac:dyDescent="0.3">
      <c r="A1127" s="2" t="s">
        <v>21</v>
      </c>
      <c r="B1127" s="2">
        <v>1197831</v>
      </c>
      <c r="C1127" s="3">
        <v>44413</v>
      </c>
      <c r="D1127" s="2" t="s">
        <v>22</v>
      </c>
      <c r="E1127" s="2" t="s">
        <v>54</v>
      </c>
      <c r="F1127" s="2" t="s">
        <v>55</v>
      </c>
      <c r="G1127" s="2" t="s">
        <v>18</v>
      </c>
      <c r="H1127" s="4">
        <v>0.5</v>
      </c>
      <c r="I1127" s="5">
        <v>4250</v>
      </c>
      <c r="J1127" s="6">
        <f t="shared" si="8"/>
        <v>2125</v>
      </c>
      <c r="K1127" s="6">
        <f t="shared" si="9"/>
        <v>1275.0000000000002</v>
      </c>
      <c r="L1127" s="7">
        <v>0.60000000000000009</v>
      </c>
    </row>
    <row r="1128" spans="1:12" ht="14.4" x14ac:dyDescent="0.3">
      <c r="A1128" s="2" t="s">
        <v>21</v>
      </c>
      <c r="B1128" s="2">
        <v>1197831</v>
      </c>
      <c r="C1128" s="3">
        <v>44413</v>
      </c>
      <c r="D1128" s="2" t="s">
        <v>22</v>
      </c>
      <c r="E1128" s="2" t="s">
        <v>54</v>
      </c>
      <c r="F1128" s="2" t="s">
        <v>55</v>
      </c>
      <c r="G1128" s="2" t="s">
        <v>19</v>
      </c>
      <c r="H1128" s="4">
        <v>0.55000000000000004</v>
      </c>
      <c r="I1128" s="5">
        <v>4250</v>
      </c>
      <c r="J1128" s="6">
        <f t="shared" si="8"/>
        <v>2337.5</v>
      </c>
      <c r="K1128" s="6">
        <f t="shared" si="9"/>
        <v>1051.875</v>
      </c>
      <c r="L1128" s="7">
        <v>0.44999999999999996</v>
      </c>
    </row>
    <row r="1129" spans="1:12" ht="14.4" x14ac:dyDescent="0.3">
      <c r="A1129" s="2" t="s">
        <v>21</v>
      </c>
      <c r="B1129" s="2">
        <v>1197831</v>
      </c>
      <c r="C1129" s="3">
        <v>44413</v>
      </c>
      <c r="D1129" s="2" t="s">
        <v>22</v>
      </c>
      <c r="E1129" s="2" t="s">
        <v>54</v>
      </c>
      <c r="F1129" s="2" t="s">
        <v>55</v>
      </c>
      <c r="G1129" s="2" t="s">
        <v>20</v>
      </c>
      <c r="H1129" s="4">
        <v>0.6</v>
      </c>
      <c r="I1129" s="5">
        <v>6750</v>
      </c>
      <c r="J1129" s="6">
        <f t="shared" si="8"/>
        <v>4050</v>
      </c>
      <c r="K1129" s="6">
        <f t="shared" si="9"/>
        <v>2632.5000000000005</v>
      </c>
      <c r="L1129" s="7">
        <v>0.65000000000000013</v>
      </c>
    </row>
    <row r="1130" spans="1:12" ht="14.4" x14ac:dyDescent="0.3">
      <c r="A1130" s="2" t="s">
        <v>21</v>
      </c>
      <c r="B1130" s="2">
        <v>1197831</v>
      </c>
      <c r="C1130" s="3">
        <v>44441</v>
      </c>
      <c r="D1130" s="2" t="s">
        <v>22</v>
      </c>
      <c r="E1130" s="2" t="s">
        <v>54</v>
      </c>
      <c r="F1130" s="2" t="s">
        <v>55</v>
      </c>
      <c r="G1130" s="2" t="s">
        <v>15</v>
      </c>
      <c r="H1130" s="4">
        <v>0.55000000000000004</v>
      </c>
      <c r="I1130" s="5">
        <v>6250</v>
      </c>
      <c r="J1130" s="6">
        <f t="shared" si="8"/>
        <v>3437.5000000000005</v>
      </c>
      <c r="K1130" s="6">
        <f t="shared" si="9"/>
        <v>1718.75</v>
      </c>
      <c r="L1130" s="7">
        <v>0.49999999999999994</v>
      </c>
    </row>
    <row r="1131" spans="1:12" ht="14.4" x14ac:dyDescent="0.3">
      <c r="A1131" s="2" t="s">
        <v>21</v>
      </c>
      <c r="B1131" s="2">
        <v>1197831</v>
      </c>
      <c r="C1131" s="3">
        <v>44441</v>
      </c>
      <c r="D1131" s="2" t="s">
        <v>22</v>
      </c>
      <c r="E1131" s="2" t="s">
        <v>54</v>
      </c>
      <c r="F1131" s="2" t="s">
        <v>55</v>
      </c>
      <c r="G1131" s="2" t="s">
        <v>16</v>
      </c>
      <c r="H1131" s="4">
        <v>0.55000000000000004</v>
      </c>
      <c r="I1131" s="5">
        <v>5750</v>
      </c>
      <c r="J1131" s="6">
        <f t="shared" si="8"/>
        <v>3162.5000000000005</v>
      </c>
      <c r="K1131" s="6">
        <f t="shared" si="9"/>
        <v>1581.25</v>
      </c>
      <c r="L1131" s="7">
        <v>0.49999999999999994</v>
      </c>
    </row>
    <row r="1132" spans="1:12" ht="14.4" x14ac:dyDescent="0.3">
      <c r="A1132" s="2" t="s">
        <v>21</v>
      </c>
      <c r="B1132" s="2">
        <v>1197831</v>
      </c>
      <c r="C1132" s="3">
        <v>44441</v>
      </c>
      <c r="D1132" s="2" t="s">
        <v>22</v>
      </c>
      <c r="E1132" s="2" t="s">
        <v>54</v>
      </c>
      <c r="F1132" s="2" t="s">
        <v>55</v>
      </c>
      <c r="G1132" s="2" t="s">
        <v>17</v>
      </c>
      <c r="H1132" s="4">
        <v>0.6</v>
      </c>
      <c r="I1132" s="5">
        <v>6250</v>
      </c>
      <c r="J1132" s="6">
        <f t="shared" si="8"/>
        <v>3750</v>
      </c>
      <c r="K1132" s="6">
        <f t="shared" si="9"/>
        <v>1874.9999999999998</v>
      </c>
      <c r="L1132" s="7">
        <v>0.49999999999999994</v>
      </c>
    </row>
    <row r="1133" spans="1:12" ht="14.4" x14ac:dyDescent="0.3">
      <c r="A1133" s="2" t="s">
        <v>21</v>
      </c>
      <c r="B1133" s="2">
        <v>1197831</v>
      </c>
      <c r="C1133" s="3">
        <v>44441</v>
      </c>
      <c r="D1133" s="2" t="s">
        <v>22</v>
      </c>
      <c r="E1133" s="2" t="s">
        <v>54</v>
      </c>
      <c r="F1133" s="2" t="s">
        <v>55</v>
      </c>
      <c r="G1133" s="2" t="s">
        <v>18</v>
      </c>
      <c r="H1133" s="4">
        <v>0.6</v>
      </c>
      <c r="I1133" s="5">
        <v>3500</v>
      </c>
      <c r="J1133" s="6">
        <f t="shared" si="8"/>
        <v>2100</v>
      </c>
      <c r="K1133" s="6">
        <f t="shared" si="9"/>
        <v>1260.0000000000002</v>
      </c>
      <c r="L1133" s="7">
        <v>0.60000000000000009</v>
      </c>
    </row>
    <row r="1134" spans="1:12" ht="14.4" x14ac:dyDescent="0.3">
      <c r="A1134" s="2" t="s">
        <v>21</v>
      </c>
      <c r="B1134" s="2">
        <v>1197831</v>
      </c>
      <c r="C1134" s="3">
        <v>44441</v>
      </c>
      <c r="D1134" s="2" t="s">
        <v>22</v>
      </c>
      <c r="E1134" s="2" t="s">
        <v>54</v>
      </c>
      <c r="F1134" s="2" t="s">
        <v>55</v>
      </c>
      <c r="G1134" s="2" t="s">
        <v>19</v>
      </c>
      <c r="H1134" s="4">
        <v>0.45</v>
      </c>
      <c r="I1134" s="5">
        <v>3500</v>
      </c>
      <c r="J1134" s="6">
        <f t="shared" si="8"/>
        <v>1575</v>
      </c>
      <c r="K1134" s="6">
        <f t="shared" si="9"/>
        <v>708.74999999999989</v>
      </c>
      <c r="L1134" s="7">
        <v>0.44999999999999996</v>
      </c>
    </row>
    <row r="1135" spans="1:12" ht="14.4" x14ac:dyDescent="0.3">
      <c r="A1135" s="2" t="s">
        <v>21</v>
      </c>
      <c r="B1135" s="2">
        <v>1197831</v>
      </c>
      <c r="C1135" s="3">
        <v>44441</v>
      </c>
      <c r="D1135" s="2" t="s">
        <v>22</v>
      </c>
      <c r="E1135" s="2" t="s">
        <v>54</v>
      </c>
      <c r="F1135" s="2" t="s">
        <v>55</v>
      </c>
      <c r="G1135" s="2" t="s">
        <v>20</v>
      </c>
      <c r="H1135" s="4">
        <v>0.4</v>
      </c>
      <c r="I1135" s="5">
        <v>5750</v>
      </c>
      <c r="J1135" s="6">
        <f t="shared" si="8"/>
        <v>2300</v>
      </c>
      <c r="K1135" s="6">
        <f t="shared" si="9"/>
        <v>1495.0000000000002</v>
      </c>
      <c r="L1135" s="7">
        <v>0.65000000000000013</v>
      </c>
    </row>
    <row r="1136" spans="1:12" ht="14.4" x14ac:dyDescent="0.3">
      <c r="A1136" s="2" t="s">
        <v>21</v>
      </c>
      <c r="B1136" s="2">
        <v>1197831</v>
      </c>
      <c r="C1136" s="3">
        <v>44470</v>
      </c>
      <c r="D1136" s="2" t="s">
        <v>22</v>
      </c>
      <c r="E1136" s="2" t="s">
        <v>54</v>
      </c>
      <c r="F1136" s="2" t="s">
        <v>55</v>
      </c>
      <c r="G1136" s="2" t="s">
        <v>15</v>
      </c>
      <c r="H1136" s="4">
        <v>0.30000000000000004</v>
      </c>
      <c r="I1136" s="5">
        <v>5250</v>
      </c>
      <c r="J1136" s="6">
        <f t="shared" si="8"/>
        <v>1575.0000000000002</v>
      </c>
      <c r="K1136" s="6">
        <f t="shared" si="9"/>
        <v>787.5</v>
      </c>
      <c r="L1136" s="7">
        <v>0.49999999999999994</v>
      </c>
    </row>
    <row r="1137" spans="1:12" ht="14.4" x14ac:dyDescent="0.3">
      <c r="A1137" s="2" t="s">
        <v>21</v>
      </c>
      <c r="B1137" s="2">
        <v>1197831</v>
      </c>
      <c r="C1137" s="3">
        <v>44470</v>
      </c>
      <c r="D1137" s="2" t="s">
        <v>22</v>
      </c>
      <c r="E1137" s="2" t="s">
        <v>54</v>
      </c>
      <c r="F1137" s="2" t="s">
        <v>55</v>
      </c>
      <c r="G1137" s="2" t="s">
        <v>16</v>
      </c>
      <c r="H1137" s="4">
        <v>0.30000000000000004</v>
      </c>
      <c r="I1137" s="5">
        <v>5250</v>
      </c>
      <c r="J1137" s="6">
        <f t="shared" si="8"/>
        <v>1575.0000000000002</v>
      </c>
      <c r="K1137" s="6">
        <f t="shared" si="9"/>
        <v>787.5</v>
      </c>
      <c r="L1137" s="7">
        <v>0.49999999999999994</v>
      </c>
    </row>
    <row r="1138" spans="1:12" ht="14.4" x14ac:dyDescent="0.3">
      <c r="A1138" s="2" t="s">
        <v>21</v>
      </c>
      <c r="B1138" s="2">
        <v>1197831</v>
      </c>
      <c r="C1138" s="3">
        <v>44470</v>
      </c>
      <c r="D1138" s="2" t="s">
        <v>22</v>
      </c>
      <c r="E1138" s="2" t="s">
        <v>54</v>
      </c>
      <c r="F1138" s="2" t="s">
        <v>55</v>
      </c>
      <c r="G1138" s="2" t="s">
        <v>17</v>
      </c>
      <c r="H1138" s="4">
        <v>0.35000000000000003</v>
      </c>
      <c r="I1138" s="5">
        <v>4750</v>
      </c>
      <c r="J1138" s="6">
        <f t="shared" si="8"/>
        <v>1662.5000000000002</v>
      </c>
      <c r="K1138" s="6">
        <f t="shared" si="9"/>
        <v>831.25</v>
      </c>
      <c r="L1138" s="7">
        <v>0.49999999999999994</v>
      </c>
    </row>
    <row r="1139" spans="1:12" ht="14.4" x14ac:dyDescent="0.3">
      <c r="A1139" s="2" t="s">
        <v>21</v>
      </c>
      <c r="B1139" s="2">
        <v>1197831</v>
      </c>
      <c r="C1139" s="3">
        <v>44470</v>
      </c>
      <c r="D1139" s="2" t="s">
        <v>22</v>
      </c>
      <c r="E1139" s="2" t="s">
        <v>54</v>
      </c>
      <c r="F1139" s="2" t="s">
        <v>55</v>
      </c>
      <c r="G1139" s="2" t="s">
        <v>18</v>
      </c>
      <c r="H1139" s="4">
        <v>0.35000000000000003</v>
      </c>
      <c r="I1139" s="5">
        <v>3250</v>
      </c>
      <c r="J1139" s="6">
        <f t="shared" si="8"/>
        <v>1137.5</v>
      </c>
      <c r="K1139" s="6">
        <f t="shared" si="9"/>
        <v>682.50000000000011</v>
      </c>
      <c r="L1139" s="7">
        <v>0.60000000000000009</v>
      </c>
    </row>
    <row r="1140" spans="1:12" ht="14.4" x14ac:dyDescent="0.3">
      <c r="A1140" s="2" t="s">
        <v>21</v>
      </c>
      <c r="B1140" s="2">
        <v>1197831</v>
      </c>
      <c r="C1140" s="3">
        <v>44470</v>
      </c>
      <c r="D1140" s="2" t="s">
        <v>22</v>
      </c>
      <c r="E1140" s="2" t="s">
        <v>54</v>
      </c>
      <c r="F1140" s="2" t="s">
        <v>55</v>
      </c>
      <c r="G1140" s="2" t="s">
        <v>19</v>
      </c>
      <c r="H1140" s="4">
        <v>0.30000000000000004</v>
      </c>
      <c r="I1140" s="5">
        <v>3000</v>
      </c>
      <c r="J1140" s="6">
        <f t="shared" si="8"/>
        <v>900.00000000000011</v>
      </c>
      <c r="K1140" s="6">
        <f t="shared" si="9"/>
        <v>405</v>
      </c>
      <c r="L1140" s="7">
        <v>0.44999999999999996</v>
      </c>
    </row>
    <row r="1141" spans="1:12" ht="14.4" x14ac:dyDescent="0.3">
      <c r="A1141" s="2" t="s">
        <v>21</v>
      </c>
      <c r="B1141" s="2">
        <v>1197831</v>
      </c>
      <c r="C1141" s="3">
        <v>44470</v>
      </c>
      <c r="D1141" s="2" t="s">
        <v>22</v>
      </c>
      <c r="E1141" s="2" t="s">
        <v>54</v>
      </c>
      <c r="F1141" s="2" t="s">
        <v>55</v>
      </c>
      <c r="G1141" s="2" t="s">
        <v>20</v>
      </c>
      <c r="H1141" s="4">
        <v>0.4</v>
      </c>
      <c r="I1141" s="5">
        <v>4750</v>
      </c>
      <c r="J1141" s="6">
        <f t="shared" si="8"/>
        <v>1900</v>
      </c>
      <c r="K1141" s="6">
        <f t="shared" si="9"/>
        <v>1235.0000000000002</v>
      </c>
      <c r="L1141" s="7">
        <v>0.65000000000000013</v>
      </c>
    </row>
    <row r="1142" spans="1:12" ht="14.4" x14ac:dyDescent="0.3">
      <c r="A1142" s="2" t="s">
        <v>21</v>
      </c>
      <c r="B1142" s="2">
        <v>1197831</v>
      </c>
      <c r="C1142" s="3">
        <v>44502</v>
      </c>
      <c r="D1142" s="2" t="s">
        <v>22</v>
      </c>
      <c r="E1142" s="2" t="s">
        <v>54</v>
      </c>
      <c r="F1142" s="2" t="s">
        <v>55</v>
      </c>
      <c r="G1142" s="2" t="s">
        <v>15</v>
      </c>
      <c r="H1142" s="4">
        <v>0.20000000000000004</v>
      </c>
      <c r="I1142" s="5">
        <v>6250</v>
      </c>
      <c r="J1142" s="6">
        <f t="shared" si="8"/>
        <v>1250.0000000000002</v>
      </c>
      <c r="K1142" s="6">
        <f t="shared" si="9"/>
        <v>625</v>
      </c>
      <c r="L1142" s="7">
        <v>0.49999999999999994</v>
      </c>
    </row>
    <row r="1143" spans="1:12" ht="14.4" x14ac:dyDescent="0.3">
      <c r="A1143" s="2" t="s">
        <v>21</v>
      </c>
      <c r="B1143" s="2">
        <v>1197831</v>
      </c>
      <c r="C1143" s="3">
        <v>44502</v>
      </c>
      <c r="D1143" s="2" t="s">
        <v>22</v>
      </c>
      <c r="E1143" s="2" t="s">
        <v>54</v>
      </c>
      <c r="F1143" s="2" t="s">
        <v>55</v>
      </c>
      <c r="G1143" s="2" t="s">
        <v>16</v>
      </c>
      <c r="H1143" s="4">
        <v>0.20000000000000004</v>
      </c>
      <c r="I1143" s="5">
        <v>6250</v>
      </c>
      <c r="J1143" s="6">
        <f t="shared" si="8"/>
        <v>1250.0000000000002</v>
      </c>
      <c r="K1143" s="6">
        <f t="shared" si="9"/>
        <v>625</v>
      </c>
      <c r="L1143" s="7">
        <v>0.49999999999999994</v>
      </c>
    </row>
    <row r="1144" spans="1:12" ht="14.4" x14ac:dyDescent="0.3">
      <c r="A1144" s="2" t="s">
        <v>21</v>
      </c>
      <c r="B1144" s="2">
        <v>1197831</v>
      </c>
      <c r="C1144" s="3">
        <v>44502</v>
      </c>
      <c r="D1144" s="2" t="s">
        <v>22</v>
      </c>
      <c r="E1144" s="2" t="s">
        <v>54</v>
      </c>
      <c r="F1144" s="2" t="s">
        <v>55</v>
      </c>
      <c r="G1144" s="2" t="s">
        <v>17</v>
      </c>
      <c r="H1144" s="4">
        <v>0.45000000000000007</v>
      </c>
      <c r="I1144" s="5">
        <v>5750</v>
      </c>
      <c r="J1144" s="6">
        <f t="shared" si="8"/>
        <v>2587.5000000000005</v>
      </c>
      <c r="K1144" s="6">
        <f t="shared" si="9"/>
        <v>1293.75</v>
      </c>
      <c r="L1144" s="7">
        <v>0.49999999999999994</v>
      </c>
    </row>
    <row r="1145" spans="1:12" ht="14.4" x14ac:dyDescent="0.3">
      <c r="A1145" s="2" t="s">
        <v>21</v>
      </c>
      <c r="B1145" s="2">
        <v>1197831</v>
      </c>
      <c r="C1145" s="3">
        <v>44502</v>
      </c>
      <c r="D1145" s="2" t="s">
        <v>22</v>
      </c>
      <c r="E1145" s="2" t="s">
        <v>54</v>
      </c>
      <c r="F1145" s="2" t="s">
        <v>55</v>
      </c>
      <c r="G1145" s="2" t="s">
        <v>18</v>
      </c>
      <c r="H1145" s="4">
        <v>0.45000000000000007</v>
      </c>
      <c r="I1145" s="5">
        <v>4500</v>
      </c>
      <c r="J1145" s="6">
        <f t="shared" si="8"/>
        <v>2025.0000000000002</v>
      </c>
      <c r="K1145" s="6">
        <f t="shared" si="9"/>
        <v>1215.0000000000002</v>
      </c>
      <c r="L1145" s="7">
        <v>0.60000000000000009</v>
      </c>
    </row>
    <row r="1146" spans="1:12" ht="14.4" x14ac:dyDescent="0.3">
      <c r="A1146" s="2" t="s">
        <v>21</v>
      </c>
      <c r="B1146" s="2">
        <v>1197831</v>
      </c>
      <c r="C1146" s="3">
        <v>44502</v>
      </c>
      <c r="D1146" s="2" t="s">
        <v>22</v>
      </c>
      <c r="E1146" s="2" t="s">
        <v>54</v>
      </c>
      <c r="F1146" s="2" t="s">
        <v>55</v>
      </c>
      <c r="G1146" s="2" t="s">
        <v>19</v>
      </c>
      <c r="H1146" s="4">
        <v>0.49999999999999994</v>
      </c>
      <c r="I1146" s="5">
        <v>4250</v>
      </c>
      <c r="J1146" s="6">
        <f t="shared" si="8"/>
        <v>2124.9999999999995</v>
      </c>
      <c r="K1146" s="6">
        <f t="shared" si="9"/>
        <v>956.24999999999966</v>
      </c>
      <c r="L1146" s="7">
        <v>0.44999999999999996</v>
      </c>
    </row>
    <row r="1147" spans="1:12" ht="14.4" x14ac:dyDescent="0.3">
      <c r="A1147" s="2" t="s">
        <v>21</v>
      </c>
      <c r="B1147" s="2">
        <v>1197831</v>
      </c>
      <c r="C1147" s="3">
        <v>44502</v>
      </c>
      <c r="D1147" s="2" t="s">
        <v>22</v>
      </c>
      <c r="E1147" s="2" t="s">
        <v>54</v>
      </c>
      <c r="F1147" s="2" t="s">
        <v>55</v>
      </c>
      <c r="G1147" s="2" t="s">
        <v>20</v>
      </c>
      <c r="H1147" s="4">
        <v>0.6</v>
      </c>
      <c r="I1147" s="5">
        <v>6250</v>
      </c>
      <c r="J1147" s="6">
        <f t="shared" si="8"/>
        <v>3750</v>
      </c>
      <c r="K1147" s="6">
        <f t="shared" si="9"/>
        <v>2437.5000000000005</v>
      </c>
      <c r="L1147" s="7">
        <v>0.65000000000000013</v>
      </c>
    </row>
    <row r="1148" spans="1:12" ht="14.4" x14ac:dyDescent="0.3">
      <c r="A1148" s="2" t="s">
        <v>21</v>
      </c>
      <c r="B1148" s="2">
        <v>1197831</v>
      </c>
      <c r="C1148" s="3">
        <v>44531</v>
      </c>
      <c r="D1148" s="2" t="s">
        <v>22</v>
      </c>
      <c r="E1148" s="2" t="s">
        <v>54</v>
      </c>
      <c r="F1148" s="2" t="s">
        <v>55</v>
      </c>
      <c r="G1148" s="2" t="s">
        <v>15</v>
      </c>
      <c r="H1148" s="4">
        <v>0.6</v>
      </c>
      <c r="I1148" s="5">
        <v>7750</v>
      </c>
      <c r="J1148" s="6">
        <f t="shared" si="8"/>
        <v>4650</v>
      </c>
      <c r="K1148" s="6">
        <f t="shared" si="9"/>
        <v>2324.9999999999995</v>
      </c>
      <c r="L1148" s="7">
        <v>0.49999999999999994</v>
      </c>
    </row>
    <row r="1149" spans="1:12" ht="14.4" x14ac:dyDescent="0.3">
      <c r="A1149" s="2" t="s">
        <v>21</v>
      </c>
      <c r="B1149" s="2">
        <v>1197831</v>
      </c>
      <c r="C1149" s="3">
        <v>44531</v>
      </c>
      <c r="D1149" s="2" t="s">
        <v>22</v>
      </c>
      <c r="E1149" s="2" t="s">
        <v>54</v>
      </c>
      <c r="F1149" s="2" t="s">
        <v>55</v>
      </c>
      <c r="G1149" s="2" t="s">
        <v>16</v>
      </c>
      <c r="H1149" s="4">
        <v>0.6</v>
      </c>
      <c r="I1149" s="5">
        <v>7750</v>
      </c>
      <c r="J1149" s="6">
        <f t="shared" si="8"/>
        <v>4650</v>
      </c>
      <c r="K1149" s="6">
        <f t="shared" si="9"/>
        <v>2324.9999999999995</v>
      </c>
      <c r="L1149" s="7">
        <v>0.49999999999999994</v>
      </c>
    </row>
    <row r="1150" spans="1:12" ht="14.4" x14ac:dyDescent="0.3">
      <c r="A1150" s="2" t="s">
        <v>21</v>
      </c>
      <c r="B1150" s="2">
        <v>1197831</v>
      </c>
      <c r="C1150" s="3">
        <v>44531</v>
      </c>
      <c r="D1150" s="2" t="s">
        <v>22</v>
      </c>
      <c r="E1150" s="2" t="s">
        <v>54</v>
      </c>
      <c r="F1150" s="2" t="s">
        <v>55</v>
      </c>
      <c r="G1150" s="2" t="s">
        <v>17</v>
      </c>
      <c r="H1150" s="4">
        <v>0.65</v>
      </c>
      <c r="I1150" s="5">
        <v>7000</v>
      </c>
      <c r="J1150" s="6">
        <f t="shared" si="8"/>
        <v>4550</v>
      </c>
      <c r="K1150" s="6">
        <f t="shared" si="9"/>
        <v>2274.9999999999995</v>
      </c>
      <c r="L1150" s="7">
        <v>0.49999999999999994</v>
      </c>
    </row>
    <row r="1151" spans="1:12" ht="14.4" x14ac:dyDescent="0.3">
      <c r="A1151" s="2" t="s">
        <v>21</v>
      </c>
      <c r="B1151" s="2">
        <v>1197831</v>
      </c>
      <c r="C1151" s="3">
        <v>44531</v>
      </c>
      <c r="D1151" s="2" t="s">
        <v>22</v>
      </c>
      <c r="E1151" s="2" t="s">
        <v>54</v>
      </c>
      <c r="F1151" s="2" t="s">
        <v>55</v>
      </c>
      <c r="G1151" s="2" t="s">
        <v>18</v>
      </c>
      <c r="H1151" s="4">
        <v>0.65</v>
      </c>
      <c r="I1151" s="5">
        <v>5500</v>
      </c>
      <c r="J1151" s="6">
        <f t="shared" si="8"/>
        <v>3575</v>
      </c>
      <c r="K1151" s="6">
        <f t="shared" si="9"/>
        <v>2145.0000000000005</v>
      </c>
      <c r="L1151" s="7">
        <v>0.60000000000000009</v>
      </c>
    </row>
    <row r="1152" spans="1:12" ht="14.4" x14ac:dyDescent="0.3">
      <c r="A1152" s="2" t="s">
        <v>21</v>
      </c>
      <c r="B1152" s="2">
        <v>1197831</v>
      </c>
      <c r="C1152" s="3">
        <v>44531</v>
      </c>
      <c r="D1152" s="2" t="s">
        <v>22</v>
      </c>
      <c r="E1152" s="2" t="s">
        <v>54</v>
      </c>
      <c r="F1152" s="2" t="s">
        <v>55</v>
      </c>
      <c r="G1152" s="2" t="s">
        <v>19</v>
      </c>
      <c r="H1152" s="4">
        <v>0.6</v>
      </c>
      <c r="I1152" s="5">
        <v>5000</v>
      </c>
      <c r="J1152" s="6">
        <f t="shared" si="8"/>
        <v>3000</v>
      </c>
      <c r="K1152" s="6">
        <f t="shared" si="9"/>
        <v>1349.9999999999998</v>
      </c>
      <c r="L1152" s="7">
        <v>0.44999999999999996</v>
      </c>
    </row>
    <row r="1153" spans="1:12" ht="14.4" x14ac:dyDescent="0.3">
      <c r="A1153" s="2" t="s">
        <v>21</v>
      </c>
      <c r="B1153" s="2">
        <v>1197831</v>
      </c>
      <c r="C1153" s="3">
        <v>44531</v>
      </c>
      <c r="D1153" s="2" t="s">
        <v>22</v>
      </c>
      <c r="E1153" s="2" t="s">
        <v>54</v>
      </c>
      <c r="F1153" s="2" t="s">
        <v>55</v>
      </c>
      <c r="G1153" s="2" t="s">
        <v>20</v>
      </c>
      <c r="H1153" s="4">
        <v>0.70000000000000007</v>
      </c>
      <c r="I1153" s="5">
        <v>7500</v>
      </c>
      <c r="J1153" s="6">
        <f t="shared" si="8"/>
        <v>5250.0000000000009</v>
      </c>
      <c r="K1153" s="6">
        <f t="shared" si="9"/>
        <v>3412.5000000000014</v>
      </c>
      <c r="L1153" s="7">
        <v>0.65000000000000013</v>
      </c>
    </row>
    <row r="1154" spans="1:12" ht="14.4" x14ac:dyDescent="0.3">
      <c r="A1154" s="2" t="s">
        <v>12</v>
      </c>
      <c r="B1154" s="2">
        <v>1185732</v>
      </c>
      <c r="C1154" s="3">
        <v>44217</v>
      </c>
      <c r="D1154" s="2" t="s">
        <v>13</v>
      </c>
      <c r="E1154" s="2" t="s">
        <v>56</v>
      </c>
      <c r="F1154" s="2" t="s">
        <v>57</v>
      </c>
      <c r="G1154" s="2" t="s">
        <v>15</v>
      </c>
      <c r="H1154" s="4">
        <v>0.4</v>
      </c>
      <c r="I1154" s="5">
        <v>4500</v>
      </c>
      <c r="J1154" s="6">
        <f t="shared" si="8"/>
        <v>1800</v>
      </c>
      <c r="K1154" s="6">
        <f t="shared" si="9"/>
        <v>630</v>
      </c>
      <c r="L1154" s="7">
        <v>0.35</v>
      </c>
    </row>
    <row r="1155" spans="1:12" ht="14.4" x14ac:dyDescent="0.3">
      <c r="A1155" s="2" t="s">
        <v>12</v>
      </c>
      <c r="B1155" s="2">
        <v>1185732</v>
      </c>
      <c r="C1155" s="3">
        <v>44217</v>
      </c>
      <c r="D1155" s="2" t="s">
        <v>13</v>
      </c>
      <c r="E1155" s="2" t="s">
        <v>56</v>
      </c>
      <c r="F1155" s="2" t="s">
        <v>57</v>
      </c>
      <c r="G1155" s="2" t="s">
        <v>16</v>
      </c>
      <c r="H1155" s="4">
        <v>0.4</v>
      </c>
      <c r="I1155" s="5">
        <v>2500</v>
      </c>
      <c r="J1155" s="6">
        <f t="shared" si="8"/>
        <v>1000</v>
      </c>
      <c r="K1155" s="6">
        <f t="shared" si="9"/>
        <v>350</v>
      </c>
      <c r="L1155" s="7">
        <v>0.35</v>
      </c>
    </row>
    <row r="1156" spans="1:12" ht="14.4" x14ac:dyDescent="0.3">
      <c r="A1156" s="2" t="s">
        <v>12</v>
      </c>
      <c r="B1156" s="2">
        <v>1185732</v>
      </c>
      <c r="C1156" s="3">
        <v>44217</v>
      </c>
      <c r="D1156" s="2" t="s">
        <v>13</v>
      </c>
      <c r="E1156" s="2" t="s">
        <v>56</v>
      </c>
      <c r="F1156" s="2" t="s">
        <v>57</v>
      </c>
      <c r="G1156" s="2" t="s">
        <v>17</v>
      </c>
      <c r="H1156" s="4">
        <v>0.30000000000000004</v>
      </c>
      <c r="I1156" s="5">
        <v>2500</v>
      </c>
      <c r="J1156" s="6">
        <f t="shared" si="8"/>
        <v>750.00000000000011</v>
      </c>
      <c r="K1156" s="6">
        <f t="shared" si="9"/>
        <v>300</v>
      </c>
      <c r="L1156" s="7">
        <v>0.39999999999999997</v>
      </c>
    </row>
    <row r="1157" spans="1:12" ht="14.4" x14ac:dyDescent="0.3">
      <c r="A1157" s="2" t="s">
        <v>12</v>
      </c>
      <c r="B1157" s="2">
        <v>1185732</v>
      </c>
      <c r="C1157" s="3">
        <v>44217</v>
      </c>
      <c r="D1157" s="2" t="s">
        <v>13</v>
      </c>
      <c r="E1157" s="2" t="s">
        <v>56</v>
      </c>
      <c r="F1157" s="2" t="s">
        <v>57</v>
      </c>
      <c r="G1157" s="2" t="s">
        <v>18</v>
      </c>
      <c r="H1157" s="4">
        <v>0.35</v>
      </c>
      <c r="I1157" s="5">
        <v>1000</v>
      </c>
      <c r="J1157" s="6">
        <f t="shared" si="8"/>
        <v>350</v>
      </c>
      <c r="K1157" s="6">
        <f t="shared" si="9"/>
        <v>105</v>
      </c>
      <c r="L1157" s="7">
        <v>0.3</v>
      </c>
    </row>
    <row r="1158" spans="1:12" ht="14.4" x14ac:dyDescent="0.3">
      <c r="A1158" s="2" t="s">
        <v>12</v>
      </c>
      <c r="B1158" s="2">
        <v>1185732</v>
      </c>
      <c r="C1158" s="3">
        <v>44217</v>
      </c>
      <c r="D1158" s="2" t="s">
        <v>13</v>
      </c>
      <c r="E1158" s="2" t="s">
        <v>56</v>
      </c>
      <c r="F1158" s="2" t="s">
        <v>57</v>
      </c>
      <c r="G1158" s="2" t="s">
        <v>19</v>
      </c>
      <c r="H1158" s="4">
        <v>0.5</v>
      </c>
      <c r="I1158" s="5">
        <v>1500</v>
      </c>
      <c r="J1158" s="6">
        <f t="shared" si="8"/>
        <v>750</v>
      </c>
      <c r="K1158" s="6">
        <f t="shared" si="9"/>
        <v>187.5</v>
      </c>
      <c r="L1158" s="7">
        <v>0.25</v>
      </c>
    </row>
    <row r="1159" spans="1:12" ht="14.4" x14ac:dyDescent="0.3">
      <c r="A1159" s="2" t="s">
        <v>12</v>
      </c>
      <c r="B1159" s="2">
        <v>1185732</v>
      </c>
      <c r="C1159" s="3">
        <v>44217</v>
      </c>
      <c r="D1159" s="2" t="s">
        <v>13</v>
      </c>
      <c r="E1159" s="2" t="s">
        <v>56</v>
      </c>
      <c r="F1159" s="2" t="s">
        <v>57</v>
      </c>
      <c r="G1159" s="2" t="s">
        <v>20</v>
      </c>
      <c r="H1159" s="4">
        <v>0.4</v>
      </c>
      <c r="I1159" s="5">
        <v>2500</v>
      </c>
      <c r="J1159" s="6">
        <f t="shared" si="8"/>
        <v>1000</v>
      </c>
      <c r="K1159" s="6">
        <f t="shared" si="9"/>
        <v>400</v>
      </c>
      <c r="L1159" s="7">
        <v>0.4</v>
      </c>
    </row>
    <row r="1160" spans="1:12" ht="14.4" x14ac:dyDescent="0.3">
      <c r="A1160" s="2" t="s">
        <v>12</v>
      </c>
      <c r="B1160" s="2">
        <v>1185732</v>
      </c>
      <c r="C1160" s="3">
        <v>44246</v>
      </c>
      <c r="D1160" s="2" t="s">
        <v>13</v>
      </c>
      <c r="E1160" s="2" t="s">
        <v>56</v>
      </c>
      <c r="F1160" s="2" t="s">
        <v>57</v>
      </c>
      <c r="G1160" s="2" t="s">
        <v>15</v>
      </c>
      <c r="H1160" s="4">
        <v>0.4</v>
      </c>
      <c r="I1160" s="5">
        <v>5000</v>
      </c>
      <c r="J1160" s="6">
        <f t="shared" si="8"/>
        <v>2000</v>
      </c>
      <c r="K1160" s="6">
        <f t="shared" si="9"/>
        <v>700</v>
      </c>
      <c r="L1160" s="7">
        <v>0.35</v>
      </c>
    </row>
    <row r="1161" spans="1:12" ht="14.4" x14ac:dyDescent="0.3">
      <c r="A1161" s="2" t="s">
        <v>12</v>
      </c>
      <c r="B1161" s="2">
        <v>1185732</v>
      </c>
      <c r="C1161" s="3">
        <v>44246</v>
      </c>
      <c r="D1161" s="2" t="s">
        <v>13</v>
      </c>
      <c r="E1161" s="2" t="s">
        <v>56</v>
      </c>
      <c r="F1161" s="2" t="s">
        <v>57</v>
      </c>
      <c r="G1161" s="2" t="s">
        <v>16</v>
      </c>
      <c r="H1161" s="4">
        <v>0.4</v>
      </c>
      <c r="I1161" s="5">
        <v>1500</v>
      </c>
      <c r="J1161" s="6">
        <f t="shared" si="8"/>
        <v>600</v>
      </c>
      <c r="K1161" s="6">
        <f t="shared" si="9"/>
        <v>210</v>
      </c>
      <c r="L1161" s="7">
        <v>0.35</v>
      </c>
    </row>
    <row r="1162" spans="1:12" ht="14.4" x14ac:dyDescent="0.3">
      <c r="A1162" s="2" t="s">
        <v>12</v>
      </c>
      <c r="B1162" s="2">
        <v>1185732</v>
      </c>
      <c r="C1162" s="3">
        <v>44246</v>
      </c>
      <c r="D1162" s="2" t="s">
        <v>13</v>
      </c>
      <c r="E1162" s="2" t="s">
        <v>56</v>
      </c>
      <c r="F1162" s="2" t="s">
        <v>57</v>
      </c>
      <c r="G1162" s="2" t="s">
        <v>17</v>
      </c>
      <c r="H1162" s="4">
        <v>0.30000000000000004</v>
      </c>
      <c r="I1162" s="5">
        <v>2000</v>
      </c>
      <c r="J1162" s="6">
        <f t="shared" si="8"/>
        <v>600.00000000000011</v>
      </c>
      <c r="K1162" s="6">
        <f t="shared" si="9"/>
        <v>240.00000000000003</v>
      </c>
      <c r="L1162" s="7">
        <v>0.39999999999999997</v>
      </c>
    </row>
    <row r="1163" spans="1:12" ht="14.4" x14ac:dyDescent="0.3">
      <c r="A1163" s="2" t="s">
        <v>12</v>
      </c>
      <c r="B1163" s="2">
        <v>1185732</v>
      </c>
      <c r="C1163" s="3">
        <v>44246</v>
      </c>
      <c r="D1163" s="2" t="s">
        <v>13</v>
      </c>
      <c r="E1163" s="2" t="s">
        <v>56</v>
      </c>
      <c r="F1163" s="2" t="s">
        <v>57</v>
      </c>
      <c r="G1163" s="2" t="s">
        <v>18</v>
      </c>
      <c r="H1163" s="4">
        <v>0.35</v>
      </c>
      <c r="I1163" s="5">
        <v>750</v>
      </c>
      <c r="J1163" s="6">
        <f t="shared" si="8"/>
        <v>262.5</v>
      </c>
      <c r="K1163" s="6">
        <f t="shared" si="9"/>
        <v>78.75</v>
      </c>
      <c r="L1163" s="7">
        <v>0.3</v>
      </c>
    </row>
    <row r="1164" spans="1:12" ht="14.4" x14ac:dyDescent="0.3">
      <c r="A1164" s="2" t="s">
        <v>12</v>
      </c>
      <c r="B1164" s="2">
        <v>1185732</v>
      </c>
      <c r="C1164" s="3">
        <v>44246</v>
      </c>
      <c r="D1164" s="2" t="s">
        <v>13</v>
      </c>
      <c r="E1164" s="2" t="s">
        <v>56</v>
      </c>
      <c r="F1164" s="2" t="s">
        <v>57</v>
      </c>
      <c r="G1164" s="2" t="s">
        <v>19</v>
      </c>
      <c r="H1164" s="4">
        <v>0.5</v>
      </c>
      <c r="I1164" s="5">
        <v>1500</v>
      </c>
      <c r="J1164" s="6">
        <f t="shared" si="8"/>
        <v>750</v>
      </c>
      <c r="K1164" s="6">
        <f t="shared" si="9"/>
        <v>187.5</v>
      </c>
      <c r="L1164" s="7">
        <v>0.25</v>
      </c>
    </row>
    <row r="1165" spans="1:12" ht="14.4" x14ac:dyDescent="0.3">
      <c r="A1165" s="2" t="s">
        <v>12</v>
      </c>
      <c r="B1165" s="2">
        <v>1185732</v>
      </c>
      <c r="C1165" s="3">
        <v>44246</v>
      </c>
      <c r="D1165" s="2" t="s">
        <v>13</v>
      </c>
      <c r="E1165" s="2" t="s">
        <v>56</v>
      </c>
      <c r="F1165" s="2" t="s">
        <v>57</v>
      </c>
      <c r="G1165" s="2" t="s">
        <v>20</v>
      </c>
      <c r="H1165" s="4">
        <v>0.4</v>
      </c>
      <c r="I1165" s="5">
        <v>2500</v>
      </c>
      <c r="J1165" s="6">
        <f t="shared" si="8"/>
        <v>1000</v>
      </c>
      <c r="K1165" s="6">
        <f t="shared" si="9"/>
        <v>400</v>
      </c>
      <c r="L1165" s="7">
        <v>0.4</v>
      </c>
    </row>
    <row r="1166" spans="1:12" ht="14.4" x14ac:dyDescent="0.3">
      <c r="A1166" s="2" t="s">
        <v>12</v>
      </c>
      <c r="B1166" s="2">
        <v>1185732</v>
      </c>
      <c r="C1166" s="3">
        <v>44272</v>
      </c>
      <c r="D1166" s="2" t="s">
        <v>13</v>
      </c>
      <c r="E1166" s="2" t="s">
        <v>56</v>
      </c>
      <c r="F1166" s="2" t="s">
        <v>57</v>
      </c>
      <c r="G1166" s="2" t="s">
        <v>15</v>
      </c>
      <c r="H1166" s="4">
        <v>0.4</v>
      </c>
      <c r="I1166" s="5">
        <v>4700</v>
      </c>
      <c r="J1166" s="6">
        <f t="shared" si="8"/>
        <v>1880</v>
      </c>
      <c r="K1166" s="6">
        <f t="shared" si="9"/>
        <v>658</v>
      </c>
      <c r="L1166" s="7">
        <v>0.35</v>
      </c>
    </row>
    <row r="1167" spans="1:12" ht="14.4" x14ac:dyDescent="0.3">
      <c r="A1167" s="2" t="s">
        <v>12</v>
      </c>
      <c r="B1167" s="2">
        <v>1185732</v>
      </c>
      <c r="C1167" s="3">
        <v>44272</v>
      </c>
      <c r="D1167" s="2" t="s">
        <v>13</v>
      </c>
      <c r="E1167" s="2" t="s">
        <v>56</v>
      </c>
      <c r="F1167" s="2" t="s">
        <v>57</v>
      </c>
      <c r="G1167" s="2" t="s">
        <v>16</v>
      </c>
      <c r="H1167" s="4">
        <v>0.4</v>
      </c>
      <c r="I1167" s="5">
        <v>1750</v>
      </c>
      <c r="J1167" s="6">
        <f t="shared" si="8"/>
        <v>700</v>
      </c>
      <c r="K1167" s="6">
        <f t="shared" si="9"/>
        <v>244.99999999999997</v>
      </c>
      <c r="L1167" s="7">
        <v>0.35</v>
      </c>
    </row>
    <row r="1168" spans="1:12" ht="14.4" x14ac:dyDescent="0.3">
      <c r="A1168" s="2" t="s">
        <v>12</v>
      </c>
      <c r="B1168" s="2">
        <v>1185732</v>
      </c>
      <c r="C1168" s="3">
        <v>44272</v>
      </c>
      <c r="D1168" s="2" t="s">
        <v>13</v>
      </c>
      <c r="E1168" s="2" t="s">
        <v>56</v>
      </c>
      <c r="F1168" s="2" t="s">
        <v>57</v>
      </c>
      <c r="G1168" s="2" t="s">
        <v>17</v>
      </c>
      <c r="H1168" s="4">
        <v>0.30000000000000004</v>
      </c>
      <c r="I1168" s="5">
        <v>2000</v>
      </c>
      <c r="J1168" s="6">
        <f t="shared" si="8"/>
        <v>600.00000000000011</v>
      </c>
      <c r="K1168" s="6">
        <f t="shared" si="9"/>
        <v>240.00000000000003</v>
      </c>
      <c r="L1168" s="7">
        <v>0.39999999999999997</v>
      </c>
    </row>
    <row r="1169" spans="1:12" ht="14.4" x14ac:dyDescent="0.3">
      <c r="A1169" s="2" t="s">
        <v>12</v>
      </c>
      <c r="B1169" s="2">
        <v>1185732</v>
      </c>
      <c r="C1169" s="3">
        <v>44272</v>
      </c>
      <c r="D1169" s="2" t="s">
        <v>13</v>
      </c>
      <c r="E1169" s="2" t="s">
        <v>56</v>
      </c>
      <c r="F1169" s="2" t="s">
        <v>57</v>
      </c>
      <c r="G1169" s="2" t="s">
        <v>18</v>
      </c>
      <c r="H1169" s="4">
        <v>0.35</v>
      </c>
      <c r="I1169" s="5">
        <v>500</v>
      </c>
      <c r="J1169" s="6">
        <f t="shared" si="8"/>
        <v>175</v>
      </c>
      <c r="K1169" s="6">
        <f t="shared" si="9"/>
        <v>52.5</v>
      </c>
      <c r="L1169" s="7">
        <v>0.3</v>
      </c>
    </row>
    <row r="1170" spans="1:12" ht="14.4" x14ac:dyDescent="0.3">
      <c r="A1170" s="2" t="s">
        <v>12</v>
      </c>
      <c r="B1170" s="2">
        <v>1185732</v>
      </c>
      <c r="C1170" s="3">
        <v>44272</v>
      </c>
      <c r="D1170" s="2" t="s">
        <v>13</v>
      </c>
      <c r="E1170" s="2" t="s">
        <v>56</v>
      </c>
      <c r="F1170" s="2" t="s">
        <v>57</v>
      </c>
      <c r="G1170" s="2" t="s">
        <v>19</v>
      </c>
      <c r="H1170" s="4">
        <v>0.5</v>
      </c>
      <c r="I1170" s="5">
        <v>1000</v>
      </c>
      <c r="J1170" s="6">
        <f t="shared" si="8"/>
        <v>500</v>
      </c>
      <c r="K1170" s="6">
        <f t="shared" si="9"/>
        <v>125</v>
      </c>
      <c r="L1170" s="7">
        <v>0.25</v>
      </c>
    </row>
    <row r="1171" spans="1:12" ht="14.4" x14ac:dyDescent="0.3">
      <c r="A1171" s="2" t="s">
        <v>12</v>
      </c>
      <c r="B1171" s="2">
        <v>1185732</v>
      </c>
      <c r="C1171" s="3">
        <v>44272</v>
      </c>
      <c r="D1171" s="2" t="s">
        <v>13</v>
      </c>
      <c r="E1171" s="2" t="s">
        <v>56</v>
      </c>
      <c r="F1171" s="2" t="s">
        <v>57</v>
      </c>
      <c r="G1171" s="2" t="s">
        <v>20</v>
      </c>
      <c r="H1171" s="4">
        <v>0.4</v>
      </c>
      <c r="I1171" s="5">
        <v>2000</v>
      </c>
      <c r="J1171" s="6">
        <f t="shared" si="8"/>
        <v>800</v>
      </c>
      <c r="K1171" s="6">
        <f t="shared" si="9"/>
        <v>320</v>
      </c>
      <c r="L1171" s="7">
        <v>0.4</v>
      </c>
    </row>
    <row r="1172" spans="1:12" ht="14.4" x14ac:dyDescent="0.3">
      <c r="A1172" s="2" t="s">
        <v>12</v>
      </c>
      <c r="B1172" s="2">
        <v>1185732</v>
      </c>
      <c r="C1172" s="3">
        <v>44304</v>
      </c>
      <c r="D1172" s="2" t="s">
        <v>13</v>
      </c>
      <c r="E1172" s="2" t="s">
        <v>56</v>
      </c>
      <c r="F1172" s="2" t="s">
        <v>57</v>
      </c>
      <c r="G1172" s="2" t="s">
        <v>15</v>
      </c>
      <c r="H1172" s="4">
        <v>0.4</v>
      </c>
      <c r="I1172" s="5">
        <v>4500</v>
      </c>
      <c r="J1172" s="6">
        <f t="shared" si="8"/>
        <v>1800</v>
      </c>
      <c r="K1172" s="6">
        <f t="shared" si="9"/>
        <v>630</v>
      </c>
      <c r="L1172" s="7">
        <v>0.35</v>
      </c>
    </row>
    <row r="1173" spans="1:12" ht="14.4" x14ac:dyDescent="0.3">
      <c r="A1173" s="2" t="s">
        <v>12</v>
      </c>
      <c r="B1173" s="2">
        <v>1185732</v>
      </c>
      <c r="C1173" s="3">
        <v>44304</v>
      </c>
      <c r="D1173" s="2" t="s">
        <v>13</v>
      </c>
      <c r="E1173" s="2" t="s">
        <v>56</v>
      </c>
      <c r="F1173" s="2" t="s">
        <v>57</v>
      </c>
      <c r="G1173" s="2" t="s">
        <v>16</v>
      </c>
      <c r="H1173" s="4">
        <v>0.4</v>
      </c>
      <c r="I1173" s="5">
        <v>1500</v>
      </c>
      <c r="J1173" s="6">
        <f t="shared" si="8"/>
        <v>600</v>
      </c>
      <c r="K1173" s="6">
        <f t="shared" si="9"/>
        <v>210</v>
      </c>
      <c r="L1173" s="7">
        <v>0.35</v>
      </c>
    </row>
    <row r="1174" spans="1:12" ht="14.4" x14ac:dyDescent="0.3">
      <c r="A1174" s="2" t="s">
        <v>12</v>
      </c>
      <c r="B1174" s="2">
        <v>1185732</v>
      </c>
      <c r="C1174" s="3">
        <v>44304</v>
      </c>
      <c r="D1174" s="2" t="s">
        <v>13</v>
      </c>
      <c r="E1174" s="2" t="s">
        <v>56</v>
      </c>
      <c r="F1174" s="2" t="s">
        <v>57</v>
      </c>
      <c r="G1174" s="2" t="s">
        <v>17</v>
      </c>
      <c r="H1174" s="4">
        <v>0.30000000000000004</v>
      </c>
      <c r="I1174" s="5">
        <v>1500</v>
      </c>
      <c r="J1174" s="6">
        <f t="shared" si="8"/>
        <v>450.00000000000006</v>
      </c>
      <c r="K1174" s="6">
        <f t="shared" si="9"/>
        <v>180</v>
      </c>
      <c r="L1174" s="7">
        <v>0.39999999999999997</v>
      </c>
    </row>
    <row r="1175" spans="1:12" ht="14.4" x14ac:dyDescent="0.3">
      <c r="A1175" s="2" t="s">
        <v>12</v>
      </c>
      <c r="B1175" s="2">
        <v>1185732</v>
      </c>
      <c r="C1175" s="3">
        <v>44304</v>
      </c>
      <c r="D1175" s="2" t="s">
        <v>13</v>
      </c>
      <c r="E1175" s="2" t="s">
        <v>56</v>
      </c>
      <c r="F1175" s="2" t="s">
        <v>57</v>
      </c>
      <c r="G1175" s="2" t="s">
        <v>18</v>
      </c>
      <c r="H1175" s="4">
        <v>0.35</v>
      </c>
      <c r="I1175" s="5">
        <v>750</v>
      </c>
      <c r="J1175" s="6">
        <f t="shared" si="8"/>
        <v>262.5</v>
      </c>
      <c r="K1175" s="6">
        <f t="shared" si="9"/>
        <v>78.75</v>
      </c>
      <c r="L1175" s="7">
        <v>0.3</v>
      </c>
    </row>
    <row r="1176" spans="1:12" ht="14.4" x14ac:dyDescent="0.3">
      <c r="A1176" s="2" t="s">
        <v>12</v>
      </c>
      <c r="B1176" s="2">
        <v>1185732</v>
      </c>
      <c r="C1176" s="3">
        <v>44304</v>
      </c>
      <c r="D1176" s="2" t="s">
        <v>13</v>
      </c>
      <c r="E1176" s="2" t="s">
        <v>56</v>
      </c>
      <c r="F1176" s="2" t="s">
        <v>57</v>
      </c>
      <c r="G1176" s="2" t="s">
        <v>19</v>
      </c>
      <c r="H1176" s="4">
        <v>0.5</v>
      </c>
      <c r="I1176" s="5">
        <v>750</v>
      </c>
      <c r="J1176" s="6">
        <f t="shared" si="8"/>
        <v>375</v>
      </c>
      <c r="K1176" s="6">
        <f t="shared" si="9"/>
        <v>93.75</v>
      </c>
      <c r="L1176" s="7">
        <v>0.25</v>
      </c>
    </row>
    <row r="1177" spans="1:12" ht="14.4" x14ac:dyDescent="0.3">
      <c r="A1177" s="2" t="s">
        <v>12</v>
      </c>
      <c r="B1177" s="2">
        <v>1185732</v>
      </c>
      <c r="C1177" s="3">
        <v>44304</v>
      </c>
      <c r="D1177" s="2" t="s">
        <v>13</v>
      </c>
      <c r="E1177" s="2" t="s">
        <v>56</v>
      </c>
      <c r="F1177" s="2" t="s">
        <v>57</v>
      </c>
      <c r="G1177" s="2" t="s">
        <v>20</v>
      </c>
      <c r="H1177" s="4">
        <v>0.4</v>
      </c>
      <c r="I1177" s="5">
        <v>2250</v>
      </c>
      <c r="J1177" s="6">
        <f t="shared" si="8"/>
        <v>900</v>
      </c>
      <c r="K1177" s="6">
        <f t="shared" si="9"/>
        <v>360</v>
      </c>
      <c r="L1177" s="7">
        <v>0.4</v>
      </c>
    </row>
    <row r="1178" spans="1:12" ht="14.4" x14ac:dyDescent="0.3">
      <c r="A1178" s="2" t="s">
        <v>12</v>
      </c>
      <c r="B1178" s="2">
        <v>1185732</v>
      </c>
      <c r="C1178" s="3">
        <v>44333</v>
      </c>
      <c r="D1178" s="2" t="s">
        <v>13</v>
      </c>
      <c r="E1178" s="2" t="s">
        <v>56</v>
      </c>
      <c r="F1178" s="2" t="s">
        <v>57</v>
      </c>
      <c r="G1178" s="2" t="s">
        <v>15</v>
      </c>
      <c r="H1178" s="4">
        <v>0.54999999999999993</v>
      </c>
      <c r="I1178" s="5">
        <v>4950</v>
      </c>
      <c r="J1178" s="6">
        <f t="shared" si="8"/>
        <v>2722.4999999999995</v>
      </c>
      <c r="K1178" s="6">
        <f t="shared" si="9"/>
        <v>952.87499999999977</v>
      </c>
      <c r="L1178" s="7">
        <v>0.35</v>
      </c>
    </row>
    <row r="1179" spans="1:12" ht="14.4" x14ac:dyDescent="0.3">
      <c r="A1179" s="2" t="s">
        <v>12</v>
      </c>
      <c r="B1179" s="2">
        <v>1185732</v>
      </c>
      <c r="C1179" s="3">
        <v>44333</v>
      </c>
      <c r="D1179" s="2" t="s">
        <v>13</v>
      </c>
      <c r="E1179" s="2" t="s">
        <v>56</v>
      </c>
      <c r="F1179" s="2" t="s">
        <v>57</v>
      </c>
      <c r="G1179" s="2" t="s">
        <v>16</v>
      </c>
      <c r="H1179" s="4">
        <v>0.5</v>
      </c>
      <c r="I1179" s="5">
        <v>2000</v>
      </c>
      <c r="J1179" s="6">
        <f t="shared" si="8"/>
        <v>1000</v>
      </c>
      <c r="K1179" s="6">
        <f t="shared" si="9"/>
        <v>350</v>
      </c>
      <c r="L1179" s="7">
        <v>0.35</v>
      </c>
    </row>
    <row r="1180" spans="1:12" ht="14.4" x14ac:dyDescent="0.3">
      <c r="A1180" s="2" t="s">
        <v>12</v>
      </c>
      <c r="B1180" s="2">
        <v>1185732</v>
      </c>
      <c r="C1180" s="3">
        <v>44333</v>
      </c>
      <c r="D1180" s="2" t="s">
        <v>13</v>
      </c>
      <c r="E1180" s="2" t="s">
        <v>56</v>
      </c>
      <c r="F1180" s="2" t="s">
        <v>57</v>
      </c>
      <c r="G1180" s="2" t="s">
        <v>17</v>
      </c>
      <c r="H1180" s="4">
        <v>0.45</v>
      </c>
      <c r="I1180" s="5">
        <v>1750</v>
      </c>
      <c r="J1180" s="6">
        <f t="shared" si="8"/>
        <v>787.5</v>
      </c>
      <c r="K1180" s="6">
        <f t="shared" si="9"/>
        <v>315</v>
      </c>
      <c r="L1180" s="7">
        <v>0.39999999999999997</v>
      </c>
    </row>
    <row r="1181" spans="1:12" ht="14.4" x14ac:dyDescent="0.3">
      <c r="A1181" s="2" t="s">
        <v>12</v>
      </c>
      <c r="B1181" s="2">
        <v>1185732</v>
      </c>
      <c r="C1181" s="3">
        <v>44333</v>
      </c>
      <c r="D1181" s="2" t="s">
        <v>13</v>
      </c>
      <c r="E1181" s="2" t="s">
        <v>56</v>
      </c>
      <c r="F1181" s="2" t="s">
        <v>57</v>
      </c>
      <c r="G1181" s="2" t="s">
        <v>18</v>
      </c>
      <c r="H1181" s="4">
        <v>0.45</v>
      </c>
      <c r="I1181" s="5">
        <v>1250</v>
      </c>
      <c r="J1181" s="6">
        <f t="shared" si="8"/>
        <v>562.5</v>
      </c>
      <c r="K1181" s="6">
        <f t="shared" si="9"/>
        <v>168.75</v>
      </c>
      <c r="L1181" s="7">
        <v>0.3</v>
      </c>
    </row>
    <row r="1182" spans="1:12" ht="14.4" x14ac:dyDescent="0.3">
      <c r="A1182" s="2" t="s">
        <v>12</v>
      </c>
      <c r="B1182" s="2">
        <v>1185732</v>
      </c>
      <c r="C1182" s="3">
        <v>44333</v>
      </c>
      <c r="D1182" s="2" t="s">
        <v>13</v>
      </c>
      <c r="E1182" s="2" t="s">
        <v>56</v>
      </c>
      <c r="F1182" s="2" t="s">
        <v>57</v>
      </c>
      <c r="G1182" s="2" t="s">
        <v>19</v>
      </c>
      <c r="H1182" s="4">
        <v>0.54999999999999993</v>
      </c>
      <c r="I1182" s="5">
        <v>1500</v>
      </c>
      <c r="J1182" s="6">
        <f t="shared" si="8"/>
        <v>824.99999999999989</v>
      </c>
      <c r="K1182" s="6">
        <f t="shared" si="9"/>
        <v>206.24999999999997</v>
      </c>
      <c r="L1182" s="7">
        <v>0.25</v>
      </c>
    </row>
    <row r="1183" spans="1:12" ht="14.4" x14ac:dyDescent="0.3">
      <c r="A1183" s="2" t="s">
        <v>12</v>
      </c>
      <c r="B1183" s="2">
        <v>1185732</v>
      </c>
      <c r="C1183" s="3">
        <v>44333</v>
      </c>
      <c r="D1183" s="2" t="s">
        <v>13</v>
      </c>
      <c r="E1183" s="2" t="s">
        <v>56</v>
      </c>
      <c r="F1183" s="2" t="s">
        <v>57</v>
      </c>
      <c r="G1183" s="2" t="s">
        <v>20</v>
      </c>
      <c r="H1183" s="4">
        <v>0.6</v>
      </c>
      <c r="I1183" s="5">
        <v>2750</v>
      </c>
      <c r="J1183" s="6">
        <f t="shared" si="8"/>
        <v>1650</v>
      </c>
      <c r="K1183" s="6">
        <f t="shared" si="9"/>
        <v>660</v>
      </c>
      <c r="L1183" s="7">
        <v>0.4</v>
      </c>
    </row>
    <row r="1184" spans="1:12" ht="14.4" x14ac:dyDescent="0.3">
      <c r="A1184" s="2" t="s">
        <v>12</v>
      </c>
      <c r="B1184" s="2">
        <v>1185732</v>
      </c>
      <c r="C1184" s="3">
        <v>44366</v>
      </c>
      <c r="D1184" s="2" t="s">
        <v>13</v>
      </c>
      <c r="E1184" s="2" t="s">
        <v>56</v>
      </c>
      <c r="F1184" s="2" t="s">
        <v>57</v>
      </c>
      <c r="G1184" s="2" t="s">
        <v>15</v>
      </c>
      <c r="H1184" s="4">
        <v>0.54999999999999993</v>
      </c>
      <c r="I1184" s="5">
        <v>5250</v>
      </c>
      <c r="J1184" s="6">
        <f t="shared" si="8"/>
        <v>2887.4999999999995</v>
      </c>
      <c r="K1184" s="6">
        <f t="shared" si="9"/>
        <v>1010.6249999999998</v>
      </c>
      <c r="L1184" s="7">
        <v>0.35</v>
      </c>
    </row>
    <row r="1185" spans="1:12" ht="14.4" x14ac:dyDescent="0.3">
      <c r="A1185" s="2" t="s">
        <v>12</v>
      </c>
      <c r="B1185" s="2">
        <v>1185732</v>
      </c>
      <c r="C1185" s="3">
        <v>44366</v>
      </c>
      <c r="D1185" s="2" t="s">
        <v>13</v>
      </c>
      <c r="E1185" s="2" t="s">
        <v>56</v>
      </c>
      <c r="F1185" s="2" t="s">
        <v>57</v>
      </c>
      <c r="G1185" s="2" t="s">
        <v>16</v>
      </c>
      <c r="H1185" s="4">
        <v>0.5</v>
      </c>
      <c r="I1185" s="5">
        <v>2750</v>
      </c>
      <c r="J1185" s="6">
        <f t="shared" si="8"/>
        <v>1375</v>
      </c>
      <c r="K1185" s="6">
        <f t="shared" si="9"/>
        <v>481.24999999999994</v>
      </c>
      <c r="L1185" s="7">
        <v>0.35</v>
      </c>
    </row>
    <row r="1186" spans="1:12" ht="14.4" x14ac:dyDescent="0.3">
      <c r="A1186" s="2" t="s">
        <v>12</v>
      </c>
      <c r="B1186" s="2">
        <v>1185732</v>
      </c>
      <c r="C1186" s="3">
        <v>44366</v>
      </c>
      <c r="D1186" s="2" t="s">
        <v>13</v>
      </c>
      <c r="E1186" s="2" t="s">
        <v>56</v>
      </c>
      <c r="F1186" s="2" t="s">
        <v>57</v>
      </c>
      <c r="G1186" s="2" t="s">
        <v>17</v>
      </c>
      <c r="H1186" s="4">
        <v>0.45</v>
      </c>
      <c r="I1186" s="5">
        <v>2000</v>
      </c>
      <c r="J1186" s="6">
        <f t="shared" si="8"/>
        <v>900</v>
      </c>
      <c r="K1186" s="6">
        <f t="shared" si="9"/>
        <v>359.99999999999994</v>
      </c>
      <c r="L1186" s="7">
        <v>0.39999999999999997</v>
      </c>
    </row>
    <row r="1187" spans="1:12" ht="14.4" x14ac:dyDescent="0.3">
      <c r="A1187" s="2" t="s">
        <v>12</v>
      </c>
      <c r="B1187" s="2">
        <v>1185732</v>
      </c>
      <c r="C1187" s="3">
        <v>44366</v>
      </c>
      <c r="D1187" s="2" t="s">
        <v>13</v>
      </c>
      <c r="E1187" s="2" t="s">
        <v>56</v>
      </c>
      <c r="F1187" s="2" t="s">
        <v>57</v>
      </c>
      <c r="G1187" s="2" t="s">
        <v>18</v>
      </c>
      <c r="H1187" s="4">
        <v>0.45</v>
      </c>
      <c r="I1187" s="5">
        <v>1750</v>
      </c>
      <c r="J1187" s="6">
        <f t="shared" si="8"/>
        <v>787.5</v>
      </c>
      <c r="K1187" s="6">
        <f t="shared" si="9"/>
        <v>236.25</v>
      </c>
      <c r="L1187" s="7">
        <v>0.3</v>
      </c>
    </row>
    <row r="1188" spans="1:12" ht="14.4" x14ac:dyDescent="0.3">
      <c r="A1188" s="2" t="s">
        <v>12</v>
      </c>
      <c r="B1188" s="2">
        <v>1185732</v>
      </c>
      <c r="C1188" s="3">
        <v>44366</v>
      </c>
      <c r="D1188" s="2" t="s">
        <v>13</v>
      </c>
      <c r="E1188" s="2" t="s">
        <v>56</v>
      </c>
      <c r="F1188" s="2" t="s">
        <v>57</v>
      </c>
      <c r="G1188" s="2" t="s">
        <v>19</v>
      </c>
      <c r="H1188" s="4">
        <v>0.54999999999999993</v>
      </c>
      <c r="I1188" s="5">
        <v>1750</v>
      </c>
      <c r="J1188" s="6">
        <f t="shared" si="8"/>
        <v>962.49999999999989</v>
      </c>
      <c r="K1188" s="6">
        <f t="shared" si="9"/>
        <v>240.62499999999997</v>
      </c>
      <c r="L1188" s="7">
        <v>0.25</v>
      </c>
    </row>
    <row r="1189" spans="1:12" ht="14.4" x14ac:dyDescent="0.3">
      <c r="A1189" s="2" t="s">
        <v>12</v>
      </c>
      <c r="B1189" s="2">
        <v>1185732</v>
      </c>
      <c r="C1189" s="3">
        <v>44366</v>
      </c>
      <c r="D1189" s="2" t="s">
        <v>13</v>
      </c>
      <c r="E1189" s="2" t="s">
        <v>56</v>
      </c>
      <c r="F1189" s="2" t="s">
        <v>57</v>
      </c>
      <c r="G1189" s="2" t="s">
        <v>20</v>
      </c>
      <c r="H1189" s="4">
        <v>0.6</v>
      </c>
      <c r="I1189" s="5">
        <v>3250</v>
      </c>
      <c r="J1189" s="6">
        <f t="shared" si="8"/>
        <v>1950</v>
      </c>
      <c r="K1189" s="6">
        <f t="shared" si="9"/>
        <v>780</v>
      </c>
      <c r="L1189" s="7">
        <v>0.4</v>
      </c>
    </row>
    <row r="1190" spans="1:12" ht="14.4" x14ac:dyDescent="0.3">
      <c r="A1190" s="2" t="s">
        <v>12</v>
      </c>
      <c r="B1190" s="2">
        <v>1185732</v>
      </c>
      <c r="C1190" s="3">
        <v>44394</v>
      </c>
      <c r="D1190" s="2" t="s">
        <v>13</v>
      </c>
      <c r="E1190" s="2" t="s">
        <v>56</v>
      </c>
      <c r="F1190" s="2" t="s">
        <v>57</v>
      </c>
      <c r="G1190" s="2" t="s">
        <v>15</v>
      </c>
      <c r="H1190" s="4">
        <v>0.54999999999999993</v>
      </c>
      <c r="I1190" s="5">
        <v>5500</v>
      </c>
      <c r="J1190" s="6">
        <f t="shared" si="8"/>
        <v>3024.9999999999995</v>
      </c>
      <c r="K1190" s="6">
        <f t="shared" si="9"/>
        <v>1058.7499999999998</v>
      </c>
      <c r="L1190" s="7">
        <v>0.35</v>
      </c>
    </row>
    <row r="1191" spans="1:12" ht="14.4" x14ac:dyDescent="0.3">
      <c r="A1191" s="2" t="s">
        <v>12</v>
      </c>
      <c r="B1191" s="2">
        <v>1185732</v>
      </c>
      <c r="C1191" s="3">
        <v>44394</v>
      </c>
      <c r="D1191" s="2" t="s">
        <v>13</v>
      </c>
      <c r="E1191" s="2" t="s">
        <v>56</v>
      </c>
      <c r="F1191" s="2" t="s">
        <v>57</v>
      </c>
      <c r="G1191" s="2" t="s">
        <v>16</v>
      </c>
      <c r="H1191" s="4">
        <v>0.5</v>
      </c>
      <c r="I1191" s="5">
        <v>3000</v>
      </c>
      <c r="J1191" s="6">
        <f t="shared" si="8"/>
        <v>1500</v>
      </c>
      <c r="K1191" s="6">
        <f t="shared" si="9"/>
        <v>525</v>
      </c>
      <c r="L1191" s="7">
        <v>0.35</v>
      </c>
    </row>
    <row r="1192" spans="1:12" ht="14.4" x14ac:dyDescent="0.3">
      <c r="A1192" s="2" t="s">
        <v>12</v>
      </c>
      <c r="B1192" s="2">
        <v>1185732</v>
      </c>
      <c r="C1192" s="3">
        <v>44394</v>
      </c>
      <c r="D1192" s="2" t="s">
        <v>13</v>
      </c>
      <c r="E1192" s="2" t="s">
        <v>56</v>
      </c>
      <c r="F1192" s="2" t="s">
        <v>57</v>
      </c>
      <c r="G1192" s="2" t="s">
        <v>17</v>
      </c>
      <c r="H1192" s="4">
        <v>0.45</v>
      </c>
      <c r="I1192" s="5">
        <v>2250</v>
      </c>
      <c r="J1192" s="6">
        <f t="shared" si="8"/>
        <v>1012.5</v>
      </c>
      <c r="K1192" s="6">
        <f t="shared" si="9"/>
        <v>404.99999999999994</v>
      </c>
      <c r="L1192" s="7">
        <v>0.39999999999999997</v>
      </c>
    </row>
    <row r="1193" spans="1:12" ht="14.4" x14ac:dyDescent="0.3">
      <c r="A1193" s="2" t="s">
        <v>12</v>
      </c>
      <c r="B1193" s="2">
        <v>1185732</v>
      </c>
      <c r="C1193" s="3">
        <v>44394</v>
      </c>
      <c r="D1193" s="2" t="s">
        <v>13</v>
      </c>
      <c r="E1193" s="2" t="s">
        <v>56</v>
      </c>
      <c r="F1193" s="2" t="s">
        <v>57</v>
      </c>
      <c r="G1193" s="2" t="s">
        <v>18</v>
      </c>
      <c r="H1193" s="4">
        <v>0.45</v>
      </c>
      <c r="I1193" s="5">
        <v>1750</v>
      </c>
      <c r="J1193" s="6">
        <f t="shared" si="8"/>
        <v>787.5</v>
      </c>
      <c r="K1193" s="6">
        <f t="shared" si="9"/>
        <v>236.25</v>
      </c>
      <c r="L1193" s="7">
        <v>0.3</v>
      </c>
    </row>
    <row r="1194" spans="1:12" ht="14.4" x14ac:dyDescent="0.3">
      <c r="A1194" s="2" t="s">
        <v>12</v>
      </c>
      <c r="B1194" s="2">
        <v>1185732</v>
      </c>
      <c r="C1194" s="3">
        <v>44394</v>
      </c>
      <c r="D1194" s="2" t="s">
        <v>13</v>
      </c>
      <c r="E1194" s="2" t="s">
        <v>56</v>
      </c>
      <c r="F1194" s="2" t="s">
        <v>57</v>
      </c>
      <c r="G1194" s="2" t="s">
        <v>19</v>
      </c>
      <c r="H1194" s="4">
        <v>0.54999999999999993</v>
      </c>
      <c r="I1194" s="5">
        <v>2000</v>
      </c>
      <c r="J1194" s="6">
        <f t="shared" si="8"/>
        <v>1099.9999999999998</v>
      </c>
      <c r="K1194" s="6">
        <f t="shared" si="9"/>
        <v>274.99999999999994</v>
      </c>
      <c r="L1194" s="7">
        <v>0.25</v>
      </c>
    </row>
    <row r="1195" spans="1:12" ht="14.4" x14ac:dyDescent="0.3">
      <c r="A1195" s="2" t="s">
        <v>12</v>
      </c>
      <c r="B1195" s="2">
        <v>1185732</v>
      </c>
      <c r="C1195" s="3">
        <v>44394</v>
      </c>
      <c r="D1195" s="2" t="s">
        <v>13</v>
      </c>
      <c r="E1195" s="2" t="s">
        <v>56</v>
      </c>
      <c r="F1195" s="2" t="s">
        <v>57</v>
      </c>
      <c r="G1195" s="2" t="s">
        <v>20</v>
      </c>
      <c r="H1195" s="4">
        <v>0.6</v>
      </c>
      <c r="I1195" s="5">
        <v>3750</v>
      </c>
      <c r="J1195" s="6">
        <f t="shared" si="8"/>
        <v>2250</v>
      </c>
      <c r="K1195" s="6">
        <f t="shared" si="9"/>
        <v>900</v>
      </c>
      <c r="L1195" s="7">
        <v>0.4</v>
      </c>
    </row>
    <row r="1196" spans="1:12" ht="14.4" x14ac:dyDescent="0.3">
      <c r="A1196" s="2" t="s">
        <v>12</v>
      </c>
      <c r="B1196" s="2">
        <v>1185732</v>
      </c>
      <c r="C1196" s="3">
        <v>44426</v>
      </c>
      <c r="D1196" s="2" t="s">
        <v>13</v>
      </c>
      <c r="E1196" s="2" t="s">
        <v>56</v>
      </c>
      <c r="F1196" s="2" t="s">
        <v>57</v>
      </c>
      <c r="G1196" s="2" t="s">
        <v>15</v>
      </c>
      <c r="H1196" s="4">
        <v>0.54999999999999993</v>
      </c>
      <c r="I1196" s="5">
        <v>5250</v>
      </c>
      <c r="J1196" s="6">
        <f t="shared" si="8"/>
        <v>2887.4999999999995</v>
      </c>
      <c r="K1196" s="6">
        <f t="shared" si="9"/>
        <v>1010.6249999999998</v>
      </c>
      <c r="L1196" s="7">
        <v>0.35</v>
      </c>
    </row>
    <row r="1197" spans="1:12" ht="14.4" x14ac:dyDescent="0.3">
      <c r="A1197" s="2" t="s">
        <v>12</v>
      </c>
      <c r="B1197" s="2">
        <v>1185732</v>
      </c>
      <c r="C1197" s="3">
        <v>44426</v>
      </c>
      <c r="D1197" s="2" t="s">
        <v>13</v>
      </c>
      <c r="E1197" s="2" t="s">
        <v>56</v>
      </c>
      <c r="F1197" s="2" t="s">
        <v>57</v>
      </c>
      <c r="G1197" s="2" t="s">
        <v>16</v>
      </c>
      <c r="H1197" s="4">
        <v>0.5</v>
      </c>
      <c r="I1197" s="5">
        <v>3000</v>
      </c>
      <c r="J1197" s="6">
        <f t="shared" si="8"/>
        <v>1500</v>
      </c>
      <c r="K1197" s="6">
        <f t="shared" si="9"/>
        <v>525</v>
      </c>
      <c r="L1197" s="7">
        <v>0.35</v>
      </c>
    </row>
    <row r="1198" spans="1:12" ht="14.4" x14ac:dyDescent="0.3">
      <c r="A1198" s="2" t="s">
        <v>12</v>
      </c>
      <c r="B1198" s="2">
        <v>1185732</v>
      </c>
      <c r="C1198" s="3">
        <v>44426</v>
      </c>
      <c r="D1198" s="2" t="s">
        <v>13</v>
      </c>
      <c r="E1198" s="2" t="s">
        <v>56</v>
      </c>
      <c r="F1198" s="2" t="s">
        <v>57</v>
      </c>
      <c r="G1198" s="2" t="s">
        <v>17</v>
      </c>
      <c r="H1198" s="4">
        <v>0.45</v>
      </c>
      <c r="I1198" s="5">
        <v>2250</v>
      </c>
      <c r="J1198" s="6">
        <f t="shared" si="8"/>
        <v>1012.5</v>
      </c>
      <c r="K1198" s="6">
        <f t="shared" si="9"/>
        <v>404.99999999999994</v>
      </c>
      <c r="L1198" s="7">
        <v>0.39999999999999997</v>
      </c>
    </row>
    <row r="1199" spans="1:12" ht="14.4" x14ac:dyDescent="0.3">
      <c r="A1199" s="2" t="s">
        <v>12</v>
      </c>
      <c r="B1199" s="2">
        <v>1185732</v>
      </c>
      <c r="C1199" s="3">
        <v>44426</v>
      </c>
      <c r="D1199" s="2" t="s">
        <v>13</v>
      </c>
      <c r="E1199" s="2" t="s">
        <v>56</v>
      </c>
      <c r="F1199" s="2" t="s">
        <v>57</v>
      </c>
      <c r="G1199" s="2" t="s">
        <v>18</v>
      </c>
      <c r="H1199" s="4">
        <v>0.45</v>
      </c>
      <c r="I1199" s="5">
        <v>1750</v>
      </c>
      <c r="J1199" s="6">
        <f t="shared" si="8"/>
        <v>787.5</v>
      </c>
      <c r="K1199" s="6">
        <f t="shared" si="9"/>
        <v>236.25</v>
      </c>
      <c r="L1199" s="7">
        <v>0.3</v>
      </c>
    </row>
    <row r="1200" spans="1:12" ht="14.4" x14ac:dyDescent="0.3">
      <c r="A1200" s="2" t="s">
        <v>12</v>
      </c>
      <c r="B1200" s="2">
        <v>1185732</v>
      </c>
      <c r="C1200" s="3">
        <v>44426</v>
      </c>
      <c r="D1200" s="2" t="s">
        <v>13</v>
      </c>
      <c r="E1200" s="2" t="s">
        <v>56</v>
      </c>
      <c r="F1200" s="2" t="s">
        <v>57</v>
      </c>
      <c r="G1200" s="2" t="s">
        <v>19</v>
      </c>
      <c r="H1200" s="4">
        <v>0.54999999999999993</v>
      </c>
      <c r="I1200" s="5">
        <v>1500</v>
      </c>
      <c r="J1200" s="6">
        <f t="shared" si="8"/>
        <v>824.99999999999989</v>
      </c>
      <c r="K1200" s="6">
        <f t="shared" si="9"/>
        <v>206.24999999999997</v>
      </c>
      <c r="L1200" s="7">
        <v>0.25</v>
      </c>
    </row>
    <row r="1201" spans="1:12" ht="14.4" x14ac:dyDescent="0.3">
      <c r="A1201" s="2" t="s">
        <v>12</v>
      </c>
      <c r="B1201" s="2">
        <v>1185732</v>
      </c>
      <c r="C1201" s="3">
        <v>44426</v>
      </c>
      <c r="D1201" s="2" t="s">
        <v>13</v>
      </c>
      <c r="E1201" s="2" t="s">
        <v>56</v>
      </c>
      <c r="F1201" s="2" t="s">
        <v>57</v>
      </c>
      <c r="G1201" s="2" t="s">
        <v>20</v>
      </c>
      <c r="H1201" s="4">
        <v>0.6</v>
      </c>
      <c r="I1201" s="5">
        <v>3250</v>
      </c>
      <c r="J1201" s="6">
        <f t="shared" si="8"/>
        <v>1950</v>
      </c>
      <c r="K1201" s="6">
        <f t="shared" si="9"/>
        <v>780</v>
      </c>
      <c r="L1201" s="7">
        <v>0.4</v>
      </c>
    </row>
    <row r="1202" spans="1:12" ht="14.4" x14ac:dyDescent="0.3">
      <c r="A1202" s="2" t="s">
        <v>12</v>
      </c>
      <c r="B1202" s="2">
        <v>1185732</v>
      </c>
      <c r="C1202" s="3">
        <v>44456</v>
      </c>
      <c r="D1202" s="2" t="s">
        <v>13</v>
      </c>
      <c r="E1202" s="2" t="s">
        <v>56</v>
      </c>
      <c r="F1202" s="2" t="s">
        <v>57</v>
      </c>
      <c r="G1202" s="2" t="s">
        <v>15</v>
      </c>
      <c r="H1202" s="4">
        <v>0.54999999999999993</v>
      </c>
      <c r="I1202" s="5">
        <v>4500</v>
      </c>
      <c r="J1202" s="6">
        <f t="shared" si="8"/>
        <v>2474.9999999999995</v>
      </c>
      <c r="K1202" s="6">
        <f t="shared" si="9"/>
        <v>866.24999999999977</v>
      </c>
      <c r="L1202" s="7">
        <v>0.35</v>
      </c>
    </row>
    <row r="1203" spans="1:12" ht="14.4" x14ac:dyDescent="0.3">
      <c r="A1203" s="2" t="s">
        <v>12</v>
      </c>
      <c r="B1203" s="2">
        <v>1185732</v>
      </c>
      <c r="C1203" s="3">
        <v>44456</v>
      </c>
      <c r="D1203" s="2" t="s">
        <v>13</v>
      </c>
      <c r="E1203" s="2" t="s">
        <v>56</v>
      </c>
      <c r="F1203" s="2" t="s">
        <v>57</v>
      </c>
      <c r="G1203" s="2" t="s">
        <v>16</v>
      </c>
      <c r="H1203" s="4">
        <v>0.5</v>
      </c>
      <c r="I1203" s="5">
        <v>2500</v>
      </c>
      <c r="J1203" s="6">
        <f t="shared" si="8"/>
        <v>1250</v>
      </c>
      <c r="K1203" s="6">
        <f t="shared" si="9"/>
        <v>437.5</v>
      </c>
      <c r="L1203" s="7">
        <v>0.35</v>
      </c>
    </row>
    <row r="1204" spans="1:12" ht="14.4" x14ac:dyDescent="0.3">
      <c r="A1204" s="2" t="s">
        <v>12</v>
      </c>
      <c r="B1204" s="2">
        <v>1185732</v>
      </c>
      <c r="C1204" s="3">
        <v>44456</v>
      </c>
      <c r="D1204" s="2" t="s">
        <v>13</v>
      </c>
      <c r="E1204" s="2" t="s">
        <v>56</v>
      </c>
      <c r="F1204" s="2" t="s">
        <v>57</v>
      </c>
      <c r="G1204" s="2" t="s">
        <v>17</v>
      </c>
      <c r="H1204" s="4">
        <v>0.45</v>
      </c>
      <c r="I1204" s="5">
        <v>1500</v>
      </c>
      <c r="J1204" s="6">
        <f t="shared" si="8"/>
        <v>675</v>
      </c>
      <c r="K1204" s="6">
        <f t="shared" si="9"/>
        <v>270</v>
      </c>
      <c r="L1204" s="7">
        <v>0.39999999999999997</v>
      </c>
    </row>
    <row r="1205" spans="1:12" ht="14.4" x14ac:dyDescent="0.3">
      <c r="A1205" s="2" t="s">
        <v>12</v>
      </c>
      <c r="B1205" s="2">
        <v>1185732</v>
      </c>
      <c r="C1205" s="3">
        <v>44456</v>
      </c>
      <c r="D1205" s="2" t="s">
        <v>13</v>
      </c>
      <c r="E1205" s="2" t="s">
        <v>56</v>
      </c>
      <c r="F1205" s="2" t="s">
        <v>57</v>
      </c>
      <c r="G1205" s="2" t="s">
        <v>18</v>
      </c>
      <c r="H1205" s="4">
        <v>0.45</v>
      </c>
      <c r="I1205" s="5">
        <v>1250</v>
      </c>
      <c r="J1205" s="6">
        <f t="shared" si="8"/>
        <v>562.5</v>
      </c>
      <c r="K1205" s="6">
        <f t="shared" si="9"/>
        <v>168.75</v>
      </c>
      <c r="L1205" s="7">
        <v>0.3</v>
      </c>
    </row>
    <row r="1206" spans="1:12" ht="14.4" x14ac:dyDescent="0.3">
      <c r="A1206" s="2" t="s">
        <v>12</v>
      </c>
      <c r="B1206" s="2">
        <v>1185732</v>
      </c>
      <c r="C1206" s="3">
        <v>44456</v>
      </c>
      <c r="D1206" s="2" t="s">
        <v>13</v>
      </c>
      <c r="E1206" s="2" t="s">
        <v>56</v>
      </c>
      <c r="F1206" s="2" t="s">
        <v>57</v>
      </c>
      <c r="G1206" s="2" t="s">
        <v>19</v>
      </c>
      <c r="H1206" s="4">
        <v>0.54999999999999993</v>
      </c>
      <c r="I1206" s="5">
        <v>1250</v>
      </c>
      <c r="J1206" s="6">
        <f t="shared" si="8"/>
        <v>687.49999999999989</v>
      </c>
      <c r="K1206" s="6">
        <f t="shared" si="9"/>
        <v>171.87499999999997</v>
      </c>
      <c r="L1206" s="7">
        <v>0.25</v>
      </c>
    </row>
    <row r="1207" spans="1:12" ht="14.4" x14ac:dyDescent="0.3">
      <c r="A1207" s="2" t="s">
        <v>12</v>
      </c>
      <c r="B1207" s="2">
        <v>1185732</v>
      </c>
      <c r="C1207" s="3">
        <v>44456</v>
      </c>
      <c r="D1207" s="2" t="s">
        <v>13</v>
      </c>
      <c r="E1207" s="2" t="s">
        <v>56</v>
      </c>
      <c r="F1207" s="2" t="s">
        <v>57</v>
      </c>
      <c r="G1207" s="2" t="s">
        <v>20</v>
      </c>
      <c r="H1207" s="4">
        <v>0.6</v>
      </c>
      <c r="I1207" s="5">
        <v>2250</v>
      </c>
      <c r="J1207" s="6">
        <f t="shared" si="8"/>
        <v>1350</v>
      </c>
      <c r="K1207" s="6">
        <f t="shared" si="9"/>
        <v>540</v>
      </c>
      <c r="L1207" s="7">
        <v>0.4</v>
      </c>
    </row>
    <row r="1208" spans="1:12" ht="14.4" x14ac:dyDescent="0.3">
      <c r="A1208" s="2" t="s">
        <v>12</v>
      </c>
      <c r="B1208" s="2">
        <v>1185732</v>
      </c>
      <c r="C1208" s="3">
        <v>44488</v>
      </c>
      <c r="D1208" s="2" t="s">
        <v>13</v>
      </c>
      <c r="E1208" s="2" t="s">
        <v>56</v>
      </c>
      <c r="F1208" s="2" t="s">
        <v>57</v>
      </c>
      <c r="G1208" s="2" t="s">
        <v>15</v>
      </c>
      <c r="H1208" s="4">
        <v>0.6</v>
      </c>
      <c r="I1208" s="5">
        <v>4000</v>
      </c>
      <c r="J1208" s="6">
        <f t="shared" si="8"/>
        <v>2400</v>
      </c>
      <c r="K1208" s="6">
        <f t="shared" si="9"/>
        <v>840</v>
      </c>
      <c r="L1208" s="7">
        <v>0.35</v>
      </c>
    </row>
    <row r="1209" spans="1:12" ht="14.4" x14ac:dyDescent="0.3">
      <c r="A1209" s="2" t="s">
        <v>12</v>
      </c>
      <c r="B1209" s="2">
        <v>1185732</v>
      </c>
      <c r="C1209" s="3">
        <v>44488</v>
      </c>
      <c r="D1209" s="2" t="s">
        <v>13</v>
      </c>
      <c r="E1209" s="2" t="s">
        <v>56</v>
      </c>
      <c r="F1209" s="2" t="s">
        <v>57</v>
      </c>
      <c r="G1209" s="2" t="s">
        <v>16</v>
      </c>
      <c r="H1209" s="4">
        <v>0.55000000000000004</v>
      </c>
      <c r="I1209" s="5">
        <v>2250</v>
      </c>
      <c r="J1209" s="6">
        <f t="shared" si="8"/>
        <v>1237.5</v>
      </c>
      <c r="K1209" s="6">
        <f t="shared" si="9"/>
        <v>433.125</v>
      </c>
      <c r="L1209" s="7">
        <v>0.35</v>
      </c>
    </row>
    <row r="1210" spans="1:12" ht="14.4" x14ac:dyDescent="0.3">
      <c r="A1210" s="2" t="s">
        <v>12</v>
      </c>
      <c r="B1210" s="2">
        <v>1185732</v>
      </c>
      <c r="C1210" s="3">
        <v>44488</v>
      </c>
      <c r="D1210" s="2" t="s">
        <v>13</v>
      </c>
      <c r="E1210" s="2" t="s">
        <v>56</v>
      </c>
      <c r="F1210" s="2" t="s">
        <v>57</v>
      </c>
      <c r="G1210" s="2" t="s">
        <v>17</v>
      </c>
      <c r="H1210" s="4">
        <v>0.55000000000000004</v>
      </c>
      <c r="I1210" s="5">
        <v>1250</v>
      </c>
      <c r="J1210" s="6">
        <f t="shared" si="8"/>
        <v>687.5</v>
      </c>
      <c r="K1210" s="6">
        <f t="shared" si="9"/>
        <v>275</v>
      </c>
      <c r="L1210" s="7">
        <v>0.39999999999999997</v>
      </c>
    </row>
    <row r="1211" spans="1:12" ht="14.4" x14ac:dyDescent="0.3">
      <c r="A1211" s="2" t="s">
        <v>12</v>
      </c>
      <c r="B1211" s="2">
        <v>1185732</v>
      </c>
      <c r="C1211" s="3">
        <v>44488</v>
      </c>
      <c r="D1211" s="2" t="s">
        <v>13</v>
      </c>
      <c r="E1211" s="2" t="s">
        <v>56</v>
      </c>
      <c r="F1211" s="2" t="s">
        <v>57</v>
      </c>
      <c r="G1211" s="2" t="s">
        <v>18</v>
      </c>
      <c r="H1211" s="4">
        <v>0.55000000000000004</v>
      </c>
      <c r="I1211" s="5">
        <v>1000</v>
      </c>
      <c r="J1211" s="6">
        <f t="shared" si="8"/>
        <v>550</v>
      </c>
      <c r="K1211" s="6">
        <f t="shared" si="9"/>
        <v>165</v>
      </c>
      <c r="L1211" s="7">
        <v>0.3</v>
      </c>
    </row>
    <row r="1212" spans="1:12" ht="14.4" x14ac:dyDescent="0.3">
      <c r="A1212" s="2" t="s">
        <v>12</v>
      </c>
      <c r="B1212" s="2">
        <v>1185732</v>
      </c>
      <c r="C1212" s="3">
        <v>44488</v>
      </c>
      <c r="D1212" s="2" t="s">
        <v>13</v>
      </c>
      <c r="E1212" s="2" t="s">
        <v>56</v>
      </c>
      <c r="F1212" s="2" t="s">
        <v>57</v>
      </c>
      <c r="G1212" s="2" t="s">
        <v>19</v>
      </c>
      <c r="H1212" s="4">
        <v>0.65</v>
      </c>
      <c r="I1212" s="5">
        <v>1000</v>
      </c>
      <c r="J1212" s="6">
        <f t="shared" si="8"/>
        <v>650</v>
      </c>
      <c r="K1212" s="6">
        <f t="shared" si="9"/>
        <v>162.5</v>
      </c>
      <c r="L1212" s="7">
        <v>0.25</v>
      </c>
    </row>
    <row r="1213" spans="1:12" ht="14.4" x14ac:dyDescent="0.3">
      <c r="A1213" s="2" t="s">
        <v>12</v>
      </c>
      <c r="B1213" s="2">
        <v>1185732</v>
      </c>
      <c r="C1213" s="3">
        <v>44488</v>
      </c>
      <c r="D1213" s="2" t="s">
        <v>13</v>
      </c>
      <c r="E1213" s="2" t="s">
        <v>56</v>
      </c>
      <c r="F1213" s="2" t="s">
        <v>57</v>
      </c>
      <c r="G1213" s="2" t="s">
        <v>20</v>
      </c>
      <c r="H1213" s="4">
        <v>0.7</v>
      </c>
      <c r="I1213" s="5">
        <v>2250</v>
      </c>
      <c r="J1213" s="6">
        <f t="shared" si="8"/>
        <v>1575</v>
      </c>
      <c r="K1213" s="6">
        <f t="shared" si="9"/>
        <v>630</v>
      </c>
      <c r="L1213" s="7">
        <v>0.4</v>
      </c>
    </row>
    <row r="1214" spans="1:12" ht="14.4" x14ac:dyDescent="0.3">
      <c r="A1214" s="2" t="s">
        <v>12</v>
      </c>
      <c r="B1214" s="2">
        <v>1185732</v>
      </c>
      <c r="C1214" s="3">
        <v>44518</v>
      </c>
      <c r="D1214" s="2" t="s">
        <v>13</v>
      </c>
      <c r="E1214" s="2" t="s">
        <v>56</v>
      </c>
      <c r="F1214" s="2" t="s">
        <v>57</v>
      </c>
      <c r="G1214" s="2" t="s">
        <v>15</v>
      </c>
      <c r="H1214" s="4">
        <v>0.65</v>
      </c>
      <c r="I1214" s="5">
        <v>3750</v>
      </c>
      <c r="J1214" s="6">
        <f t="shared" si="8"/>
        <v>2437.5</v>
      </c>
      <c r="K1214" s="6">
        <f t="shared" si="9"/>
        <v>853.125</v>
      </c>
      <c r="L1214" s="7">
        <v>0.35</v>
      </c>
    </row>
    <row r="1215" spans="1:12" ht="14.4" x14ac:dyDescent="0.3">
      <c r="A1215" s="2" t="s">
        <v>12</v>
      </c>
      <c r="B1215" s="2">
        <v>1185732</v>
      </c>
      <c r="C1215" s="3">
        <v>44518</v>
      </c>
      <c r="D1215" s="2" t="s">
        <v>13</v>
      </c>
      <c r="E1215" s="2" t="s">
        <v>56</v>
      </c>
      <c r="F1215" s="2" t="s">
        <v>57</v>
      </c>
      <c r="G1215" s="2" t="s">
        <v>16</v>
      </c>
      <c r="H1215" s="4">
        <v>0.55000000000000004</v>
      </c>
      <c r="I1215" s="5">
        <v>2000</v>
      </c>
      <c r="J1215" s="6">
        <f t="shared" si="8"/>
        <v>1100</v>
      </c>
      <c r="K1215" s="6">
        <f t="shared" si="9"/>
        <v>385</v>
      </c>
      <c r="L1215" s="7">
        <v>0.35</v>
      </c>
    </row>
    <row r="1216" spans="1:12" ht="14.4" x14ac:dyDescent="0.3">
      <c r="A1216" s="2" t="s">
        <v>12</v>
      </c>
      <c r="B1216" s="2">
        <v>1185732</v>
      </c>
      <c r="C1216" s="3">
        <v>44518</v>
      </c>
      <c r="D1216" s="2" t="s">
        <v>13</v>
      </c>
      <c r="E1216" s="2" t="s">
        <v>56</v>
      </c>
      <c r="F1216" s="2" t="s">
        <v>57</v>
      </c>
      <c r="G1216" s="2" t="s">
        <v>17</v>
      </c>
      <c r="H1216" s="4">
        <v>0.55000000000000004</v>
      </c>
      <c r="I1216" s="5">
        <v>1950</v>
      </c>
      <c r="J1216" s="6">
        <f t="shared" si="8"/>
        <v>1072.5</v>
      </c>
      <c r="K1216" s="6">
        <f t="shared" si="9"/>
        <v>428.99999999999994</v>
      </c>
      <c r="L1216" s="7">
        <v>0.39999999999999997</v>
      </c>
    </row>
    <row r="1217" spans="1:12" ht="14.4" x14ac:dyDescent="0.3">
      <c r="A1217" s="2" t="s">
        <v>12</v>
      </c>
      <c r="B1217" s="2">
        <v>1185732</v>
      </c>
      <c r="C1217" s="3">
        <v>44518</v>
      </c>
      <c r="D1217" s="2" t="s">
        <v>13</v>
      </c>
      <c r="E1217" s="2" t="s">
        <v>56</v>
      </c>
      <c r="F1217" s="2" t="s">
        <v>57</v>
      </c>
      <c r="G1217" s="2" t="s">
        <v>18</v>
      </c>
      <c r="H1217" s="4">
        <v>0.55000000000000004</v>
      </c>
      <c r="I1217" s="5">
        <v>1750</v>
      </c>
      <c r="J1217" s="6">
        <f t="shared" si="8"/>
        <v>962.50000000000011</v>
      </c>
      <c r="K1217" s="6">
        <f t="shared" si="9"/>
        <v>288.75</v>
      </c>
      <c r="L1217" s="7">
        <v>0.3</v>
      </c>
    </row>
    <row r="1218" spans="1:12" ht="14.4" x14ac:dyDescent="0.3">
      <c r="A1218" s="2" t="s">
        <v>12</v>
      </c>
      <c r="B1218" s="2">
        <v>1185732</v>
      </c>
      <c r="C1218" s="3">
        <v>44518</v>
      </c>
      <c r="D1218" s="2" t="s">
        <v>13</v>
      </c>
      <c r="E1218" s="2" t="s">
        <v>56</v>
      </c>
      <c r="F1218" s="2" t="s">
        <v>57</v>
      </c>
      <c r="G1218" s="2" t="s">
        <v>19</v>
      </c>
      <c r="H1218" s="4">
        <v>0.65</v>
      </c>
      <c r="I1218" s="5">
        <v>1500</v>
      </c>
      <c r="J1218" s="6">
        <f t="shared" si="8"/>
        <v>975</v>
      </c>
      <c r="K1218" s="6">
        <f t="shared" si="9"/>
        <v>243.75</v>
      </c>
      <c r="L1218" s="7">
        <v>0.25</v>
      </c>
    </row>
    <row r="1219" spans="1:12" ht="14.4" x14ac:dyDescent="0.3">
      <c r="A1219" s="2" t="s">
        <v>12</v>
      </c>
      <c r="B1219" s="2">
        <v>1185732</v>
      </c>
      <c r="C1219" s="3">
        <v>44518</v>
      </c>
      <c r="D1219" s="2" t="s">
        <v>13</v>
      </c>
      <c r="E1219" s="2" t="s">
        <v>56</v>
      </c>
      <c r="F1219" s="2" t="s">
        <v>57</v>
      </c>
      <c r="G1219" s="2" t="s">
        <v>20</v>
      </c>
      <c r="H1219" s="4">
        <v>0.7</v>
      </c>
      <c r="I1219" s="5">
        <v>2500</v>
      </c>
      <c r="J1219" s="6">
        <f t="shared" si="8"/>
        <v>1750</v>
      </c>
      <c r="K1219" s="6">
        <f t="shared" si="9"/>
        <v>700</v>
      </c>
      <c r="L1219" s="7">
        <v>0.4</v>
      </c>
    </row>
    <row r="1220" spans="1:12" ht="14.4" x14ac:dyDescent="0.3">
      <c r="A1220" s="2" t="s">
        <v>12</v>
      </c>
      <c r="B1220" s="2">
        <v>1185732</v>
      </c>
      <c r="C1220" s="3">
        <v>44547</v>
      </c>
      <c r="D1220" s="2" t="s">
        <v>13</v>
      </c>
      <c r="E1220" s="2" t="s">
        <v>56</v>
      </c>
      <c r="F1220" s="2" t="s">
        <v>57</v>
      </c>
      <c r="G1220" s="2" t="s">
        <v>15</v>
      </c>
      <c r="H1220" s="4">
        <v>0.65</v>
      </c>
      <c r="I1220" s="5">
        <v>4750</v>
      </c>
      <c r="J1220" s="6">
        <f t="shared" si="8"/>
        <v>3087.5</v>
      </c>
      <c r="K1220" s="6">
        <f t="shared" si="9"/>
        <v>1080.625</v>
      </c>
      <c r="L1220" s="7">
        <v>0.35</v>
      </c>
    </row>
    <row r="1221" spans="1:12" ht="14.4" x14ac:dyDescent="0.3">
      <c r="A1221" s="2" t="s">
        <v>12</v>
      </c>
      <c r="B1221" s="2">
        <v>1185732</v>
      </c>
      <c r="C1221" s="3">
        <v>44547</v>
      </c>
      <c r="D1221" s="2" t="s">
        <v>13</v>
      </c>
      <c r="E1221" s="2" t="s">
        <v>56</v>
      </c>
      <c r="F1221" s="2" t="s">
        <v>57</v>
      </c>
      <c r="G1221" s="2" t="s">
        <v>16</v>
      </c>
      <c r="H1221" s="4">
        <v>0.55000000000000004</v>
      </c>
      <c r="I1221" s="5">
        <v>2750</v>
      </c>
      <c r="J1221" s="6">
        <f t="shared" si="8"/>
        <v>1512.5000000000002</v>
      </c>
      <c r="K1221" s="6">
        <f t="shared" si="9"/>
        <v>529.375</v>
      </c>
      <c r="L1221" s="7">
        <v>0.35</v>
      </c>
    </row>
    <row r="1222" spans="1:12" ht="14.4" x14ac:dyDescent="0.3">
      <c r="A1222" s="2" t="s">
        <v>12</v>
      </c>
      <c r="B1222" s="2">
        <v>1185732</v>
      </c>
      <c r="C1222" s="3">
        <v>44547</v>
      </c>
      <c r="D1222" s="2" t="s">
        <v>13</v>
      </c>
      <c r="E1222" s="2" t="s">
        <v>56</v>
      </c>
      <c r="F1222" s="2" t="s">
        <v>57</v>
      </c>
      <c r="G1222" s="2" t="s">
        <v>17</v>
      </c>
      <c r="H1222" s="4">
        <v>0.55000000000000004</v>
      </c>
      <c r="I1222" s="5">
        <v>2500</v>
      </c>
      <c r="J1222" s="6">
        <f t="shared" si="8"/>
        <v>1375</v>
      </c>
      <c r="K1222" s="6">
        <f t="shared" si="9"/>
        <v>550</v>
      </c>
      <c r="L1222" s="7">
        <v>0.39999999999999997</v>
      </c>
    </row>
    <row r="1223" spans="1:12" ht="14.4" x14ac:dyDescent="0.3">
      <c r="A1223" s="2" t="s">
        <v>12</v>
      </c>
      <c r="B1223" s="2">
        <v>1185732</v>
      </c>
      <c r="C1223" s="3">
        <v>44547</v>
      </c>
      <c r="D1223" s="2" t="s">
        <v>13</v>
      </c>
      <c r="E1223" s="2" t="s">
        <v>56</v>
      </c>
      <c r="F1223" s="2" t="s">
        <v>57</v>
      </c>
      <c r="G1223" s="2" t="s">
        <v>18</v>
      </c>
      <c r="H1223" s="4">
        <v>0.55000000000000004</v>
      </c>
      <c r="I1223" s="5">
        <v>2000</v>
      </c>
      <c r="J1223" s="6">
        <f t="shared" si="8"/>
        <v>1100</v>
      </c>
      <c r="K1223" s="6">
        <f t="shared" si="9"/>
        <v>330</v>
      </c>
      <c r="L1223" s="7">
        <v>0.3</v>
      </c>
    </row>
    <row r="1224" spans="1:12" ht="14.4" x14ac:dyDescent="0.3">
      <c r="A1224" s="2" t="s">
        <v>12</v>
      </c>
      <c r="B1224" s="2">
        <v>1185732</v>
      </c>
      <c r="C1224" s="3">
        <v>44547</v>
      </c>
      <c r="D1224" s="2" t="s">
        <v>13</v>
      </c>
      <c r="E1224" s="2" t="s">
        <v>56</v>
      </c>
      <c r="F1224" s="2" t="s">
        <v>57</v>
      </c>
      <c r="G1224" s="2" t="s">
        <v>19</v>
      </c>
      <c r="H1224" s="4">
        <v>0.65</v>
      </c>
      <c r="I1224" s="5">
        <v>2000</v>
      </c>
      <c r="J1224" s="6">
        <f t="shared" si="8"/>
        <v>1300</v>
      </c>
      <c r="K1224" s="6">
        <f t="shared" si="9"/>
        <v>325</v>
      </c>
      <c r="L1224" s="7">
        <v>0.25</v>
      </c>
    </row>
    <row r="1225" spans="1:12" ht="14.4" x14ac:dyDescent="0.3">
      <c r="A1225" s="2" t="s">
        <v>12</v>
      </c>
      <c r="B1225" s="2">
        <v>1185732</v>
      </c>
      <c r="C1225" s="3">
        <v>44547</v>
      </c>
      <c r="D1225" s="2" t="s">
        <v>13</v>
      </c>
      <c r="E1225" s="2" t="s">
        <v>56</v>
      </c>
      <c r="F1225" s="2" t="s">
        <v>57</v>
      </c>
      <c r="G1225" s="2" t="s">
        <v>20</v>
      </c>
      <c r="H1225" s="4">
        <v>0.7</v>
      </c>
      <c r="I1225" s="5">
        <v>3000</v>
      </c>
      <c r="J1225" s="6">
        <f t="shared" si="8"/>
        <v>2100</v>
      </c>
      <c r="K1225" s="6">
        <f t="shared" si="9"/>
        <v>840</v>
      </c>
      <c r="L1225" s="7">
        <v>0.4</v>
      </c>
    </row>
    <row r="1226" spans="1:12" ht="14.4" x14ac:dyDescent="0.3">
      <c r="A1226" s="2" t="s">
        <v>25</v>
      </c>
      <c r="B1226" s="2">
        <v>1128299</v>
      </c>
      <c r="C1226" s="3">
        <v>44206</v>
      </c>
      <c r="D1226" s="2" t="s">
        <v>26</v>
      </c>
      <c r="E1226" s="2" t="s">
        <v>58</v>
      </c>
      <c r="F1226" s="2" t="s">
        <v>59</v>
      </c>
      <c r="G1226" s="2" t="s">
        <v>15</v>
      </c>
      <c r="H1226" s="4">
        <v>0.35000000000000003</v>
      </c>
      <c r="I1226" s="5">
        <v>3750</v>
      </c>
      <c r="J1226" s="6">
        <f t="shared" si="8"/>
        <v>1312.5000000000002</v>
      </c>
      <c r="K1226" s="6">
        <f t="shared" si="9"/>
        <v>328.12500000000006</v>
      </c>
      <c r="L1226" s="7">
        <v>0.25</v>
      </c>
    </row>
    <row r="1227" spans="1:12" ht="14.4" x14ac:dyDescent="0.3">
      <c r="A1227" s="2" t="s">
        <v>25</v>
      </c>
      <c r="B1227" s="2">
        <v>1128299</v>
      </c>
      <c r="C1227" s="3">
        <v>44206</v>
      </c>
      <c r="D1227" s="2" t="s">
        <v>26</v>
      </c>
      <c r="E1227" s="2" t="s">
        <v>58</v>
      </c>
      <c r="F1227" s="2" t="s">
        <v>59</v>
      </c>
      <c r="G1227" s="2" t="s">
        <v>16</v>
      </c>
      <c r="H1227" s="4">
        <v>0.45</v>
      </c>
      <c r="I1227" s="5">
        <v>3750</v>
      </c>
      <c r="J1227" s="6">
        <f t="shared" si="8"/>
        <v>1687.5</v>
      </c>
      <c r="K1227" s="6">
        <f t="shared" si="9"/>
        <v>337.5</v>
      </c>
      <c r="L1227" s="7">
        <v>0.2</v>
      </c>
    </row>
    <row r="1228" spans="1:12" ht="14.4" x14ac:dyDescent="0.3">
      <c r="A1228" s="2" t="s">
        <v>25</v>
      </c>
      <c r="B1228" s="2">
        <v>1128299</v>
      </c>
      <c r="C1228" s="3">
        <v>44206</v>
      </c>
      <c r="D1228" s="2" t="s">
        <v>26</v>
      </c>
      <c r="E1228" s="2" t="s">
        <v>58</v>
      </c>
      <c r="F1228" s="2" t="s">
        <v>59</v>
      </c>
      <c r="G1228" s="2" t="s">
        <v>17</v>
      </c>
      <c r="H1228" s="4">
        <v>0.45</v>
      </c>
      <c r="I1228" s="5">
        <v>3750</v>
      </c>
      <c r="J1228" s="6">
        <f t="shared" si="8"/>
        <v>1687.5</v>
      </c>
      <c r="K1228" s="6">
        <f t="shared" si="9"/>
        <v>421.875</v>
      </c>
      <c r="L1228" s="7">
        <v>0.25</v>
      </c>
    </row>
    <row r="1229" spans="1:12" ht="14.4" x14ac:dyDescent="0.3">
      <c r="A1229" s="2" t="s">
        <v>25</v>
      </c>
      <c r="B1229" s="2">
        <v>1128299</v>
      </c>
      <c r="C1229" s="3">
        <v>44206</v>
      </c>
      <c r="D1229" s="2" t="s">
        <v>26</v>
      </c>
      <c r="E1229" s="2" t="s">
        <v>58</v>
      </c>
      <c r="F1229" s="2" t="s">
        <v>59</v>
      </c>
      <c r="G1229" s="2" t="s">
        <v>18</v>
      </c>
      <c r="H1229" s="4">
        <v>0.45</v>
      </c>
      <c r="I1229" s="5">
        <v>2250</v>
      </c>
      <c r="J1229" s="6">
        <f t="shared" si="8"/>
        <v>1012.5</v>
      </c>
      <c r="K1229" s="6">
        <f t="shared" si="9"/>
        <v>253.125</v>
      </c>
      <c r="L1229" s="7">
        <v>0.25</v>
      </c>
    </row>
    <row r="1230" spans="1:12" ht="14.4" x14ac:dyDescent="0.3">
      <c r="A1230" s="2" t="s">
        <v>25</v>
      </c>
      <c r="B1230" s="2">
        <v>1128299</v>
      </c>
      <c r="C1230" s="3">
        <v>44206</v>
      </c>
      <c r="D1230" s="2" t="s">
        <v>26</v>
      </c>
      <c r="E1230" s="2" t="s">
        <v>58</v>
      </c>
      <c r="F1230" s="2" t="s">
        <v>59</v>
      </c>
      <c r="G1230" s="2" t="s">
        <v>19</v>
      </c>
      <c r="H1230" s="4">
        <v>0.5</v>
      </c>
      <c r="I1230" s="5">
        <v>1750</v>
      </c>
      <c r="J1230" s="6">
        <f t="shared" si="8"/>
        <v>875</v>
      </c>
      <c r="K1230" s="6">
        <f t="shared" si="9"/>
        <v>131.25</v>
      </c>
      <c r="L1230" s="7">
        <v>0.15</v>
      </c>
    </row>
    <row r="1231" spans="1:12" ht="14.4" x14ac:dyDescent="0.3">
      <c r="A1231" s="2" t="s">
        <v>25</v>
      </c>
      <c r="B1231" s="2">
        <v>1128299</v>
      </c>
      <c r="C1231" s="3">
        <v>44206</v>
      </c>
      <c r="D1231" s="2" t="s">
        <v>26</v>
      </c>
      <c r="E1231" s="2" t="s">
        <v>58</v>
      </c>
      <c r="F1231" s="2" t="s">
        <v>59</v>
      </c>
      <c r="G1231" s="2" t="s">
        <v>20</v>
      </c>
      <c r="H1231" s="4">
        <v>0.45</v>
      </c>
      <c r="I1231" s="5">
        <v>4250</v>
      </c>
      <c r="J1231" s="6">
        <f t="shared" si="8"/>
        <v>1912.5</v>
      </c>
      <c r="K1231" s="6">
        <f t="shared" si="9"/>
        <v>765</v>
      </c>
      <c r="L1231" s="7">
        <v>0.4</v>
      </c>
    </row>
    <row r="1232" spans="1:12" ht="14.4" x14ac:dyDescent="0.3">
      <c r="A1232" s="2" t="s">
        <v>25</v>
      </c>
      <c r="B1232" s="2">
        <v>1128299</v>
      </c>
      <c r="C1232" s="3">
        <v>44237</v>
      </c>
      <c r="D1232" s="2" t="s">
        <v>26</v>
      </c>
      <c r="E1232" s="2" t="s">
        <v>58</v>
      </c>
      <c r="F1232" s="2" t="s">
        <v>59</v>
      </c>
      <c r="G1232" s="2" t="s">
        <v>15</v>
      </c>
      <c r="H1232" s="4">
        <v>0.35000000000000003</v>
      </c>
      <c r="I1232" s="5">
        <v>4750</v>
      </c>
      <c r="J1232" s="6">
        <f t="shared" si="8"/>
        <v>1662.5000000000002</v>
      </c>
      <c r="K1232" s="6">
        <f t="shared" si="9"/>
        <v>415.62500000000006</v>
      </c>
      <c r="L1232" s="7">
        <v>0.25</v>
      </c>
    </row>
    <row r="1233" spans="1:12" ht="14.4" x14ac:dyDescent="0.3">
      <c r="A1233" s="2" t="s">
        <v>25</v>
      </c>
      <c r="B1233" s="2">
        <v>1128299</v>
      </c>
      <c r="C1233" s="3">
        <v>44237</v>
      </c>
      <c r="D1233" s="2" t="s">
        <v>26</v>
      </c>
      <c r="E1233" s="2" t="s">
        <v>58</v>
      </c>
      <c r="F1233" s="2" t="s">
        <v>59</v>
      </c>
      <c r="G1233" s="2" t="s">
        <v>16</v>
      </c>
      <c r="H1233" s="4">
        <v>0.45</v>
      </c>
      <c r="I1233" s="5">
        <v>3750</v>
      </c>
      <c r="J1233" s="6">
        <f t="shared" si="8"/>
        <v>1687.5</v>
      </c>
      <c r="K1233" s="6">
        <f t="shared" si="9"/>
        <v>337.5</v>
      </c>
      <c r="L1233" s="7">
        <v>0.2</v>
      </c>
    </row>
    <row r="1234" spans="1:12" ht="14.4" x14ac:dyDescent="0.3">
      <c r="A1234" s="2" t="s">
        <v>25</v>
      </c>
      <c r="B1234" s="2">
        <v>1128299</v>
      </c>
      <c r="C1234" s="3">
        <v>44237</v>
      </c>
      <c r="D1234" s="2" t="s">
        <v>26</v>
      </c>
      <c r="E1234" s="2" t="s">
        <v>58</v>
      </c>
      <c r="F1234" s="2" t="s">
        <v>59</v>
      </c>
      <c r="G1234" s="2" t="s">
        <v>17</v>
      </c>
      <c r="H1234" s="4">
        <v>0.45</v>
      </c>
      <c r="I1234" s="5">
        <v>3750</v>
      </c>
      <c r="J1234" s="6">
        <f t="shared" si="8"/>
        <v>1687.5</v>
      </c>
      <c r="K1234" s="6">
        <f t="shared" si="9"/>
        <v>421.875</v>
      </c>
      <c r="L1234" s="7">
        <v>0.25</v>
      </c>
    </row>
    <row r="1235" spans="1:12" ht="14.4" x14ac:dyDescent="0.3">
      <c r="A1235" s="2" t="s">
        <v>25</v>
      </c>
      <c r="B1235" s="2">
        <v>1128299</v>
      </c>
      <c r="C1235" s="3">
        <v>44237</v>
      </c>
      <c r="D1235" s="2" t="s">
        <v>26</v>
      </c>
      <c r="E1235" s="2" t="s">
        <v>58</v>
      </c>
      <c r="F1235" s="2" t="s">
        <v>59</v>
      </c>
      <c r="G1235" s="2" t="s">
        <v>18</v>
      </c>
      <c r="H1235" s="4">
        <v>0.45</v>
      </c>
      <c r="I1235" s="5">
        <v>2250</v>
      </c>
      <c r="J1235" s="6">
        <f t="shared" si="8"/>
        <v>1012.5</v>
      </c>
      <c r="K1235" s="6">
        <f t="shared" si="9"/>
        <v>253.125</v>
      </c>
      <c r="L1235" s="7">
        <v>0.25</v>
      </c>
    </row>
    <row r="1236" spans="1:12" ht="14.4" x14ac:dyDescent="0.3">
      <c r="A1236" s="2" t="s">
        <v>25</v>
      </c>
      <c r="B1236" s="2">
        <v>1128299</v>
      </c>
      <c r="C1236" s="3">
        <v>44237</v>
      </c>
      <c r="D1236" s="2" t="s">
        <v>26</v>
      </c>
      <c r="E1236" s="2" t="s">
        <v>58</v>
      </c>
      <c r="F1236" s="2" t="s">
        <v>59</v>
      </c>
      <c r="G1236" s="2" t="s">
        <v>19</v>
      </c>
      <c r="H1236" s="4">
        <v>0.5</v>
      </c>
      <c r="I1236" s="5">
        <v>1500</v>
      </c>
      <c r="J1236" s="6">
        <f t="shared" si="8"/>
        <v>750</v>
      </c>
      <c r="K1236" s="6">
        <f t="shared" si="9"/>
        <v>112.5</v>
      </c>
      <c r="L1236" s="7">
        <v>0.15</v>
      </c>
    </row>
    <row r="1237" spans="1:12" ht="14.4" x14ac:dyDescent="0.3">
      <c r="A1237" s="2" t="s">
        <v>25</v>
      </c>
      <c r="B1237" s="2">
        <v>1128299</v>
      </c>
      <c r="C1237" s="3">
        <v>44237</v>
      </c>
      <c r="D1237" s="2" t="s">
        <v>26</v>
      </c>
      <c r="E1237" s="2" t="s">
        <v>58</v>
      </c>
      <c r="F1237" s="2" t="s">
        <v>59</v>
      </c>
      <c r="G1237" s="2" t="s">
        <v>20</v>
      </c>
      <c r="H1237" s="4">
        <v>0.45</v>
      </c>
      <c r="I1237" s="5">
        <v>3500</v>
      </c>
      <c r="J1237" s="6">
        <f t="shared" si="8"/>
        <v>1575</v>
      </c>
      <c r="K1237" s="6">
        <f t="shared" si="9"/>
        <v>630</v>
      </c>
      <c r="L1237" s="7">
        <v>0.4</v>
      </c>
    </row>
    <row r="1238" spans="1:12" ht="14.4" x14ac:dyDescent="0.3">
      <c r="A1238" s="2" t="s">
        <v>25</v>
      </c>
      <c r="B1238" s="2">
        <v>1128299</v>
      </c>
      <c r="C1238" s="3">
        <v>44264</v>
      </c>
      <c r="D1238" s="2" t="s">
        <v>26</v>
      </c>
      <c r="E1238" s="2" t="s">
        <v>58</v>
      </c>
      <c r="F1238" s="2" t="s">
        <v>59</v>
      </c>
      <c r="G1238" s="2" t="s">
        <v>15</v>
      </c>
      <c r="H1238" s="4">
        <v>0.45</v>
      </c>
      <c r="I1238" s="5">
        <v>5000</v>
      </c>
      <c r="J1238" s="6">
        <f t="shared" si="8"/>
        <v>2250</v>
      </c>
      <c r="K1238" s="6">
        <f t="shared" si="9"/>
        <v>562.5</v>
      </c>
      <c r="L1238" s="7">
        <v>0.25</v>
      </c>
    </row>
    <row r="1239" spans="1:12" ht="14.4" x14ac:dyDescent="0.3">
      <c r="A1239" s="2" t="s">
        <v>25</v>
      </c>
      <c r="B1239" s="2">
        <v>1128299</v>
      </c>
      <c r="C1239" s="3">
        <v>44264</v>
      </c>
      <c r="D1239" s="2" t="s">
        <v>26</v>
      </c>
      <c r="E1239" s="2" t="s">
        <v>58</v>
      </c>
      <c r="F1239" s="2" t="s">
        <v>59</v>
      </c>
      <c r="G1239" s="2" t="s">
        <v>16</v>
      </c>
      <c r="H1239" s="4">
        <v>0.54999999999999993</v>
      </c>
      <c r="I1239" s="5">
        <v>3500</v>
      </c>
      <c r="J1239" s="6">
        <f t="shared" si="8"/>
        <v>1924.9999999999998</v>
      </c>
      <c r="K1239" s="6">
        <f t="shared" si="9"/>
        <v>385</v>
      </c>
      <c r="L1239" s="7">
        <v>0.2</v>
      </c>
    </row>
    <row r="1240" spans="1:12" ht="14.4" x14ac:dyDescent="0.3">
      <c r="A1240" s="2" t="s">
        <v>25</v>
      </c>
      <c r="B1240" s="2">
        <v>1128299</v>
      </c>
      <c r="C1240" s="3">
        <v>44264</v>
      </c>
      <c r="D1240" s="2" t="s">
        <v>26</v>
      </c>
      <c r="E1240" s="2" t="s">
        <v>58</v>
      </c>
      <c r="F1240" s="2" t="s">
        <v>59</v>
      </c>
      <c r="G1240" s="2" t="s">
        <v>17</v>
      </c>
      <c r="H1240" s="4">
        <v>0.59999999999999987</v>
      </c>
      <c r="I1240" s="5">
        <v>3750</v>
      </c>
      <c r="J1240" s="6">
        <f t="shared" si="8"/>
        <v>2249.9999999999995</v>
      </c>
      <c r="K1240" s="6">
        <f t="shared" si="9"/>
        <v>562.49999999999989</v>
      </c>
      <c r="L1240" s="7">
        <v>0.25</v>
      </c>
    </row>
    <row r="1241" spans="1:12" ht="14.4" x14ac:dyDescent="0.3">
      <c r="A1241" s="2" t="s">
        <v>25</v>
      </c>
      <c r="B1241" s="2">
        <v>1128299</v>
      </c>
      <c r="C1241" s="3">
        <v>44264</v>
      </c>
      <c r="D1241" s="2" t="s">
        <v>26</v>
      </c>
      <c r="E1241" s="2" t="s">
        <v>58</v>
      </c>
      <c r="F1241" s="2" t="s">
        <v>59</v>
      </c>
      <c r="G1241" s="2" t="s">
        <v>18</v>
      </c>
      <c r="H1241" s="4">
        <v>0.54999999999999993</v>
      </c>
      <c r="I1241" s="5">
        <v>2750</v>
      </c>
      <c r="J1241" s="6">
        <f t="shared" si="8"/>
        <v>1512.4999999999998</v>
      </c>
      <c r="K1241" s="6">
        <f t="shared" si="9"/>
        <v>378.12499999999994</v>
      </c>
      <c r="L1241" s="7">
        <v>0.25</v>
      </c>
    </row>
    <row r="1242" spans="1:12" ht="14.4" x14ac:dyDescent="0.3">
      <c r="A1242" s="2" t="s">
        <v>25</v>
      </c>
      <c r="B1242" s="2">
        <v>1128299</v>
      </c>
      <c r="C1242" s="3">
        <v>44264</v>
      </c>
      <c r="D1242" s="2" t="s">
        <v>26</v>
      </c>
      <c r="E1242" s="2" t="s">
        <v>58</v>
      </c>
      <c r="F1242" s="2" t="s">
        <v>59</v>
      </c>
      <c r="G1242" s="2" t="s">
        <v>19</v>
      </c>
      <c r="H1242" s="4">
        <v>0.6</v>
      </c>
      <c r="I1242" s="5">
        <v>1250</v>
      </c>
      <c r="J1242" s="6">
        <f t="shared" si="8"/>
        <v>750</v>
      </c>
      <c r="K1242" s="6">
        <f t="shared" si="9"/>
        <v>112.5</v>
      </c>
      <c r="L1242" s="7">
        <v>0.15</v>
      </c>
    </row>
    <row r="1243" spans="1:12" ht="14.4" x14ac:dyDescent="0.3">
      <c r="A1243" s="2" t="s">
        <v>25</v>
      </c>
      <c r="B1243" s="2">
        <v>1128299</v>
      </c>
      <c r="C1243" s="3">
        <v>44264</v>
      </c>
      <c r="D1243" s="2" t="s">
        <v>26</v>
      </c>
      <c r="E1243" s="2" t="s">
        <v>58</v>
      </c>
      <c r="F1243" s="2" t="s">
        <v>59</v>
      </c>
      <c r="G1243" s="2" t="s">
        <v>20</v>
      </c>
      <c r="H1243" s="4">
        <v>0.54999999999999993</v>
      </c>
      <c r="I1243" s="5">
        <v>3250</v>
      </c>
      <c r="J1243" s="6">
        <f t="shared" si="8"/>
        <v>1787.4999999999998</v>
      </c>
      <c r="K1243" s="6">
        <f t="shared" si="9"/>
        <v>715</v>
      </c>
      <c r="L1243" s="7">
        <v>0.4</v>
      </c>
    </row>
    <row r="1244" spans="1:12" ht="14.4" x14ac:dyDescent="0.3">
      <c r="A1244" s="2" t="s">
        <v>25</v>
      </c>
      <c r="B1244" s="2">
        <v>1128299</v>
      </c>
      <c r="C1244" s="3">
        <v>44296</v>
      </c>
      <c r="D1244" s="2" t="s">
        <v>26</v>
      </c>
      <c r="E1244" s="2" t="s">
        <v>58</v>
      </c>
      <c r="F1244" s="2" t="s">
        <v>59</v>
      </c>
      <c r="G1244" s="2" t="s">
        <v>15</v>
      </c>
      <c r="H1244" s="4">
        <v>0.6</v>
      </c>
      <c r="I1244" s="5">
        <v>5000</v>
      </c>
      <c r="J1244" s="6">
        <f t="shared" si="8"/>
        <v>3000</v>
      </c>
      <c r="K1244" s="6">
        <f t="shared" si="9"/>
        <v>750</v>
      </c>
      <c r="L1244" s="7">
        <v>0.25</v>
      </c>
    </row>
    <row r="1245" spans="1:12" ht="14.4" x14ac:dyDescent="0.3">
      <c r="A1245" s="2" t="s">
        <v>25</v>
      </c>
      <c r="B1245" s="2">
        <v>1128299</v>
      </c>
      <c r="C1245" s="3">
        <v>44296</v>
      </c>
      <c r="D1245" s="2" t="s">
        <v>26</v>
      </c>
      <c r="E1245" s="2" t="s">
        <v>58</v>
      </c>
      <c r="F1245" s="2" t="s">
        <v>59</v>
      </c>
      <c r="G1245" s="2" t="s">
        <v>16</v>
      </c>
      <c r="H1245" s="4">
        <v>0.65</v>
      </c>
      <c r="I1245" s="5">
        <v>3000</v>
      </c>
      <c r="J1245" s="6">
        <f t="shared" si="8"/>
        <v>1950</v>
      </c>
      <c r="K1245" s="6">
        <f t="shared" si="9"/>
        <v>390</v>
      </c>
      <c r="L1245" s="7">
        <v>0.2</v>
      </c>
    </row>
    <row r="1246" spans="1:12" ht="14.4" x14ac:dyDescent="0.3">
      <c r="A1246" s="2" t="s">
        <v>25</v>
      </c>
      <c r="B1246" s="2">
        <v>1128299</v>
      </c>
      <c r="C1246" s="3">
        <v>44296</v>
      </c>
      <c r="D1246" s="2" t="s">
        <v>26</v>
      </c>
      <c r="E1246" s="2" t="s">
        <v>58</v>
      </c>
      <c r="F1246" s="2" t="s">
        <v>59</v>
      </c>
      <c r="G1246" s="2" t="s">
        <v>17</v>
      </c>
      <c r="H1246" s="4">
        <v>0.65</v>
      </c>
      <c r="I1246" s="5">
        <v>3500</v>
      </c>
      <c r="J1246" s="6">
        <f t="shared" si="8"/>
        <v>2275</v>
      </c>
      <c r="K1246" s="6">
        <f t="shared" si="9"/>
        <v>568.75</v>
      </c>
      <c r="L1246" s="7">
        <v>0.25</v>
      </c>
    </row>
    <row r="1247" spans="1:12" ht="14.4" x14ac:dyDescent="0.3">
      <c r="A1247" s="2" t="s">
        <v>25</v>
      </c>
      <c r="B1247" s="2">
        <v>1128299</v>
      </c>
      <c r="C1247" s="3">
        <v>44296</v>
      </c>
      <c r="D1247" s="2" t="s">
        <v>26</v>
      </c>
      <c r="E1247" s="2" t="s">
        <v>58</v>
      </c>
      <c r="F1247" s="2" t="s">
        <v>59</v>
      </c>
      <c r="G1247" s="2" t="s">
        <v>18</v>
      </c>
      <c r="H1247" s="4">
        <v>0.5</v>
      </c>
      <c r="I1247" s="5">
        <v>2500</v>
      </c>
      <c r="J1247" s="6">
        <f t="shared" si="8"/>
        <v>1250</v>
      </c>
      <c r="K1247" s="6">
        <f t="shared" si="9"/>
        <v>312.5</v>
      </c>
      <c r="L1247" s="7">
        <v>0.25</v>
      </c>
    </row>
    <row r="1248" spans="1:12" ht="14.4" x14ac:dyDescent="0.3">
      <c r="A1248" s="2" t="s">
        <v>25</v>
      </c>
      <c r="B1248" s="2">
        <v>1128299</v>
      </c>
      <c r="C1248" s="3">
        <v>44296</v>
      </c>
      <c r="D1248" s="2" t="s">
        <v>26</v>
      </c>
      <c r="E1248" s="2" t="s">
        <v>58</v>
      </c>
      <c r="F1248" s="2" t="s">
        <v>59</v>
      </c>
      <c r="G1248" s="2" t="s">
        <v>19</v>
      </c>
      <c r="H1248" s="4">
        <v>0.55000000000000004</v>
      </c>
      <c r="I1248" s="5">
        <v>1500</v>
      </c>
      <c r="J1248" s="6">
        <f t="shared" si="8"/>
        <v>825.00000000000011</v>
      </c>
      <c r="K1248" s="6">
        <f t="shared" si="9"/>
        <v>123.75000000000001</v>
      </c>
      <c r="L1248" s="7">
        <v>0.15</v>
      </c>
    </row>
    <row r="1249" spans="1:12" ht="14.4" x14ac:dyDescent="0.3">
      <c r="A1249" s="2" t="s">
        <v>25</v>
      </c>
      <c r="B1249" s="2">
        <v>1128299</v>
      </c>
      <c r="C1249" s="3">
        <v>44296</v>
      </c>
      <c r="D1249" s="2" t="s">
        <v>26</v>
      </c>
      <c r="E1249" s="2" t="s">
        <v>58</v>
      </c>
      <c r="F1249" s="2" t="s">
        <v>59</v>
      </c>
      <c r="G1249" s="2" t="s">
        <v>20</v>
      </c>
      <c r="H1249" s="4">
        <v>0.70000000000000007</v>
      </c>
      <c r="I1249" s="5">
        <v>3250</v>
      </c>
      <c r="J1249" s="6">
        <f t="shared" si="8"/>
        <v>2275</v>
      </c>
      <c r="K1249" s="6">
        <f t="shared" si="9"/>
        <v>910</v>
      </c>
      <c r="L1249" s="7">
        <v>0.4</v>
      </c>
    </row>
    <row r="1250" spans="1:12" ht="14.4" x14ac:dyDescent="0.3">
      <c r="A1250" s="2" t="s">
        <v>25</v>
      </c>
      <c r="B1250" s="2">
        <v>1128299</v>
      </c>
      <c r="C1250" s="3">
        <v>44327</v>
      </c>
      <c r="D1250" s="2" t="s">
        <v>26</v>
      </c>
      <c r="E1250" s="2" t="s">
        <v>58</v>
      </c>
      <c r="F1250" s="2" t="s">
        <v>59</v>
      </c>
      <c r="G1250" s="2" t="s">
        <v>15</v>
      </c>
      <c r="H1250" s="4">
        <v>0.54999999999999993</v>
      </c>
      <c r="I1250" s="5">
        <v>5250</v>
      </c>
      <c r="J1250" s="6">
        <f t="shared" si="8"/>
        <v>2887.4999999999995</v>
      </c>
      <c r="K1250" s="6">
        <f t="shared" si="9"/>
        <v>721.87499999999989</v>
      </c>
      <c r="L1250" s="7">
        <v>0.25</v>
      </c>
    </row>
    <row r="1251" spans="1:12" ht="14.4" x14ac:dyDescent="0.3">
      <c r="A1251" s="2" t="s">
        <v>25</v>
      </c>
      <c r="B1251" s="2">
        <v>1128299</v>
      </c>
      <c r="C1251" s="3">
        <v>44327</v>
      </c>
      <c r="D1251" s="2" t="s">
        <v>26</v>
      </c>
      <c r="E1251" s="2" t="s">
        <v>58</v>
      </c>
      <c r="F1251" s="2" t="s">
        <v>59</v>
      </c>
      <c r="G1251" s="2" t="s">
        <v>16</v>
      </c>
      <c r="H1251" s="4">
        <v>0.6</v>
      </c>
      <c r="I1251" s="5">
        <v>3750</v>
      </c>
      <c r="J1251" s="6">
        <f t="shared" si="8"/>
        <v>2250</v>
      </c>
      <c r="K1251" s="6">
        <f t="shared" si="9"/>
        <v>450</v>
      </c>
      <c r="L1251" s="7">
        <v>0.2</v>
      </c>
    </row>
    <row r="1252" spans="1:12" ht="14.4" x14ac:dyDescent="0.3">
      <c r="A1252" s="2" t="s">
        <v>25</v>
      </c>
      <c r="B1252" s="2">
        <v>1128299</v>
      </c>
      <c r="C1252" s="3">
        <v>44327</v>
      </c>
      <c r="D1252" s="2" t="s">
        <v>26</v>
      </c>
      <c r="E1252" s="2" t="s">
        <v>58</v>
      </c>
      <c r="F1252" s="2" t="s">
        <v>59</v>
      </c>
      <c r="G1252" s="2" t="s">
        <v>17</v>
      </c>
      <c r="H1252" s="4">
        <v>0.6</v>
      </c>
      <c r="I1252" s="5">
        <v>3750</v>
      </c>
      <c r="J1252" s="6">
        <f t="shared" si="8"/>
        <v>2250</v>
      </c>
      <c r="K1252" s="6">
        <f t="shared" si="9"/>
        <v>562.5</v>
      </c>
      <c r="L1252" s="7">
        <v>0.25</v>
      </c>
    </row>
    <row r="1253" spans="1:12" ht="14.4" x14ac:dyDescent="0.3">
      <c r="A1253" s="2" t="s">
        <v>25</v>
      </c>
      <c r="B1253" s="2">
        <v>1128299</v>
      </c>
      <c r="C1253" s="3">
        <v>44327</v>
      </c>
      <c r="D1253" s="2" t="s">
        <v>26</v>
      </c>
      <c r="E1253" s="2" t="s">
        <v>58</v>
      </c>
      <c r="F1253" s="2" t="s">
        <v>59</v>
      </c>
      <c r="G1253" s="2" t="s">
        <v>18</v>
      </c>
      <c r="H1253" s="4">
        <v>0.54999999999999993</v>
      </c>
      <c r="I1253" s="5">
        <v>2750</v>
      </c>
      <c r="J1253" s="6">
        <f t="shared" si="8"/>
        <v>1512.4999999999998</v>
      </c>
      <c r="K1253" s="6">
        <f t="shared" si="9"/>
        <v>378.12499999999994</v>
      </c>
      <c r="L1253" s="7">
        <v>0.25</v>
      </c>
    </row>
    <row r="1254" spans="1:12" ht="14.4" x14ac:dyDescent="0.3">
      <c r="A1254" s="2" t="s">
        <v>25</v>
      </c>
      <c r="B1254" s="2">
        <v>1128299</v>
      </c>
      <c r="C1254" s="3">
        <v>44327</v>
      </c>
      <c r="D1254" s="2" t="s">
        <v>26</v>
      </c>
      <c r="E1254" s="2" t="s">
        <v>58</v>
      </c>
      <c r="F1254" s="2" t="s">
        <v>59</v>
      </c>
      <c r="G1254" s="2" t="s">
        <v>19</v>
      </c>
      <c r="H1254" s="4">
        <v>0.6</v>
      </c>
      <c r="I1254" s="5">
        <v>1750</v>
      </c>
      <c r="J1254" s="6">
        <f t="shared" si="8"/>
        <v>1050</v>
      </c>
      <c r="K1254" s="6">
        <f t="shared" si="9"/>
        <v>157.5</v>
      </c>
      <c r="L1254" s="7">
        <v>0.15</v>
      </c>
    </row>
    <row r="1255" spans="1:12" ht="14.4" x14ac:dyDescent="0.3">
      <c r="A1255" s="2" t="s">
        <v>25</v>
      </c>
      <c r="B1255" s="2">
        <v>1128299</v>
      </c>
      <c r="C1255" s="3">
        <v>44327</v>
      </c>
      <c r="D1255" s="2" t="s">
        <v>26</v>
      </c>
      <c r="E1255" s="2" t="s">
        <v>58</v>
      </c>
      <c r="F1255" s="2" t="s">
        <v>59</v>
      </c>
      <c r="G1255" s="2" t="s">
        <v>20</v>
      </c>
      <c r="H1255" s="4">
        <v>0.75</v>
      </c>
      <c r="I1255" s="5">
        <v>4750</v>
      </c>
      <c r="J1255" s="6">
        <f t="shared" si="8"/>
        <v>3562.5</v>
      </c>
      <c r="K1255" s="6">
        <f t="shared" si="9"/>
        <v>1425</v>
      </c>
      <c r="L1255" s="7">
        <v>0.4</v>
      </c>
    </row>
    <row r="1256" spans="1:12" ht="14.4" x14ac:dyDescent="0.3">
      <c r="A1256" s="2" t="s">
        <v>25</v>
      </c>
      <c r="B1256" s="2">
        <v>1128299</v>
      </c>
      <c r="C1256" s="3">
        <v>44357</v>
      </c>
      <c r="D1256" s="2" t="s">
        <v>26</v>
      </c>
      <c r="E1256" s="2" t="s">
        <v>58</v>
      </c>
      <c r="F1256" s="2" t="s">
        <v>59</v>
      </c>
      <c r="G1256" s="2" t="s">
        <v>15</v>
      </c>
      <c r="H1256" s="4">
        <v>0.7</v>
      </c>
      <c r="I1256" s="5">
        <v>7250</v>
      </c>
      <c r="J1256" s="6">
        <f t="shared" si="8"/>
        <v>5075</v>
      </c>
      <c r="K1256" s="6">
        <f t="shared" si="9"/>
        <v>1268.75</v>
      </c>
      <c r="L1256" s="7">
        <v>0.25</v>
      </c>
    </row>
    <row r="1257" spans="1:12" ht="14.4" x14ac:dyDescent="0.3">
      <c r="A1257" s="2" t="s">
        <v>25</v>
      </c>
      <c r="B1257" s="2">
        <v>1128299</v>
      </c>
      <c r="C1257" s="3">
        <v>44357</v>
      </c>
      <c r="D1257" s="2" t="s">
        <v>26</v>
      </c>
      <c r="E1257" s="2" t="s">
        <v>58</v>
      </c>
      <c r="F1257" s="2" t="s">
        <v>59</v>
      </c>
      <c r="G1257" s="2" t="s">
        <v>16</v>
      </c>
      <c r="H1257" s="4">
        <v>0.75</v>
      </c>
      <c r="I1257" s="5">
        <v>6000</v>
      </c>
      <c r="J1257" s="6">
        <f t="shared" si="8"/>
        <v>4500</v>
      </c>
      <c r="K1257" s="6">
        <f t="shared" si="9"/>
        <v>900</v>
      </c>
      <c r="L1257" s="7">
        <v>0.2</v>
      </c>
    </row>
    <row r="1258" spans="1:12" ht="14.4" x14ac:dyDescent="0.3">
      <c r="A1258" s="2" t="s">
        <v>25</v>
      </c>
      <c r="B1258" s="2">
        <v>1128299</v>
      </c>
      <c r="C1258" s="3">
        <v>44357</v>
      </c>
      <c r="D1258" s="2" t="s">
        <v>26</v>
      </c>
      <c r="E1258" s="2" t="s">
        <v>58</v>
      </c>
      <c r="F1258" s="2" t="s">
        <v>59</v>
      </c>
      <c r="G1258" s="2" t="s">
        <v>17</v>
      </c>
      <c r="H1258" s="4">
        <v>0.75</v>
      </c>
      <c r="I1258" s="5">
        <v>6000</v>
      </c>
      <c r="J1258" s="6">
        <f t="shared" si="8"/>
        <v>4500</v>
      </c>
      <c r="K1258" s="6">
        <f t="shared" si="9"/>
        <v>1125</v>
      </c>
      <c r="L1258" s="7">
        <v>0.25</v>
      </c>
    </row>
    <row r="1259" spans="1:12" ht="14.4" x14ac:dyDescent="0.3">
      <c r="A1259" s="2" t="s">
        <v>25</v>
      </c>
      <c r="B1259" s="2">
        <v>1128299</v>
      </c>
      <c r="C1259" s="3">
        <v>44357</v>
      </c>
      <c r="D1259" s="2" t="s">
        <v>26</v>
      </c>
      <c r="E1259" s="2" t="s">
        <v>58</v>
      </c>
      <c r="F1259" s="2" t="s">
        <v>59</v>
      </c>
      <c r="G1259" s="2" t="s">
        <v>18</v>
      </c>
      <c r="H1259" s="4">
        <v>0.75</v>
      </c>
      <c r="I1259" s="5">
        <v>4750</v>
      </c>
      <c r="J1259" s="6">
        <f t="shared" si="8"/>
        <v>3562.5</v>
      </c>
      <c r="K1259" s="6">
        <f t="shared" si="9"/>
        <v>890.625</v>
      </c>
      <c r="L1259" s="7">
        <v>0.25</v>
      </c>
    </row>
    <row r="1260" spans="1:12" ht="14.4" x14ac:dyDescent="0.3">
      <c r="A1260" s="2" t="s">
        <v>25</v>
      </c>
      <c r="B1260" s="2">
        <v>1128299</v>
      </c>
      <c r="C1260" s="3">
        <v>44357</v>
      </c>
      <c r="D1260" s="2" t="s">
        <v>26</v>
      </c>
      <c r="E1260" s="2" t="s">
        <v>58</v>
      </c>
      <c r="F1260" s="2" t="s">
        <v>59</v>
      </c>
      <c r="G1260" s="2" t="s">
        <v>19</v>
      </c>
      <c r="H1260" s="4">
        <v>0.85000000000000009</v>
      </c>
      <c r="I1260" s="5">
        <v>3500</v>
      </c>
      <c r="J1260" s="6">
        <f t="shared" si="8"/>
        <v>2975.0000000000005</v>
      </c>
      <c r="K1260" s="6">
        <f t="shared" si="9"/>
        <v>446.25000000000006</v>
      </c>
      <c r="L1260" s="7">
        <v>0.15</v>
      </c>
    </row>
    <row r="1261" spans="1:12" ht="14.4" x14ac:dyDescent="0.3">
      <c r="A1261" s="2" t="s">
        <v>25</v>
      </c>
      <c r="B1261" s="2">
        <v>1128299</v>
      </c>
      <c r="C1261" s="3">
        <v>44357</v>
      </c>
      <c r="D1261" s="2" t="s">
        <v>26</v>
      </c>
      <c r="E1261" s="2" t="s">
        <v>58</v>
      </c>
      <c r="F1261" s="2" t="s">
        <v>59</v>
      </c>
      <c r="G1261" s="2" t="s">
        <v>20</v>
      </c>
      <c r="H1261" s="4">
        <v>1</v>
      </c>
      <c r="I1261" s="5">
        <v>6500</v>
      </c>
      <c r="J1261" s="6">
        <f t="shared" si="8"/>
        <v>6500</v>
      </c>
      <c r="K1261" s="6">
        <f t="shared" si="9"/>
        <v>2600</v>
      </c>
      <c r="L1261" s="7">
        <v>0.4</v>
      </c>
    </row>
    <row r="1262" spans="1:12" ht="14.4" x14ac:dyDescent="0.3">
      <c r="A1262" s="2" t="s">
        <v>25</v>
      </c>
      <c r="B1262" s="2">
        <v>1128299</v>
      </c>
      <c r="C1262" s="3">
        <v>44386</v>
      </c>
      <c r="D1262" s="2" t="s">
        <v>26</v>
      </c>
      <c r="E1262" s="2" t="s">
        <v>58</v>
      </c>
      <c r="F1262" s="2" t="s">
        <v>59</v>
      </c>
      <c r="G1262" s="2" t="s">
        <v>15</v>
      </c>
      <c r="H1262" s="4">
        <v>0.8</v>
      </c>
      <c r="I1262" s="5">
        <v>8000</v>
      </c>
      <c r="J1262" s="6">
        <f t="shared" si="8"/>
        <v>6400</v>
      </c>
      <c r="K1262" s="6">
        <f t="shared" si="9"/>
        <v>1600</v>
      </c>
      <c r="L1262" s="7">
        <v>0.25</v>
      </c>
    </row>
    <row r="1263" spans="1:12" ht="14.4" x14ac:dyDescent="0.3">
      <c r="A1263" s="2" t="s">
        <v>25</v>
      </c>
      <c r="B1263" s="2">
        <v>1128299</v>
      </c>
      <c r="C1263" s="3">
        <v>44386</v>
      </c>
      <c r="D1263" s="2" t="s">
        <v>26</v>
      </c>
      <c r="E1263" s="2" t="s">
        <v>58</v>
      </c>
      <c r="F1263" s="2" t="s">
        <v>59</v>
      </c>
      <c r="G1263" s="2" t="s">
        <v>16</v>
      </c>
      <c r="H1263" s="4">
        <v>0.85000000000000009</v>
      </c>
      <c r="I1263" s="5">
        <v>6500</v>
      </c>
      <c r="J1263" s="6">
        <f t="shared" si="8"/>
        <v>5525.0000000000009</v>
      </c>
      <c r="K1263" s="6">
        <f t="shared" si="9"/>
        <v>1105.0000000000002</v>
      </c>
      <c r="L1263" s="7">
        <v>0.2</v>
      </c>
    </row>
    <row r="1264" spans="1:12" ht="14.4" x14ac:dyDescent="0.3">
      <c r="A1264" s="2" t="s">
        <v>25</v>
      </c>
      <c r="B1264" s="2">
        <v>1128299</v>
      </c>
      <c r="C1264" s="3">
        <v>44386</v>
      </c>
      <c r="D1264" s="2" t="s">
        <v>26</v>
      </c>
      <c r="E1264" s="2" t="s">
        <v>58</v>
      </c>
      <c r="F1264" s="2" t="s">
        <v>59</v>
      </c>
      <c r="G1264" s="2" t="s">
        <v>17</v>
      </c>
      <c r="H1264" s="4">
        <v>0.85000000000000009</v>
      </c>
      <c r="I1264" s="5">
        <v>6000</v>
      </c>
      <c r="J1264" s="6">
        <f t="shared" si="8"/>
        <v>5100.0000000000009</v>
      </c>
      <c r="K1264" s="6">
        <f t="shared" si="9"/>
        <v>1275.0000000000002</v>
      </c>
      <c r="L1264" s="7">
        <v>0.25</v>
      </c>
    </row>
    <row r="1265" spans="1:12" ht="14.4" x14ac:dyDescent="0.3">
      <c r="A1265" s="2" t="s">
        <v>25</v>
      </c>
      <c r="B1265" s="2">
        <v>1128299</v>
      </c>
      <c r="C1265" s="3">
        <v>44386</v>
      </c>
      <c r="D1265" s="2" t="s">
        <v>26</v>
      </c>
      <c r="E1265" s="2" t="s">
        <v>58</v>
      </c>
      <c r="F1265" s="2" t="s">
        <v>59</v>
      </c>
      <c r="G1265" s="2" t="s">
        <v>18</v>
      </c>
      <c r="H1265" s="4">
        <v>0.8</v>
      </c>
      <c r="I1265" s="5">
        <v>5000</v>
      </c>
      <c r="J1265" s="6">
        <f t="shared" si="8"/>
        <v>4000</v>
      </c>
      <c r="K1265" s="6">
        <f t="shared" si="9"/>
        <v>1000</v>
      </c>
      <c r="L1265" s="7">
        <v>0.25</v>
      </c>
    </row>
    <row r="1266" spans="1:12" ht="14.4" x14ac:dyDescent="0.3">
      <c r="A1266" s="2" t="s">
        <v>25</v>
      </c>
      <c r="B1266" s="2">
        <v>1128299</v>
      </c>
      <c r="C1266" s="3">
        <v>44386</v>
      </c>
      <c r="D1266" s="2" t="s">
        <v>26</v>
      </c>
      <c r="E1266" s="2" t="s">
        <v>58</v>
      </c>
      <c r="F1266" s="2" t="s">
        <v>59</v>
      </c>
      <c r="G1266" s="2" t="s">
        <v>19</v>
      </c>
      <c r="H1266" s="4">
        <v>0.85000000000000009</v>
      </c>
      <c r="I1266" s="5">
        <v>5500</v>
      </c>
      <c r="J1266" s="6">
        <f t="shared" si="8"/>
        <v>4675.0000000000009</v>
      </c>
      <c r="K1266" s="6">
        <f t="shared" si="9"/>
        <v>701.25000000000011</v>
      </c>
      <c r="L1266" s="7">
        <v>0.15</v>
      </c>
    </row>
    <row r="1267" spans="1:12" ht="14.4" x14ac:dyDescent="0.3">
      <c r="A1267" s="2" t="s">
        <v>25</v>
      </c>
      <c r="B1267" s="2">
        <v>1128299</v>
      </c>
      <c r="C1267" s="3">
        <v>44386</v>
      </c>
      <c r="D1267" s="2" t="s">
        <v>26</v>
      </c>
      <c r="E1267" s="2" t="s">
        <v>58</v>
      </c>
      <c r="F1267" s="2" t="s">
        <v>59</v>
      </c>
      <c r="G1267" s="2" t="s">
        <v>20</v>
      </c>
      <c r="H1267" s="4">
        <v>1</v>
      </c>
      <c r="I1267" s="5">
        <v>5500</v>
      </c>
      <c r="J1267" s="6">
        <f t="shared" si="8"/>
        <v>5500</v>
      </c>
      <c r="K1267" s="6">
        <f t="shared" si="9"/>
        <v>2200</v>
      </c>
      <c r="L1267" s="7">
        <v>0.4</v>
      </c>
    </row>
    <row r="1268" spans="1:12" ht="14.4" x14ac:dyDescent="0.3">
      <c r="A1268" s="2" t="s">
        <v>25</v>
      </c>
      <c r="B1268" s="2">
        <v>1128299</v>
      </c>
      <c r="C1268" s="3">
        <v>44418</v>
      </c>
      <c r="D1268" s="2" t="s">
        <v>26</v>
      </c>
      <c r="E1268" s="2" t="s">
        <v>58</v>
      </c>
      <c r="F1268" s="2" t="s">
        <v>59</v>
      </c>
      <c r="G1268" s="2" t="s">
        <v>15</v>
      </c>
      <c r="H1268" s="4">
        <v>0.85000000000000009</v>
      </c>
      <c r="I1268" s="5">
        <v>7500</v>
      </c>
      <c r="J1268" s="6">
        <f t="shared" si="8"/>
        <v>6375.0000000000009</v>
      </c>
      <c r="K1268" s="6">
        <f t="shared" si="9"/>
        <v>1593.7500000000002</v>
      </c>
      <c r="L1268" s="7">
        <v>0.25</v>
      </c>
    </row>
    <row r="1269" spans="1:12" ht="14.4" x14ac:dyDescent="0.3">
      <c r="A1269" s="2" t="s">
        <v>25</v>
      </c>
      <c r="B1269" s="2">
        <v>1128299</v>
      </c>
      <c r="C1269" s="3">
        <v>44418</v>
      </c>
      <c r="D1269" s="2" t="s">
        <v>26</v>
      </c>
      <c r="E1269" s="2" t="s">
        <v>58</v>
      </c>
      <c r="F1269" s="2" t="s">
        <v>59</v>
      </c>
      <c r="G1269" s="2" t="s">
        <v>16</v>
      </c>
      <c r="H1269" s="4">
        <v>0.75000000000000011</v>
      </c>
      <c r="I1269" s="5">
        <v>7250</v>
      </c>
      <c r="J1269" s="6">
        <f t="shared" si="8"/>
        <v>5437.5000000000009</v>
      </c>
      <c r="K1269" s="6">
        <f t="shared" si="9"/>
        <v>1087.5000000000002</v>
      </c>
      <c r="L1269" s="7">
        <v>0.2</v>
      </c>
    </row>
    <row r="1270" spans="1:12" ht="14.4" x14ac:dyDescent="0.3">
      <c r="A1270" s="2" t="s">
        <v>25</v>
      </c>
      <c r="B1270" s="2">
        <v>1128299</v>
      </c>
      <c r="C1270" s="3">
        <v>44418</v>
      </c>
      <c r="D1270" s="2" t="s">
        <v>26</v>
      </c>
      <c r="E1270" s="2" t="s">
        <v>58</v>
      </c>
      <c r="F1270" s="2" t="s">
        <v>59</v>
      </c>
      <c r="G1270" s="2" t="s">
        <v>17</v>
      </c>
      <c r="H1270" s="4">
        <v>0.70000000000000007</v>
      </c>
      <c r="I1270" s="5">
        <v>6000</v>
      </c>
      <c r="J1270" s="6">
        <f t="shared" si="8"/>
        <v>4200</v>
      </c>
      <c r="K1270" s="6">
        <f t="shared" si="9"/>
        <v>1050</v>
      </c>
      <c r="L1270" s="7">
        <v>0.25</v>
      </c>
    </row>
    <row r="1271" spans="1:12" ht="14.4" x14ac:dyDescent="0.3">
      <c r="A1271" s="2" t="s">
        <v>25</v>
      </c>
      <c r="B1271" s="2">
        <v>1128299</v>
      </c>
      <c r="C1271" s="3">
        <v>44418</v>
      </c>
      <c r="D1271" s="2" t="s">
        <v>26</v>
      </c>
      <c r="E1271" s="2" t="s">
        <v>58</v>
      </c>
      <c r="F1271" s="2" t="s">
        <v>59</v>
      </c>
      <c r="G1271" s="2" t="s">
        <v>18</v>
      </c>
      <c r="H1271" s="4">
        <v>0.70000000000000007</v>
      </c>
      <c r="I1271" s="5">
        <v>5250</v>
      </c>
      <c r="J1271" s="6">
        <f t="shared" si="8"/>
        <v>3675.0000000000005</v>
      </c>
      <c r="K1271" s="6">
        <f t="shared" si="9"/>
        <v>918.75000000000011</v>
      </c>
      <c r="L1271" s="7">
        <v>0.25</v>
      </c>
    </row>
    <row r="1272" spans="1:12" ht="14.4" x14ac:dyDescent="0.3">
      <c r="A1272" s="2" t="s">
        <v>25</v>
      </c>
      <c r="B1272" s="2">
        <v>1128299</v>
      </c>
      <c r="C1272" s="3">
        <v>44418</v>
      </c>
      <c r="D1272" s="2" t="s">
        <v>26</v>
      </c>
      <c r="E1272" s="2" t="s">
        <v>58</v>
      </c>
      <c r="F1272" s="2" t="s">
        <v>59</v>
      </c>
      <c r="G1272" s="2" t="s">
        <v>19</v>
      </c>
      <c r="H1272" s="4">
        <v>0.7</v>
      </c>
      <c r="I1272" s="5">
        <v>5250</v>
      </c>
      <c r="J1272" s="6">
        <f t="shared" si="8"/>
        <v>3674.9999999999995</v>
      </c>
      <c r="K1272" s="6">
        <f t="shared" si="9"/>
        <v>551.24999999999989</v>
      </c>
      <c r="L1272" s="7">
        <v>0.15</v>
      </c>
    </row>
    <row r="1273" spans="1:12" ht="14.4" x14ac:dyDescent="0.3">
      <c r="A1273" s="2" t="s">
        <v>25</v>
      </c>
      <c r="B1273" s="2">
        <v>1128299</v>
      </c>
      <c r="C1273" s="3">
        <v>44418</v>
      </c>
      <c r="D1273" s="2" t="s">
        <v>26</v>
      </c>
      <c r="E1273" s="2" t="s">
        <v>58</v>
      </c>
      <c r="F1273" s="2" t="s">
        <v>59</v>
      </c>
      <c r="G1273" s="2" t="s">
        <v>20</v>
      </c>
      <c r="H1273" s="4">
        <v>0.75</v>
      </c>
      <c r="I1273" s="5">
        <v>3500</v>
      </c>
      <c r="J1273" s="6">
        <f t="shared" si="8"/>
        <v>2625</v>
      </c>
      <c r="K1273" s="6">
        <f t="shared" si="9"/>
        <v>1050</v>
      </c>
      <c r="L1273" s="7">
        <v>0.4</v>
      </c>
    </row>
    <row r="1274" spans="1:12" ht="14.4" x14ac:dyDescent="0.3">
      <c r="A1274" s="2" t="s">
        <v>25</v>
      </c>
      <c r="B1274" s="2">
        <v>1128299</v>
      </c>
      <c r="C1274" s="3">
        <v>44450</v>
      </c>
      <c r="D1274" s="2" t="s">
        <v>26</v>
      </c>
      <c r="E1274" s="2" t="s">
        <v>58</v>
      </c>
      <c r="F1274" s="2" t="s">
        <v>59</v>
      </c>
      <c r="G1274" s="2" t="s">
        <v>15</v>
      </c>
      <c r="H1274" s="4">
        <v>0.65000000000000013</v>
      </c>
      <c r="I1274" s="5">
        <v>5500</v>
      </c>
      <c r="J1274" s="6">
        <f t="shared" si="8"/>
        <v>3575.0000000000009</v>
      </c>
      <c r="K1274" s="6">
        <f t="shared" si="9"/>
        <v>893.75000000000023</v>
      </c>
      <c r="L1274" s="7">
        <v>0.25</v>
      </c>
    </row>
    <row r="1275" spans="1:12" ht="14.4" x14ac:dyDescent="0.3">
      <c r="A1275" s="2" t="s">
        <v>25</v>
      </c>
      <c r="B1275" s="2">
        <v>1128299</v>
      </c>
      <c r="C1275" s="3">
        <v>44450</v>
      </c>
      <c r="D1275" s="2" t="s">
        <v>26</v>
      </c>
      <c r="E1275" s="2" t="s">
        <v>58</v>
      </c>
      <c r="F1275" s="2" t="s">
        <v>59</v>
      </c>
      <c r="G1275" s="2" t="s">
        <v>16</v>
      </c>
      <c r="H1275" s="4">
        <v>0.70000000000000018</v>
      </c>
      <c r="I1275" s="5">
        <v>5500</v>
      </c>
      <c r="J1275" s="6">
        <f t="shared" si="8"/>
        <v>3850.0000000000009</v>
      </c>
      <c r="K1275" s="6">
        <f t="shared" si="9"/>
        <v>770.00000000000023</v>
      </c>
      <c r="L1275" s="7">
        <v>0.2</v>
      </c>
    </row>
    <row r="1276" spans="1:12" ht="14.4" x14ac:dyDescent="0.3">
      <c r="A1276" s="2" t="s">
        <v>25</v>
      </c>
      <c r="B1276" s="2">
        <v>1128299</v>
      </c>
      <c r="C1276" s="3">
        <v>44450</v>
      </c>
      <c r="D1276" s="2" t="s">
        <v>26</v>
      </c>
      <c r="E1276" s="2" t="s">
        <v>58</v>
      </c>
      <c r="F1276" s="2" t="s">
        <v>59</v>
      </c>
      <c r="G1276" s="2" t="s">
        <v>17</v>
      </c>
      <c r="H1276" s="4">
        <v>0.65000000000000013</v>
      </c>
      <c r="I1276" s="5">
        <v>3750</v>
      </c>
      <c r="J1276" s="6">
        <f t="shared" si="8"/>
        <v>2437.5000000000005</v>
      </c>
      <c r="K1276" s="6">
        <f t="shared" si="9"/>
        <v>609.37500000000011</v>
      </c>
      <c r="L1276" s="7">
        <v>0.25</v>
      </c>
    </row>
    <row r="1277" spans="1:12" ht="14.4" x14ac:dyDescent="0.3">
      <c r="A1277" s="2" t="s">
        <v>25</v>
      </c>
      <c r="B1277" s="2">
        <v>1128299</v>
      </c>
      <c r="C1277" s="3">
        <v>44450</v>
      </c>
      <c r="D1277" s="2" t="s">
        <v>26</v>
      </c>
      <c r="E1277" s="2" t="s">
        <v>58</v>
      </c>
      <c r="F1277" s="2" t="s">
        <v>59</v>
      </c>
      <c r="G1277" s="2" t="s">
        <v>18</v>
      </c>
      <c r="H1277" s="4">
        <v>0.65000000000000013</v>
      </c>
      <c r="I1277" s="5">
        <v>3250</v>
      </c>
      <c r="J1277" s="6">
        <f t="shared" ref="J1277:J1531" si="10">H1277*I1277</f>
        <v>2112.5000000000005</v>
      </c>
      <c r="K1277" s="6">
        <f t="shared" ref="K1277:K1531" si="11">J1277*L1277</f>
        <v>528.12500000000011</v>
      </c>
      <c r="L1277" s="7">
        <v>0.25</v>
      </c>
    </row>
    <row r="1278" spans="1:12" ht="14.4" x14ac:dyDescent="0.3">
      <c r="A1278" s="2" t="s">
        <v>25</v>
      </c>
      <c r="B1278" s="2">
        <v>1128299</v>
      </c>
      <c r="C1278" s="3">
        <v>44450</v>
      </c>
      <c r="D1278" s="2" t="s">
        <v>26</v>
      </c>
      <c r="E1278" s="2" t="s">
        <v>58</v>
      </c>
      <c r="F1278" s="2" t="s">
        <v>59</v>
      </c>
      <c r="G1278" s="2" t="s">
        <v>19</v>
      </c>
      <c r="H1278" s="4">
        <v>0.75000000000000011</v>
      </c>
      <c r="I1278" s="5">
        <v>3500</v>
      </c>
      <c r="J1278" s="6">
        <f t="shared" si="10"/>
        <v>2625.0000000000005</v>
      </c>
      <c r="K1278" s="6">
        <f t="shared" si="11"/>
        <v>393.75000000000006</v>
      </c>
      <c r="L1278" s="7">
        <v>0.15</v>
      </c>
    </row>
    <row r="1279" spans="1:12" ht="14.4" x14ac:dyDescent="0.3">
      <c r="A1279" s="2" t="s">
        <v>25</v>
      </c>
      <c r="B1279" s="2">
        <v>1128299</v>
      </c>
      <c r="C1279" s="3">
        <v>44450</v>
      </c>
      <c r="D1279" s="2" t="s">
        <v>26</v>
      </c>
      <c r="E1279" s="2" t="s">
        <v>58</v>
      </c>
      <c r="F1279" s="2" t="s">
        <v>59</v>
      </c>
      <c r="G1279" s="2" t="s">
        <v>20</v>
      </c>
      <c r="H1279" s="4">
        <v>0.6</v>
      </c>
      <c r="I1279" s="5">
        <v>3750</v>
      </c>
      <c r="J1279" s="6">
        <f t="shared" si="10"/>
        <v>2250</v>
      </c>
      <c r="K1279" s="6">
        <f t="shared" si="11"/>
        <v>900</v>
      </c>
      <c r="L1279" s="7">
        <v>0.4</v>
      </c>
    </row>
    <row r="1280" spans="1:12" ht="14.4" x14ac:dyDescent="0.3">
      <c r="A1280" s="2" t="s">
        <v>25</v>
      </c>
      <c r="B1280" s="2">
        <v>1128299</v>
      </c>
      <c r="C1280" s="3">
        <v>44479</v>
      </c>
      <c r="D1280" s="2" t="s">
        <v>26</v>
      </c>
      <c r="E1280" s="2" t="s">
        <v>58</v>
      </c>
      <c r="F1280" s="2" t="s">
        <v>59</v>
      </c>
      <c r="G1280" s="2" t="s">
        <v>15</v>
      </c>
      <c r="H1280" s="4">
        <v>0.55000000000000004</v>
      </c>
      <c r="I1280" s="5">
        <v>4750</v>
      </c>
      <c r="J1280" s="6">
        <f t="shared" si="10"/>
        <v>2612.5</v>
      </c>
      <c r="K1280" s="6">
        <f t="shared" si="11"/>
        <v>653.125</v>
      </c>
      <c r="L1280" s="7">
        <v>0.25</v>
      </c>
    </row>
    <row r="1281" spans="1:12" ht="14.4" x14ac:dyDescent="0.3">
      <c r="A1281" s="2" t="s">
        <v>25</v>
      </c>
      <c r="B1281" s="2">
        <v>1128299</v>
      </c>
      <c r="C1281" s="3">
        <v>44479</v>
      </c>
      <c r="D1281" s="2" t="s">
        <v>26</v>
      </c>
      <c r="E1281" s="2" t="s">
        <v>58</v>
      </c>
      <c r="F1281" s="2" t="s">
        <v>59</v>
      </c>
      <c r="G1281" s="2" t="s">
        <v>16</v>
      </c>
      <c r="H1281" s="4">
        <v>0.65000000000000013</v>
      </c>
      <c r="I1281" s="5">
        <v>4750</v>
      </c>
      <c r="J1281" s="6">
        <f t="shared" si="10"/>
        <v>3087.5000000000005</v>
      </c>
      <c r="K1281" s="6">
        <f t="shared" si="11"/>
        <v>617.50000000000011</v>
      </c>
      <c r="L1281" s="7">
        <v>0.2</v>
      </c>
    </row>
    <row r="1282" spans="1:12" ht="14.4" x14ac:dyDescent="0.3">
      <c r="A1282" s="2" t="s">
        <v>25</v>
      </c>
      <c r="B1282" s="2">
        <v>1128299</v>
      </c>
      <c r="C1282" s="3">
        <v>44479</v>
      </c>
      <c r="D1282" s="2" t="s">
        <v>26</v>
      </c>
      <c r="E1282" s="2" t="s">
        <v>58</v>
      </c>
      <c r="F1282" s="2" t="s">
        <v>59</v>
      </c>
      <c r="G1282" s="2" t="s">
        <v>17</v>
      </c>
      <c r="H1282" s="4">
        <v>0.60000000000000009</v>
      </c>
      <c r="I1282" s="5">
        <v>3000</v>
      </c>
      <c r="J1282" s="6">
        <f t="shared" si="10"/>
        <v>1800.0000000000002</v>
      </c>
      <c r="K1282" s="6">
        <f t="shared" si="11"/>
        <v>450.00000000000006</v>
      </c>
      <c r="L1282" s="7">
        <v>0.25</v>
      </c>
    </row>
    <row r="1283" spans="1:12" ht="14.4" x14ac:dyDescent="0.3">
      <c r="A1283" s="2" t="s">
        <v>25</v>
      </c>
      <c r="B1283" s="2">
        <v>1128299</v>
      </c>
      <c r="C1283" s="3">
        <v>44479</v>
      </c>
      <c r="D1283" s="2" t="s">
        <v>26</v>
      </c>
      <c r="E1283" s="2" t="s">
        <v>58</v>
      </c>
      <c r="F1283" s="2" t="s">
        <v>59</v>
      </c>
      <c r="G1283" s="2" t="s">
        <v>18</v>
      </c>
      <c r="H1283" s="4">
        <v>0.55000000000000004</v>
      </c>
      <c r="I1283" s="5">
        <v>2750</v>
      </c>
      <c r="J1283" s="6">
        <f t="shared" si="10"/>
        <v>1512.5000000000002</v>
      </c>
      <c r="K1283" s="6">
        <f t="shared" si="11"/>
        <v>378.12500000000006</v>
      </c>
      <c r="L1283" s="7">
        <v>0.25</v>
      </c>
    </row>
    <row r="1284" spans="1:12" ht="14.4" x14ac:dyDescent="0.3">
      <c r="A1284" s="2" t="s">
        <v>25</v>
      </c>
      <c r="B1284" s="2">
        <v>1128299</v>
      </c>
      <c r="C1284" s="3">
        <v>44479</v>
      </c>
      <c r="D1284" s="2" t="s">
        <v>26</v>
      </c>
      <c r="E1284" s="2" t="s">
        <v>58</v>
      </c>
      <c r="F1284" s="2" t="s">
        <v>59</v>
      </c>
      <c r="G1284" s="2" t="s">
        <v>19</v>
      </c>
      <c r="H1284" s="4">
        <v>0.65</v>
      </c>
      <c r="I1284" s="5">
        <v>2500</v>
      </c>
      <c r="J1284" s="6">
        <f t="shared" si="10"/>
        <v>1625</v>
      </c>
      <c r="K1284" s="6">
        <f t="shared" si="11"/>
        <v>243.75</v>
      </c>
      <c r="L1284" s="7">
        <v>0.15</v>
      </c>
    </row>
    <row r="1285" spans="1:12" ht="14.4" x14ac:dyDescent="0.3">
      <c r="A1285" s="2" t="s">
        <v>25</v>
      </c>
      <c r="B1285" s="2">
        <v>1128299</v>
      </c>
      <c r="C1285" s="3">
        <v>44479</v>
      </c>
      <c r="D1285" s="2" t="s">
        <v>26</v>
      </c>
      <c r="E1285" s="2" t="s">
        <v>58</v>
      </c>
      <c r="F1285" s="2" t="s">
        <v>59</v>
      </c>
      <c r="G1285" s="2" t="s">
        <v>20</v>
      </c>
      <c r="H1285" s="4">
        <v>0.70000000000000007</v>
      </c>
      <c r="I1285" s="5">
        <v>3000</v>
      </c>
      <c r="J1285" s="6">
        <f t="shared" si="10"/>
        <v>2100</v>
      </c>
      <c r="K1285" s="6">
        <f t="shared" si="11"/>
        <v>840</v>
      </c>
      <c r="L1285" s="7">
        <v>0.4</v>
      </c>
    </row>
    <row r="1286" spans="1:12" ht="14.4" x14ac:dyDescent="0.3">
      <c r="A1286" s="2" t="s">
        <v>25</v>
      </c>
      <c r="B1286" s="2">
        <v>1128299</v>
      </c>
      <c r="C1286" s="3">
        <v>44510</v>
      </c>
      <c r="D1286" s="2" t="s">
        <v>26</v>
      </c>
      <c r="E1286" s="2" t="s">
        <v>58</v>
      </c>
      <c r="F1286" s="2" t="s">
        <v>59</v>
      </c>
      <c r="G1286" s="2" t="s">
        <v>15</v>
      </c>
      <c r="H1286" s="4">
        <v>0.55000000000000004</v>
      </c>
      <c r="I1286" s="5">
        <v>5250</v>
      </c>
      <c r="J1286" s="6">
        <f t="shared" si="10"/>
        <v>2887.5000000000005</v>
      </c>
      <c r="K1286" s="6">
        <f t="shared" si="11"/>
        <v>721.87500000000011</v>
      </c>
      <c r="L1286" s="7">
        <v>0.25</v>
      </c>
    </row>
    <row r="1287" spans="1:12" ht="14.4" x14ac:dyDescent="0.3">
      <c r="A1287" s="2" t="s">
        <v>25</v>
      </c>
      <c r="B1287" s="2">
        <v>1128299</v>
      </c>
      <c r="C1287" s="3">
        <v>44510</v>
      </c>
      <c r="D1287" s="2" t="s">
        <v>26</v>
      </c>
      <c r="E1287" s="2" t="s">
        <v>58</v>
      </c>
      <c r="F1287" s="2" t="s">
        <v>59</v>
      </c>
      <c r="G1287" s="2" t="s">
        <v>16</v>
      </c>
      <c r="H1287" s="4">
        <v>0.60000000000000009</v>
      </c>
      <c r="I1287" s="5">
        <v>6000</v>
      </c>
      <c r="J1287" s="6">
        <f t="shared" si="10"/>
        <v>3600.0000000000005</v>
      </c>
      <c r="K1287" s="6">
        <f t="shared" si="11"/>
        <v>720.00000000000011</v>
      </c>
      <c r="L1287" s="7">
        <v>0.2</v>
      </c>
    </row>
    <row r="1288" spans="1:12" ht="14.4" x14ac:dyDescent="0.3">
      <c r="A1288" s="2" t="s">
        <v>25</v>
      </c>
      <c r="B1288" s="2">
        <v>1128299</v>
      </c>
      <c r="C1288" s="3">
        <v>44510</v>
      </c>
      <c r="D1288" s="2" t="s">
        <v>26</v>
      </c>
      <c r="E1288" s="2" t="s">
        <v>58</v>
      </c>
      <c r="F1288" s="2" t="s">
        <v>59</v>
      </c>
      <c r="G1288" s="2" t="s">
        <v>17</v>
      </c>
      <c r="H1288" s="4">
        <v>0.55000000000000004</v>
      </c>
      <c r="I1288" s="5">
        <v>4250</v>
      </c>
      <c r="J1288" s="6">
        <f t="shared" si="10"/>
        <v>2337.5</v>
      </c>
      <c r="K1288" s="6">
        <f t="shared" si="11"/>
        <v>584.375</v>
      </c>
      <c r="L1288" s="7">
        <v>0.25</v>
      </c>
    </row>
    <row r="1289" spans="1:12" ht="14.4" x14ac:dyDescent="0.3">
      <c r="A1289" s="2" t="s">
        <v>25</v>
      </c>
      <c r="B1289" s="2">
        <v>1128299</v>
      </c>
      <c r="C1289" s="3">
        <v>44510</v>
      </c>
      <c r="D1289" s="2" t="s">
        <v>26</v>
      </c>
      <c r="E1289" s="2" t="s">
        <v>58</v>
      </c>
      <c r="F1289" s="2" t="s">
        <v>59</v>
      </c>
      <c r="G1289" s="2" t="s">
        <v>18</v>
      </c>
      <c r="H1289" s="4">
        <v>0.65000000000000013</v>
      </c>
      <c r="I1289" s="5">
        <v>4000</v>
      </c>
      <c r="J1289" s="6">
        <f t="shared" si="10"/>
        <v>2600.0000000000005</v>
      </c>
      <c r="K1289" s="6">
        <f t="shared" si="11"/>
        <v>650.00000000000011</v>
      </c>
      <c r="L1289" s="7">
        <v>0.25</v>
      </c>
    </row>
    <row r="1290" spans="1:12" ht="14.4" x14ac:dyDescent="0.3">
      <c r="A1290" s="2" t="s">
        <v>25</v>
      </c>
      <c r="B1290" s="2">
        <v>1128299</v>
      </c>
      <c r="C1290" s="3">
        <v>44510</v>
      </c>
      <c r="D1290" s="2" t="s">
        <v>26</v>
      </c>
      <c r="E1290" s="2" t="s">
        <v>58</v>
      </c>
      <c r="F1290" s="2" t="s">
        <v>59</v>
      </c>
      <c r="G1290" s="2" t="s">
        <v>19</v>
      </c>
      <c r="H1290" s="4">
        <v>0.85000000000000009</v>
      </c>
      <c r="I1290" s="5">
        <v>3750</v>
      </c>
      <c r="J1290" s="6">
        <f t="shared" si="10"/>
        <v>3187.5000000000005</v>
      </c>
      <c r="K1290" s="6">
        <f t="shared" si="11"/>
        <v>478.12500000000006</v>
      </c>
      <c r="L1290" s="7">
        <v>0.15</v>
      </c>
    </row>
    <row r="1291" spans="1:12" ht="14.4" x14ac:dyDescent="0.3">
      <c r="A1291" s="2" t="s">
        <v>25</v>
      </c>
      <c r="B1291" s="2">
        <v>1128299</v>
      </c>
      <c r="C1291" s="3">
        <v>44510</v>
      </c>
      <c r="D1291" s="2" t="s">
        <v>26</v>
      </c>
      <c r="E1291" s="2" t="s">
        <v>58</v>
      </c>
      <c r="F1291" s="2" t="s">
        <v>59</v>
      </c>
      <c r="G1291" s="2" t="s">
        <v>20</v>
      </c>
      <c r="H1291" s="4">
        <v>0.90000000000000013</v>
      </c>
      <c r="I1291" s="5">
        <v>5000</v>
      </c>
      <c r="J1291" s="6">
        <f t="shared" si="10"/>
        <v>4500.0000000000009</v>
      </c>
      <c r="K1291" s="6">
        <f t="shared" si="11"/>
        <v>1800.0000000000005</v>
      </c>
      <c r="L1291" s="7">
        <v>0.4</v>
      </c>
    </row>
    <row r="1292" spans="1:12" ht="14.4" x14ac:dyDescent="0.3">
      <c r="A1292" s="2" t="s">
        <v>25</v>
      </c>
      <c r="B1292" s="2">
        <v>1128299</v>
      </c>
      <c r="C1292" s="3">
        <v>44539</v>
      </c>
      <c r="D1292" s="2" t="s">
        <v>26</v>
      </c>
      <c r="E1292" s="2" t="s">
        <v>58</v>
      </c>
      <c r="F1292" s="2" t="s">
        <v>59</v>
      </c>
      <c r="G1292" s="2" t="s">
        <v>15</v>
      </c>
      <c r="H1292" s="4">
        <v>0.75000000000000011</v>
      </c>
      <c r="I1292" s="5">
        <v>7000</v>
      </c>
      <c r="J1292" s="6">
        <f t="shared" si="10"/>
        <v>5250.0000000000009</v>
      </c>
      <c r="K1292" s="6">
        <f t="shared" si="11"/>
        <v>1312.5000000000002</v>
      </c>
      <c r="L1292" s="7">
        <v>0.25</v>
      </c>
    </row>
    <row r="1293" spans="1:12" ht="14.4" x14ac:dyDescent="0.3">
      <c r="A1293" s="2" t="s">
        <v>25</v>
      </c>
      <c r="B1293" s="2">
        <v>1128299</v>
      </c>
      <c r="C1293" s="3">
        <v>44539</v>
      </c>
      <c r="D1293" s="2" t="s">
        <v>26</v>
      </c>
      <c r="E1293" s="2" t="s">
        <v>58</v>
      </c>
      <c r="F1293" s="2" t="s">
        <v>59</v>
      </c>
      <c r="G1293" s="2" t="s">
        <v>16</v>
      </c>
      <c r="H1293" s="4">
        <v>0.8500000000000002</v>
      </c>
      <c r="I1293" s="5">
        <v>7000</v>
      </c>
      <c r="J1293" s="6">
        <f t="shared" si="10"/>
        <v>5950.0000000000018</v>
      </c>
      <c r="K1293" s="6">
        <f t="shared" si="11"/>
        <v>1190.0000000000005</v>
      </c>
      <c r="L1293" s="7">
        <v>0.2</v>
      </c>
    </row>
    <row r="1294" spans="1:12" ht="14.4" x14ac:dyDescent="0.3">
      <c r="A1294" s="2" t="s">
        <v>25</v>
      </c>
      <c r="B1294" s="2">
        <v>1128299</v>
      </c>
      <c r="C1294" s="3">
        <v>44539</v>
      </c>
      <c r="D1294" s="2" t="s">
        <v>26</v>
      </c>
      <c r="E1294" s="2" t="s">
        <v>58</v>
      </c>
      <c r="F1294" s="2" t="s">
        <v>59</v>
      </c>
      <c r="G1294" s="2" t="s">
        <v>17</v>
      </c>
      <c r="H1294" s="4">
        <v>0.80000000000000016</v>
      </c>
      <c r="I1294" s="5">
        <v>5000</v>
      </c>
      <c r="J1294" s="6">
        <f t="shared" si="10"/>
        <v>4000.0000000000009</v>
      </c>
      <c r="K1294" s="6">
        <f t="shared" si="11"/>
        <v>1000.0000000000002</v>
      </c>
      <c r="L1294" s="7">
        <v>0.25</v>
      </c>
    </row>
    <row r="1295" spans="1:12" ht="14.4" x14ac:dyDescent="0.3">
      <c r="A1295" s="2" t="s">
        <v>25</v>
      </c>
      <c r="B1295" s="2">
        <v>1128299</v>
      </c>
      <c r="C1295" s="3">
        <v>44539</v>
      </c>
      <c r="D1295" s="2" t="s">
        <v>26</v>
      </c>
      <c r="E1295" s="2" t="s">
        <v>58</v>
      </c>
      <c r="F1295" s="2" t="s">
        <v>59</v>
      </c>
      <c r="G1295" s="2" t="s">
        <v>18</v>
      </c>
      <c r="H1295" s="4">
        <v>0.80000000000000016</v>
      </c>
      <c r="I1295" s="5">
        <v>5000</v>
      </c>
      <c r="J1295" s="6">
        <f t="shared" si="10"/>
        <v>4000.0000000000009</v>
      </c>
      <c r="K1295" s="6">
        <f t="shared" si="11"/>
        <v>1000.0000000000002</v>
      </c>
      <c r="L1295" s="7">
        <v>0.25</v>
      </c>
    </row>
    <row r="1296" spans="1:12" ht="14.4" x14ac:dyDescent="0.3">
      <c r="A1296" s="2" t="s">
        <v>25</v>
      </c>
      <c r="B1296" s="2">
        <v>1128299</v>
      </c>
      <c r="C1296" s="3">
        <v>44539</v>
      </c>
      <c r="D1296" s="2" t="s">
        <v>26</v>
      </c>
      <c r="E1296" s="2" t="s">
        <v>58</v>
      </c>
      <c r="F1296" s="2" t="s">
        <v>59</v>
      </c>
      <c r="G1296" s="2" t="s">
        <v>19</v>
      </c>
      <c r="H1296" s="4">
        <v>0.90000000000000013</v>
      </c>
      <c r="I1296" s="5">
        <v>4250</v>
      </c>
      <c r="J1296" s="6">
        <f t="shared" si="10"/>
        <v>3825.0000000000005</v>
      </c>
      <c r="K1296" s="6">
        <f t="shared" si="11"/>
        <v>573.75</v>
      </c>
      <c r="L1296" s="7">
        <v>0.15</v>
      </c>
    </row>
    <row r="1297" spans="1:12" ht="14.4" x14ac:dyDescent="0.3">
      <c r="A1297" s="2" t="s">
        <v>25</v>
      </c>
      <c r="B1297" s="2">
        <v>1128299</v>
      </c>
      <c r="C1297" s="3">
        <v>44539</v>
      </c>
      <c r="D1297" s="2" t="s">
        <v>26</v>
      </c>
      <c r="E1297" s="2" t="s">
        <v>58</v>
      </c>
      <c r="F1297" s="2" t="s">
        <v>59</v>
      </c>
      <c r="G1297" s="2" t="s">
        <v>20</v>
      </c>
      <c r="H1297" s="4">
        <v>0.95000000000000018</v>
      </c>
      <c r="I1297" s="5">
        <v>5250</v>
      </c>
      <c r="J1297" s="6">
        <f t="shared" si="10"/>
        <v>4987.5000000000009</v>
      </c>
      <c r="K1297" s="6">
        <f t="shared" si="11"/>
        <v>1995.0000000000005</v>
      </c>
      <c r="L1297" s="7">
        <v>0.4</v>
      </c>
    </row>
    <row r="1298" spans="1:12" ht="14.4" x14ac:dyDescent="0.3">
      <c r="A1298" s="2" t="s">
        <v>25</v>
      </c>
      <c r="B1298" s="2">
        <v>1128299</v>
      </c>
      <c r="C1298" s="3">
        <v>44213</v>
      </c>
      <c r="D1298" s="2" t="s">
        <v>26</v>
      </c>
      <c r="E1298" s="2" t="s">
        <v>60</v>
      </c>
      <c r="F1298" s="2" t="s">
        <v>61</v>
      </c>
      <c r="G1298" s="2" t="s">
        <v>15</v>
      </c>
      <c r="H1298" s="4">
        <v>0.4</v>
      </c>
      <c r="I1298" s="5">
        <v>4250</v>
      </c>
      <c r="J1298" s="6">
        <f t="shared" si="10"/>
        <v>1700</v>
      </c>
      <c r="K1298" s="6">
        <f t="shared" si="11"/>
        <v>510</v>
      </c>
      <c r="L1298" s="7">
        <v>0.3</v>
      </c>
    </row>
    <row r="1299" spans="1:12" ht="14.4" x14ac:dyDescent="0.3">
      <c r="A1299" s="2" t="s">
        <v>25</v>
      </c>
      <c r="B1299" s="2">
        <v>1128299</v>
      </c>
      <c r="C1299" s="3">
        <v>44213</v>
      </c>
      <c r="D1299" s="2" t="s">
        <v>26</v>
      </c>
      <c r="E1299" s="2" t="s">
        <v>60</v>
      </c>
      <c r="F1299" s="2" t="s">
        <v>61</v>
      </c>
      <c r="G1299" s="2" t="s">
        <v>16</v>
      </c>
      <c r="H1299" s="4">
        <v>0.5</v>
      </c>
      <c r="I1299" s="5">
        <v>4250</v>
      </c>
      <c r="J1299" s="6">
        <f t="shared" si="10"/>
        <v>2125</v>
      </c>
      <c r="K1299" s="6">
        <f t="shared" si="11"/>
        <v>531.25</v>
      </c>
      <c r="L1299" s="7">
        <v>0.25</v>
      </c>
    </row>
    <row r="1300" spans="1:12" ht="14.4" x14ac:dyDescent="0.3">
      <c r="A1300" s="2" t="s">
        <v>25</v>
      </c>
      <c r="B1300" s="2">
        <v>1128299</v>
      </c>
      <c r="C1300" s="3">
        <v>44213</v>
      </c>
      <c r="D1300" s="2" t="s">
        <v>26</v>
      </c>
      <c r="E1300" s="2" t="s">
        <v>60</v>
      </c>
      <c r="F1300" s="2" t="s">
        <v>61</v>
      </c>
      <c r="G1300" s="2" t="s">
        <v>17</v>
      </c>
      <c r="H1300" s="4">
        <v>0.5</v>
      </c>
      <c r="I1300" s="5">
        <v>4250</v>
      </c>
      <c r="J1300" s="6">
        <f t="shared" si="10"/>
        <v>2125</v>
      </c>
      <c r="K1300" s="6">
        <f t="shared" si="11"/>
        <v>637.5</v>
      </c>
      <c r="L1300" s="7">
        <v>0.3</v>
      </c>
    </row>
    <row r="1301" spans="1:12" ht="14.4" x14ac:dyDescent="0.3">
      <c r="A1301" s="2" t="s">
        <v>25</v>
      </c>
      <c r="B1301" s="2">
        <v>1128299</v>
      </c>
      <c r="C1301" s="3">
        <v>44213</v>
      </c>
      <c r="D1301" s="2" t="s">
        <v>26</v>
      </c>
      <c r="E1301" s="2" t="s">
        <v>60</v>
      </c>
      <c r="F1301" s="2" t="s">
        <v>61</v>
      </c>
      <c r="G1301" s="2" t="s">
        <v>18</v>
      </c>
      <c r="H1301" s="4">
        <v>0.5</v>
      </c>
      <c r="I1301" s="5">
        <v>2750</v>
      </c>
      <c r="J1301" s="6">
        <f t="shared" si="10"/>
        <v>1375</v>
      </c>
      <c r="K1301" s="6">
        <f t="shared" si="11"/>
        <v>412.5</v>
      </c>
      <c r="L1301" s="7">
        <v>0.3</v>
      </c>
    </row>
    <row r="1302" spans="1:12" ht="14.4" x14ac:dyDescent="0.3">
      <c r="A1302" s="2" t="s">
        <v>25</v>
      </c>
      <c r="B1302" s="2">
        <v>1128299</v>
      </c>
      <c r="C1302" s="3">
        <v>44213</v>
      </c>
      <c r="D1302" s="2" t="s">
        <v>26</v>
      </c>
      <c r="E1302" s="2" t="s">
        <v>60</v>
      </c>
      <c r="F1302" s="2" t="s">
        <v>61</v>
      </c>
      <c r="G1302" s="2" t="s">
        <v>19</v>
      </c>
      <c r="H1302" s="4">
        <v>0.55000000000000004</v>
      </c>
      <c r="I1302" s="5">
        <v>2250</v>
      </c>
      <c r="J1302" s="6">
        <f t="shared" si="10"/>
        <v>1237.5</v>
      </c>
      <c r="K1302" s="6">
        <f t="shared" si="11"/>
        <v>247.5</v>
      </c>
      <c r="L1302" s="7">
        <v>0.2</v>
      </c>
    </row>
    <row r="1303" spans="1:12" ht="14.4" x14ac:dyDescent="0.3">
      <c r="A1303" s="2" t="s">
        <v>25</v>
      </c>
      <c r="B1303" s="2">
        <v>1128299</v>
      </c>
      <c r="C1303" s="3">
        <v>44213</v>
      </c>
      <c r="D1303" s="2" t="s">
        <v>26</v>
      </c>
      <c r="E1303" s="2" t="s">
        <v>60</v>
      </c>
      <c r="F1303" s="2" t="s">
        <v>61</v>
      </c>
      <c r="G1303" s="2" t="s">
        <v>20</v>
      </c>
      <c r="H1303" s="4">
        <v>0.5</v>
      </c>
      <c r="I1303" s="5">
        <v>4750</v>
      </c>
      <c r="J1303" s="6">
        <f t="shared" si="10"/>
        <v>2375</v>
      </c>
      <c r="K1303" s="6">
        <f t="shared" si="11"/>
        <v>1068.75</v>
      </c>
      <c r="L1303" s="7">
        <v>0.45</v>
      </c>
    </row>
    <row r="1304" spans="1:12" ht="14.4" x14ac:dyDescent="0.3">
      <c r="A1304" s="2" t="s">
        <v>25</v>
      </c>
      <c r="B1304" s="2">
        <v>1128299</v>
      </c>
      <c r="C1304" s="3">
        <v>44244</v>
      </c>
      <c r="D1304" s="2" t="s">
        <v>26</v>
      </c>
      <c r="E1304" s="2" t="s">
        <v>60</v>
      </c>
      <c r="F1304" s="2" t="s">
        <v>61</v>
      </c>
      <c r="G1304" s="2" t="s">
        <v>15</v>
      </c>
      <c r="H1304" s="4">
        <v>0.4</v>
      </c>
      <c r="I1304" s="5">
        <v>5250</v>
      </c>
      <c r="J1304" s="6">
        <f t="shared" si="10"/>
        <v>2100</v>
      </c>
      <c r="K1304" s="6">
        <f t="shared" si="11"/>
        <v>630</v>
      </c>
      <c r="L1304" s="7">
        <v>0.3</v>
      </c>
    </row>
    <row r="1305" spans="1:12" ht="14.4" x14ac:dyDescent="0.3">
      <c r="A1305" s="2" t="s">
        <v>25</v>
      </c>
      <c r="B1305" s="2">
        <v>1128299</v>
      </c>
      <c r="C1305" s="3">
        <v>44244</v>
      </c>
      <c r="D1305" s="2" t="s">
        <v>26</v>
      </c>
      <c r="E1305" s="2" t="s">
        <v>60</v>
      </c>
      <c r="F1305" s="2" t="s">
        <v>61</v>
      </c>
      <c r="G1305" s="2" t="s">
        <v>16</v>
      </c>
      <c r="H1305" s="4">
        <v>0.5</v>
      </c>
      <c r="I1305" s="5">
        <v>4250</v>
      </c>
      <c r="J1305" s="6">
        <f t="shared" si="10"/>
        <v>2125</v>
      </c>
      <c r="K1305" s="6">
        <f t="shared" si="11"/>
        <v>531.25</v>
      </c>
      <c r="L1305" s="7">
        <v>0.25</v>
      </c>
    </row>
    <row r="1306" spans="1:12" ht="14.4" x14ac:dyDescent="0.3">
      <c r="A1306" s="2" t="s">
        <v>25</v>
      </c>
      <c r="B1306" s="2">
        <v>1128299</v>
      </c>
      <c r="C1306" s="3">
        <v>44244</v>
      </c>
      <c r="D1306" s="2" t="s">
        <v>26</v>
      </c>
      <c r="E1306" s="2" t="s">
        <v>60</v>
      </c>
      <c r="F1306" s="2" t="s">
        <v>61</v>
      </c>
      <c r="G1306" s="2" t="s">
        <v>17</v>
      </c>
      <c r="H1306" s="4">
        <v>0.5</v>
      </c>
      <c r="I1306" s="5">
        <v>4250</v>
      </c>
      <c r="J1306" s="6">
        <f t="shared" si="10"/>
        <v>2125</v>
      </c>
      <c r="K1306" s="6">
        <f t="shared" si="11"/>
        <v>637.5</v>
      </c>
      <c r="L1306" s="7">
        <v>0.3</v>
      </c>
    </row>
    <row r="1307" spans="1:12" ht="14.4" x14ac:dyDescent="0.3">
      <c r="A1307" s="2" t="s">
        <v>25</v>
      </c>
      <c r="B1307" s="2">
        <v>1128299</v>
      </c>
      <c r="C1307" s="3">
        <v>44244</v>
      </c>
      <c r="D1307" s="2" t="s">
        <v>26</v>
      </c>
      <c r="E1307" s="2" t="s">
        <v>60</v>
      </c>
      <c r="F1307" s="2" t="s">
        <v>61</v>
      </c>
      <c r="G1307" s="2" t="s">
        <v>18</v>
      </c>
      <c r="H1307" s="4">
        <v>0.5</v>
      </c>
      <c r="I1307" s="5">
        <v>2750</v>
      </c>
      <c r="J1307" s="6">
        <f t="shared" si="10"/>
        <v>1375</v>
      </c>
      <c r="K1307" s="6">
        <f t="shared" si="11"/>
        <v>412.5</v>
      </c>
      <c r="L1307" s="7">
        <v>0.3</v>
      </c>
    </row>
    <row r="1308" spans="1:12" ht="14.4" x14ac:dyDescent="0.3">
      <c r="A1308" s="2" t="s">
        <v>25</v>
      </c>
      <c r="B1308" s="2">
        <v>1128299</v>
      </c>
      <c r="C1308" s="3">
        <v>44244</v>
      </c>
      <c r="D1308" s="2" t="s">
        <v>26</v>
      </c>
      <c r="E1308" s="2" t="s">
        <v>60</v>
      </c>
      <c r="F1308" s="2" t="s">
        <v>61</v>
      </c>
      <c r="G1308" s="2" t="s">
        <v>19</v>
      </c>
      <c r="H1308" s="4">
        <v>0.55000000000000004</v>
      </c>
      <c r="I1308" s="5">
        <v>2000</v>
      </c>
      <c r="J1308" s="6">
        <f t="shared" si="10"/>
        <v>1100</v>
      </c>
      <c r="K1308" s="6">
        <f t="shared" si="11"/>
        <v>220</v>
      </c>
      <c r="L1308" s="7">
        <v>0.2</v>
      </c>
    </row>
    <row r="1309" spans="1:12" ht="14.4" x14ac:dyDescent="0.3">
      <c r="A1309" s="2" t="s">
        <v>25</v>
      </c>
      <c r="B1309" s="2">
        <v>1128299</v>
      </c>
      <c r="C1309" s="3">
        <v>44244</v>
      </c>
      <c r="D1309" s="2" t="s">
        <v>26</v>
      </c>
      <c r="E1309" s="2" t="s">
        <v>60</v>
      </c>
      <c r="F1309" s="2" t="s">
        <v>61</v>
      </c>
      <c r="G1309" s="2" t="s">
        <v>20</v>
      </c>
      <c r="H1309" s="4">
        <v>0.5</v>
      </c>
      <c r="I1309" s="5">
        <v>4000</v>
      </c>
      <c r="J1309" s="6">
        <f t="shared" si="10"/>
        <v>2000</v>
      </c>
      <c r="K1309" s="6">
        <f t="shared" si="11"/>
        <v>900</v>
      </c>
      <c r="L1309" s="7">
        <v>0.45</v>
      </c>
    </row>
    <row r="1310" spans="1:12" ht="14.4" x14ac:dyDescent="0.3">
      <c r="A1310" s="2" t="s">
        <v>25</v>
      </c>
      <c r="B1310" s="2">
        <v>1128299</v>
      </c>
      <c r="C1310" s="3">
        <v>44271</v>
      </c>
      <c r="D1310" s="2" t="s">
        <v>26</v>
      </c>
      <c r="E1310" s="2" t="s">
        <v>60</v>
      </c>
      <c r="F1310" s="2" t="s">
        <v>61</v>
      </c>
      <c r="G1310" s="2" t="s">
        <v>15</v>
      </c>
      <c r="H1310" s="4">
        <v>0.5</v>
      </c>
      <c r="I1310" s="5">
        <v>5500</v>
      </c>
      <c r="J1310" s="6">
        <f t="shared" si="10"/>
        <v>2750</v>
      </c>
      <c r="K1310" s="6">
        <f t="shared" si="11"/>
        <v>825</v>
      </c>
      <c r="L1310" s="7">
        <v>0.3</v>
      </c>
    </row>
    <row r="1311" spans="1:12" ht="14.4" x14ac:dyDescent="0.3">
      <c r="A1311" s="2" t="s">
        <v>25</v>
      </c>
      <c r="B1311" s="2">
        <v>1128299</v>
      </c>
      <c r="C1311" s="3">
        <v>44271</v>
      </c>
      <c r="D1311" s="2" t="s">
        <v>26</v>
      </c>
      <c r="E1311" s="2" t="s">
        <v>60</v>
      </c>
      <c r="F1311" s="2" t="s">
        <v>61</v>
      </c>
      <c r="G1311" s="2" t="s">
        <v>16</v>
      </c>
      <c r="H1311" s="4">
        <v>0.6</v>
      </c>
      <c r="I1311" s="5">
        <v>4000</v>
      </c>
      <c r="J1311" s="6">
        <f t="shared" si="10"/>
        <v>2400</v>
      </c>
      <c r="K1311" s="6">
        <f t="shared" si="11"/>
        <v>600</v>
      </c>
      <c r="L1311" s="7">
        <v>0.25</v>
      </c>
    </row>
    <row r="1312" spans="1:12" ht="14.4" x14ac:dyDescent="0.3">
      <c r="A1312" s="2" t="s">
        <v>25</v>
      </c>
      <c r="B1312" s="2">
        <v>1128299</v>
      </c>
      <c r="C1312" s="3">
        <v>44271</v>
      </c>
      <c r="D1312" s="2" t="s">
        <v>26</v>
      </c>
      <c r="E1312" s="2" t="s">
        <v>60</v>
      </c>
      <c r="F1312" s="2" t="s">
        <v>61</v>
      </c>
      <c r="G1312" s="2" t="s">
        <v>17</v>
      </c>
      <c r="H1312" s="4">
        <v>0.64999999999999991</v>
      </c>
      <c r="I1312" s="5">
        <v>4250</v>
      </c>
      <c r="J1312" s="6">
        <f t="shared" si="10"/>
        <v>2762.4999999999995</v>
      </c>
      <c r="K1312" s="6">
        <f t="shared" si="11"/>
        <v>828.74999999999989</v>
      </c>
      <c r="L1312" s="7">
        <v>0.3</v>
      </c>
    </row>
    <row r="1313" spans="1:12" ht="14.4" x14ac:dyDescent="0.3">
      <c r="A1313" s="2" t="s">
        <v>25</v>
      </c>
      <c r="B1313" s="2">
        <v>1128299</v>
      </c>
      <c r="C1313" s="3">
        <v>44271</v>
      </c>
      <c r="D1313" s="2" t="s">
        <v>26</v>
      </c>
      <c r="E1313" s="2" t="s">
        <v>60</v>
      </c>
      <c r="F1313" s="2" t="s">
        <v>61</v>
      </c>
      <c r="G1313" s="2" t="s">
        <v>18</v>
      </c>
      <c r="H1313" s="4">
        <v>0.6</v>
      </c>
      <c r="I1313" s="5">
        <v>3250</v>
      </c>
      <c r="J1313" s="6">
        <f t="shared" si="10"/>
        <v>1950</v>
      </c>
      <c r="K1313" s="6">
        <f t="shared" si="11"/>
        <v>585</v>
      </c>
      <c r="L1313" s="7">
        <v>0.3</v>
      </c>
    </row>
    <row r="1314" spans="1:12" ht="14.4" x14ac:dyDescent="0.3">
      <c r="A1314" s="2" t="s">
        <v>25</v>
      </c>
      <c r="B1314" s="2">
        <v>1128299</v>
      </c>
      <c r="C1314" s="3">
        <v>44271</v>
      </c>
      <c r="D1314" s="2" t="s">
        <v>26</v>
      </c>
      <c r="E1314" s="2" t="s">
        <v>60</v>
      </c>
      <c r="F1314" s="2" t="s">
        <v>61</v>
      </c>
      <c r="G1314" s="2" t="s">
        <v>19</v>
      </c>
      <c r="H1314" s="4">
        <v>0.65</v>
      </c>
      <c r="I1314" s="5">
        <v>1750</v>
      </c>
      <c r="J1314" s="6">
        <f t="shared" si="10"/>
        <v>1137.5</v>
      </c>
      <c r="K1314" s="6">
        <f t="shared" si="11"/>
        <v>227.5</v>
      </c>
      <c r="L1314" s="7">
        <v>0.2</v>
      </c>
    </row>
    <row r="1315" spans="1:12" ht="14.4" x14ac:dyDescent="0.3">
      <c r="A1315" s="2" t="s">
        <v>25</v>
      </c>
      <c r="B1315" s="2">
        <v>1128299</v>
      </c>
      <c r="C1315" s="3">
        <v>44271</v>
      </c>
      <c r="D1315" s="2" t="s">
        <v>26</v>
      </c>
      <c r="E1315" s="2" t="s">
        <v>60</v>
      </c>
      <c r="F1315" s="2" t="s">
        <v>61</v>
      </c>
      <c r="G1315" s="2" t="s">
        <v>20</v>
      </c>
      <c r="H1315" s="4">
        <v>0.6</v>
      </c>
      <c r="I1315" s="5">
        <v>3750</v>
      </c>
      <c r="J1315" s="6">
        <f t="shared" si="10"/>
        <v>2250</v>
      </c>
      <c r="K1315" s="6">
        <f t="shared" si="11"/>
        <v>1012.5</v>
      </c>
      <c r="L1315" s="7">
        <v>0.45</v>
      </c>
    </row>
    <row r="1316" spans="1:12" ht="14.4" x14ac:dyDescent="0.3">
      <c r="A1316" s="2" t="s">
        <v>25</v>
      </c>
      <c r="B1316" s="2">
        <v>1128299</v>
      </c>
      <c r="C1316" s="3">
        <v>44303</v>
      </c>
      <c r="D1316" s="2" t="s">
        <v>26</v>
      </c>
      <c r="E1316" s="2" t="s">
        <v>60</v>
      </c>
      <c r="F1316" s="2" t="s">
        <v>61</v>
      </c>
      <c r="G1316" s="2" t="s">
        <v>15</v>
      </c>
      <c r="H1316" s="4">
        <v>0.65</v>
      </c>
      <c r="I1316" s="5">
        <v>5500</v>
      </c>
      <c r="J1316" s="6">
        <f t="shared" si="10"/>
        <v>3575</v>
      </c>
      <c r="K1316" s="6">
        <f t="shared" si="11"/>
        <v>1072.5</v>
      </c>
      <c r="L1316" s="7">
        <v>0.3</v>
      </c>
    </row>
    <row r="1317" spans="1:12" ht="14.4" x14ac:dyDescent="0.3">
      <c r="A1317" s="2" t="s">
        <v>25</v>
      </c>
      <c r="B1317" s="2">
        <v>1128299</v>
      </c>
      <c r="C1317" s="3">
        <v>44303</v>
      </c>
      <c r="D1317" s="2" t="s">
        <v>26</v>
      </c>
      <c r="E1317" s="2" t="s">
        <v>60</v>
      </c>
      <c r="F1317" s="2" t="s">
        <v>61</v>
      </c>
      <c r="G1317" s="2" t="s">
        <v>16</v>
      </c>
      <c r="H1317" s="4">
        <v>0.70000000000000007</v>
      </c>
      <c r="I1317" s="5">
        <v>3500</v>
      </c>
      <c r="J1317" s="6">
        <f t="shared" si="10"/>
        <v>2450.0000000000005</v>
      </c>
      <c r="K1317" s="6">
        <f t="shared" si="11"/>
        <v>612.50000000000011</v>
      </c>
      <c r="L1317" s="7">
        <v>0.25</v>
      </c>
    </row>
    <row r="1318" spans="1:12" ht="14.4" x14ac:dyDescent="0.3">
      <c r="A1318" s="2" t="s">
        <v>25</v>
      </c>
      <c r="B1318" s="2">
        <v>1128299</v>
      </c>
      <c r="C1318" s="3">
        <v>44303</v>
      </c>
      <c r="D1318" s="2" t="s">
        <v>26</v>
      </c>
      <c r="E1318" s="2" t="s">
        <v>60</v>
      </c>
      <c r="F1318" s="2" t="s">
        <v>61</v>
      </c>
      <c r="G1318" s="2" t="s">
        <v>17</v>
      </c>
      <c r="H1318" s="4">
        <v>0.70000000000000007</v>
      </c>
      <c r="I1318" s="5">
        <v>4000</v>
      </c>
      <c r="J1318" s="6">
        <f t="shared" si="10"/>
        <v>2800.0000000000005</v>
      </c>
      <c r="K1318" s="6">
        <f t="shared" si="11"/>
        <v>840.00000000000011</v>
      </c>
      <c r="L1318" s="7">
        <v>0.3</v>
      </c>
    </row>
    <row r="1319" spans="1:12" ht="14.4" x14ac:dyDescent="0.3">
      <c r="A1319" s="2" t="s">
        <v>25</v>
      </c>
      <c r="B1319" s="2">
        <v>1128299</v>
      </c>
      <c r="C1319" s="3">
        <v>44303</v>
      </c>
      <c r="D1319" s="2" t="s">
        <v>26</v>
      </c>
      <c r="E1319" s="2" t="s">
        <v>60</v>
      </c>
      <c r="F1319" s="2" t="s">
        <v>61</v>
      </c>
      <c r="G1319" s="2" t="s">
        <v>18</v>
      </c>
      <c r="H1319" s="4">
        <v>0.55000000000000004</v>
      </c>
      <c r="I1319" s="5">
        <v>3000</v>
      </c>
      <c r="J1319" s="6">
        <f t="shared" si="10"/>
        <v>1650.0000000000002</v>
      </c>
      <c r="K1319" s="6">
        <f t="shared" si="11"/>
        <v>495.00000000000006</v>
      </c>
      <c r="L1319" s="7">
        <v>0.3</v>
      </c>
    </row>
    <row r="1320" spans="1:12" ht="14.4" x14ac:dyDescent="0.3">
      <c r="A1320" s="2" t="s">
        <v>25</v>
      </c>
      <c r="B1320" s="2">
        <v>1128299</v>
      </c>
      <c r="C1320" s="3">
        <v>44303</v>
      </c>
      <c r="D1320" s="2" t="s">
        <v>26</v>
      </c>
      <c r="E1320" s="2" t="s">
        <v>60</v>
      </c>
      <c r="F1320" s="2" t="s">
        <v>61</v>
      </c>
      <c r="G1320" s="2" t="s">
        <v>19</v>
      </c>
      <c r="H1320" s="4">
        <v>0.60000000000000009</v>
      </c>
      <c r="I1320" s="5">
        <v>2000</v>
      </c>
      <c r="J1320" s="6">
        <f t="shared" si="10"/>
        <v>1200.0000000000002</v>
      </c>
      <c r="K1320" s="6">
        <f t="shared" si="11"/>
        <v>240.00000000000006</v>
      </c>
      <c r="L1320" s="7">
        <v>0.2</v>
      </c>
    </row>
    <row r="1321" spans="1:12" ht="14.4" x14ac:dyDescent="0.3">
      <c r="A1321" s="2" t="s">
        <v>25</v>
      </c>
      <c r="B1321" s="2">
        <v>1128299</v>
      </c>
      <c r="C1321" s="3">
        <v>44303</v>
      </c>
      <c r="D1321" s="2" t="s">
        <v>26</v>
      </c>
      <c r="E1321" s="2" t="s">
        <v>60</v>
      </c>
      <c r="F1321" s="2" t="s">
        <v>61</v>
      </c>
      <c r="G1321" s="2" t="s">
        <v>20</v>
      </c>
      <c r="H1321" s="4">
        <v>0.75000000000000011</v>
      </c>
      <c r="I1321" s="5">
        <v>3750</v>
      </c>
      <c r="J1321" s="6">
        <f t="shared" si="10"/>
        <v>2812.5000000000005</v>
      </c>
      <c r="K1321" s="6">
        <f t="shared" si="11"/>
        <v>1265.6250000000002</v>
      </c>
      <c r="L1321" s="7">
        <v>0.45</v>
      </c>
    </row>
    <row r="1322" spans="1:12" ht="14.4" x14ac:dyDescent="0.3">
      <c r="A1322" s="2" t="s">
        <v>25</v>
      </c>
      <c r="B1322" s="2">
        <v>1128299</v>
      </c>
      <c r="C1322" s="3">
        <v>44334</v>
      </c>
      <c r="D1322" s="2" t="s">
        <v>26</v>
      </c>
      <c r="E1322" s="2" t="s">
        <v>60</v>
      </c>
      <c r="F1322" s="2" t="s">
        <v>61</v>
      </c>
      <c r="G1322" s="2" t="s">
        <v>15</v>
      </c>
      <c r="H1322" s="4">
        <v>0.6</v>
      </c>
      <c r="I1322" s="5">
        <v>5750</v>
      </c>
      <c r="J1322" s="6">
        <f t="shared" si="10"/>
        <v>3450</v>
      </c>
      <c r="K1322" s="6">
        <f t="shared" si="11"/>
        <v>1035</v>
      </c>
      <c r="L1322" s="7">
        <v>0.3</v>
      </c>
    </row>
    <row r="1323" spans="1:12" ht="14.4" x14ac:dyDescent="0.3">
      <c r="A1323" s="2" t="s">
        <v>25</v>
      </c>
      <c r="B1323" s="2">
        <v>1128299</v>
      </c>
      <c r="C1323" s="3">
        <v>44334</v>
      </c>
      <c r="D1323" s="2" t="s">
        <v>26</v>
      </c>
      <c r="E1323" s="2" t="s">
        <v>60</v>
      </c>
      <c r="F1323" s="2" t="s">
        <v>61</v>
      </c>
      <c r="G1323" s="2" t="s">
        <v>16</v>
      </c>
      <c r="H1323" s="4">
        <v>0.65</v>
      </c>
      <c r="I1323" s="5">
        <v>4250</v>
      </c>
      <c r="J1323" s="6">
        <f t="shared" si="10"/>
        <v>2762.5</v>
      </c>
      <c r="K1323" s="6">
        <f t="shared" si="11"/>
        <v>690.625</v>
      </c>
      <c r="L1323" s="7">
        <v>0.25</v>
      </c>
    </row>
    <row r="1324" spans="1:12" ht="14.4" x14ac:dyDescent="0.3">
      <c r="A1324" s="2" t="s">
        <v>25</v>
      </c>
      <c r="B1324" s="2">
        <v>1128299</v>
      </c>
      <c r="C1324" s="3">
        <v>44334</v>
      </c>
      <c r="D1324" s="2" t="s">
        <v>26</v>
      </c>
      <c r="E1324" s="2" t="s">
        <v>60</v>
      </c>
      <c r="F1324" s="2" t="s">
        <v>61</v>
      </c>
      <c r="G1324" s="2" t="s">
        <v>17</v>
      </c>
      <c r="H1324" s="4">
        <v>0.65</v>
      </c>
      <c r="I1324" s="5">
        <v>4250</v>
      </c>
      <c r="J1324" s="6">
        <f t="shared" si="10"/>
        <v>2762.5</v>
      </c>
      <c r="K1324" s="6">
        <f t="shared" si="11"/>
        <v>828.75</v>
      </c>
      <c r="L1324" s="7">
        <v>0.3</v>
      </c>
    </row>
    <row r="1325" spans="1:12" ht="14.4" x14ac:dyDescent="0.3">
      <c r="A1325" s="2" t="s">
        <v>25</v>
      </c>
      <c r="B1325" s="2">
        <v>1128299</v>
      </c>
      <c r="C1325" s="3">
        <v>44334</v>
      </c>
      <c r="D1325" s="2" t="s">
        <v>26</v>
      </c>
      <c r="E1325" s="2" t="s">
        <v>60</v>
      </c>
      <c r="F1325" s="2" t="s">
        <v>61</v>
      </c>
      <c r="G1325" s="2" t="s">
        <v>18</v>
      </c>
      <c r="H1325" s="4">
        <v>0.6</v>
      </c>
      <c r="I1325" s="5">
        <v>3250</v>
      </c>
      <c r="J1325" s="6">
        <f t="shared" si="10"/>
        <v>1950</v>
      </c>
      <c r="K1325" s="6">
        <f t="shared" si="11"/>
        <v>585</v>
      </c>
      <c r="L1325" s="7">
        <v>0.3</v>
      </c>
    </row>
    <row r="1326" spans="1:12" ht="14.4" x14ac:dyDescent="0.3">
      <c r="A1326" s="2" t="s">
        <v>25</v>
      </c>
      <c r="B1326" s="2">
        <v>1128299</v>
      </c>
      <c r="C1326" s="3">
        <v>44334</v>
      </c>
      <c r="D1326" s="2" t="s">
        <v>26</v>
      </c>
      <c r="E1326" s="2" t="s">
        <v>60</v>
      </c>
      <c r="F1326" s="2" t="s">
        <v>61</v>
      </c>
      <c r="G1326" s="2" t="s">
        <v>19</v>
      </c>
      <c r="H1326" s="4">
        <v>0.54999999999999993</v>
      </c>
      <c r="I1326" s="5">
        <v>2250</v>
      </c>
      <c r="J1326" s="6">
        <f t="shared" si="10"/>
        <v>1237.4999999999998</v>
      </c>
      <c r="K1326" s="6">
        <f t="shared" si="11"/>
        <v>247.49999999999997</v>
      </c>
      <c r="L1326" s="7">
        <v>0.2</v>
      </c>
    </row>
    <row r="1327" spans="1:12" ht="14.4" x14ac:dyDescent="0.3">
      <c r="A1327" s="2" t="s">
        <v>25</v>
      </c>
      <c r="B1327" s="2">
        <v>1128299</v>
      </c>
      <c r="C1327" s="3">
        <v>44334</v>
      </c>
      <c r="D1327" s="2" t="s">
        <v>26</v>
      </c>
      <c r="E1327" s="2" t="s">
        <v>60</v>
      </c>
      <c r="F1327" s="2" t="s">
        <v>61</v>
      </c>
      <c r="G1327" s="2" t="s">
        <v>20</v>
      </c>
      <c r="H1327" s="4">
        <v>0.7</v>
      </c>
      <c r="I1327" s="5">
        <v>5750</v>
      </c>
      <c r="J1327" s="6">
        <f t="shared" si="10"/>
        <v>4024.9999999999995</v>
      </c>
      <c r="K1327" s="6">
        <f t="shared" si="11"/>
        <v>1811.2499999999998</v>
      </c>
      <c r="L1327" s="7">
        <v>0.45</v>
      </c>
    </row>
    <row r="1328" spans="1:12" ht="14.4" x14ac:dyDescent="0.3">
      <c r="A1328" s="2" t="s">
        <v>25</v>
      </c>
      <c r="B1328" s="2">
        <v>1128299</v>
      </c>
      <c r="C1328" s="3">
        <v>44364</v>
      </c>
      <c r="D1328" s="2" t="s">
        <v>26</v>
      </c>
      <c r="E1328" s="2" t="s">
        <v>60</v>
      </c>
      <c r="F1328" s="2" t="s">
        <v>61</v>
      </c>
      <c r="G1328" s="2" t="s">
        <v>15</v>
      </c>
      <c r="H1328" s="4">
        <v>0.64999999999999991</v>
      </c>
      <c r="I1328" s="5">
        <v>8250</v>
      </c>
      <c r="J1328" s="6">
        <f t="shared" si="10"/>
        <v>5362.4999999999991</v>
      </c>
      <c r="K1328" s="6">
        <f t="shared" si="11"/>
        <v>1608.7499999999998</v>
      </c>
      <c r="L1328" s="7">
        <v>0.3</v>
      </c>
    </row>
    <row r="1329" spans="1:12" ht="14.4" x14ac:dyDescent="0.3">
      <c r="A1329" s="2" t="s">
        <v>25</v>
      </c>
      <c r="B1329" s="2">
        <v>1128299</v>
      </c>
      <c r="C1329" s="3">
        <v>44364</v>
      </c>
      <c r="D1329" s="2" t="s">
        <v>26</v>
      </c>
      <c r="E1329" s="2" t="s">
        <v>60</v>
      </c>
      <c r="F1329" s="2" t="s">
        <v>61</v>
      </c>
      <c r="G1329" s="2" t="s">
        <v>16</v>
      </c>
      <c r="H1329" s="4">
        <v>0.7</v>
      </c>
      <c r="I1329" s="5">
        <v>7000</v>
      </c>
      <c r="J1329" s="6">
        <f t="shared" si="10"/>
        <v>4900</v>
      </c>
      <c r="K1329" s="6">
        <f t="shared" si="11"/>
        <v>1225</v>
      </c>
      <c r="L1329" s="7">
        <v>0.25</v>
      </c>
    </row>
    <row r="1330" spans="1:12" ht="14.4" x14ac:dyDescent="0.3">
      <c r="A1330" s="2" t="s">
        <v>25</v>
      </c>
      <c r="B1330" s="2">
        <v>1128299</v>
      </c>
      <c r="C1330" s="3">
        <v>44364</v>
      </c>
      <c r="D1330" s="2" t="s">
        <v>26</v>
      </c>
      <c r="E1330" s="2" t="s">
        <v>60</v>
      </c>
      <c r="F1330" s="2" t="s">
        <v>61</v>
      </c>
      <c r="G1330" s="2" t="s">
        <v>17</v>
      </c>
      <c r="H1330" s="4">
        <v>0.85</v>
      </c>
      <c r="I1330" s="5">
        <v>7000</v>
      </c>
      <c r="J1330" s="6">
        <f t="shared" si="10"/>
        <v>5950</v>
      </c>
      <c r="K1330" s="6">
        <f t="shared" si="11"/>
        <v>1785</v>
      </c>
      <c r="L1330" s="7">
        <v>0.3</v>
      </c>
    </row>
    <row r="1331" spans="1:12" ht="14.4" x14ac:dyDescent="0.3">
      <c r="A1331" s="2" t="s">
        <v>25</v>
      </c>
      <c r="B1331" s="2">
        <v>1128299</v>
      </c>
      <c r="C1331" s="3">
        <v>44364</v>
      </c>
      <c r="D1331" s="2" t="s">
        <v>26</v>
      </c>
      <c r="E1331" s="2" t="s">
        <v>60</v>
      </c>
      <c r="F1331" s="2" t="s">
        <v>61</v>
      </c>
      <c r="G1331" s="2" t="s">
        <v>18</v>
      </c>
      <c r="H1331" s="4">
        <v>0.85</v>
      </c>
      <c r="I1331" s="5">
        <v>5750</v>
      </c>
      <c r="J1331" s="6">
        <f t="shared" si="10"/>
        <v>4887.5</v>
      </c>
      <c r="K1331" s="6">
        <f t="shared" si="11"/>
        <v>1466.25</v>
      </c>
      <c r="L1331" s="7">
        <v>0.3</v>
      </c>
    </row>
    <row r="1332" spans="1:12" ht="14.4" x14ac:dyDescent="0.3">
      <c r="A1332" s="2" t="s">
        <v>25</v>
      </c>
      <c r="B1332" s="2">
        <v>1128299</v>
      </c>
      <c r="C1332" s="3">
        <v>44364</v>
      </c>
      <c r="D1332" s="2" t="s">
        <v>26</v>
      </c>
      <c r="E1332" s="2" t="s">
        <v>60</v>
      </c>
      <c r="F1332" s="2" t="s">
        <v>61</v>
      </c>
      <c r="G1332" s="2" t="s">
        <v>19</v>
      </c>
      <c r="H1332" s="4">
        <v>0.95000000000000007</v>
      </c>
      <c r="I1332" s="5">
        <v>4500</v>
      </c>
      <c r="J1332" s="6">
        <f t="shared" si="10"/>
        <v>4275</v>
      </c>
      <c r="K1332" s="6">
        <f t="shared" si="11"/>
        <v>855</v>
      </c>
      <c r="L1332" s="7">
        <v>0.2</v>
      </c>
    </row>
    <row r="1333" spans="1:12" ht="14.4" x14ac:dyDescent="0.3">
      <c r="A1333" s="2" t="s">
        <v>25</v>
      </c>
      <c r="B1333" s="2">
        <v>1128299</v>
      </c>
      <c r="C1333" s="3">
        <v>44364</v>
      </c>
      <c r="D1333" s="2" t="s">
        <v>26</v>
      </c>
      <c r="E1333" s="2" t="s">
        <v>60</v>
      </c>
      <c r="F1333" s="2" t="s">
        <v>61</v>
      </c>
      <c r="G1333" s="2" t="s">
        <v>20</v>
      </c>
      <c r="H1333" s="4">
        <v>1.1000000000000001</v>
      </c>
      <c r="I1333" s="5">
        <v>7500</v>
      </c>
      <c r="J1333" s="6">
        <f t="shared" si="10"/>
        <v>8250</v>
      </c>
      <c r="K1333" s="6">
        <f t="shared" si="11"/>
        <v>3712.5</v>
      </c>
      <c r="L1333" s="7">
        <v>0.45</v>
      </c>
    </row>
    <row r="1334" spans="1:12" ht="14.4" x14ac:dyDescent="0.3">
      <c r="A1334" s="2" t="s">
        <v>25</v>
      </c>
      <c r="B1334" s="2">
        <v>1128299</v>
      </c>
      <c r="C1334" s="3">
        <v>44393</v>
      </c>
      <c r="D1334" s="2" t="s">
        <v>26</v>
      </c>
      <c r="E1334" s="2" t="s">
        <v>60</v>
      </c>
      <c r="F1334" s="2" t="s">
        <v>61</v>
      </c>
      <c r="G1334" s="2" t="s">
        <v>15</v>
      </c>
      <c r="H1334" s="4">
        <v>0.9</v>
      </c>
      <c r="I1334" s="5">
        <v>9000</v>
      </c>
      <c r="J1334" s="6">
        <f t="shared" si="10"/>
        <v>8100</v>
      </c>
      <c r="K1334" s="6">
        <f t="shared" si="11"/>
        <v>2430</v>
      </c>
      <c r="L1334" s="7">
        <v>0.3</v>
      </c>
    </row>
    <row r="1335" spans="1:12" ht="14.4" x14ac:dyDescent="0.3">
      <c r="A1335" s="2" t="s">
        <v>25</v>
      </c>
      <c r="B1335" s="2">
        <v>1128299</v>
      </c>
      <c r="C1335" s="3">
        <v>44393</v>
      </c>
      <c r="D1335" s="2" t="s">
        <v>26</v>
      </c>
      <c r="E1335" s="2" t="s">
        <v>60</v>
      </c>
      <c r="F1335" s="2" t="s">
        <v>61</v>
      </c>
      <c r="G1335" s="2" t="s">
        <v>16</v>
      </c>
      <c r="H1335" s="4">
        <v>0.95000000000000007</v>
      </c>
      <c r="I1335" s="5">
        <v>7500</v>
      </c>
      <c r="J1335" s="6">
        <f t="shared" si="10"/>
        <v>7125.0000000000009</v>
      </c>
      <c r="K1335" s="6">
        <f t="shared" si="11"/>
        <v>1781.2500000000002</v>
      </c>
      <c r="L1335" s="7">
        <v>0.25</v>
      </c>
    </row>
    <row r="1336" spans="1:12" ht="14.4" x14ac:dyDescent="0.3">
      <c r="A1336" s="2" t="s">
        <v>25</v>
      </c>
      <c r="B1336" s="2">
        <v>1128299</v>
      </c>
      <c r="C1336" s="3">
        <v>44393</v>
      </c>
      <c r="D1336" s="2" t="s">
        <v>26</v>
      </c>
      <c r="E1336" s="2" t="s">
        <v>60</v>
      </c>
      <c r="F1336" s="2" t="s">
        <v>61</v>
      </c>
      <c r="G1336" s="2" t="s">
        <v>17</v>
      </c>
      <c r="H1336" s="4">
        <v>0.95000000000000007</v>
      </c>
      <c r="I1336" s="5">
        <v>7000</v>
      </c>
      <c r="J1336" s="6">
        <f t="shared" si="10"/>
        <v>6650.0000000000009</v>
      </c>
      <c r="K1336" s="6">
        <f t="shared" si="11"/>
        <v>1995.0000000000002</v>
      </c>
      <c r="L1336" s="7">
        <v>0.3</v>
      </c>
    </row>
    <row r="1337" spans="1:12" ht="14.4" x14ac:dyDescent="0.3">
      <c r="A1337" s="2" t="s">
        <v>25</v>
      </c>
      <c r="B1337" s="2">
        <v>1128299</v>
      </c>
      <c r="C1337" s="3">
        <v>44393</v>
      </c>
      <c r="D1337" s="2" t="s">
        <v>26</v>
      </c>
      <c r="E1337" s="2" t="s">
        <v>60</v>
      </c>
      <c r="F1337" s="2" t="s">
        <v>61</v>
      </c>
      <c r="G1337" s="2" t="s">
        <v>18</v>
      </c>
      <c r="H1337" s="4">
        <v>0.9</v>
      </c>
      <c r="I1337" s="5">
        <v>6000</v>
      </c>
      <c r="J1337" s="6">
        <f t="shared" si="10"/>
        <v>5400</v>
      </c>
      <c r="K1337" s="6">
        <f t="shared" si="11"/>
        <v>1620</v>
      </c>
      <c r="L1337" s="7">
        <v>0.3</v>
      </c>
    </row>
    <row r="1338" spans="1:12" ht="14.4" x14ac:dyDescent="0.3">
      <c r="A1338" s="2" t="s">
        <v>25</v>
      </c>
      <c r="B1338" s="2">
        <v>1128299</v>
      </c>
      <c r="C1338" s="3">
        <v>44393</v>
      </c>
      <c r="D1338" s="2" t="s">
        <v>26</v>
      </c>
      <c r="E1338" s="2" t="s">
        <v>60</v>
      </c>
      <c r="F1338" s="2" t="s">
        <v>61</v>
      </c>
      <c r="G1338" s="2" t="s">
        <v>19</v>
      </c>
      <c r="H1338" s="4">
        <v>0.95000000000000007</v>
      </c>
      <c r="I1338" s="5">
        <v>6500</v>
      </c>
      <c r="J1338" s="6">
        <f t="shared" si="10"/>
        <v>6175</v>
      </c>
      <c r="K1338" s="6">
        <f t="shared" si="11"/>
        <v>1235</v>
      </c>
      <c r="L1338" s="7">
        <v>0.2</v>
      </c>
    </row>
    <row r="1339" spans="1:12" ht="14.4" x14ac:dyDescent="0.3">
      <c r="A1339" s="2" t="s">
        <v>25</v>
      </c>
      <c r="B1339" s="2">
        <v>1128299</v>
      </c>
      <c r="C1339" s="3">
        <v>44393</v>
      </c>
      <c r="D1339" s="2" t="s">
        <v>26</v>
      </c>
      <c r="E1339" s="2" t="s">
        <v>60</v>
      </c>
      <c r="F1339" s="2" t="s">
        <v>61</v>
      </c>
      <c r="G1339" s="2" t="s">
        <v>20</v>
      </c>
      <c r="H1339" s="4">
        <v>1.1000000000000001</v>
      </c>
      <c r="I1339" s="5">
        <v>6500</v>
      </c>
      <c r="J1339" s="6">
        <f t="shared" si="10"/>
        <v>7150.0000000000009</v>
      </c>
      <c r="K1339" s="6">
        <f t="shared" si="11"/>
        <v>3217.5000000000005</v>
      </c>
      <c r="L1339" s="7">
        <v>0.45</v>
      </c>
    </row>
    <row r="1340" spans="1:12" ht="14.4" x14ac:dyDescent="0.3">
      <c r="A1340" s="2" t="s">
        <v>25</v>
      </c>
      <c r="B1340" s="2">
        <v>1128299</v>
      </c>
      <c r="C1340" s="3">
        <v>44425</v>
      </c>
      <c r="D1340" s="2" t="s">
        <v>26</v>
      </c>
      <c r="E1340" s="2" t="s">
        <v>60</v>
      </c>
      <c r="F1340" s="2" t="s">
        <v>61</v>
      </c>
      <c r="G1340" s="2" t="s">
        <v>15</v>
      </c>
      <c r="H1340" s="4">
        <v>0.95000000000000007</v>
      </c>
      <c r="I1340" s="5">
        <v>8500</v>
      </c>
      <c r="J1340" s="6">
        <f t="shared" si="10"/>
        <v>8075.0000000000009</v>
      </c>
      <c r="K1340" s="6">
        <f t="shared" si="11"/>
        <v>2422.5</v>
      </c>
      <c r="L1340" s="7">
        <v>0.3</v>
      </c>
    </row>
    <row r="1341" spans="1:12" ht="14.4" x14ac:dyDescent="0.3">
      <c r="A1341" s="2" t="s">
        <v>25</v>
      </c>
      <c r="B1341" s="2">
        <v>1128299</v>
      </c>
      <c r="C1341" s="3">
        <v>44425</v>
      </c>
      <c r="D1341" s="2" t="s">
        <v>26</v>
      </c>
      <c r="E1341" s="2" t="s">
        <v>60</v>
      </c>
      <c r="F1341" s="2" t="s">
        <v>61</v>
      </c>
      <c r="G1341" s="2" t="s">
        <v>16</v>
      </c>
      <c r="H1341" s="4">
        <v>0.85000000000000009</v>
      </c>
      <c r="I1341" s="5">
        <v>8250</v>
      </c>
      <c r="J1341" s="6">
        <f t="shared" si="10"/>
        <v>7012.5000000000009</v>
      </c>
      <c r="K1341" s="6">
        <f t="shared" si="11"/>
        <v>1753.1250000000002</v>
      </c>
      <c r="L1341" s="7">
        <v>0.25</v>
      </c>
    </row>
    <row r="1342" spans="1:12" ht="14.4" x14ac:dyDescent="0.3">
      <c r="A1342" s="2" t="s">
        <v>25</v>
      </c>
      <c r="B1342" s="2">
        <v>1128299</v>
      </c>
      <c r="C1342" s="3">
        <v>44425</v>
      </c>
      <c r="D1342" s="2" t="s">
        <v>26</v>
      </c>
      <c r="E1342" s="2" t="s">
        <v>60</v>
      </c>
      <c r="F1342" s="2" t="s">
        <v>61</v>
      </c>
      <c r="G1342" s="2" t="s">
        <v>17</v>
      </c>
      <c r="H1342" s="4">
        <v>0.8</v>
      </c>
      <c r="I1342" s="5">
        <v>7000</v>
      </c>
      <c r="J1342" s="6">
        <f t="shared" si="10"/>
        <v>5600</v>
      </c>
      <c r="K1342" s="6">
        <f t="shared" si="11"/>
        <v>1680</v>
      </c>
      <c r="L1342" s="7">
        <v>0.3</v>
      </c>
    </row>
    <row r="1343" spans="1:12" ht="14.4" x14ac:dyDescent="0.3">
      <c r="A1343" s="2" t="s">
        <v>25</v>
      </c>
      <c r="B1343" s="2">
        <v>1128299</v>
      </c>
      <c r="C1343" s="3">
        <v>44425</v>
      </c>
      <c r="D1343" s="2" t="s">
        <v>26</v>
      </c>
      <c r="E1343" s="2" t="s">
        <v>60</v>
      </c>
      <c r="F1343" s="2" t="s">
        <v>61</v>
      </c>
      <c r="G1343" s="2" t="s">
        <v>18</v>
      </c>
      <c r="H1343" s="4">
        <v>0.8</v>
      </c>
      <c r="I1343" s="5">
        <v>4750</v>
      </c>
      <c r="J1343" s="6">
        <f t="shared" si="10"/>
        <v>3800</v>
      </c>
      <c r="K1343" s="6">
        <f t="shared" si="11"/>
        <v>1140</v>
      </c>
      <c r="L1343" s="7">
        <v>0.3</v>
      </c>
    </row>
    <row r="1344" spans="1:12" ht="14.4" x14ac:dyDescent="0.3">
      <c r="A1344" s="2" t="s">
        <v>25</v>
      </c>
      <c r="B1344" s="2">
        <v>1128299</v>
      </c>
      <c r="C1344" s="3">
        <v>44425</v>
      </c>
      <c r="D1344" s="2" t="s">
        <v>26</v>
      </c>
      <c r="E1344" s="2" t="s">
        <v>60</v>
      </c>
      <c r="F1344" s="2" t="s">
        <v>61</v>
      </c>
      <c r="G1344" s="2" t="s">
        <v>19</v>
      </c>
      <c r="H1344" s="4">
        <v>0.79999999999999993</v>
      </c>
      <c r="I1344" s="5">
        <v>4750</v>
      </c>
      <c r="J1344" s="6">
        <f t="shared" si="10"/>
        <v>3799.9999999999995</v>
      </c>
      <c r="K1344" s="6">
        <f t="shared" si="11"/>
        <v>760</v>
      </c>
      <c r="L1344" s="7">
        <v>0.2</v>
      </c>
    </row>
    <row r="1345" spans="1:12" ht="14.4" x14ac:dyDescent="0.3">
      <c r="A1345" s="2" t="s">
        <v>25</v>
      </c>
      <c r="B1345" s="2">
        <v>1128299</v>
      </c>
      <c r="C1345" s="3">
        <v>44425</v>
      </c>
      <c r="D1345" s="2" t="s">
        <v>26</v>
      </c>
      <c r="E1345" s="2" t="s">
        <v>60</v>
      </c>
      <c r="F1345" s="2" t="s">
        <v>61</v>
      </c>
      <c r="G1345" s="2" t="s">
        <v>20</v>
      </c>
      <c r="H1345" s="4">
        <v>0.85</v>
      </c>
      <c r="I1345" s="5">
        <v>3000</v>
      </c>
      <c r="J1345" s="6">
        <f t="shared" si="10"/>
        <v>2550</v>
      </c>
      <c r="K1345" s="6">
        <f t="shared" si="11"/>
        <v>1147.5</v>
      </c>
      <c r="L1345" s="7">
        <v>0.45</v>
      </c>
    </row>
    <row r="1346" spans="1:12" ht="14.4" x14ac:dyDescent="0.3">
      <c r="A1346" s="2" t="s">
        <v>25</v>
      </c>
      <c r="B1346" s="2">
        <v>1128299</v>
      </c>
      <c r="C1346" s="3">
        <v>44457</v>
      </c>
      <c r="D1346" s="2" t="s">
        <v>26</v>
      </c>
      <c r="E1346" s="2" t="s">
        <v>60</v>
      </c>
      <c r="F1346" s="2" t="s">
        <v>61</v>
      </c>
      <c r="G1346" s="2" t="s">
        <v>15</v>
      </c>
      <c r="H1346" s="4">
        <v>0.60000000000000009</v>
      </c>
      <c r="I1346" s="5">
        <v>5000</v>
      </c>
      <c r="J1346" s="6">
        <f t="shared" si="10"/>
        <v>3000.0000000000005</v>
      </c>
      <c r="K1346" s="6">
        <f t="shared" si="11"/>
        <v>900.00000000000011</v>
      </c>
      <c r="L1346" s="7">
        <v>0.3</v>
      </c>
    </row>
    <row r="1347" spans="1:12" ht="14.4" x14ac:dyDescent="0.3">
      <c r="A1347" s="2" t="s">
        <v>25</v>
      </c>
      <c r="B1347" s="2">
        <v>1128299</v>
      </c>
      <c r="C1347" s="3">
        <v>44457</v>
      </c>
      <c r="D1347" s="2" t="s">
        <v>26</v>
      </c>
      <c r="E1347" s="2" t="s">
        <v>60</v>
      </c>
      <c r="F1347" s="2" t="s">
        <v>61</v>
      </c>
      <c r="G1347" s="2" t="s">
        <v>16</v>
      </c>
      <c r="H1347" s="4">
        <v>0.65000000000000013</v>
      </c>
      <c r="I1347" s="5">
        <v>5000</v>
      </c>
      <c r="J1347" s="6">
        <f t="shared" si="10"/>
        <v>3250.0000000000005</v>
      </c>
      <c r="K1347" s="6">
        <f t="shared" si="11"/>
        <v>812.50000000000011</v>
      </c>
      <c r="L1347" s="7">
        <v>0.25</v>
      </c>
    </row>
    <row r="1348" spans="1:12" ht="14.4" x14ac:dyDescent="0.3">
      <c r="A1348" s="2" t="s">
        <v>25</v>
      </c>
      <c r="B1348" s="2">
        <v>1128299</v>
      </c>
      <c r="C1348" s="3">
        <v>44457</v>
      </c>
      <c r="D1348" s="2" t="s">
        <v>26</v>
      </c>
      <c r="E1348" s="2" t="s">
        <v>60</v>
      </c>
      <c r="F1348" s="2" t="s">
        <v>61</v>
      </c>
      <c r="G1348" s="2" t="s">
        <v>17</v>
      </c>
      <c r="H1348" s="4">
        <v>0.60000000000000009</v>
      </c>
      <c r="I1348" s="5">
        <v>3000</v>
      </c>
      <c r="J1348" s="6">
        <f t="shared" si="10"/>
        <v>1800.0000000000002</v>
      </c>
      <c r="K1348" s="6">
        <f t="shared" si="11"/>
        <v>540</v>
      </c>
      <c r="L1348" s="7">
        <v>0.3</v>
      </c>
    </row>
    <row r="1349" spans="1:12" ht="14.4" x14ac:dyDescent="0.3">
      <c r="A1349" s="2" t="s">
        <v>25</v>
      </c>
      <c r="B1349" s="2">
        <v>1128299</v>
      </c>
      <c r="C1349" s="3">
        <v>44457</v>
      </c>
      <c r="D1349" s="2" t="s">
        <v>26</v>
      </c>
      <c r="E1349" s="2" t="s">
        <v>60</v>
      </c>
      <c r="F1349" s="2" t="s">
        <v>61</v>
      </c>
      <c r="G1349" s="2" t="s">
        <v>18</v>
      </c>
      <c r="H1349" s="4">
        <v>0.60000000000000009</v>
      </c>
      <c r="I1349" s="5">
        <v>2500</v>
      </c>
      <c r="J1349" s="6">
        <f t="shared" si="10"/>
        <v>1500.0000000000002</v>
      </c>
      <c r="K1349" s="6">
        <f t="shared" si="11"/>
        <v>450.00000000000006</v>
      </c>
      <c r="L1349" s="7">
        <v>0.3</v>
      </c>
    </row>
    <row r="1350" spans="1:12" ht="14.4" x14ac:dyDescent="0.3">
      <c r="A1350" s="2" t="s">
        <v>25</v>
      </c>
      <c r="B1350" s="2">
        <v>1128299</v>
      </c>
      <c r="C1350" s="3">
        <v>44457</v>
      </c>
      <c r="D1350" s="2" t="s">
        <v>26</v>
      </c>
      <c r="E1350" s="2" t="s">
        <v>60</v>
      </c>
      <c r="F1350" s="2" t="s">
        <v>61</v>
      </c>
      <c r="G1350" s="2" t="s">
        <v>19</v>
      </c>
      <c r="H1350" s="4">
        <v>0.70000000000000007</v>
      </c>
      <c r="I1350" s="5">
        <v>2750</v>
      </c>
      <c r="J1350" s="6">
        <f t="shared" si="10"/>
        <v>1925.0000000000002</v>
      </c>
      <c r="K1350" s="6">
        <f t="shared" si="11"/>
        <v>385.00000000000006</v>
      </c>
      <c r="L1350" s="7">
        <v>0.2</v>
      </c>
    </row>
    <row r="1351" spans="1:12" ht="14.4" x14ac:dyDescent="0.3">
      <c r="A1351" s="2" t="s">
        <v>25</v>
      </c>
      <c r="B1351" s="2">
        <v>1128299</v>
      </c>
      <c r="C1351" s="3">
        <v>44457</v>
      </c>
      <c r="D1351" s="2" t="s">
        <v>26</v>
      </c>
      <c r="E1351" s="2" t="s">
        <v>60</v>
      </c>
      <c r="F1351" s="2" t="s">
        <v>61</v>
      </c>
      <c r="G1351" s="2" t="s">
        <v>20</v>
      </c>
      <c r="H1351" s="4">
        <v>0.54999999999999993</v>
      </c>
      <c r="I1351" s="5">
        <v>3000</v>
      </c>
      <c r="J1351" s="6">
        <f t="shared" si="10"/>
        <v>1649.9999999999998</v>
      </c>
      <c r="K1351" s="6">
        <f t="shared" si="11"/>
        <v>742.49999999999989</v>
      </c>
      <c r="L1351" s="7">
        <v>0.45</v>
      </c>
    </row>
    <row r="1352" spans="1:12" ht="14.4" x14ac:dyDescent="0.3">
      <c r="A1352" s="2" t="s">
        <v>25</v>
      </c>
      <c r="B1352" s="2">
        <v>1128299</v>
      </c>
      <c r="C1352" s="3">
        <v>44486</v>
      </c>
      <c r="D1352" s="2" t="s">
        <v>26</v>
      </c>
      <c r="E1352" s="2" t="s">
        <v>60</v>
      </c>
      <c r="F1352" s="2" t="s">
        <v>61</v>
      </c>
      <c r="G1352" s="2" t="s">
        <v>15</v>
      </c>
      <c r="H1352" s="4">
        <v>0.5</v>
      </c>
      <c r="I1352" s="5">
        <v>4000</v>
      </c>
      <c r="J1352" s="6">
        <f t="shared" si="10"/>
        <v>2000</v>
      </c>
      <c r="K1352" s="6">
        <f t="shared" si="11"/>
        <v>600</v>
      </c>
      <c r="L1352" s="7">
        <v>0.3</v>
      </c>
    </row>
    <row r="1353" spans="1:12" ht="14.4" x14ac:dyDescent="0.3">
      <c r="A1353" s="2" t="s">
        <v>25</v>
      </c>
      <c r="B1353" s="2">
        <v>1128299</v>
      </c>
      <c r="C1353" s="3">
        <v>44486</v>
      </c>
      <c r="D1353" s="2" t="s">
        <v>26</v>
      </c>
      <c r="E1353" s="2" t="s">
        <v>60</v>
      </c>
      <c r="F1353" s="2" t="s">
        <v>61</v>
      </c>
      <c r="G1353" s="2" t="s">
        <v>16</v>
      </c>
      <c r="H1353" s="4">
        <v>0.65000000000000013</v>
      </c>
      <c r="I1353" s="5">
        <v>5750</v>
      </c>
      <c r="J1353" s="6">
        <f t="shared" si="10"/>
        <v>3737.5000000000009</v>
      </c>
      <c r="K1353" s="6">
        <f t="shared" si="11"/>
        <v>934.37500000000023</v>
      </c>
      <c r="L1353" s="7">
        <v>0.25</v>
      </c>
    </row>
    <row r="1354" spans="1:12" ht="14.4" x14ac:dyDescent="0.3">
      <c r="A1354" s="2" t="s">
        <v>25</v>
      </c>
      <c r="B1354" s="2">
        <v>1128299</v>
      </c>
      <c r="C1354" s="3">
        <v>44486</v>
      </c>
      <c r="D1354" s="2" t="s">
        <v>26</v>
      </c>
      <c r="E1354" s="2" t="s">
        <v>60</v>
      </c>
      <c r="F1354" s="2" t="s">
        <v>61</v>
      </c>
      <c r="G1354" s="2" t="s">
        <v>17</v>
      </c>
      <c r="H1354" s="4">
        <v>0.60000000000000009</v>
      </c>
      <c r="I1354" s="5">
        <v>4000</v>
      </c>
      <c r="J1354" s="6">
        <f t="shared" si="10"/>
        <v>2400.0000000000005</v>
      </c>
      <c r="K1354" s="6">
        <f t="shared" si="11"/>
        <v>720.00000000000011</v>
      </c>
      <c r="L1354" s="7">
        <v>0.3</v>
      </c>
    </row>
    <row r="1355" spans="1:12" ht="14.4" x14ac:dyDescent="0.3">
      <c r="A1355" s="2" t="s">
        <v>25</v>
      </c>
      <c r="B1355" s="2">
        <v>1128299</v>
      </c>
      <c r="C1355" s="3">
        <v>44486</v>
      </c>
      <c r="D1355" s="2" t="s">
        <v>26</v>
      </c>
      <c r="E1355" s="2" t="s">
        <v>60</v>
      </c>
      <c r="F1355" s="2" t="s">
        <v>61</v>
      </c>
      <c r="G1355" s="2" t="s">
        <v>18</v>
      </c>
      <c r="H1355" s="4">
        <v>0.55000000000000004</v>
      </c>
      <c r="I1355" s="5">
        <v>3750</v>
      </c>
      <c r="J1355" s="6">
        <f t="shared" si="10"/>
        <v>2062.5</v>
      </c>
      <c r="K1355" s="6">
        <f t="shared" si="11"/>
        <v>618.75</v>
      </c>
      <c r="L1355" s="7">
        <v>0.3</v>
      </c>
    </row>
    <row r="1356" spans="1:12" ht="14.4" x14ac:dyDescent="0.3">
      <c r="A1356" s="2" t="s">
        <v>25</v>
      </c>
      <c r="B1356" s="2">
        <v>1128299</v>
      </c>
      <c r="C1356" s="3">
        <v>44486</v>
      </c>
      <c r="D1356" s="2" t="s">
        <v>26</v>
      </c>
      <c r="E1356" s="2" t="s">
        <v>60</v>
      </c>
      <c r="F1356" s="2" t="s">
        <v>61</v>
      </c>
      <c r="G1356" s="2" t="s">
        <v>19</v>
      </c>
      <c r="H1356" s="4">
        <v>0.65</v>
      </c>
      <c r="I1356" s="5">
        <v>3500</v>
      </c>
      <c r="J1356" s="6">
        <f t="shared" si="10"/>
        <v>2275</v>
      </c>
      <c r="K1356" s="6">
        <f t="shared" si="11"/>
        <v>455</v>
      </c>
      <c r="L1356" s="7">
        <v>0.2</v>
      </c>
    </row>
    <row r="1357" spans="1:12" ht="14.4" x14ac:dyDescent="0.3">
      <c r="A1357" s="2" t="s">
        <v>25</v>
      </c>
      <c r="B1357" s="2">
        <v>1128299</v>
      </c>
      <c r="C1357" s="3">
        <v>44486</v>
      </c>
      <c r="D1357" s="2" t="s">
        <v>26</v>
      </c>
      <c r="E1357" s="2" t="s">
        <v>60</v>
      </c>
      <c r="F1357" s="2" t="s">
        <v>61</v>
      </c>
      <c r="G1357" s="2" t="s">
        <v>20</v>
      </c>
      <c r="H1357" s="4">
        <v>0.70000000000000007</v>
      </c>
      <c r="I1357" s="5">
        <v>4000</v>
      </c>
      <c r="J1357" s="6">
        <f t="shared" si="10"/>
        <v>2800.0000000000005</v>
      </c>
      <c r="K1357" s="6">
        <f t="shared" si="11"/>
        <v>1260.0000000000002</v>
      </c>
      <c r="L1357" s="7">
        <v>0.45</v>
      </c>
    </row>
    <row r="1358" spans="1:12" ht="14.4" x14ac:dyDescent="0.3">
      <c r="A1358" s="2" t="s">
        <v>25</v>
      </c>
      <c r="B1358" s="2">
        <v>1128299</v>
      </c>
      <c r="C1358" s="3">
        <v>44517</v>
      </c>
      <c r="D1358" s="2" t="s">
        <v>26</v>
      </c>
      <c r="E1358" s="2" t="s">
        <v>60</v>
      </c>
      <c r="F1358" s="2" t="s">
        <v>61</v>
      </c>
      <c r="G1358" s="2" t="s">
        <v>15</v>
      </c>
      <c r="H1358" s="4">
        <v>0.55000000000000004</v>
      </c>
      <c r="I1358" s="5">
        <v>6250</v>
      </c>
      <c r="J1358" s="6">
        <f t="shared" si="10"/>
        <v>3437.5000000000005</v>
      </c>
      <c r="K1358" s="6">
        <f t="shared" si="11"/>
        <v>1031.25</v>
      </c>
      <c r="L1358" s="7">
        <v>0.3</v>
      </c>
    </row>
    <row r="1359" spans="1:12" ht="14.4" x14ac:dyDescent="0.3">
      <c r="A1359" s="2" t="s">
        <v>25</v>
      </c>
      <c r="B1359" s="2">
        <v>1128299</v>
      </c>
      <c r="C1359" s="3">
        <v>44517</v>
      </c>
      <c r="D1359" s="2" t="s">
        <v>26</v>
      </c>
      <c r="E1359" s="2" t="s">
        <v>60</v>
      </c>
      <c r="F1359" s="2" t="s">
        <v>61</v>
      </c>
      <c r="G1359" s="2" t="s">
        <v>16</v>
      </c>
      <c r="H1359" s="4">
        <v>0.60000000000000009</v>
      </c>
      <c r="I1359" s="5">
        <v>7000</v>
      </c>
      <c r="J1359" s="6">
        <f t="shared" si="10"/>
        <v>4200.0000000000009</v>
      </c>
      <c r="K1359" s="6">
        <f t="shared" si="11"/>
        <v>1050.0000000000002</v>
      </c>
      <c r="L1359" s="7">
        <v>0.25</v>
      </c>
    </row>
    <row r="1360" spans="1:12" ht="14.4" x14ac:dyDescent="0.3">
      <c r="A1360" s="2" t="s">
        <v>25</v>
      </c>
      <c r="B1360" s="2">
        <v>1128299</v>
      </c>
      <c r="C1360" s="3">
        <v>44517</v>
      </c>
      <c r="D1360" s="2" t="s">
        <v>26</v>
      </c>
      <c r="E1360" s="2" t="s">
        <v>60</v>
      </c>
      <c r="F1360" s="2" t="s">
        <v>61</v>
      </c>
      <c r="G1360" s="2" t="s">
        <v>17</v>
      </c>
      <c r="H1360" s="4">
        <v>0.55000000000000004</v>
      </c>
      <c r="I1360" s="5">
        <v>5250</v>
      </c>
      <c r="J1360" s="6">
        <f t="shared" si="10"/>
        <v>2887.5000000000005</v>
      </c>
      <c r="K1360" s="6">
        <f t="shared" si="11"/>
        <v>866.25000000000011</v>
      </c>
      <c r="L1360" s="7">
        <v>0.3</v>
      </c>
    </row>
    <row r="1361" spans="1:12" ht="14.4" x14ac:dyDescent="0.3">
      <c r="A1361" s="2" t="s">
        <v>25</v>
      </c>
      <c r="B1361" s="2">
        <v>1128299</v>
      </c>
      <c r="C1361" s="3">
        <v>44517</v>
      </c>
      <c r="D1361" s="2" t="s">
        <v>26</v>
      </c>
      <c r="E1361" s="2" t="s">
        <v>60</v>
      </c>
      <c r="F1361" s="2" t="s">
        <v>61</v>
      </c>
      <c r="G1361" s="2" t="s">
        <v>18</v>
      </c>
      <c r="H1361" s="4">
        <v>0.65000000000000013</v>
      </c>
      <c r="I1361" s="5">
        <v>5000</v>
      </c>
      <c r="J1361" s="6">
        <f t="shared" si="10"/>
        <v>3250.0000000000005</v>
      </c>
      <c r="K1361" s="6">
        <f t="shared" si="11"/>
        <v>975.00000000000011</v>
      </c>
      <c r="L1361" s="7">
        <v>0.3</v>
      </c>
    </row>
    <row r="1362" spans="1:12" ht="14.4" x14ac:dyDescent="0.3">
      <c r="A1362" s="2" t="s">
        <v>25</v>
      </c>
      <c r="B1362" s="2">
        <v>1128299</v>
      </c>
      <c r="C1362" s="3">
        <v>44517</v>
      </c>
      <c r="D1362" s="2" t="s">
        <v>26</v>
      </c>
      <c r="E1362" s="2" t="s">
        <v>60</v>
      </c>
      <c r="F1362" s="2" t="s">
        <v>61</v>
      </c>
      <c r="G1362" s="2" t="s">
        <v>19</v>
      </c>
      <c r="H1362" s="4">
        <v>0.85000000000000009</v>
      </c>
      <c r="I1362" s="5">
        <v>4750</v>
      </c>
      <c r="J1362" s="6">
        <f t="shared" si="10"/>
        <v>4037.5000000000005</v>
      </c>
      <c r="K1362" s="6">
        <f t="shared" si="11"/>
        <v>807.50000000000011</v>
      </c>
      <c r="L1362" s="7">
        <v>0.2</v>
      </c>
    </row>
    <row r="1363" spans="1:12" ht="14.4" x14ac:dyDescent="0.3">
      <c r="A1363" s="2" t="s">
        <v>25</v>
      </c>
      <c r="B1363" s="2">
        <v>1128299</v>
      </c>
      <c r="C1363" s="3">
        <v>44517</v>
      </c>
      <c r="D1363" s="2" t="s">
        <v>26</v>
      </c>
      <c r="E1363" s="2" t="s">
        <v>60</v>
      </c>
      <c r="F1363" s="2" t="s">
        <v>61</v>
      </c>
      <c r="G1363" s="2" t="s">
        <v>20</v>
      </c>
      <c r="H1363" s="4">
        <v>0.90000000000000013</v>
      </c>
      <c r="I1363" s="5">
        <v>6000</v>
      </c>
      <c r="J1363" s="6">
        <f t="shared" si="10"/>
        <v>5400.0000000000009</v>
      </c>
      <c r="K1363" s="6">
        <f t="shared" si="11"/>
        <v>2430.0000000000005</v>
      </c>
      <c r="L1363" s="7">
        <v>0.45</v>
      </c>
    </row>
    <row r="1364" spans="1:12" ht="14.4" x14ac:dyDescent="0.3">
      <c r="A1364" s="2" t="s">
        <v>25</v>
      </c>
      <c r="B1364" s="2">
        <v>1128299</v>
      </c>
      <c r="C1364" s="3">
        <v>44546</v>
      </c>
      <c r="D1364" s="2" t="s">
        <v>26</v>
      </c>
      <c r="E1364" s="2" t="s">
        <v>60</v>
      </c>
      <c r="F1364" s="2" t="s">
        <v>61</v>
      </c>
      <c r="G1364" s="2" t="s">
        <v>15</v>
      </c>
      <c r="H1364" s="4">
        <v>0.75000000000000011</v>
      </c>
      <c r="I1364" s="5">
        <v>8000</v>
      </c>
      <c r="J1364" s="6">
        <f t="shared" si="10"/>
        <v>6000.0000000000009</v>
      </c>
      <c r="K1364" s="6">
        <f t="shared" si="11"/>
        <v>1800.0000000000002</v>
      </c>
      <c r="L1364" s="7">
        <v>0.3</v>
      </c>
    </row>
    <row r="1365" spans="1:12" ht="14.4" x14ac:dyDescent="0.3">
      <c r="A1365" s="2" t="s">
        <v>25</v>
      </c>
      <c r="B1365" s="2">
        <v>1128299</v>
      </c>
      <c r="C1365" s="3">
        <v>44546</v>
      </c>
      <c r="D1365" s="2" t="s">
        <v>26</v>
      </c>
      <c r="E1365" s="2" t="s">
        <v>60</v>
      </c>
      <c r="F1365" s="2" t="s">
        <v>61</v>
      </c>
      <c r="G1365" s="2" t="s">
        <v>16</v>
      </c>
      <c r="H1365" s="4">
        <v>0.8500000000000002</v>
      </c>
      <c r="I1365" s="5">
        <v>8000</v>
      </c>
      <c r="J1365" s="6">
        <f t="shared" si="10"/>
        <v>6800.0000000000018</v>
      </c>
      <c r="K1365" s="6">
        <f t="shared" si="11"/>
        <v>1700.0000000000005</v>
      </c>
      <c r="L1365" s="7">
        <v>0.25</v>
      </c>
    </row>
    <row r="1366" spans="1:12" ht="14.4" x14ac:dyDescent="0.3">
      <c r="A1366" s="2" t="s">
        <v>25</v>
      </c>
      <c r="B1366" s="2">
        <v>1128299</v>
      </c>
      <c r="C1366" s="3">
        <v>44546</v>
      </c>
      <c r="D1366" s="2" t="s">
        <v>26</v>
      </c>
      <c r="E1366" s="2" t="s">
        <v>60</v>
      </c>
      <c r="F1366" s="2" t="s">
        <v>61</v>
      </c>
      <c r="G1366" s="2" t="s">
        <v>17</v>
      </c>
      <c r="H1366" s="4">
        <v>0.80000000000000016</v>
      </c>
      <c r="I1366" s="5">
        <v>6000</v>
      </c>
      <c r="J1366" s="6">
        <f t="shared" si="10"/>
        <v>4800.0000000000009</v>
      </c>
      <c r="K1366" s="6">
        <f t="shared" si="11"/>
        <v>1440.0000000000002</v>
      </c>
      <c r="L1366" s="7">
        <v>0.3</v>
      </c>
    </row>
    <row r="1367" spans="1:12" ht="14.4" x14ac:dyDescent="0.3">
      <c r="A1367" s="2" t="s">
        <v>25</v>
      </c>
      <c r="B1367" s="2">
        <v>1128299</v>
      </c>
      <c r="C1367" s="3">
        <v>44546</v>
      </c>
      <c r="D1367" s="2" t="s">
        <v>26</v>
      </c>
      <c r="E1367" s="2" t="s">
        <v>60</v>
      </c>
      <c r="F1367" s="2" t="s">
        <v>61</v>
      </c>
      <c r="G1367" s="2" t="s">
        <v>18</v>
      </c>
      <c r="H1367" s="4">
        <v>0.80000000000000016</v>
      </c>
      <c r="I1367" s="5">
        <v>6000</v>
      </c>
      <c r="J1367" s="6">
        <f t="shared" si="10"/>
        <v>4800.0000000000009</v>
      </c>
      <c r="K1367" s="6">
        <f t="shared" si="11"/>
        <v>1440.0000000000002</v>
      </c>
      <c r="L1367" s="7">
        <v>0.3</v>
      </c>
    </row>
    <row r="1368" spans="1:12" ht="14.4" x14ac:dyDescent="0.3">
      <c r="A1368" s="2" t="s">
        <v>25</v>
      </c>
      <c r="B1368" s="2">
        <v>1128299</v>
      </c>
      <c r="C1368" s="3">
        <v>44546</v>
      </c>
      <c r="D1368" s="2" t="s">
        <v>26</v>
      </c>
      <c r="E1368" s="2" t="s">
        <v>60</v>
      </c>
      <c r="F1368" s="2" t="s">
        <v>61</v>
      </c>
      <c r="G1368" s="2" t="s">
        <v>19</v>
      </c>
      <c r="H1368" s="4">
        <v>0.90000000000000013</v>
      </c>
      <c r="I1368" s="5">
        <v>5250</v>
      </c>
      <c r="J1368" s="6">
        <f t="shared" si="10"/>
        <v>4725.0000000000009</v>
      </c>
      <c r="K1368" s="6">
        <f t="shared" si="11"/>
        <v>945.00000000000023</v>
      </c>
      <c r="L1368" s="7">
        <v>0.2</v>
      </c>
    </row>
    <row r="1369" spans="1:12" ht="14.4" x14ac:dyDescent="0.3">
      <c r="A1369" s="2" t="s">
        <v>25</v>
      </c>
      <c r="B1369" s="2">
        <v>1128299</v>
      </c>
      <c r="C1369" s="3">
        <v>44546</v>
      </c>
      <c r="D1369" s="2" t="s">
        <v>26</v>
      </c>
      <c r="E1369" s="2" t="s">
        <v>60</v>
      </c>
      <c r="F1369" s="2" t="s">
        <v>61</v>
      </c>
      <c r="G1369" s="2" t="s">
        <v>20</v>
      </c>
      <c r="H1369" s="4">
        <v>0.95000000000000018</v>
      </c>
      <c r="I1369" s="5">
        <v>6250</v>
      </c>
      <c r="J1369" s="6">
        <f t="shared" si="10"/>
        <v>5937.5000000000009</v>
      </c>
      <c r="K1369" s="6">
        <f t="shared" si="11"/>
        <v>2671.8750000000005</v>
      </c>
      <c r="L1369" s="7">
        <v>0.45</v>
      </c>
    </row>
    <row r="1370" spans="1:12" ht="14.4" x14ac:dyDescent="0.3">
      <c r="A1370" s="2" t="s">
        <v>12</v>
      </c>
      <c r="B1370" s="2">
        <v>1185732</v>
      </c>
      <c r="C1370" s="3">
        <v>44208</v>
      </c>
      <c r="D1370" s="2" t="s">
        <v>43</v>
      </c>
      <c r="E1370" s="2" t="s">
        <v>44</v>
      </c>
      <c r="F1370" s="2" t="s">
        <v>62</v>
      </c>
      <c r="G1370" s="2" t="s">
        <v>15</v>
      </c>
      <c r="H1370" s="4">
        <v>0.45</v>
      </c>
      <c r="I1370" s="5">
        <v>8500</v>
      </c>
      <c r="J1370" s="6">
        <f t="shared" si="10"/>
        <v>3825</v>
      </c>
      <c r="K1370" s="6">
        <f t="shared" si="11"/>
        <v>1721.25</v>
      </c>
      <c r="L1370" s="7">
        <v>0.45</v>
      </c>
    </row>
    <row r="1371" spans="1:12" ht="14.4" x14ac:dyDescent="0.3">
      <c r="A1371" s="2" t="s">
        <v>12</v>
      </c>
      <c r="B1371" s="2">
        <v>1185732</v>
      </c>
      <c r="C1371" s="3">
        <v>44208</v>
      </c>
      <c r="D1371" s="2" t="s">
        <v>43</v>
      </c>
      <c r="E1371" s="2" t="s">
        <v>44</v>
      </c>
      <c r="F1371" s="2" t="s">
        <v>62</v>
      </c>
      <c r="G1371" s="2" t="s">
        <v>16</v>
      </c>
      <c r="H1371" s="4">
        <v>0.45</v>
      </c>
      <c r="I1371" s="5">
        <v>6500</v>
      </c>
      <c r="J1371" s="6">
        <f t="shared" si="10"/>
        <v>2925</v>
      </c>
      <c r="K1371" s="6">
        <f t="shared" si="11"/>
        <v>1023.7499999999999</v>
      </c>
      <c r="L1371" s="7">
        <v>0.35</v>
      </c>
    </row>
    <row r="1372" spans="1:12" ht="14.4" x14ac:dyDescent="0.3">
      <c r="A1372" s="2" t="s">
        <v>12</v>
      </c>
      <c r="B1372" s="2">
        <v>1185732</v>
      </c>
      <c r="C1372" s="3">
        <v>44208</v>
      </c>
      <c r="D1372" s="2" t="s">
        <v>43</v>
      </c>
      <c r="E1372" s="2" t="s">
        <v>44</v>
      </c>
      <c r="F1372" s="2" t="s">
        <v>62</v>
      </c>
      <c r="G1372" s="2" t="s">
        <v>17</v>
      </c>
      <c r="H1372" s="4">
        <v>0.35000000000000003</v>
      </c>
      <c r="I1372" s="5">
        <v>6500</v>
      </c>
      <c r="J1372" s="6">
        <f t="shared" si="10"/>
        <v>2275</v>
      </c>
      <c r="K1372" s="6">
        <f t="shared" si="11"/>
        <v>568.75</v>
      </c>
      <c r="L1372" s="7">
        <v>0.25</v>
      </c>
    </row>
    <row r="1373" spans="1:12" ht="14.4" x14ac:dyDescent="0.3">
      <c r="A1373" s="2" t="s">
        <v>12</v>
      </c>
      <c r="B1373" s="2">
        <v>1185732</v>
      </c>
      <c r="C1373" s="3">
        <v>44208</v>
      </c>
      <c r="D1373" s="2" t="s">
        <v>43</v>
      </c>
      <c r="E1373" s="2" t="s">
        <v>44</v>
      </c>
      <c r="F1373" s="2" t="s">
        <v>62</v>
      </c>
      <c r="G1373" s="2" t="s">
        <v>18</v>
      </c>
      <c r="H1373" s="4">
        <v>0.39999999999999997</v>
      </c>
      <c r="I1373" s="5">
        <v>5000</v>
      </c>
      <c r="J1373" s="6">
        <f t="shared" si="10"/>
        <v>1999.9999999999998</v>
      </c>
      <c r="K1373" s="6">
        <f t="shared" si="11"/>
        <v>599.99999999999989</v>
      </c>
      <c r="L1373" s="7">
        <v>0.3</v>
      </c>
    </row>
    <row r="1374" spans="1:12" ht="14.4" x14ac:dyDescent="0.3">
      <c r="A1374" s="2" t="s">
        <v>12</v>
      </c>
      <c r="B1374" s="2">
        <v>1185732</v>
      </c>
      <c r="C1374" s="3">
        <v>44208</v>
      </c>
      <c r="D1374" s="2" t="s">
        <v>43</v>
      </c>
      <c r="E1374" s="2" t="s">
        <v>44</v>
      </c>
      <c r="F1374" s="2" t="s">
        <v>62</v>
      </c>
      <c r="G1374" s="2" t="s">
        <v>19</v>
      </c>
      <c r="H1374" s="4">
        <v>0.55000000000000004</v>
      </c>
      <c r="I1374" s="5">
        <v>5500</v>
      </c>
      <c r="J1374" s="6">
        <f t="shared" si="10"/>
        <v>3025.0000000000005</v>
      </c>
      <c r="K1374" s="6">
        <f t="shared" si="11"/>
        <v>1058.75</v>
      </c>
      <c r="L1374" s="7">
        <v>0.35</v>
      </c>
    </row>
    <row r="1375" spans="1:12" ht="14.4" x14ac:dyDescent="0.3">
      <c r="A1375" s="2" t="s">
        <v>12</v>
      </c>
      <c r="B1375" s="2">
        <v>1185732</v>
      </c>
      <c r="C1375" s="3">
        <v>44208</v>
      </c>
      <c r="D1375" s="2" t="s">
        <v>43</v>
      </c>
      <c r="E1375" s="2" t="s">
        <v>44</v>
      </c>
      <c r="F1375" s="2" t="s">
        <v>62</v>
      </c>
      <c r="G1375" s="2" t="s">
        <v>20</v>
      </c>
      <c r="H1375" s="4">
        <v>0.45</v>
      </c>
      <c r="I1375" s="5">
        <v>6500</v>
      </c>
      <c r="J1375" s="6">
        <f t="shared" si="10"/>
        <v>2925</v>
      </c>
      <c r="K1375" s="6">
        <f t="shared" si="11"/>
        <v>1462.5</v>
      </c>
      <c r="L1375" s="7">
        <v>0.5</v>
      </c>
    </row>
    <row r="1376" spans="1:12" ht="14.4" x14ac:dyDescent="0.3">
      <c r="A1376" s="2" t="s">
        <v>12</v>
      </c>
      <c r="B1376" s="2">
        <v>1185732</v>
      </c>
      <c r="C1376" s="3">
        <v>44237</v>
      </c>
      <c r="D1376" s="2" t="s">
        <v>43</v>
      </c>
      <c r="E1376" s="2" t="s">
        <v>44</v>
      </c>
      <c r="F1376" s="2" t="s">
        <v>62</v>
      </c>
      <c r="G1376" s="2" t="s">
        <v>15</v>
      </c>
      <c r="H1376" s="4">
        <v>0.45</v>
      </c>
      <c r="I1376" s="5">
        <v>9000</v>
      </c>
      <c r="J1376" s="6">
        <f t="shared" si="10"/>
        <v>4050</v>
      </c>
      <c r="K1376" s="6">
        <f t="shared" si="11"/>
        <v>1822.5</v>
      </c>
      <c r="L1376" s="7">
        <v>0.45</v>
      </c>
    </row>
    <row r="1377" spans="1:12" ht="14.4" x14ac:dyDescent="0.3">
      <c r="A1377" s="2" t="s">
        <v>12</v>
      </c>
      <c r="B1377" s="2">
        <v>1185732</v>
      </c>
      <c r="C1377" s="3">
        <v>44237</v>
      </c>
      <c r="D1377" s="2" t="s">
        <v>43</v>
      </c>
      <c r="E1377" s="2" t="s">
        <v>44</v>
      </c>
      <c r="F1377" s="2" t="s">
        <v>62</v>
      </c>
      <c r="G1377" s="2" t="s">
        <v>16</v>
      </c>
      <c r="H1377" s="4">
        <v>0.45</v>
      </c>
      <c r="I1377" s="5">
        <v>5500</v>
      </c>
      <c r="J1377" s="6">
        <f t="shared" si="10"/>
        <v>2475</v>
      </c>
      <c r="K1377" s="6">
        <f t="shared" si="11"/>
        <v>866.25</v>
      </c>
      <c r="L1377" s="7">
        <v>0.35</v>
      </c>
    </row>
    <row r="1378" spans="1:12" ht="14.4" x14ac:dyDescent="0.3">
      <c r="A1378" s="2" t="s">
        <v>12</v>
      </c>
      <c r="B1378" s="2">
        <v>1185732</v>
      </c>
      <c r="C1378" s="3">
        <v>44237</v>
      </c>
      <c r="D1378" s="2" t="s">
        <v>43</v>
      </c>
      <c r="E1378" s="2" t="s">
        <v>44</v>
      </c>
      <c r="F1378" s="2" t="s">
        <v>62</v>
      </c>
      <c r="G1378" s="2" t="s">
        <v>17</v>
      </c>
      <c r="H1378" s="4">
        <v>0.35000000000000003</v>
      </c>
      <c r="I1378" s="5">
        <v>6000</v>
      </c>
      <c r="J1378" s="6">
        <f t="shared" si="10"/>
        <v>2100</v>
      </c>
      <c r="K1378" s="6">
        <f t="shared" si="11"/>
        <v>525</v>
      </c>
      <c r="L1378" s="7">
        <v>0.25</v>
      </c>
    </row>
    <row r="1379" spans="1:12" ht="14.4" x14ac:dyDescent="0.3">
      <c r="A1379" s="2" t="s">
        <v>12</v>
      </c>
      <c r="B1379" s="2">
        <v>1185732</v>
      </c>
      <c r="C1379" s="3">
        <v>44237</v>
      </c>
      <c r="D1379" s="2" t="s">
        <v>43</v>
      </c>
      <c r="E1379" s="2" t="s">
        <v>44</v>
      </c>
      <c r="F1379" s="2" t="s">
        <v>62</v>
      </c>
      <c r="G1379" s="2" t="s">
        <v>18</v>
      </c>
      <c r="H1379" s="4">
        <v>0.39999999999999997</v>
      </c>
      <c r="I1379" s="5">
        <v>4750</v>
      </c>
      <c r="J1379" s="6">
        <f t="shared" si="10"/>
        <v>1899.9999999999998</v>
      </c>
      <c r="K1379" s="6">
        <f t="shared" si="11"/>
        <v>569.99999999999989</v>
      </c>
      <c r="L1379" s="7">
        <v>0.3</v>
      </c>
    </row>
    <row r="1380" spans="1:12" ht="14.4" x14ac:dyDescent="0.3">
      <c r="A1380" s="2" t="s">
        <v>12</v>
      </c>
      <c r="B1380" s="2">
        <v>1185732</v>
      </c>
      <c r="C1380" s="3">
        <v>44237</v>
      </c>
      <c r="D1380" s="2" t="s">
        <v>43</v>
      </c>
      <c r="E1380" s="2" t="s">
        <v>44</v>
      </c>
      <c r="F1380" s="2" t="s">
        <v>62</v>
      </c>
      <c r="G1380" s="2" t="s">
        <v>19</v>
      </c>
      <c r="H1380" s="4">
        <v>0.55000000000000004</v>
      </c>
      <c r="I1380" s="5">
        <v>5500</v>
      </c>
      <c r="J1380" s="6">
        <f t="shared" si="10"/>
        <v>3025.0000000000005</v>
      </c>
      <c r="K1380" s="6">
        <f t="shared" si="11"/>
        <v>1058.75</v>
      </c>
      <c r="L1380" s="7">
        <v>0.35</v>
      </c>
    </row>
    <row r="1381" spans="1:12" ht="14.4" x14ac:dyDescent="0.3">
      <c r="A1381" s="2" t="s">
        <v>12</v>
      </c>
      <c r="B1381" s="2">
        <v>1185732</v>
      </c>
      <c r="C1381" s="3">
        <v>44237</v>
      </c>
      <c r="D1381" s="2" t="s">
        <v>43</v>
      </c>
      <c r="E1381" s="2" t="s">
        <v>44</v>
      </c>
      <c r="F1381" s="2" t="s">
        <v>62</v>
      </c>
      <c r="G1381" s="2" t="s">
        <v>20</v>
      </c>
      <c r="H1381" s="4">
        <v>0.45</v>
      </c>
      <c r="I1381" s="5">
        <v>6500</v>
      </c>
      <c r="J1381" s="6">
        <f t="shared" si="10"/>
        <v>2925</v>
      </c>
      <c r="K1381" s="6">
        <f t="shared" si="11"/>
        <v>1462.5</v>
      </c>
      <c r="L1381" s="7">
        <v>0.5</v>
      </c>
    </row>
    <row r="1382" spans="1:12" ht="14.4" x14ac:dyDescent="0.3">
      <c r="A1382" s="2" t="s">
        <v>12</v>
      </c>
      <c r="B1382" s="2">
        <v>1185732</v>
      </c>
      <c r="C1382" s="3">
        <v>44263</v>
      </c>
      <c r="D1382" s="2" t="s">
        <v>43</v>
      </c>
      <c r="E1382" s="2" t="s">
        <v>44</v>
      </c>
      <c r="F1382" s="2" t="s">
        <v>62</v>
      </c>
      <c r="G1382" s="2" t="s">
        <v>15</v>
      </c>
      <c r="H1382" s="4">
        <v>0.45</v>
      </c>
      <c r="I1382" s="5">
        <v>8700</v>
      </c>
      <c r="J1382" s="6">
        <f t="shared" si="10"/>
        <v>3915</v>
      </c>
      <c r="K1382" s="6">
        <f t="shared" si="11"/>
        <v>1761.75</v>
      </c>
      <c r="L1382" s="7">
        <v>0.45</v>
      </c>
    </row>
    <row r="1383" spans="1:12" ht="14.4" x14ac:dyDescent="0.3">
      <c r="A1383" s="2" t="s">
        <v>12</v>
      </c>
      <c r="B1383" s="2">
        <v>1185732</v>
      </c>
      <c r="C1383" s="3">
        <v>44263</v>
      </c>
      <c r="D1383" s="2" t="s">
        <v>43</v>
      </c>
      <c r="E1383" s="2" t="s">
        <v>44</v>
      </c>
      <c r="F1383" s="2" t="s">
        <v>62</v>
      </c>
      <c r="G1383" s="2" t="s">
        <v>16</v>
      </c>
      <c r="H1383" s="4">
        <v>0.45</v>
      </c>
      <c r="I1383" s="5">
        <v>5500</v>
      </c>
      <c r="J1383" s="6">
        <f t="shared" si="10"/>
        <v>2475</v>
      </c>
      <c r="K1383" s="6">
        <f t="shared" si="11"/>
        <v>866.25</v>
      </c>
      <c r="L1383" s="7">
        <v>0.35</v>
      </c>
    </row>
    <row r="1384" spans="1:12" ht="14.4" x14ac:dyDescent="0.3">
      <c r="A1384" s="2" t="s">
        <v>12</v>
      </c>
      <c r="B1384" s="2">
        <v>1185732</v>
      </c>
      <c r="C1384" s="3">
        <v>44263</v>
      </c>
      <c r="D1384" s="2" t="s">
        <v>43</v>
      </c>
      <c r="E1384" s="2" t="s">
        <v>44</v>
      </c>
      <c r="F1384" s="2" t="s">
        <v>62</v>
      </c>
      <c r="G1384" s="2" t="s">
        <v>17</v>
      </c>
      <c r="H1384" s="4">
        <v>0.35000000000000003</v>
      </c>
      <c r="I1384" s="5">
        <v>5750</v>
      </c>
      <c r="J1384" s="6">
        <f t="shared" si="10"/>
        <v>2012.5000000000002</v>
      </c>
      <c r="K1384" s="6">
        <f t="shared" si="11"/>
        <v>503.12500000000006</v>
      </c>
      <c r="L1384" s="7">
        <v>0.25</v>
      </c>
    </row>
    <row r="1385" spans="1:12" ht="14.4" x14ac:dyDescent="0.3">
      <c r="A1385" s="2" t="s">
        <v>12</v>
      </c>
      <c r="B1385" s="2">
        <v>1185732</v>
      </c>
      <c r="C1385" s="3">
        <v>44263</v>
      </c>
      <c r="D1385" s="2" t="s">
        <v>43</v>
      </c>
      <c r="E1385" s="2" t="s">
        <v>44</v>
      </c>
      <c r="F1385" s="2" t="s">
        <v>62</v>
      </c>
      <c r="G1385" s="2" t="s">
        <v>18</v>
      </c>
      <c r="H1385" s="4">
        <v>0.39999999999999997</v>
      </c>
      <c r="I1385" s="5">
        <v>4250</v>
      </c>
      <c r="J1385" s="6">
        <f t="shared" si="10"/>
        <v>1699.9999999999998</v>
      </c>
      <c r="K1385" s="6">
        <f t="shared" si="11"/>
        <v>509.99999999999989</v>
      </c>
      <c r="L1385" s="7">
        <v>0.3</v>
      </c>
    </row>
    <row r="1386" spans="1:12" ht="14.4" x14ac:dyDescent="0.3">
      <c r="A1386" s="2" t="s">
        <v>12</v>
      </c>
      <c r="B1386" s="2">
        <v>1185732</v>
      </c>
      <c r="C1386" s="3">
        <v>44263</v>
      </c>
      <c r="D1386" s="2" t="s">
        <v>43</v>
      </c>
      <c r="E1386" s="2" t="s">
        <v>44</v>
      </c>
      <c r="F1386" s="2" t="s">
        <v>62</v>
      </c>
      <c r="G1386" s="2" t="s">
        <v>19</v>
      </c>
      <c r="H1386" s="4">
        <v>0.55000000000000004</v>
      </c>
      <c r="I1386" s="5">
        <v>4750</v>
      </c>
      <c r="J1386" s="6">
        <f t="shared" si="10"/>
        <v>2612.5</v>
      </c>
      <c r="K1386" s="6">
        <f t="shared" si="11"/>
        <v>914.37499999999989</v>
      </c>
      <c r="L1386" s="7">
        <v>0.35</v>
      </c>
    </row>
    <row r="1387" spans="1:12" ht="14.4" x14ac:dyDescent="0.3">
      <c r="A1387" s="2" t="s">
        <v>12</v>
      </c>
      <c r="B1387" s="2">
        <v>1185732</v>
      </c>
      <c r="C1387" s="3">
        <v>44263</v>
      </c>
      <c r="D1387" s="2" t="s">
        <v>43</v>
      </c>
      <c r="E1387" s="2" t="s">
        <v>44</v>
      </c>
      <c r="F1387" s="2" t="s">
        <v>62</v>
      </c>
      <c r="G1387" s="2" t="s">
        <v>20</v>
      </c>
      <c r="H1387" s="4">
        <v>0.45</v>
      </c>
      <c r="I1387" s="5">
        <v>5750</v>
      </c>
      <c r="J1387" s="6">
        <f t="shared" si="10"/>
        <v>2587.5</v>
      </c>
      <c r="K1387" s="6">
        <f t="shared" si="11"/>
        <v>1293.75</v>
      </c>
      <c r="L1387" s="7">
        <v>0.5</v>
      </c>
    </row>
    <row r="1388" spans="1:12" ht="14.4" x14ac:dyDescent="0.3">
      <c r="A1388" s="2" t="s">
        <v>12</v>
      </c>
      <c r="B1388" s="2">
        <v>1185732</v>
      </c>
      <c r="C1388" s="3">
        <v>44295</v>
      </c>
      <c r="D1388" s="2" t="s">
        <v>43</v>
      </c>
      <c r="E1388" s="2" t="s">
        <v>44</v>
      </c>
      <c r="F1388" s="2" t="s">
        <v>62</v>
      </c>
      <c r="G1388" s="2" t="s">
        <v>15</v>
      </c>
      <c r="H1388" s="4">
        <v>0.45</v>
      </c>
      <c r="I1388" s="5">
        <v>8250</v>
      </c>
      <c r="J1388" s="6">
        <f t="shared" si="10"/>
        <v>3712.5</v>
      </c>
      <c r="K1388" s="6">
        <f t="shared" si="11"/>
        <v>1670.625</v>
      </c>
      <c r="L1388" s="7">
        <v>0.45</v>
      </c>
    </row>
    <row r="1389" spans="1:12" ht="14.4" x14ac:dyDescent="0.3">
      <c r="A1389" s="2" t="s">
        <v>12</v>
      </c>
      <c r="B1389" s="2">
        <v>1185732</v>
      </c>
      <c r="C1389" s="3">
        <v>44295</v>
      </c>
      <c r="D1389" s="2" t="s">
        <v>43</v>
      </c>
      <c r="E1389" s="2" t="s">
        <v>44</v>
      </c>
      <c r="F1389" s="2" t="s">
        <v>62</v>
      </c>
      <c r="G1389" s="2" t="s">
        <v>16</v>
      </c>
      <c r="H1389" s="4">
        <v>0.45</v>
      </c>
      <c r="I1389" s="5">
        <v>5250</v>
      </c>
      <c r="J1389" s="6">
        <f t="shared" si="10"/>
        <v>2362.5</v>
      </c>
      <c r="K1389" s="6">
        <f t="shared" si="11"/>
        <v>826.875</v>
      </c>
      <c r="L1389" s="7">
        <v>0.35</v>
      </c>
    </row>
    <row r="1390" spans="1:12" ht="14.4" x14ac:dyDescent="0.3">
      <c r="A1390" s="2" t="s">
        <v>12</v>
      </c>
      <c r="B1390" s="2">
        <v>1185732</v>
      </c>
      <c r="C1390" s="3">
        <v>44295</v>
      </c>
      <c r="D1390" s="2" t="s">
        <v>43</v>
      </c>
      <c r="E1390" s="2" t="s">
        <v>44</v>
      </c>
      <c r="F1390" s="2" t="s">
        <v>62</v>
      </c>
      <c r="G1390" s="2" t="s">
        <v>17</v>
      </c>
      <c r="H1390" s="4">
        <v>0.35000000000000003</v>
      </c>
      <c r="I1390" s="5">
        <v>5250</v>
      </c>
      <c r="J1390" s="6">
        <f t="shared" si="10"/>
        <v>1837.5000000000002</v>
      </c>
      <c r="K1390" s="6">
        <f t="shared" si="11"/>
        <v>459.37500000000006</v>
      </c>
      <c r="L1390" s="7">
        <v>0.25</v>
      </c>
    </row>
    <row r="1391" spans="1:12" ht="14.4" x14ac:dyDescent="0.3">
      <c r="A1391" s="2" t="s">
        <v>12</v>
      </c>
      <c r="B1391" s="2">
        <v>1185732</v>
      </c>
      <c r="C1391" s="3">
        <v>44295</v>
      </c>
      <c r="D1391" s="2" t="s">
        <v>43</v>
      </c>
      <c r="E1391" s="2" t="s">
        <v>44</v>
      </c>
      <c r="F1391" s="2" t="s">
        <v>62</v>
      </c>
      <c r="G1391" s="2" t="s">
        <v>18</v>
      </c>
      <c r="H1391" s="4">
        <v>0.39999999999999997</v>
      </c>
      <c r="I1391" s="5">
        <v>4500</v>
      </c>
      <c r="J1391" s="6">
        <f t="shared" si="10"/>
        <v>1799.9999999999998</v>
      </c>
      <c r="K1391" s="6">
        <f t="shared" si="11"/>
        <v>539.99999999999989</v>
      </c>
      <c r="L1391" s="7">
        <v>0.3</v>
      </c>
    </row>
    <row r="1392" spans="1:12" ht="14.4" x14ac:dyDescent="0.3">
      <c r="A1392" s="2" t="s">
        <v>12</v>
      </c>
      <c r="B1392" s="2">
        <v>1185732</v>
      </c>
      <c r="C1392" s="3">
        <v>44295</v>
      </c>
      <c r="D1392" s="2" t="s">
        <v>43</v>
      </c>
      <c r="E1392" s="2" t="s">
        <v>44</v>
      </c>
      <c r="F1392" s="2" t="s">
        <v>62</v>
      </c>
      <c r="G1392" s="2" t="s">
        <v>19</v>
      </c>
      <c r="H1392" s="4">
        <v>0.55000000000000004</v>
      </c>
      <c r="I1392" s="5">
        <v>4750</v>
      </c>
      <c r="J1392" s="6">
        <f t="shared" si="10"/>
        <v>2612.5</v>
      </c>
      <c r="K1392" s="6">
        <f t="shared" si="11"/>
        <v>914.37499999999989</v>
      </c>
      <c r="L1392" s="7">
        <v>0.35</v>
      </c>
    </row>
    <row r="1393" spans="1:12" ht="14.4" x14ac:dyDescent="0.3">
      <c r="A1393" s="2" t="s">
        <v>12</v>
      </c>
      <c r="B1393" s="2">
        <v>1185732</v>
      </c>
      <c r="C1393" s="3">
        <v>44295</v>
      </c>
      <c r="D1393" s="2" t="s">
        <v>43</v>
      </c>
      <c r="E1393" s="2" t="s">
        <v>44</v>
      </c>
      <c r="F1393" s="2" t="s">
        <v>62</v>
      </c>
      <c r="G1393" s="2" t="s">
        <v>20</v>
      </c>
      <c r="H1393" s="4">
        <v>0.45</v>
      </c>
      <c r="I1393" s="5">
        <v>6000</v>
      </c>
      <c r="J1393" s="6">
        <f t="shared" si="10"/>
        <v>2700</v>
      </c>
      <c r="K1393" s="6">
        <f t="shared" si="11"/>
        <v>1350</v>
      </c>
      <c r="L1393" s="7">
        <v>0.5</v>
      </c>
    </row>
    <row r="1394" spans="1:12" ht="14.4" x14ac:dyDescent="0.3">
      <c r="A1394" s="2" t="s">
        <v>12</v>
      </c>
      <c r="B1394" s="2">
        <v>1185732</v>
      </c>
      <c r="C1394" s="3">
        <v>44324</v>
      </c>
      <c r="D1394" s="2" t="s">
        <v>43</v>
      </c>
      <c r="E1394" s="2" t="s">
        <v>44</v>
      </c>
      <c r="F1394" s="2" t="s">
        <v>62</v>
      </c>
      <c r="G1394" s="2" t="s">
        <v>15</v>
      </c>
      <c r="H1394" s="4">
        <v>0.55000000000000004</v>
      </c>
      <c r="I1394" s="5">
        <v>8700</v>
      </c>
      <c r="J1394" s="6">
        <f t="shared" si="10"/>
        <v>4785</v>
      </c>
      <c r="K1394" s="6">
        <f t="shared" si="11"/>
        <v>2153.25</v>
      </c>
      <c r="L1394" s="7">
        <v>0.45</v>
      </c>
    </row>
    <row r="1395" spans="1:12" ht="14.4" x14ac:dyDescent="0.3">
      <c r="A1395" s="2" t="s">
        <v>12</v>
      </c>
      <c r="B1395" s="2">
        <v>1185732</v>
      </c>
      <c r="C1395" s="3">
        <v>44324</v>
      </c>
      <c r="D1395" s="2" t="s">
        <v>43</v>
      </c>
      <c r="E1395" s="2" t="s">
        <v>44</v>
      </c>
      <c r="F1395" s="2" t="s">
        <v>62</v>
      </c>
      <c r="G1395" s="2" t="s">
        <v>16</v>
      </c>
      <c r="H1395" s="4">
        <v>0.55000000000000004</v>
      </c>
      <c r="I1395" s="5">
        <v>5750</v>
      </c>
      <c r="J1395" s="6">
        <f t="shared" si="10"/>
        <v>3162.5000000000005</v>
      </c>
      <c r="K1395" s="6">
        <f t="shared" si="11"/>
        <v>1106.875</v>
      </c>
      <c r="L1395" s="7">
        <v>0.35</v>
      </c>
    </row>
    <row r="1396" spans="1:12" ht="14.4" x14ac:dyDescent="0.3">
      <c r="A1396" s="2" t="s">
        <v>12</v>
      </c>
      <c r="B1396" s="2">
        <v>1185732</v>
      </c>
      <c r="C1396" s="3">
        <v>44324</v>
      </c>
      <c r="D1396" s="2" t="s">
        <v>43</v>
      </c>
      <c r="E1396" s="2" t="s">
        <v>44</v>
      </c>
      <c r="F1396" s="2" t="s">
        <v>62</v>
      </c>
      <c r="G1396" s="2" t="s">
        <v>17</v>
      </c>
      <c r="H1396" s="4">
        <v>0.5</v>
      </c>
      <c r="I1396" s="5">
        <v>5500</v>
      </c>
      <c r="J1396" s="6">
        <f t="shared" si="10"/>
        <v>2750</v>
      </c>
      <c r="K1396" s="6">
        <f t="shared" si="11"/>
        <v>687.5</v>
      </c>
      <c r="L1396" s="7">
        <v>0.25</v>
      </c>
    </row>
    <row r="1397" spans="1:12" ht="14.4" x14ac:dyDescent="0.3">
      <c r="A1397" s="2" t="s">
        <v>12</v>
      </c>
      <c r="B1397" s="2">
        <v>1185732</v>
      </c>
      <c r="C1397" s="3">
        <v>44324</v>
      </c>
      <c r="D1397" s="2" t="s">
        <v>43</v>
      </c>
      <c r="E1397" s="2" t="s">
        <v>44</v>
      </c>
      <c r="F1397" s="2" t="s">
        <v>62</v>
      </c>
      <c r="G1397" s="2" t="s">
        <v>18</v>
      </c>
      <c r="H1397" s="4">
        <v>0.5</v>
      </c>
      <c r="I1397" s="5">
        <v>5000</v>
      </c>
      <c r="J1397" s="6">
        <f t="shared" si="10"/>
        <v>2500</v>
      </c>
      <c r="K1397" s="6">
        <f t="shared" si="11"/>
        <v>750</v>
      </c>
      <c r="L1397" s="7">
        <v>0.3</v>
      </c>
    </row>
    <row r="1398" spans="1:12" ht="14.4" x14ac:dyDescent="0.3">
      <c r="A1398" s="2" t="s">
        <v>12</v>
      </c>
      <c r="B1398" s="2">
        <v>1185732</v>
      </c>
      <c r="C1398" s="3">
        <v>44324</v>
      </c>
      <c r="D1398" s="2" t="s">
        <v>43</v>
      </c>
      <c r="E1398" s="2" t="s">
        <v>44</v>
      </c>
      <c r="F1398" s="2" t="s">
        <v>62</v>
      </c>
      <c r="G1398" s="2" t="s">
        <v>19</v>
      </c>
      <c r="H1398" s="4">
        <v>0.6</v>
      </c>
      <c r="I1398" s="5">
        <v>5250</v>
      </c>
      <c r="J1398" s="6">
        <f t="shared" si="10"/>
        <v>3150</v>
      </c>
      <c r="K1398" s="6">
        <f t="shared" si="11"/>
        <v>1102.5</v>
      </c>
      <c r="L1398" s="7">
        <v>0.35</v>
      </c>
    </row>
    <row r="1399" spans="1:12" ht="14.4" x14ac:dyDescent="0.3">
      <c r="A1399" s="2" t="s">
        <v>12</v>
      </c>
      <c r="B1399" s="2">
        <v>1185732</v>
      </c>
      <c r="C1399" s="3">
        <v>44324</v>
      </c>
      <c r="D1399" s="2" t="s">
        <v>43</v>
      </c>
      <c r="E1399" s="2" t="s">
        <v>44</v>
      </c>
      <c r="F1399" s="2" t="s">
        <v>62</v>
      </c>
      <c r="G1399" s="2" t="s">
        <v>20</v>
      </c>
      <c r="H1399" s="4">
        <v>0.65</v>
      </c>
      <c r="I1399" s="5">
        <v>6250</v>
      </c>
      <c r="J1399" s="6">
        <f t="shared" si="10"/>
        <v>4062.5</v>
      </c>
      <c r="K1399" s="6">
        <f t="shared" si="11"/>
        <v>2031.25</v>
      </c>
      <c r="L1399" s="7">
        <v>0.5</v>
      </c>
    </row>
    <row r="1400" spans="1:12" ht="14.4" x14ac:dyDescent="0.3">
      <c r="A1400" s="2" t="s">
        <v>12</v>
      </c>
      <c r="B1400" s="2">
        <v>1185732</v>
      </c>
      <c r="C1400" s="3">
        <v>44357</v>
      </c>
      <c r="D1400" s="2" t="s">
        <v>43</v>
      </c>
      <c r="E1400" s="2" t="s">
        <v>44</v>
      </c>
      <c r="F1400" s="2" t="s">
        <v>62</v>
      </c>
      <c r="G1400" s="2" t="s">
        <v>15</v>
      </c>
      <c r="H1400" s="4">
        <v>0.6</v>
      </c>
      <c r="I1400" s="5">
        <v>8750</v>
      </c>
      <c r="J1400" s="6">
        <f t="shared" si="10"/>
        <v>5250</v>
      </c>
      <c r="K1400" s="6">
        <f t="shared" si="11"/>
        <v>2362.5</v>
      </c>
      <c r="L1400" s="7">
        <v>0.45</v>
      </c>
    </row>
    <row r="1401" spans="1:12" ht="14.4" x14ac:dyDescent="0.3">
      <c r="A1401" s="2" t="s">
        <v>12</v>
      </c>
      <c r="B1401" s="2">
        <v>1185732</v>
      </c>
      <c r="C1401" s="3">
        <v>44357</v>
      </c>
      <c r="D1401" s="2" t="s">
        <v>43</v>
      </c>
      <c r="E1401" s="2" t="s">
        <v>44</v>
      </c>
      <c r="F1401" s="2" t="s">
        <v>62</v>
      </c>
      <c r="G1401" s="2" t="s">
        <v>16</v>
      </c>
      <c r="H1401" s="4">
        <v>0.55000000000000004</v>
      </c>
      <c r="I1401" s="5">
        <v>6250</v>
      </c>
      <c r="J1401" s="6">
        <f t="shared" si="10"/>
        <v>3437.5000000000005</v>
      </c>
      <c r="K1401" s="6">
        <f t="shared" si="11"/>
        <v>1203.125</v>
      </c>
      <c r="L1401" s="7">
        <v>0.35</v>
      </c>
    </row>
    <row r="1402" spans="1:12" ht="14.4" x14ac:dyDescent="0.3">
      <c r="A1402" s="2" t="s">
        <v>12</v>
      </c>
      <c r="B1402" s="2">
        <v>1185732</v>
      </c>
      <c r="C1402" s="3">
        <v>44357</v>
      </c>
      <c r="D1402" s="2" t="s">
        <v>43</v>
      </c>
      <c r="E1402" s="2" t="s">
        <v>44</v>
      </c>
      <c r="F1402" s="2" t="s">
        <v>62</v>
      </c>
      <c r="G1402" s="2" t="s">
        <v>17</v>
      </c>
      <c r="H1402" s="4">
        <v>0.5</v>
      </c>
      <c r="I1402" s="5">
        <v>6000</v>
      </c>
      <c r="J1402" s="6">
        <f t="shared" si="10"/>
        <v>3000</v>
      </c>
      <c r="K1402" s="6">
        <f t="shared" si="11"/>
        <v>750</v>
      </c>
      <c r="L1402" s="7">
        <v>0.25</v>
      </c>
    </row>
    <row r="1403" spans="1:12" ht="14.4" x14ac:dyDescent="0.3">
      <c r="A1403" s="2" t="s">
        <v>12</v>
      </c>
      <c r="B1403" s="2">
        <v>1185732</v>
      </c>
      <c r="C1403" s="3">
        <v>44357</v>
      </c>
      <c r="D1403" s="2" t="s">
        <v>43</v>
      </c>
      <c r="E1403" s="2" t="s">
        <v>44</v>
      </c>
      <c r="F1403" s="2" t="s">
        <v>62</v>
      </c>
      <c r="G1403" s="2" t="s">
        <v>18</v>
      </c>
      <c r="H1403" s="4">
        <v>0.5</v>
      </c>
      <c r="I1403" s="5">
        <v>5750</v>
      </c>
      <c r="J1403" s="6">
        <f t="shared" si="10"/>
        <v>2875</v>
      </c>
      <c r="K1403" s="6">
        <f t="shared" si="11"/>
        <v>862.5</v>
      </c>
      <c r="L1403" s="7">
        <v>0.3</v>
      </c>
    </row>
    <row r="1404" spans="1:12" ht="14.4" x14ac:dyDescent="0.3">
      <c r="A1404" s="2" t="s">
        <v>12</v>
      </c>
      <c r="B1404" s="2">
        <v>1185732</v>
      </c>
      <c r="C1404" s="3">
        <v>44357</v>
      </c>
      <c r="D1404" s="2" t="s">
        <v>43</v>
      </c>
      <c r="E1404" s="2" t="s">
        <v>44</v>
      </c>
      <c r="F1404" s="2" t="s">
        <v>62</v>
      </c>
      <c r="G1404" s="2" t="s">
        <v>19</v>
      </c>
      <c r="H1404" s="4">
        <v>0.65</v>
      </c>
      <c r="I1404" s="5">
        <v>5750</v>
      </c>
      <c r="J1404" s="6">
        <f t="shared" si="10"/>
        <v>3737.5</v>
      </c>
      <c r="K1404" s="6">
        <f t="shared" si="11"/>
        <v>1308.125</v>
      </c>
      <c r="L1404" s="7">
        <v>0.35</v>
      </c>
    </row>
    <row r="1405" spans="1:12" ht="14.4" x14ac:dyDescent="0.3">
      <c r="A1405" s="2" t="s">
        <v>12</v>
      </c>
      <c r="B1405" s="2">
        <v>1185732</v>
      </c>
      <c r="C1405" s="3">
        <v>44357</v>
      </c>
      <c r="D1405" s="2" t="s">
        <v>43</v>
      </c>
      <c r="E1405" s="2" t="s">
        <v>44</v>
      </c>
      <c r="F1405" s="2" t="s">
        <v>62</v>
      </c>
      <c r="G1405" s="2" t="s">
        <v>20</v>
      </c>
      <c r="H1405" s="4">
        <v>0.70000000000000007</v>
      </c>
      <c r="I1405" s="5">
        <v>7250</v>
      </c>
      <c r="J1405" s="6">
        <f t="shared" si="10"/>
        <v>5075.0000000000009</v>
      </c>
      <c r="K1405" s="6">
        <f t="shared" si="11"/>
        <v>2537.5000000000005</v>
      </c>
      <c r="L1405" s="7">
        <v>0.5</v>
      </c>
    </row>
    <row r="1406" spans="1:12" ht="14.4" x14ac:dyDescent="0.3">
      <c r="A1406" s="2" t="s">
        <v>12</v>
      </c>
      <c r="B1406" s="2">
        <v>1185732</v>
      </c>
      <c r="C1406" s="3">
        <v>44385</v>
      </c>
      <c r="D1406" s="2" t="s">
        <v>43</v>
      </c>
      <c r="E1406" s="2" t="s">
        <v>44</v>
      </c>
      <c r="F1406" s="2" t="s">
        <v>62</v>
      </c>
      <c r="G1406" s="2" t="s">
        <v>15</v>
      </c>
      <c r="H1406" s="4">
        <v>0.65</v>
      </c>
      <c r="I1406" s="5">
        <v>9500</v>
      </c>
      <c r="J1406" s="6">
        <f t="shared" si="10"/>
        <v>6175</v>
      </c>
      <c r="K1406" s="6">
        <f t="shared" si="11"/>
        <v>2778.75</v>
      </c>
      <c r="L1406" s="7">
        <v>0.45</v>
      </c>
    </row>
    <row r="1407" spans="1:12" ht="14.4" x14ac:dyDescent="0.3">
      <c r="A1407" s="2" t="s">
        <v>12</v>
      </c>
      <c r="B1407" s="2">
        <v>1185732</v>
      </c>
      <c r="C1407" s="3">
        <v>44385</v>
      </c>
      <c r="D1407" s="2" t="s">
        <v>43</v>
      </c>
      <c r="E1407" s="2" t="s">
        <v>44</v>
      </c>
      <c r="F1407" s="2" t="s">
        <v>62</v>
      </c>
      <c r="G1407" s="2" t="s">
        <v>16</v>
      </c>
      <c r="H1407" s="4">
        <v>0.60000000000000009</v>
      </c>
      <c r="I1407" s="5">
        <v>7000</v>
      </c>
      <c r="J1407" s="6">
        <f t="shared" si="10"/>
        <v>4200.0000000000009</v>
      </c>
      <c r="K1407" s="6">
        <f t="shared" si="11"/>
        <v>1470.0000000000002</v>
      </c>
      <c r="L1407" s="7">
        <v>0.35</v>
      </c>
    </row>
    <row r="1408" spans="1:12" ht="14.4" x14ac:dyDescent="0.3">
      <c r="A1408" s="2" t="s">
        <v>12</v>
      </c>
      <c r="B1408" s="2">
        <v>1185732</v>
      </c>
      <c r="C1408" s="3">
        <v>44385</v>
      </c>
      <c r="D1408" s="2" t="s">
        <v>43</v>
      </c>
      <c r="E1408" s="2" t="s">
        <v>44</v>
      </c>
      <c r="F1408" s="2" t="s">
        <v>62</v>
      </c>
      <c r="G1408" s="2" t="s">
        <v>17</v>
      </c>
      <c r="H1408" s="4">
        <v>0.55000000000000004</v>
      </c>
      <c r="I1408" s="5">
        <v>6250</v>
      </c>
      <c r="J1408" s="6">
        <f t="shared" si="10"/>
        <v>3437.5000000000005</v>
      </c>
      <c r="K1408" s="6">
        <f t="shared" si="11"/>
        <v>859.37500000000011</v>
      </c>
      <c r="L1408" s="7">
        <v>0.25</v>
      </c>
    </row>
    <row r="1409" spans="1:12" ht="14.4" x14ac:dyDescent="0.3">
      <c r="A1409" s="2" t="s">
        <v>12</v>
      </c>
      <c r="B1409" s="2">
        <v>1185732</v>
      </c>
      <c r="C1409" s="3">
        <v>44385</v>
      </c>
      <c r="D1409" s="2" t="s">
        <v>43</v>
      </c>
      <c r="E1409" s="2" t="s">
        <v>44</v>
      </c>
      <c r="F1409" s="2" t="s">
        <v>62</v>
      </c>
      <c r="G1409" s="2" t="s">
        <v>18</v>
      </c>
      <c r="H1409" s="4">
        <v>0.55000000000000004</v>
      </c>
      <c r="I1409" s="5">
        <v>5750</v>
      </c>
      <c r="J1409" s="6">
        <f t="shared" si="10"/>
        <v>3162.5000000000005</v>
      </c>
      <c r="K1409" s="6">
        <f t="shared" si="11"/>
        <v>948.75000000000011</v>
      </c>
      <c r="L1409" s="7">
        <v>0.3</v>
      </c>
    </row>
    <row r="1410" spans="1:12" ht="14.4" x14ac:dyDescent="0.3">
      <c r="A1410" s="2" t="s">
        <v>12</v>
      </c>
      <c r="B1410" s="2">
        <v>1185732</v>
      </c>
      <c r="C1410" s="3">
        <v>44385</v>
      </c>
      <c r="D1410" s="2" t="s">
        <v>43</v>
      </c>
      <c r="E1410" s="2" t="s">
        <v>44</v>
      </c>
      <c r="F1410" s="2" t="s">
        <v>62</v>
      </c>
      <c r="G1410" s="2" t="s">
        <v>19</v>
      </c>
      <c r="H1410" s="4">
        <v>0.65</v>
      </c>
      <c r="I1410" s="5">
        <v>6000</v>
      </c>
      <c r="J1410" s="6">
        <f t="shared" si="10"/>
        <v>3900</v>
      </c>
      <c r="K1410" s="6">
        <f t="shared" si="11"/>
        <v>1365</v>
      </c>
      <c r="L1410" s="7">
        <v>0.35</v>
      </c>
    </row>
    <row r="1411" spans="1:12" ht="14.4" x14ac:dyDescent="0.3">
      <c r="A1411" s="2" t="s">
        <v>12</v>
      </c>
      <c r="B1411" s="2">
        <v>1185732</v>
      </c>
      <c r="C1411" s="3">
        <v>44385</v>
      </c>
      <c r="D1411" s="2" t="s">
        <v>43</v>
      </c>
      <c r="E1411" s="2" t="s">
        <v>44</v>
      </c>
      <c r="F1411" s="2" t="s">
        <v>62</v>
      </c>
      <c r="G1411" s="2" t="s">
        <v>20</v>
      </c>
      <c r="H1411" s="4">
        <v>0.70000000000000007</v>
      </c>
      <c r="I1411" s="5">
        <v>7750</v>
      </c>
      <c r="J1411" s="6">
        <f t="shared" si="10"/>
        <v>5425.0000000000009</v>
      </c>
      <c r="K1411" s="6">
        <f t="shared" si="11"/>
        <v>2712.5000000000005</v>
      </c>
      <c r="L1411" s="7">
        <v>0.5</v>
      </c>
    </row>
    <row r="1412" spans="1:12" ht="14.4" x14ac:dyDescent="0.3">
      <c r="A1412" s="2" t="s">
        <v>12</v>
      </c>
      <c r="B1412" s="2">
        <v>1185732</v>
      </c>
      <c r="C1412" s="3">
        <v>44417</v>
      </c>
      <c r="D1412" s="2" t="s">
        <v>43</v>
      </c>
      <c r="E1412" s="2" t="s">
        <v>44</v>
      </c>
      <c r="F1412" s="2" t="s">
        <v>62</v>
      </c>
      <c r="G1412" s="2" t="s">
        <v>15</v>
      </c>
      <c r="H1412" s="4">
        <v>0.65</v>
      </c>
      <c r="I1412" s="5">
        <v>9250</v>
      </c>
      <c r="J1412" s="6">
        <f t="shared" si="10"/>
        <v>6012.5</v>
      </c>
      <c r="K1412" s="6">
        <f t="shared" si="11"/>
        <v>2705.625</v>
      </c>
      <c r="L1412" s="7">
        <v>0.45</v>
      </c>
    </row>
    <row r="1413" spans="1:12" ht="14.4" x14ac:dyDescent="0.3">
      <c r="A1413" s="2" t="s">
        <v>12</v>
      </c>
      <c r="B1413" s="2">
        <v>1185732</v>
      </c>
      <c r="C1413" s="3">
        <v>44417</v>
      </c>
      <c r="D1413" s="2" t="s">
        <v>43</v>
      </c>
      <c r="E1413" s="2" t="s">
        <v>44</v>
      </c>
      <c r="F1413" s="2" t="s">
        <v>62</v>
      </c>
      <c r="G1413" s="2" t="s">
        <v>16</v>
      </c>
      <c r="H1413" s="4">
        <v>0.60000000000000009</v>
      </c>
      <c r="I1413" s="5">
        <v>7000</v>
      </c>
      <c r="J1413" s="6">
        <f t="shared" si="10"/>
        <v>4200.0000000000009</v>
      </c>
      <c r="K1413" s="6">
        <f t="shared" si="11"/>
        <v>1470.0000000000002</v>
      </c>
      <c r="L1413" s="7">
        <v>0.35</v>
      </c>
    </row>
    <row r="1414" spans="1:12" ht="14.4" x14ac:dyDescent="0.3">
      <c r="A1414" s="2" t="s">
        <v>12</v>
      </c>
      <c r="B1414" s="2">
        <v>1185732</v>
      </c>
      <c r="C1414" s="3">
        <v>44417</v>
      </c>
      <c r="D1414" s="2" t="s">
        <v>43</v>
      </c>
      <c r="E1414" s="2" t="s">
        <v>44</v>
      </c>
      <c r="F1414" s="2" t="s">
        <v>62</v>
      </c>
      <c r="G1414" s="2" t="s">
        <v>17</v>
      </c>
      <c r="H1414" s="4">
        <v>0.55000000000000004</v>
      </c>
      <c r="I1414" s="5">
        <v>6250</v>
      </c>
      <c r="J1414" s="6">
        <f t="shared" si="10"/>
        <v>3437.5000000000005</v>
      </c>
      <c r="K1414" s="6">
        <f t="shared" si="11"/>
        <v>859.37500000000011</v>
      </c>
      <c r="L1414" s="7">
        <v>0.25</v>
      </c>
    </row>
    <row r="1415" spans="1:12" ht="14.4" x14ac:dyDescent="0.3">
      <c r="A1415" s="2" t="s">
        <v>12</v>
      </c>
      <c r="B1415" s="2">
        <v>1185732</v>
      </c>
      <c r="C1415" s="3">
        <v>44417</v>
      </c>
      <c r="D1415" s="2" t="s">
        <v>43</v>
      </c>
      <c r="E1415" s="2" t="s">
        <v>44</v>
      </c>
      <c r="F1415" s="2" t="s">
        <v>62</v>
      </c>
      <c r="G1415" s="2" t="s">
        <v>18</v>
      </c>
      <c r="H1415" s="4">
        <v>0.45</v>
      </c>
      <c r="I1415" s="5">
        <v>5750</v>
      </c>
      <c r="J1415" s="6">
        <f t="shared" si="10"/>
        <v>2587.5</v>
      </c>
      <c r="K1415" s="6">
        <f t="shared" si="11"/>
        <v>776.25</v>
      </c>
      <c r="L1415" s="7">
        <v>0.3</v>
      </c>
    </row>
    <row r="1416" spans="1:12" ht="14.4" x14ac:dyDescent="0.3">
      <c r="A1416" s="2" t="s">
        <v>12</v>
      </c>
      <c r="B1416" s="2">
        <v>1185732</v>
      </c>
      <c r="C1416" s="3">
        <v>44417</v>
      </c>
      <c r="D1416" s="2" t="s">
        <v>43</v>
      </c>
      <c r="E1416" s="2" t="s">
        <v>44</v>
      </c>
      <c r="F1416" s="2" t="s">
        <v>62</v>
      </c>
      <c r="G1416" s="2" t="s">
        <v>19</v>
      </c>
      <c r="H1416" s="4">
        <v>0.55000000000000004</v>
      </c>
      <c r="I1416" s="5">
        <v>5500</v>
      </c>
      <c r="J1416" s="6">
        <f t="shared" si="10"/>
        <v>3025.0000000000005</v>
      </c>
      <c r="K1416" s="6">
        <f t="shared" si="11"/>
        <v>1058.75</v>
      </c>
      <c r="L1416" s="7">
        <v>0.35</v>
      </c>
    </row>
    <row r="1417" spans="1:12" ht="14.4" x14ac:dyDescent="0.3">
      <c r="A1417" s="2" t="s">
        <v>12</v>
      </c>
      <c r="B1417" s="2">
        <v>1185732</v>
      </c>
      <c r="C1417" s="3">
        <v>44417</v>
      </c>
      <c r="D1417" s="2" t="s">
        <v>43</v>
      </c>
      <c r="E1417" s="2" t="s">
        <v>44</v>
      </c>
      <c r="F1417" s="2" t="s">
        <v>62</v>
      </c>
      <c r="G1417" s="2" t="s">
        <v>20</v>
      </c>
      <c r="H1417" s="4">
        <v>0.60000000000000009</v>
      </c>
      <c r="I1417" s="5">
        <v>7250</v>
      </c>
      <c r="J1417" s="6">
        <f t="shared" si="10"/>
        <v>4350.0000000000009</v>
      </c>
      <c r="K1417" s="6">
        <f t="shared" si="11"/>
        <v>2175.0000000000005</v>
      </c>
      <c r="L1417" s="7">
        <v>0.5</v>
      </c>
    </row>
    <row r="1418" spans="1:12" ht="14.4" x14ac:dyDescent="0.3">
      <c r="A1418" s="2" t="s">
        <v>12</v>
      </c>
      <c r="B1418" s="2">
        <v>1185732</v>
      </c>
      <c r="C1418" s="3">
        <v>44447</v>
      </c>
      <c r="D1418" s="2" t="s">
        <v>43</v>
      </c>
      <c r="E1418" s="2" t="s">
        <v>44</v>
      </c>
      <c r="F1418" s="2" t="s">
        <v>62</v>
      </c>
      <c r="G1418" s="2" t="s">
        <v>15</v>
      </c>
      <c r="H1418" s="4">
        <v>0.55000000000000004</v>
      </c>
      <c r="I1418" s="5">
        <v>8500</v>
      </c>
      <c r="J1418" s="6">
        <f t="shared" si="10"/>
        <v>4675</v>
      </c>
      <c r="K1418" s="6">
        <f t="shared" si="11"/>
        <v>2103.75</v>
      </c>
      <c r="L1418" s="7">
        <v>0.45</v>
      </c>
    </row>
    <row r="1419" spans="1:12" ht="14.4" x14ac:dyDescent="0.3">
      <c r="A1419" s="2" t="s">
        <v>12</v>
      </c>
      <c r="B1419" s="2">
        <v>1185732</v>
      </c>
      <c r="C1419" s="3">
        <v>44447</v>
      </c>
      <c r="D1419" s="2" t="s">
        <v>43</v>
      </c>
      <c r="E1419" s="2" t="s">
        <v>44</v>
      </c>
      <c r="F1419" s="2" t="s">
        <v>62</v>
      </c>
      <c r="G1419" s="2" t="s">
        <v>16</v>
      </c>
      <c r="H1419" s="4">
        <v>0.50000000000000011</v>
      </c>
      <c r="I1419" s="5">
        <v>6500</v>
      </c>
      <c r="J1419" s="6">
        <f t="shared" si="10"/>
        <v>3250.0000000000009</v>
      </c>
      <c r="K1419" s="6">
        <f t="shared" si="11"/>
        <v>1137.5000000000002</v>
      </c>
      <c r="L1419" s="7">
        <v>0.35</v>
      </c>
    </row>
    <row r="1420" spans="1:12" ht="14.4" x14ac:dyDescent="0.3">
      <c r="A1420" s="2" t="s">
        <v>12</v>
      </c>
      <c r="B1420" s="2">
        <v>1185732</v>
      </c>
      <c r="C1420" s="3">
        <v>44447</v>
      </c>
      <c r="D1420" s="2" t="s">
        <v>43</v>
      </c>
      <c r="E1420" s="2" t="s">
        <v>44</v>
      </c>
      <c r="F1420" s="2" t="s">
        <v>62</v>
      </c>
      <c r="G1420" s="2" t="s">
        <v>17</v>
      </c>
      <c r="H1420" s="4">
        <v>0.45</v>
      </c>
      <c r="I1420" s="5">
        <v>5500</v>
      </c>
      <c r="J1420" s="6">
        <f t="shared" si="10"/>
        <v>2475</v>
      </c>
      <c r="K1420" s="6">
        <f t="shared" si="11"/>
        <v>618.75</v>
      </c>
      <c r="L1420" s="7">
        <v>0.25</v>
      </c>
    </row>
    <row r="1421" spans="1:12" ht="14.4" x14ac:dyDescent="0.3">
      <c r="A1421" s="2" t="s">
        <v>12</v>
      </c>
      <c r="B1421" s="2">
        <v>1185732</v>
      </c>
      <c r="C1421" s="3">
        <v>44447</v>
      </c>
      <c r="D1421" s="2" t="s">
        <v>43</v>
      </c>
      <c r="E1421" s="2" t="s">
        <v>44</v>
      </c>
      <c r="F1421" s="2" t="s">
        <v>62</v>
      </c>
      <c r="G1421" s="2" t="s">
        <v>18</v>
      </c>
      <c r="H1421" s="4">
        <v>0.45</v>
      </c>
      <c r="I1421" s="5">
        <v>5250</v>
      </c>
      <c r="J1421" s="6">
        <f t="shared" si="10"/>
        <v>2362.5</v>
      </c>
      <c r="K1421" s="6">
        <f t="shared" si="11"/>
        <v>708.75</v>
      </c>
      <c r="L1421" s="7">
        <v>0.3</v>
      </c>
    </row>
    <row r="1422" spans="1:12" ht="14.4" x14ac:dyDescent="0.3">
      <c r="A1422" s="2" t="s">
        <v>12</v>
      </c>
      <c r="B1422" s="2">
        <v>1185732</v>
      </c>
      <c r="C1422" s="3">
        <v>44447</v>
      </c>
      <c r="D1422" s="2" t="s">
        <v>43</v>
      </c>
      <c r="E1422" s="2" t="s">
        <v>44</v>
      </c>
      <c r="F1422" s="2" t="s">
        <v>62</v>
      </c>
      <c r="G1422" s="2" t="s">
        <v>19</v>
      </c>
      <c r="H1422" s="4">
        <v>0.55000000000000004</v>
      </c>
      <c r="I1422" s="5">
        <v>5250</v>
      </c>
      <c r="J1422" s="6">
        <f t="shared" si="10"/>
        <v>2887.5000000000005</v>
      </c>
      <c r="K1422" s="6">
        <f t="shared" si="11"/>
        <v>1010.6250000000001</v>
      </c>
      <c r="L1422" s="7">
        <v>0.35</v>
      </c>
    </row>
    <row r="1423" spans="1:12" ht="14.4" x14ac:dyDescent="0.3">
      <c r="A1423" s="2" t="s">
        <v>12</v>
      </c>
      <c r="B1423" s="2">
        <v>1185732</v>
      </c>
      <c r="C1423" s="3">
        <v>44447</v>
      </c>
      <c r="D1423" s="2" t="s">
        <v>43</v>
      </c>
      <c r="E1423" s="2" t="s">
        <v>44</v>
      </c>
      <c r="F1423" s="2" t="s">
        <v>62</v>
      </c>
      <c r="G1423" s="2" t="s">
        <v>20</v>
      </c>
      <c r="H1423" s="4">
        <v>0.60000000000000009</v>
      </c>
      <c r="I1423" s="5">
        <v>6250</v>
      </c>
      <c r="J1423" s="6">
        <f t="shared" si="10"/>
        <v>3750.0000000000005</v>
      </c>
      <c r="K1423" s="6">
        <f t="shared" si="11"/>
        <v>1875.0000000000002</v>
      </c>
      <c r="L1423" s="7">
        <v>0.5</v>
      </c>
    </row>
    <row r="1424" spans="1:12" ht="14.4" x14ac:dyDescent="0.3">
      <c r="A1424" s="2" t="s">
        <v>12</v>
      </c>
      <c r="B1424" s="2">
        <v>1185732</v>
      </c>
      <c r="C1424" s="3">
        <v>44479</v>
      </c>
      <c r="D1424" s="2" t="s">
        <v>43</v>
      </c>
      <c r="E1424" s="2" t="s">
        <v>44</v>
      </c>
      <c r="F1424" s="2" t="s">
        <v>62</v>
      </c>
      <c r="G1424" s="2" t="s">
        <v>15</v>
      </c>
      <c r="H1424" s="4">
        <v>0.60000000000000009</v>
      </c>
      <c r="I1424" s="5">
        <v>8000</v>
      </c>
      <c r="J1424" s="6">
        <f t="shared" si="10"/>
        <v>4800.0000000000009</v>
      </c>
      <c r="K1424" s="6">
        <f t="shared" si="11"/>
        <v>2160.0000000000005</v>
      </c>
      <c r="L1424" s="7">
        <v>0.45</v>
      </c>
    </row>
    <row r="1425" spans="1:12" ht="14.4" x14ac:dyDescent="0.3">
      <c r="A1425" s="2" t="s">
        <v>12</v>
      </c>
      <c r="B1425" s="2">
        <v>1185732</v>
      </c>
      <c r="C1425" s="3">
        <v>44479</v>
      </c>
      <c r="D1425" s="2" t="s">
        <v>43</v>
      </c>
      <c r="E1425" s="2" t="s">
        <v>44</v>
      </c>
      <c r="F1425" s="2" t="s">
        <v>62</v>
      </c>
      <c r="G1425" s="2" t="s">
        <v>16</v>
      </c>
      <c r="H1425" s="4">
        <v>0.50000000000000011</v>
      </c>
      <c r="I1425" s="5">
        <v>6250</v>
      </c>
      <c r="J1425" s="6">
        <f t="shared" si="10"/>
        <v>3125.0000000000009</v>
      </c>
      <c r="K1425" s="6">
        <f t="shared" si="11"/>
        <v>1093.7500000000002</v>
      </c>
      <c r="L1425" s="7">
        <v>0.35</v>
      </c>
    </row>
    <row r="1426" spans="1:12" ht="14.4" x14ac:dyDescent="0.3">
      <c r="A1426" s="2" t="s">
        <v>12</v>
      </c>
      <c r="B1426" s="2">
        <v>1185732</v>
      </c>
      <c r="C1426" s="3">
        <v>44479</v>
      </c>
      <c r="D1426" s="2" t="s">
        <v>43</v>
      </c>
      <c r="E1426" s="2" t="s">
        <v>44</v>
      </c>
      <c r="F1426" s="2" t="s">
        <v>62</v>
      </c>
      <c r="G1426" s="2" t="s">
        <v>17</v>
      </c>
      <c r="H1426" s="4">
        <v>0.50000000000000011</v>
      </c>
      <c r="I1426" s="5">
        <v>5250</v>
      </c>
      <c r="J1426" s="6">
        <f t="shared" si="10"/>
        <v>2625.0000000000005</v>
      </c>
      <c r="K1426" s="6">
        <f t="shared" si="11"/>
        <v>656.25000000000011</v>
      </c>
      <c r="L1426" s="7">
        <v>0.25</v>
      </c>
    </row>
    <row r="1427" spans="1:12" ht="14.4" x14ac:dyDescent="0.3">
      <c r="A1427" s="2" t="s">
        <v>12</v>
      </c>
      <c r="B1427" s="2">
        <v>1185732</v>
      </c>
      <c r="C1427" s="3">
        <v>44479</v>
      </c>
      <c r="D1427" s="2" t="s">
        <v>43</v>
      </c>
      <c r="E1427" s="2" t="s">
        <v>44</v>
      </c>
      <c r="F1427" s="2" t="s">
        <v>62</v>
      </c>
      <c r="G1427" s="2" t="s">
        <v>18</v>
      </c>
      <c r="H1427" s="4">
        <v>0.50000000000000011</v>
      </c>
      <c r="I1427" s="5">
        <v>5000</v>
      </c>
      <c r="J1427" s="6">
        <f t="shared" si="10"/>
        <v>2500.0000000000005</v>
      </c>
      <c r="K1427" s="6">
        <f t="shared" si="11"/>
        <v>750.00000000000011</v>
      </c>
      <c r="L1427" s="7">
        <v>0.3</v>
      </c>
    </row>
    <row r="1428" spans="1:12" ht="14.4" x14ac:dyDescent="0.3">
      <c r="A1428" s="2" t="s">
        <v>12</v>
      </c>
      <c r="B1428" s="2">
        <v>1185732</v>
      </c>
      <c r="C1428" s="3">
        <v>44479</v>
      </c>
      <c r="D1428" s="2" t="s">
        <v>43</v>
      </c>
      <c r="E1428" s="2" t="s">
        <v>44</v>
      </c>
      <c r="F1428" s="2" t="s">
        <v>62</v>
      </c>
      <c r="G1428" s="2" t="s">
        <v>19</v>
      </c>
      <c r="H1428" s="4">
        <v>0.60000000000000009</v>
      </c>
      <c r="I1428" s="5">
        <v>5000</v>
      </c>
      <c r="J1428" s="6">
        <f t="shared" si="10"/>
        <v>3000.0000000000005</v>
      </c>
      <c r="K1428" s="6">
        <f t="shared" si="11"/>
        <v>1050</v>
      </c>
      <c r="L1428" s="7">
        <v>0.35</v>
      </c>
    </row>
    <row r="1429" spans="1:12" ht="14.4" x14ac:dyDescent="0.3">
      <c r="A1429" s="2" t="s">
        <v>12</v>
      </c>
      <c r="B1429" s="2">
        <v>1185732</v>
      </c>
      <c r="C1429" s="3">
        <v>44479</v>
      </c>
      <c r="D1429" s="2" t="s">
        <v>43</v>
      </c>
      <c r="E1429" s="2" t="s">
        <v>44</v>
      </c>
      <c r="F1429" s="2" t="s">
        <v>62</v>
      </c>
      <c r="G1429" s="2" t="s">
        <v>20</v>
      </c>
      <c r="H1429" s="4">
        <v>0.65</v>
      </c>
      <c r="I1429" s="5">
        <v>6250</v>
      </c>
      <c r="J1429" s="6">
        <f t="shared" si="10"/>
        <v>4062.5</v>
      </c>
      <c r="K1429" s="6">
        <f t="shared" si="11"/>
        <v>2031.25</v>
      </c>
      <c r="L1429" s="7">
        <v>0.5</v>
      </c>
    </row>
    <row r="1430" spans="1:12" ht="14.4" x14ac:dyDescent="0.3">
      <c r="A1430" s="2" t="s">
        <v>12</v>
      </c>
      <c r="B1430" s="2">
        <v>1185732</v>
      </c>
      <c r="C1430" s="3">
        <v>44509</v>
      </c>
      <c r="D1430" s="2" t="s">
        <v>43</v>
      </c>
      <c r="E1430" s="2" t="s">
        <v>44</v>
      </c>
      <c r="F1430" s="2" t="s">
        <v>62</v>
      </c>
      <c r="G1430" s="2" t="s">
        <v>15</v>
      </c>
      <c r="H1430" s="4">
        <v>0.60000000000000009</v>
      </c>
      <c r="I1430" s="5">
        <v>7750</v>
      </c>
      <c r="J1430" s="6">
        <f t="shared" si="10"/>
        <v>4650.0000000000009</v>
      </c>
      <c r="K1430" s="6">
        <f t="shared" si="11"/>
        <v>2092.5000000000005</v>
      </c>
      <c r="L1430" s="7">
        <v>0.45</v>
      </c>
    </row>
    <row r="1431" spans="1:12" ht="14.4" x14ac:dyDescent="0.3">
      <c r="A1431" s="2" t="s">
        <v>12</v>
      </c>
      <c r="B1431" s="2">
        <v>1185732</v>
      </c>
      <c r="C1431" s="3">
        <v>44509</v>
      </c>
      <c r="D1431" s="2" t="s">
        <v>43</v>
      </c>
      <c r="E1431" s="2" t="s">
        <v>44</v>
      </c>
      <c r="F1431" s="2" t="s">
        <v>62</v>
      </c>
      <c r="G1431" s="2" t="s">
        <v>16</v>
      </c>
      <c r="H1431" s="4">
        <v>0.50000000000000011</v>
      </c>
      <c r="I1431" s="5">
        <v>6000</v>
      </c>
      <c r="J1431" s="6">
        <f t="shared" si="10"/>
        <v>3000.0000000000005</v>
      </c>
      <c r="K1431" s="6">
        <f t="shared" si="11"/>
        <v>1050</v>
      </c>
      <c r="L1431" s="7">
        <v>0.35</v>
      </c>
    </row>
    <row r="1432" spans="1:12" ht="14.4" x14ac:dyDescent="0.3">
      <c r="A1432" s="2" t="s">
        <v>12</v>
      </c>
      <c r="B1432" s="2">
        <v>1185732</v>
      </c>
      <c r="C1432" s="3">
        <v>44509</v>
      </c>
      <c r="D1432" s="2" t="s">
        <v>43</v>
      </c>
      <c r="E1432" s="2" t="s">
        <v>44</v>
      </c>
      <c r="F1432" s="2" t="s">
        <v>62</v>
      </c>
      <c r="G1432" s="2" t="s">
        <v>17</v>
      </c>
      <c r="H1432" s="4">
        <v>0.50000000000000011</v>
      </c>
      <c r="I1432" s="5">
        <v>5450</v>
      </c>
      <c r="J1432" s="6">
        <f t="shared" si="10"/>
        <v>2725.0000000000005</v>
      </c>
      <c r="K1432" s="6">
        <f t="shared" si="11"/>
        <v>681.25000000000011</v>
      </c>
      <c r="L1432" s="7">
        <v>0.25</v>
      </c>
    </row>
    <row r="1433" spans="1:12" ht="14.4" x14ac:dyDescent="0.3">
      <c r="A1433" s="2" t="s">
        <v>12</v>
      </c>
      <c r="B1433" s="2">
        <v>1185732</v>
      </c>
      <c r="C1433" s="3">
        <v>44509</v>
      </c>
      <c r="D1433" s="2" t="s">
        <v>43</v>
      </c>
      <c r="E1433" s="2" t="s">
        <v>44</v>
      </c>
      <c r="F1433" s="2" t="s">
        <v>62</v>
      </c>
      <c r="G1433" s="2" t="s">
        <v>18</v>
      </c>
      <c r="H1433" s="4">
        <v>0.50000000000000011</v>
      </c>
      <c r="I1433" s="5">
        <v>5750</v>
      </c>
      <c r="J1433" s="6">
        <f t="shared" si="10"/>
        <v>2875.0000000000005</v>
      </c>
      <c r="K1433" s="6">
        <f t="shared" si="11"/>
        <v>862.50000000000011</v>
      </c>
      <c r="L1433" s="7">
        <v>0.3</v>
      </c>
    </row>
    <row r="1434" spans="1:12" ht="14.4" x14ac:dyDescent="0.3">
      <c r="A1434" s="2" t="s">
        <v>12</v>
      </c>
      <c r="B1434" s="2">
        <v>1185732</v>
      </c>
      <c r="C1434" s="3">
        <v>44509</v>
      </c>
      <c r="D1434" s="2" t="s">
        <v>43</v>
      </c>
      <c r="E1434" s="2" t="s">
        <v>44</v>
      </c>
      <c r="F1434" s="2" t="s">
        <v>62</v>
      </c>
      <c r="G1434" s="2" t="s">
        <v>19</v>
      </c>
      <c r="H1434" s="4">
        <v>0.65</v>
      </c>
      <c r="I1434" s="5">
        <v>5500</v>
      </c>
      <c r="J1434" s="6">
        <f t="shared" si="10"/>
        <v>3575</v>
      </c>
      <c r="K1434" s="6">
        <f t="shared" si="11"/>
        <v>1251.25</v>
      </c>
      <c r="L1434" s="7">
        <v>0.35</v>
      </c>
    </row>
    <row r="1435" spans="1:12" ht="14.4" x14ac:dyDescent="0.3">
      <c r="A1435" s="2" t="s">
        <v>12</v>
      </c>
      <c r="B1435" s="2">
        <v>1185732</v>
      </c>
      <c r="C1435" s="3">
        <v>44509</v>
      </c>
      <c r="D1435" s="2" t="s">
        <v>43</v>
      </c>
      <c r="E1435" s="2" t="s">
        <v>44</v>
      </c>
      <c r="F1435" s="2" t="s">
        <v>62</v>
      </c>
      <c r="G1435" s="2" t="s">
        <v>20</v>
      </c>
      <c r="H1435" s="4">
        <v>0.7</v>
      </c>
      <c r="I1435" s="5">
        <v>6500</v>
      </c>
      <c r="J1435" s="6">
        <f t="shared" si="10"/>
        <v>4550</v>
      </c>
      <c r="K1435" s="6">
        <f t="shared" si="11"/>
        <v>2275</v>
      </c>
      <c r="L1435" s="7">
        <v>0.5</v>
      </c>
    </row>
    <row r="1436" spans="1:12" ht="14.4" x14ac:dyDescent="0.3">
      <c r="A1436" s="2" t="s">
        <v>12</v>
      </c>
      <c r="B1436" s="2">
        <v>1185732</v>
      </c>
      <c r="C1436" s="3">
        <v>44538</v>
      </c>
      <c r="D1436" s="2" t="s">
        <v>43</v>
      </c>
      <c r="E1436" s="2" t="s">
        <v>44</v>
      </c>
      <c r="F1436" s="2" t="s">
        <v>62</v>
      </c>
      <c r="G1436" s="2" t="s">
        <v>15</v>
      </c>
      <c r="H1436" s="4">
        <v>0.65</v>
      </c>
      <c r="I1436" s="5">
        <v>8750</v>
      </c>
      <c r="J1436" s="6">
        <f t="shared" si="10"/>
        <v>5687.5</v>
      </c>
      <c r="K1436" s="6">
        <f t="shared" si="11"/>
        <v>2559.375</v>
      </c>
      <c r="L1436" s="7">
        <v>0.45</v>
      </c>
    </row>
    <row r="1437" spans="1:12" ht="14.4" x14ac:dyDescent="0.3">
      <c r="A1437" s="2" t="s">
        <v>12</v>
      </c>
      <c r="B1437" s="2">
        <v>1185732</v>
      </c>
      <c r="C1437" s="3">
        <v>44538</v>
      </c>
      <c r="D1437" s="2" t="s">
        <v>43</v>
      </c>
      <c r="E1437" s="2" t="s">
        <v>44</v>
      </c>
      <c r="F1437" s="2" t="s">
        <v>62</v>
      </c>
      <c r="G1437" s="2" t="s">
        <v>16</v>
      </c>
      <c r="H1437" s="4">
        <v>0.55000000000000004</v>
      </c>
      <c r="I1437" s="5">
        <v>6750</v>
      </c>
      <c r="J1437" s="6">
        <f t="shared" si="10"/>
        <v>3712.5000000000005</v>
      </c>
      <c r="K1437" s="6">
        <f t="shared" si="11"/>
        <v>1299.375</v>
      </c>
      <c r="L1437" s="7">
        <v>0.35</v>
      </c>
    </row>
    <row r="1438" spans="1:12" ht="14.4" x14ac:dyDescent="0.3">
      <c r="A1438" s="2" t="s">
        <v>12</v>
      </c>
      <c r="B1438" s="2">
        <v>1185732</v>
      </c>
      <c r="C1438" s="3">
        <v>44538</v>
      </c>
      <c r="D1438" s="2" t="s">
        <v>43</v>
      </c>
      <c r="E1438" s="2" t="s">
        <v>44</v>
      </c>
      <c r="F1438" s="2" t="s">
        <v>62</v>
      </c>
      <c r="G1438" s="2" t="s">
        <v>17</v>
      </c>
      <c r="H1438" s="4">
        <v>0.55000000000000004</v>
      </c>
      <c r="I1438" s="5">
        <v>6250</v>
      </c>
      <c r="J1438" s="6">
        <f t="shared" si="10"/>
        <v>3437.5000000000005</v>
      </c>
      <c r="K1438" s="6">
        <f t="shared" si="11"/>
        <v>859.37500000000011</v>
      </c>
      <c r="L1438" s="7">
        <v>0.25</v>
      </c>
    </row>
    <row r="1439" spans="1:12" ht="14.4" x14ac:dyDescent="0.3">
      <c r="A1439" s="2" t="s">
        <v>12</v>
      </c>
      <c r="B1439" s="2">
        <v>1185732</v>
      </c>
      <c r="C1439" s="3">
        <v>44538</v>
      </c>
      <c r="D1439" s="2" t="s">
        <v>43</v>
      </c>
      <c r="E1439" s="2" t="s">
        <v>44</v>
      </c>
      <c r="F1439" s="2" t="s">
        <v>62</v>
      </c>
      <c r="G1439" s="2" t="s">
        <v>18</v>
      </c>
      <c r="H1439" s="4">
        <v>0.55000000000000004</v>
      </c>
      <c r="I1439" s="5">
        <v>5750</v>
      </c>
      <c r="J1439" s="6">
        <f t="shared" si="10"/>
        <v>3162.5000000000005</v>
      </c>
      <c r="K1439" s="6">
        <f t="shared" si="11"/>
        <v>948.75000000000011</v>
      </c>
      <c r="L1439" s="7">
        <v>0.3</v>
      </c>
    </row>
    <row r="1440" spans="1:12" ht="14.4" x14ac:dyDescent="0.3">
      <c r="A1440" s="2" t="s">
        <v>12</v>
      </c>
      <c r="B1440" s="2">
        <v>1185732</v>
      </c>
      <c r="C1440" s="3">
        <v>44538</v>
      </c>
      <c r="D1440" s="2" t="s">
        <v>43</v>
      </c>
      <c r="E1440" s="2" t="s">
        <v>44</v>
      </c>
      <c r="F1440" s="2" t="s">
        <v>62</v>
      </c>
      <c r="G1440" s="2" t="s">
        <v>19</v>
      </c>
      <c r="H1440" s="4">
        <v>0.65</v>
      </c>
      <c r="I1440" s="5">
        <v>5750</v>
      </c>
      <c r="J1440" s="6">
        <f t="shared" si="10"/>
        <v>3737.5</v>
      </c>
      <c r="K1440" s="6">
        <f t="shared" si="11"/>
        <v>1308.125</v>
      </c>
      <c r="L1440" s="7">
        <v>0.35</v>
      </c>
    </row>
    <row r="1441" spans="1:12" ht="14.4" x14ac:dyDescent="0.3">
      <c r="A1441" s="2" t="s">
        <v>12</v>
      </c>
      <c r="B1441" s="2">
        <v>1185732</v>
      </c>
      <c r="C1441" s="3">
        <v>44538</v>
      </c>
      <c r="D1441" s="2" t="s">
        <v>43</v>
      </c>
      <c r="E1441" s="2" t="s">
        <v>44</v>
      </c>
      <c r="F1441" s="2" t="s">
        <v>62</v>
      </c>
      <c r="G1441" s="2" t="s">
        <v>20</v>
      </c>
      <c r="H1441" s="4">
        <v>0.7</v>
      </c>
      <c r="I1441" s="5">
        <v>6750</v>
      </c>
      <c r="J1441" s="6">
        <f t="shared" si="10"/>
        <v>4725</v>
      </c>
      <c r="K1441" s="6">
        <f t="shared" si="11"/>
        <v>2362.5</v>
      </c>
      <c r="L1441" s="7">
        <v>0.5</v>
      </c>
    </row>
    <row r="1442" spans="1:12" ht="14.4" x14ac:dyDescent="0.3">
      <c r="A1442" s="2" t="s">
        <v>12</v>
      </c>
      <c r="B1442" s="2">
        <v>1185732</v>
      </c>
      <c r="C1442" s="3">
        <v>44210</v>
      </c>
      <c r="D1442" s="2" t="s">
        <v>13</v>
      </c>
      <c r="E1442" s="2" t="s">
        <v>14</v>
      </c>
      <c r="F1442" s="2" t="s">
        <v>63</v>
      </c>
      <c r="G1442" s="2" t="s">
        <v>15</v>
      </c>
      <c r="H1442" s="4">
        <v>0.4</v>
      </c>
      <c r="I1442" s="5">
        <v>8000</v>
      </c>
      <c r="J1442" s="6">
        <f t="shared" si="10"/>
        <v>3200</v>
      </c>
      <c r="K1442" s="6">
        <f t="shared" si="11"/>
        <v>1600</v>
      </c>
      <c r="L1442" s="7">
        <v>0.5</v>
      </c>
    </row>
    <row r="1443" spans="1:12" ht="14.4" x14ac:dyDescent="0.3">
      <c r="A1443" s="2" t="s">
        <v>12</v>
      </c>
      <c r="B1443" s="2">
        <v>1185732</v>
      </c>
      <c r="C1443" s="3">
        <v>44210</v>
      </c>
      <c r="D1443" s="2" t="s">
        <v>13</v>
      </c>
      <c r="E1443" s="2" t="s">
        <v>14</v>
      </c>
      <c r="F1443" s="2" t="s">
        <v>63</v>
      </c>
      <c r="G1443" s="2" t="s">
        <v>16</v>
      </c>
      <c r="H1443" s="4">
        <v>0.4</v>
      </c>
      <c r="I1443" s="5">
        <v>6000</v>
      </c>
      <c r="J1443" s="6">
        <f t="shared" si="10"/>
        <v>2400</v>
      </c>
      <c r="K1443" s="6">
        <f t="shared" si="11"/>
        <v>720</v>
      </c>
      <c r="L1443" s="7">
        <v>0.3</v>
      </c>
    </row>
    <row r="1444" spans="1:12" ht="14.4" x14ac:dyDescent="0.3">
      <c r="A1444" s="2" t="s">
        <v>12</v>
      </c>
      <c r="B1444" s="2">
        <v>1185732</v>
      </c>
      <c r="C1444" s="3">
        <v>44210</v>
      </c>
      <c r="D1444" s="2" t="s">
        <v>13</v>
      </c>
      <c r="E1444" s="2" t="s">
        <v>14</v>
      </c>
      <c r="F1444" s="2" t="s">
        <v>63</v>
      </c>
      <c r="G1444" s="2" t="s">
        <v>17</v>
      </c>
      <c r="H1444" s="4">
        <v>0.30000000000000004</v>
      </c>
      <c r="I1444" s="5">
        <v>6000</v>
      </c>
      <c r="J1444" s="6">
        <f t="shared" si="10"/>
        <v>1800.0000000000002</v>
      </c>
      <c r="K1444" s="6">
        <f t="shared" si="11"/>
        <v>630</v>
      </c>
      <c r="L1444" s="7">
        <v>0.35</v>
      </c>
    </row>
    <row r="1445" spans="1:12" ht="14.4" x14ac:dyDescent="0.3">
      <c r="A1445" s="2" t="s">
        <v>12</v>
      </c>
      <c r="B1445" s="2">
        <v>1185732</v>
      </c>
      <c r="C1445" s="3">
        <v>44210</v>
      </c>
      <c r="D1445" s="2" t="s">
        <v>13</v>
      </c>
      <c r="E1445" s="2" t="s">
        <v>14</v>
      </c>
      <c r="F1445" s="2" t="s">
        <v>63</v>
      </c>
      <c r="G1445" s="2" t="s">
        <v>18</v>
      </c>
      <c r="H1445" s="4">
        <v>0.35</v>
      </c>
      <c r="I1445" s="5">
        <v>4500</v>
      </c>
      <c r="J1445" s="6">
        <f t="shared" si="10"/>
        <v>1575</v>
      </c>
      <c r="K1445" s="6">
        <f t="shared" si="11"/>
        <v>551.25</v>
      </c>
      <c r="L1445" s="7">
        <v>0.35</v>
      </c>
    </row>
    <row r="1446" spans="1:12" ht="14.4" x14ac:dyDescent="0.3">
      <c r="A1446" s="2" t="s">
        <v>12</v>
      </c>
      <c r="B1446" s="2">
        <v>1185732</v>
      </c>
      <c r="C1446" s="3">
        <v>44210</v>
      </c>
      <c r="D1446" s="2" t="s">
        <v>13</v>
      </c>
      <c r="E1446" s="2" t="s">
        <v>14</v>
      </c>
      <c r="F1446" s="2" t="s">
        <v>63</v>
      </c>
      <c r="G1446" s="2" t="s">
        <v>19</v>
      </c>
      <c r="H1446" s="4">
        <v>0.5</v>
      </c>
      <c r="I1446" s="5">
        <v>5000</v>
      </c>
      <c r="J1446" s="6">
        <f t="shared" si="10"/>
        <v>2500</v>
      </c>
      <c r="K1446" s="6">
        <f t="shared" si="11"/>
        <v>750</v>
      </c>
      <c r="L1446" s="7">
        <v>0.3</v>
      </c>
    </row>
    <row r="1447" spans="1:12" ht="14.4" x14ac:dyDescent="0.3">
      <c r="A1447" s="2" t="s">
        <v>12</v>
      </c>
      <c r="B1447" s="2">
        <v>1185732</v>
      </c>
      <c r="C1447" s="3">
        <v>44210</v>
      </c>
      <c r="D1447" s="2" t="s">
        <v>13</v>
      </c>
      <c r="E1447" s="2" t="s">
        <v>14</v>
      </c>
      <c r="F1447" s="2" t="s">
        <v>63</v>
      </c>
      <c r="G1447" s="2" t="s">
        <v>20</v>
      </c>
      <c r="H1447" s="4">
        <v>0.4</v>
      </c>
      <c r="I1447" s="5">
        <v>6000</v>
      </c>
      <c r="J1447" s="6">
        <f t="shared" si="10"/>
        <v>2400</v>
      </c>
      <c r="K1447" s="6">
        <f t="shared" si="11"/>
        <v>600</v>
      </c>
      <c r="L1447" s="7">
        <v>0.25</v>
      </c>
    </row>
    <row r="1448" spans="1:12" ht="14.4" x14ac:dyDescent="0.3">
      <c r="A1448" s="2" t="s">
        <v>12</v>
      </c>
      <c r="B1448" s="2">
        <v>1185732</v>
      </c>
      <c r="C1448" s="3">
        <v>44239</v>
      </c>
      <c r="D1448" s="2" t="s">
        <v>13</v>
      </c>
      <c r="E1448" s="2" t="s">
        <v>14</v>
      </c>
      <c r="F1448" s="2" t="s">
        <v>63</v>
      </c>
      <c r="G1448" s="2" t="s">
        <v>15</v>
      </c>
      <c r="H1448" s="4">
        <v>0.4</v>
      </c>
      <c r="I1448" s="5">
        <v>8500</v>
      </c>
      <c r="J1448" s="6">
        <f t="shared" si="10"/>
        <v>3400</v>
      </c>
      <c r="K1448" s="6">
        <f t="shared" si="11"/>
        <v>1700</v>
      </c>
      <c r="L1448" s="7">
        <v>0.5</v>
      </c>
    </row>
    <row r="1449" spans="1:12" ht="14.4" x14ac:dyDescent="0.3">
      <c r="A1449" s="2" t="s">
        <v>12</v>
      </c>
      <c r="B1449" s="2">
        <v>1185732</v>
      </c>
      <c r="C1449" s="3">
        <v>44239</v>
      </c>
      <c r="D1449" s="2" t="s">
        <v>13</v>
      </c>
      <c r="E1449" s="2" t="s">
        <v>14</v>
      </c>
      <c r="F1449" s="2" t="s">
        <v>63</v>
      </c>
      <c r="G1449" s="2" t="s">
        <v>16</v>
      </c>
      <c r="H1449" s="4">
        <v>0.4</v>
      </c>
      <c r="I1449" s="5">
        <v>5000</v>
      </c>
      <c r="J1449" s="6">
        <f t="shared" si="10"/>
        <v>2000</v>
      </c>
      <c r="K1449" s="6">
        <f t="shared" si="11"/>
        <v>600</v>
      </c>
      <c r="L1449" s="7">
        <v>0.3</v>
      </c>
    </row>
    <row r="1450" spans="1:12" ht="14.4" x14ac:dyDescent="0.3">
      <c r="A1450" s="2" t="s">
        <v>12</v>
      </c>
      <c r="B1450" s="2">
        <v>1185732</v>
      </c>
      <c r="C1450" s="3">
        <v>44239</v>
      </c>
      <c r="D1450" s="2" t="s">
        <v>13</v>
      </c>
      <c r="E1450" s="2" t="s">
        <v>14</v>
      </c>
      <c r="F1450" s="2" t="s">
        <v>63</v>
      </c>
      <c r="G1450" s="2" t="s">
        <v>17</v>
      </c>
      <c r="H1450" s="4">
        <v>0.30000000000000004</v>
      </c>
      <c r="I1450" s="5">
        <v>5500</v>
      </c>
      <c r="J1450" s="6">
        <f t="shared" si="10"/>
        <v>1650.0000000000002</v>
      </c>
      <c r="K1450" s="6">
        <f t="shared" si="11"/>
        <v>577.5</v>
      </c>
      <c r="L1450" s="7">
        <v>0.35</v>
      </c>
    </row>
    <row r="1451" spans="1:12" ht="14.4" x14ac:dyDescent="0.3">
      <c r="A1451" s="2" t="s">
        <v>12</v>
      </c>
      <c r="B1451" s="2">
        <v>1185732</v>
      </c>
      <c r="C1451" s="3">
        <v>44239</v>
      </c>
      <c r="D1451" s="2" t="s">
        <v>13</v>
      </c>
      <c r="E1451" s="2" t="s">
        <v>14</v>
      </c>
      <c r="F1451" s="2" t="s">
        <v>63</v>
      </c>
      <c r="G1451" s="2" t="s">
        <v>18</v>
      </c>
      <c r="H1451" s="4">
        <v>0.35</v>
      </c>
      <c r="I1451" s="5">
        <v>4250</v>
      </c>
      <c r="J1451" s="6">
        <f t="shared" si="10"/>
        <v>1487.5</v>
      </c>
      <c r="K1451" s="6">
        <f t="shared" si="11"/>
        <v>520.625</v>
      </c>
      <c r="L1451" s="7">
        <v>0.35</v>
      </c>
    </row>
    <row r="1452" spans="1:12" ht="14.4" x14ac:dyDescent="0.3">
      <c r="A1452" s="2" t="s">
        <v>12</v>
      </c>
      <c r="B1452" s="2">
        <v>1185732</v>
      </c>
      <c r="C1452" s="3">
        <v>44239</v>
      </c>
      <c r="D1452" s="2" t="s">
        <v>13</v>
      </c>
      <c r="E1452" s="2" t="s">
        <v>14</v>
      </c>
      <c r="F1452" s="2" t="s">
        <v>63</v>
      </c>
      <c r="G1452" s="2" t="s">
        <v>19</v>
      </c>
      <c r="H1452" s="4">
        <v>0.5</v>
      </c>
      <c r="I1452" s="5">
        <v>5000</v>
      </c>
      <c r="J1452" s="6">
        <f t="shared" si="10"/>
        <v>2500</v>
      </c>
      <c r="K1452" s="6">
        <f t="shared" si="11"/>
        <v>750</v>
      </c>
      <c r="L1452" s="7">
        <v>0.3</v>
      </c>
    </row>
    <row r="1453" spans="1:12" ht="14.4" x14ac:dyDescent="0.3">
      <c r="A1453" s="2" t="s">
        <v>12</v>
      </c>
      <c r="B1453" s="2">
        <v>1185732</v>
      </c>
      <c r="C1453" s="3">
        <v>44239</v>
      </c>
      <c r="D1453" s="2" t="s">
        <v>13</v>
      </c>
      <c r="E1453" s="2" t="s">
        <v>14</v>
      </c>
      <c r="F1453" s="2" t="s">
        <v>63</v>
      </c>
      <c r="G1453" s="2" t="s">
        <v>20</v>
      </c>
      <c r="H1453" s="4">
        <v>0.4</v>
      </c>
      <c r="I1453" s="5">
        <v>6000</v>
      </c>
      <c r="J1453" s="6">
        <f t="shared" si="10"/>
        <v>2400</v>
      </c>
      <c r="K1453" s="6">
        <f t="shared" si="11"/>
        <v>600</v>
      </c>
      <c r="L1453" s="7">
        <v>0.25</v>
      </c>
    </row>
    <row r="1454" spans="1:12" ht="14.4" x14ac:dyDescent="0.3">
      <c r="A1454" s="2" t="s">
        <v>12</v>
      </c>
      <c r="B1454" s="2">
        <v>1185732</v>
      </c>
      <c r="C1454" s="3">
        <v>44265</v>
      </c>
      <c r="D1454" s="2" t="s">
        <v>13</v>
      </c>
      <c r="E1454" s="2" t="s">
        <v>14</v>
      </c>
      <c r="F1454" s="2" t="s">
        <v>63</v>
      </c>
      <c r="G1454" s="2" t="s">
        <v>15</v>
      </c>
      <c r="H1454" s="4">
        <v>0.4</v>
      </c>
      <c r="I1454" s="5">
        <v>8200</v>
      </c>
      <c r="J1454" s="6">
        <f t="shared" si="10"/>
        <v>3280</v>
      </c>
      <c r="K1454" s="6">
        <f t="shared" si="11"/>
        <v>1640</v>
      </c>
      <c r="L1454" s="7">
        <v>0.5</v>
      </c>
    </row>
    <row r="1455" spans="1:12" ht="14.4" x14ac:dyDescent="0.3">
      <c r="A1455" s="2" t="s">
        <v>12</v>
      </c>
      <c r="B1455" s="2">
        <v>1185732</v>
      </c>
      <c r="C1455" s="3">
        <v>44265</v>
      </c>
      <c r="D1455" s="2" t="s">
        <v>13</v>
      </c>
      <c r="E1455" s="2" t="s">
        <v>14</v>
      </c>
      <c r="F1455" s="2" t="s">
        <v>63</v>
      </c>
      <c r="G1455" s="2" t="s">
        <v>16</v>
      </c>
      <c r="H1455" s="4">
        <v>0.4</v>
      </c>
      <c r="I1455" s="5">
        <v>5250</v>
      </c>
      <c r="J1455" s="6">
        <f t="shared" si="10"/>
        <v>2100</v>
      </c>
      <c r="K1455" s="6">
        <f t="shared" si="11"/>
        <v>630</v>
      </c>
      <c r="L1455" s="7">
        <v>0.3</v>
      </c>
    </row>
    <row r="1456" spans="1:12" ht="14.4" x14ac:dyDescent="0.3">
      <c r="A1456" s="2" t="s">
        <v>12</v>
      </c>
      <c r="B1456" s="2">
        <v>1185732</v>
      </c>
      <c r="C1456" s="3">
        <v>44265</v>
      </c>
      <c r="D1456" s="2" t="s">
        <v>13</v>
      </c>
      <c r="E1456" s="2" t="s">
        <v>14</v>
      </c>
      <c r="F1456" s="2" t="s">
        <v>63</v>
      </c>
      <c r="G1456" s="2" t="s">
        <v>17</v>
      </c>
      <c r="H1456" s="4">
        <v>0.30000000000000004</v>
      </c>
      <c r="I1456" s="5">
        <v>5500</v>
      </c>
      <c r="J1456" s="6">
        <f t="shared" si="10"/>
        <v>1650.0000000000002</v>
      </c>
      <c r="K1456" s="6">
        <f t="shared" si="11"/>
        <v>577.5</v>
      </c>
      <c r="L1456" s="7">
        <v>0.35</v>
      </c>
    </row>
    <row r="1457" spans="1:12" ht="14.4" x14ac:dyDescent="0.3">
      <c r="A1457" s="2" t="s">
        <v>12</v>
      </c>
      <c r="B1457" s="2">
        <v>1185732</v>
      </c>
      <c r="C1457" s="3">
        <v>44265</v>
      </c>
      <c r="D1457" s="2" t="s">
        <v>13</v>
      </c>
      <c r="E1457" s="2" t="s">
        <v>14</v>
      </c>
      <c r="F1457" s="2" t="s">
        <v>63</v>
      </c>
      <c r="G1457" s="2" t="s">
        <v>18</v>
      </c>
      <c r="H1457" s="4">
        <v>0.35</v>
      </c>
      <c r="I1457" s="5">
        <v>4000</v>
      </c>
      <c r="J1457" s="6">
        <f t="shared" si="10"/>
        <v>1400</v>
      </c>
      <c r="K1457" s="6">
        <f t="shared" si="11"/>
        <v>489.99999999999994</v>
      </c>
      <c r="L1457" s="7">
        <v>0.35</v>
      </c>
    </row>
    <row r="1458" spans="1:12" ht="14.4" x14ac:dyDescent="0.3">
      <c r="A1458" s="2" t="s">
        <v>12</v>
      </c>
      <c r="B1458" s="2">
        <v>1185732</v>
      </c>
      <c r="C1458" s="3">
        <v>44265</v>
      </c>
      <c r="D1458" s="2" t="s">
        <v>13</v>
      </c>
      <c r="E1458" s="2" t="s">
        <v>14</v>
      </c>
      <c r="F1458" s="2" t="s">
        <v>63</v>
      </c>
      <c r="G1458" s="2" t="s">
        <v>19</v>
      </c>
      <c r="H1458" s="4">
        <v>0.5</v>
      </c>
      <c r="I1458" s="5">
        <v>4500</v>
      </c>
      <c r="J1458" s="6">
        <f t="shared" si="10"/>
        <v>2250</v>
      </c>
      <c r="K1458" s="6">
        <f t="shared" si="11"/>
        <v>675</v>
      </c>
      <c r="L1458" s="7">
        <v>0.3</v>
      </c>
    </row>
    <row r="1459" spans="1:12" ht="14.4" x14ac:dyDescent="0.3">
      <c r="A1459" s="2" t="s">
        <v>12</v>
      </c>
      <c r="B1459" s="2">
        <v>1185732</v>
      </c>
      <c r="C1459" s="3">
        <v>44265</v>
      </c>
      <c r="D1459" s="2" t="s">
        <v>13</v>
      </c>
      <c r="E1459" s="2" t="s">
        <v>14</v>
      </c>
      <c r="F1459" s="2" t="s">
        <v>63</v>
      </c>
      <c r="G1459" s="2" t="s">
        <v>20</v>
      </c>
      <c r="H1459" s="4">
        <v>0.4</v>
      </c>
      <c r="I1459" s="5">
        <v>5500</v>
      </c>
      <c r="J1459" s="6">
        <f t="shared" si="10"/>
        <v>2200</v>
      </c>
      <c r="K1459" s="6">
        <f t="shared" si="11"/>
        <v>550</v>
      </c>
      <c r="L1459" s="7">
        <v>0.25</v>
      </c>
    </row>
    <row r="1460" spans="1:12" ht="14.4" x14ac:dyDescent="0.3">
      <c r="A1460" s="2" t="s">
        <v>12</v>
      </c>
      <c r="B1460" s="2">
        <v>1185732</v>
      </c>
      <c r="C1460" s="3">
        <v>44297</v>
      </c>
      <c r="D1460" s="2" t="s">
        <v>13</v>
      </c>
      <c r="E1460" s="2" t="s">
        <v>14</v>
      </c>
      <c r="F1460" s="2" t="s">
        <v>63</v>
      </c>
      <c r="G1460" s="2" t="s">
        <v>15</v>
      </c>
      <c r="H1460" s="4">
        <v>0.4</v>
      </c>
      <c r="I1460" s="5">
        <v>8000</v>
      </c>
      <c r="J1460" s="6">
        <f t="shared" si="10"/>
        <v>3200</v>
      </c>
      <c r="K1460" s="6">
        <f t="shared" si="11"/>
        <v>1600</v>
      </c>
      <c r="L1460" s="7">
        <v>0.5</v>
      </c>
    </row>
    <row r="1461" spans="1:12" ht="14.4" x14ac:dyDescent="0.3">
      <c r="A1461" s="2" t="s">
        <v>12</v>
      </c>
      <c r="B1461" s="2">
        <v>1185732</v>
      </c>
      <c r="C1461" s="3">
        <v>44297</v>
      </c>
      <c r="D1461" s="2" t="s">
        <v>13</v>
      </c>
      <c r="E1461" s="2" t="s">
        <v>14</v>
      </c>
      <c r="F1461" s="2" t="s">
        <v>63</v>
      </c>
      <c r="G1461" s="2" t="s">
        <v>16</v>
      </c>
      <c r="H1461" s="4">
        <v>0.4</v>
      </c>
      <c r="I1461" s="5">
        <v>5000</v>
      </c>
      <c r="J1461" s="6">
        <f t="shared" si="10"/>
        <v>2000</v>
      </c>
      <c r="K1461" s="6">
        <f t="shared" si="11"/>
        <v>600</v>
      </c>
      <c r="L1461" s="7">
        <v>0.3</v>
      </c>
    </row>
    <row r="1462" spans="1:12" ht="14.4" x14ac:dyDescent="0.3">
      <c r="A1462" s="2" t="s">
        <v>12</v>
      </c>
      <c r="B1462" s="2">
        <v>1185732</v>
      </c>
      <c r="C1462" s="3">
        <v>44297</v>
      </c>
      <c r="D1462" s="2" t="s">
        <v>13</v>
      </c>
      <c r="E1462" s="2" t="s">
        <v>14</v>
      </c>
      <c r="F1462" s="2" t="s">
        <v>63</v>
      </c>
      <c r="G1462" s="2" t="s">
        <v>17</v>
      </c>
      <c r="H1462" s="4">
        <v>0.30000000000000004</v>
      </c>
      <c r="I1462" s="5">
        <v>5000</v>
      </c>
      <c r="J1462" s="6">
        <f t="shared" si="10"/>
        <v>1500.0000000000002</v>
      </c>
      <c r="K1462" s="6">
        <f t="shared" si="11"/>
        <v>525</v>
      </c>
      <c r="L1462" s="7">
        <v>0.35</v>
      </c>
    </row>
    <row r="1463" spans="1:12" ht="14.4" x14ac:dyDescent="0.3">
      <c r="A1463" s="2" t="s">
        <v>12</v>
      </c>
      <c r="B1463" s="2">
        <v>1185732</v>
      </c>
      <c r="C1463" s="3">
        <v>44297</v>
      </c>
      <c r="D1463" s="2" t="s">
        <v>13</v>
      </c>
      <c r="E1463" s="2" t="s">
        <v>14</v>
      </c>
      <c r="F1463" s="2" t="s">
        <v>63</v>
      </c>
      <c r="G1463" s="2" t="s">
        <v>18</v>
      </c>
      <c r="H1463" s="4">
        <v>0.35</v>
      </c>
      <c r="I1463" s="5">
        <v>4250</v>
      </c>
      <c r="J1463" s="6">
        <f t="shared" si="10"/>
        <v>1487.5</v>
      </c>
      <c r="K1463" s="6">
        <f t="shared" si="11"/>
        <v>520.625</v>
      </c>
      <c r="L1463" s="7">
        <v>0.35</v>
      </c>
    </row>
    <row r="1464" spans="1:12" ht="14.4" x14ac:dyDescent="0.3">
      <c r="A1464" s="2" t="s">
        <v>12</v>
      </c>
      <c r="B1464" s="2">
        <v>1185732</v>
      </c>
      <c r="C1464" s="3">
        <v>44297</v>
      </c>
      <c r="D1464" s="2" t="s">
        <v>13</v>
      </c>
      <c r="E1464" s="2" t="s">
        <v>14</v>
      </c>
      <c r="F1464" s="2" t="s">
        <v>63</v>
      </c>
      <c r="G1464" s="2" t="s">
        <v>19</v>
      </c>
      <c r="H1464" s="4">
        <v>0.5</v>
      </c>
      <c r="I1464" s="5">
        <v>4250</v>
      </c>
      <c r="J1464" s="6">
        <f t="shared" si="10"/>
        <v>2125</v>
      </c>
      <c r="K1464" s="6">
        <f t="shared" si="11"/>
        <v>637.5</v>
      </c>
      <c r="L1464" s="7">
        <v>0.3</v>
      </c>
    </row>
    <row r="1465" spans="1:12" ht="14.4" x14ac:dyDescent="0.3">
      <c r="A1465" s="2" t="s">
        <v>12</v>
      </c>
      <c r="B1465" s="2">
        <v>1185732</v>
      </c>
      <c r="C1465" s="3">
        <v>44297</v>
      </c>
      <c r="D1465" s="2" t="s">
        <v>13</v>
      </c>
      <c r="E1465" s="2" t="s">
        <v>14</v>
      </c>
      <c r="F1465" s="2" t="s">
        <v>63</v>
      </c>
      <c r="G1465" s="2" t="s">
        <v>20</v>
      </c>
      <c r="H1465" s="4">
        <v>0.4</v>
      </c>
      <c r="I1465" s="5">
        <v>5500</v>
      </c>
      <c r="J1465" s="6">
        <f t="shared" si="10"/>
        <v>2200</v>
      </c>
      <c r="K1465" s="6">
        <f t="shared" si="11"/>
        <v>550</v>
      </c>
      <c r="L1465" s="7">
        <v>0.25</v>
      </c>
    </row>
    <row r="1466" spans="1:12" ht="14.4" x14ac:dyDescent="0.3">
      <c r="A1466" s="2" t="s">
        <v>12</v>
      </c>
      <c r="B1466" s="2">
        <v>1185732</v>
      </c>
      <c r="C1466" s="3">
        <v>44326</v>
      </c>
      <c r="D1466" s="2" t="s">
        <v>13</v>
      </c>
      <c r="E1466" s="2" t="s">
        <v>14</v>
      </c>
      <c r="F1466" s="2" t="s">
        <v>63</v>
      </c>
      <c r="G1466" s="2" t="s">
        <v>15</v>
      </c>
      <c r="H1466" s="4">
        <v>0.5</v>
      </c>
      <c r="I1466" s="5">
        <v>8200</v>
      </c>
      <c r="J1466" s="6">
        <f t="shared" si="10"/>
        <v>4100</v>
      </c>
      <c r="K1466" s="6">
        <f t="shared" si="11"/>
        <v>2050</v>
      </c>
      <c r="L1466" s="7">
        <v>0.5</v>
      </c>
    </row>
    <row r="1467" spans="1:12" ht="14.4" x14ac:dyDescent="0.3">
      <c r="A1467" s="2" t="s">
        <v>12</v>
      </c>
      <c r="B1467" s="2">
        <v>1185732</v>
      </c>
      <c r="C1467" s="3">
        <v>44326</v>
      </c>
      <c r="D1467" s="2" t="s">
        <v>13</v>
      </c>
      <c r="E1467" s="2" t="s">
        <v>14</v>
      </c>
      <c r="F1467" s="2" t="s">
        <v>63</v>
      </c>
      <c r="G1467" s="2" t="s">
        <v>16</v>
      </c>
      <c r="H1467" s="4">
        <v>0.45000000000000007</v>
      </c>
      <c r="I1467" s="5">
        <v>5250</v>
      </c>
      <c r="J1467" s="6">
        <f t="shared" si="10"/>
        <v>2362.5000000000005</v>
      </c>
      <c r="K1467" s="6">
        <f t="shared" si="11"/>
        <v>708.75000000000011</v>
      </c>
      <c r="L1467" s="7">
        <v>0.3</v>
      </c>
    </row>
    <row r="1468" spans="1:12" ht="14.4" x14ac:dyDescent="0.3">
      <c r="A1468" s="2" t="s">
        <v>12</v>
      </c>
      <c r="B1468" s="2">
        <v>1185732</v>
      </c>
      <c r="C1468" s="3">
        <v>44326</v>
      </c>
      <c r="D1468" s="2" t="s">
        <v>13</v>
      </c>
      <c r="E1468" s="2" t="s">
        <v>14</v>
      </c>
      <c r="F1468" s="2" t="s">
        <v>63</v>
      </c>
      <c r="G1468" s="2" t="s">
        <v>17</v>
      </c>
      <c r="H1468" s="4">
        <v>0.4</v>
      </c>
      <c r="I1468" s="5">
        <v>5000</v>
      </c>
      <c r="J1468" s="6">
        <f t="shared" si="10"/>
        <v>2000</v>
      </c>
      <c r="K1468" s="6">
        <f t="shared" si="11"/>
        <v>700</v>
      </c>
      <c r="L1468" s="7">
        <v>0.35</v>
      </c>
    </row>
    <row r="1469" spans="1:12" ht="14.4" x14ac:dyDescent="0.3">
      <c r="A1469" s="2" t="s">
        <v>12</v>
      </c>
      <c r="B1469" s="2">
        <v>1185732</v>
      </c>
      <c r="C1469" s="3">
        <v>44326</v>
      </c>
      <c r="D1469" s="2" t="s">
        <v>13</v>
      </c>
      <c r="E1469" s="2" t="s">
        <v>14</v>
      </c>
      <c r="F1469" s="2" t="s">
        <v>63</v>
      </c>
      <c r="G1469" s="2" t="s">
        <v>18</v>
      </c>
      <c r="H1469" s="4">
        <v>0.4</v>
      </c>
      <c r="I1469" s="5">
        <v>4500</v>
      </c>
      <c r="J1469" s="6">
        <f t="shared" si="10"/>
        <v>1800</v>
      </c>
      <c r="K1469" s="6">
        <f t="shared" si="11"/>
        <v>630</v>
      </c>
      <c r="L1469" s="7">
        <v>0.35</v>
      </c>
    </row>
    <row r="1470" spans="1:12" ht="14.4" x14ac:dyDescent="0.3">
      <c r="A1470" s="2" t="s">
        <v>12</v>
      </c>
      <c r="B1470" s="2">
        <v>1185732</v>
      </c>
      <c r="C1470" s="3">
        <v>44326</v>
      </c>
      <c r="D1470" s="2" t="s">
        <v>13</v>
      </c>
      <c r="E1470" s="2" t="s">
        <v>14</v>
      </c>
      <c r="F1470" s="2" t="s">
        <v>63</v>
      </c>
      <c r="G1470" s="2" t="s">
        <v>19</v>
      </c>
      <c r="H1470" s="4">
        <v>0.5</v>
      </c>
      <c r="I1470" s="5">
        <v>4750</v>
      </c>
      <c r="J1470" s="6">
        <f t="shared" si="10"/>
        <v>2375</v>
      </c>
      <c r="K1470" s="6">
        <f t="shared" si="11"/>
        <v>712.5</v>
      </c>
      <c r="L1470" s="7">
        <v>0.3</v>
      </c>
    </row>
    <row r="1471" spans="1:12" ht="14.4" x14ac:dyDescent="0.3">
      <c r="A1471" s="2" t="s">
        <v>12</v>
      </c>
      <c r="B1471" s="2">
        <v>1185732</v>
      </c>
      <c r="C1471" s="3">
        <v>44326</v>
      </c>
      <c r="D1471" s="2" t="s">
        <v>13</v>
      </c>
      <c r="E1471" s="2" t="s">
        <v>14</v>
      </c>
      <c r="F1471" s="2" t="s">
        <v>63</v>
      </c>
      <c r="G1471" s="2" t="s">
        <v>20</v>
      </c>
      <c r="H1471" s="4">
        <v>0.55000000000000004</v>
      </c>
      <c r="I1471" s="5">
        <v>6000</v>
      </c>
      <c r="J1471" s="6">
        <f t="shared" si="10"/>
        <v>3300.0000000000005</v>
      </c>
      <c r="K1471" s="6">
        <f t="shared" si="11"/>
        <v>825.00000000000011</v>
      </c>
      <c r="L1471" s="7">
        <v>0.25</v>
      </c>
    </row>
    <row r="1472" spans="1:12" ht="14.4" x14ac:dyDescent="0.3">
      <c r="A1472" s="2" t="s">
        <v>12</v>
      </c>
      <c r="B1472" s="2">
        <v>1185732</v>
      </c>
      <c r="C1472" s="3">
        <v>44359</v>
      </c>
      <c r="D1472" s="2" t="s">
        <v>13</v>
      </c>
      <c r="E1472" s="2" t="s">
        <v>14</v>
      </c>
      <c r="F1472" s="2" t="s">
        <v>63</v>
      </c>
      <c r="G1472" s="2" t="s">
        <v>15</v>
      </c>
      <c r="H1472" s="4">
        <v>0.5</v>
      </c>
      <c r="I1472" s="5">
        <v>8500</v>
      </c>
      <c r="J1472" s="6">
        <f t="shared" si="10"/>
        <v>4250</v>
      </c>
      <c r="K1472" s="6">
        <f t="shared" si="11"/>
        <v>2125</v>
      </c>
      <c r="L1472" s="7">
        <v>0.5</v>
      </c>
    </row>
    <row r="1473" spans="1:12" ht="14.4" x14ac:dyDescent="0.3">
      <c r="A1473" s="2" t="s">
        <v>12</v>
      </c>
      <c r="B1473" s="2">
        <v>1185732</v>
      </c>
      <c r="C1473" s="3">
        <v>44359</v>
      </c>
      <c r="D1473" s="2" t="s">
        <v>13</v>
      </c>
      <c r="E1473" s="2" t="s">
        <v>14</v>
      </c>
      <c r="F1473" s="2" t="s">
        <v>63</v>
      </c>
      <c r="G1473" s="2" t="s">
        <v>16</v>
      </c>
      <c r="H1473" s="4">
        <v>0.45000000000000007</v>
      </c>
      <c r="I1473" s="5">
        <v>6000</v>
      </c>
      <c r="J1473" s="6">
        <f t="shared" si="10"/>
        <v>2700.0000000000005</v>
      </c>
      <c r="K1473" s="6">
        <f t="shared" si="11"/>
        <v>810.00000000000011</v>
      </c>
      <c r="L1473" s="7">
        <v>0.3</v>
      </c>
    </row>
    <row r="1474" spans="1:12" ht="14.4" x14ac:dyDescent="0.3">
      <c r="A1474" s="2" t="s">
        <v>12</v>
      </c>
      <c r="B1474" s="2">
        <v>1185732</v>
      </c>
      <c r="C1474" s="3">
        <v>44359</v>
      </c>
      <c r="D1474" s="2" t="s">
        <v>13</v>
      </c>
      <c r="E1474" s="2" t="s">
        <v>14</v>
      </c>
      <c r="F1474" s="2" t="s">
        <v>63</v>
      </c>
      <c r="G1474" s="2" t="s">
        <v>17</v>
      </c>
      <c r="H1474" s="4">
        <v>0.4</v>
      </c>
      <c r="I1474" s="5">
        <v>5250</v>
      </c>
      <c r="J1474" s="6">
        <f t="shared" si="10"/>
        <v>2100</v>
      </c>
      <c r="K1474" s="6">
        <f t="shared" si="11"/>
        <v>735</v>
      </c>
      <c r="L1474" s="7">
        <v>0.35</v>
      </c>
    </row>
    <row r="1475" spans="1:12" ht="14.4" x14ac:dyDescent="0.3">
      <c r="A1475" s="2" t="s">
        <v>12</v>
      </c>
      <c r="B1475" s="2">
        <v>1185732</v>
      </c>
      <c r="C1475" s="3">
        <v>44359</v>
      </c>
      <c r="D1475" s="2" t="s">
        <v>13</v>
      </c>
      <c r="E1475" s="2" t="s">
        <v>14</v>
      </c>
      <c r="F1475" s="2" t="s">
        <v>63</v>
      </c>
      <c r="G1475" s="2" t="s">
        <v>18</v>
      </c>
      <c r="H1475" s="4">
        <v>0.4</v>
      </c>
      <c r="I1475" s="5">
        <v>5000</v>
      </c>
      <c r="J1475" s="6">
        <f t="shared" si="10"/>
        <v>2000</v>
      </c>
      <c r="K1475" s="6">
        <f t="shared" si="11"/>
        <v>700</v>
      </c>
      <c r="L1475" s="7">
        <v>0.35</v>
      </c>
    </row>
    <row r="1476" spans="1:12" ht="14.4" x14ac:dyDescent="0.3">
      <c r="A1476" s="2" t="s">
        <v>12</v>
      </c>
      <c r="B1476" s="2">
        <v>1185732</v>
      </c>
      <c r="C1476" s="3">
        <v>44359</v>
      </c>
      <c r="D1476" s="2" t="s">
        <v>13</v>
      </c>
      <c r="E1476" s="2" t="s">
        <v>14</v>
      </c>
      <c r="F1476" s="2" t="s">
        <v>63</v>
      </c>
      <c r="G1476" s="2" t="s">
        <v>19</v>
      </c>
      <c r="H1476" s="4">
        <v>0.5</v>
      </c>
      <c r="I1476" s="5">
        <v>5000</v>
      </c>
      <c r="J1476" s="6">
        <f t="shared" si="10"/>
        <v>2500</v>
      </c>
      <c r="K1476" s="6">
        <f t="shared" si="11"/>
        <v>750</v>
      </c>
      <c r="L1476" s="7">
        <v>0.3</v>
      </c>
    </row>
    <row r="1477" spans="1:12" ht="14.4" x14ac:dyDescent="0.3">
      <c r="A1477" s="2" t="s">
        <v>12</v>
      </c>
      <c r="B1477" s="2">
        <v>1185732</v>
      </c>
      <c r="C1477" s="3">
        <v>44359</v>
      </c>
      <c r="D1477" s="2" t="s">
        <v>13</v>
      </c>
      <c r="E1477" s="2" t="s">
        <v>14</v>
      </c>
      <c r="F1477" s="2" t="s">
        <v>63</v>
      </c>
      <c r="G1477" s="2" t="s">
        <v>20</v>
      </c>
      <c r="H1477" s="4">
        <v>0.55000000000000004</v>
      </c>
      <c r="I1477" s="5">
        <v>6500</v>
      </c>
      <c r="J1477" s="6">
        <f t="shared" si="10"/>
        <v>3575.0000000000005</v>
      </c>
      <c r="K1477" s="6">
        <f t="shared" si="11"/>
        <v>893.75000000000011</v>
      </c>
      <c r="L1477" s="7">
        <v>0.25</v>
      </c>
    </row>
    <row r="1478" spans="1:12" ht="14.4" x14ac:dyDescent="0.3">
      <c r="A1478" s="2" t="s">
        <v>12</v>
      </c>
      <c r="B1478" s="2">
        <v>1185732</v>
      </c>
      <c r="C1478" s="3">
        <v>44387</v>
      </c>
      <c r="D1478" s="2" t="s">
        <v>13</v>
      </c>
      <c r="E1478" s="2" t="s">
        <v>14</v>
      </c>
      <c r="F1478" s="2" t="s">
        <v>63</v>
      </c>
      <c r="G1478" s="2" t="s">
        <v>15</v>
      </c>
      <c r="H1478" s="4">
        <v>0.5</v>
      </c>
      <c r="I1478" s="5">
        <v>8750</v>
      </c>
      <c r="J1478" s="6">
        <f t="shared" si="10"/>
        <v>4375</v>
      </c>
      <c r="K1478" s="6">
        <f t="shared" si="11"/>
        <v>2187.5</v>
      </c>
      <c r="L1478" s="7">
        <v>0.5</v>
      </c>
    </row>
    <row r="1479" spans="1:12" ht="14.4" x14ac:dyDescent="0.3">
      <c r="A1479" s="2" t="s">
        <v>12</v>
      </c>
      <c r="B1479" s="2">
        <v>1185732</v>
      </c>
      <c r="C1479" s="3">
        <v>44387</v>
      </c>
      <c r="D1479" s="2" t="s">
        <v>13</v>
      </c>
      <c r="E1479" s="2" t="s">
        <v>14</v>
      </c>
      <c r="F1479" s="2" t="s">
        <v>63</v>
      </c>
      <c r="G1479" s="2" t="s">
        <v>16</v>
      </c>
      <c r="H1479" s="4">
        <v>0.45000000000000007</v>
      </c>
      <c r="I1479" s="5">
        <v>6250</v>
      </c>
      <c r="J1479" s="6">
        <f t="shared" si="10"/>
        <v>2812.5000000000005</v>
      </c>
      <c r="K1479" s="6">
        <f t="shared" si="11"/>
        <v>843.75000000000011</v>
      </c>
      <c r="L1479" s="7">
        <v>0.3</v>
      </c>
    </row>
    <row r="1480" spans="1:12" ht="14.4" x14ac:dyDescent="0.3">
      <c r="A1480" s="2" t="s">
        <v>12</v>
      </c>
      <c r="B1480" s="2">
        <v>1185732</v>
      </c>
      <c r="C1480" s="3">
        <v>44387</v>
      </c>
      <c r="D1480" s="2" t="s">
        <v>13</v>
      </c>
      <c r="E1480" s="2" t="s">
        <v>14</v>
      </c>
      <c r="F1480" s="2" t="s">
        <v>63</v>
      </c>
      <c r="G1480" s="2" t="s">
        <v>17</v>
      </c>
      <c r="H1480" s="4">
        <v>0.4</v>
      </c>
      <c r="I1480" s="5">
        <v>5500</v>
      </c>
      <c r="J1480" s="6">
        <f t="shared" si="10"/>
        <v>2200</v>
      </c>
      <c r="K1480" s="6">
        <f t="shared" si="11"/>
        <v>770</v>
      </c>
      <c r="L1480" s="7">
        <v>0.35</v>
      </c>
    </row>
    <row r="1481" spans="1:12" ht="14.4" x14ac:dyDescent="0.3">
      <c r="A1481" s="2" t="s">
        <v>12</v>
      </c>
      <c r="B1481" s="2">
        <v>1185732</v>
      </c>
      <c r="C1481" s="3">
        <v>44387</v>
      </c>
      <c r="D1481" s="2" t="s">
        <v>13</v>
      </c>
      <c r="E1481" s="2" t="s">
        <v>14</v>
      </c>
      <c r="F1481" s="2" t="s">
        <v>63</v>
      </c>
      <c r="G1481" s="2" t="s">
        <v>18</v>
      </c>
      <c r="H1481" s="4">
        <v>0.4</v>
      </c>
      <c r="I1481" s="5">
        <v>5000</v>
      </c>
      <c r="J1481" s="6">
        <f t="shared" si="10"/>
        <v>2000</v>
      </c>
      <c r="K1481" s="6">
        <f t="shared" si="11"/>
        <v>700</v>
      </c>
      <c r="L1481" s="7">
        <v>0.35</v>
      </c>
    </row>
    <row r="1482" spans="1:12" ht="14.4" x14ac:dyDescent="0.3">
      <c r="A1482" s="2" t="s">
        <v>12</v>
      </c>
      <c r="B1482" s="2">
        <v>1185732</v>
      </c>
      <c r="C1482" s="3">
        <v>44387</v>
      </c>
      <c r="D1482" s="2" t="s">
        <v>13</v>
      </c>
      <c r="E1482" s="2" t="s">
        <v>14</v>
      </c>
      <c r="F1482" s="2" t="s">
        <v>63</v>
      </c>
      <c r="G1482" s="2" t="s">
        <v>19</v>
      </c>
      <c r="H1482" s="4">
        <v>0.5</v>
      </c>
      <c r="I1482" s="5">
        <v>5250</v>
      </c>
      <c r="J1482" s="6">
        <f t="shared" si="10"/>
        <v>2625</v>
      </c>
      <c r="K1482" s="6">
        <f t="shared" si="11"/>
        <v>787.5</v>
      </c>
      <c r="L1482" s="7">
        <v>0.3</v>
      </c>
    </row>
    <row r="1483" spans="1:12" ht="14.4" x14ac:dyDescent="0.3">
      <c r="A1483" s="2" t="s">
        <v>12</v>
      </c>
      <c r="B1483" s="2">
        <v>1185732</v>
      </c>
      <c r="C1483" s="3">
        <v>44387</v>
      </c>
      <c r="D1483" s="2" t="s">
        <v>13</v>
      </c>
      <c r="E1483" s="2" t="s">
        <v>14</v>
      </c>
      <c r="F1483" s="2" t="s">
        <v>63</v>
      </c>
      <c r="G1483" s="2" t="s">
        <v>20</v>
      </c>
      <c r="H1483" s="4">
        <v>0.55000000000000004</v>
      </c>
      <c r="I1483" s="5">
        <v>7000</v>
      </c>
      <c r="J1483" s="6">
        <f t="shared" si="10"/>
        <v>3850.0000000000005</v>
      </c>
      <c r="K1483" s="6">
        <f t="shared" si="11"/>
        <v>962.50000000000011</v>
      </c>
      <c r="L1483" s="7">
        <v>0.25</v>
      </c>
    </row>
    <row r="1484" spans="1:12" ht="14.4" x14ac:dyDescent="0.3">
      <c r="A1484" s="2" t="s">
        <v>12</v>
      </c>
      <c r="B1484" s="2">
        <v>1185732</v>
      </c>
      <c r="C1484" s="3">
        <v>44419</v>
      </c>
      <c r="D1484" s="2" t="s">
        <v>13</v>
      </c>
      <c r="E1484" s="2" t="s">
        <v>14</v>
      </c>
      <c r="F1484" s="2" t="s">
        <v>63</v>
      </c>
      <c r="G1484" s="2" t="s">
        <v>15</v>
      </c>
      <c r="H1484" s="4">
        <v>0.5</v>
      </c>
      <c r="I1484" s="5">
        <v>8500</v>
      </c>
      <c r="J1484" s="6">
        <f t="shared" si="10"/>
        <v>4250</v>
      </c>
      <c r="K1484" s="6">
        <f t="shared" si="11"/>
        <v>2125</v>
      </c>
      <c r="L1484" s="7">
        <v>0.5</v>
      </c>
    </row>
    <row r="1485" spans="1:12" ht="14.4" x14ac:dyDescent="0.3">
      <c r="A1485" s="2" t="s">
        <v>12</v>
      </c>
      <c r="B1485" s="2">
        <v>1185732</v>
      </c>
      <c r="C1485" s="3">
        <v>44419</v>
      </c>
      <c r="D1485" s="2" t="s">
        <v>13</v>
      </c>
      <c r="E1485" s="2" t="s">
        <v>14</v>
      </c>
      <c r="F1485" s="2" t="s">
        <v>63</v>
      </c>
      <c r="G1485" s="2" t="s">
        <v>16</v>
      </c>
      <c r="H1485" s="4">
        <v>0.45000000000000007</v>
      </c>
      <c r="I1485" s="5">
        <v>6250</v>
      </c>
      <c r="J1485" s="6">
        <f t="shared" si="10"/>
        <v>2812.5000000000005</v>
      </c>
      <c r="K1485" s="6">
        <f t="shared" si="11"/>
        <v>843.75000000000011</v>
      </c>
      <c r="L1485" s="7">
        <v>0.3</v>
      </c>
    </row>
    <row r="1486" spans="1:12" ht="14.4" x14ac:dyDescent="0.3">
      <c r="A1486" s="2" t="s">
        <v>12</v>
      </c>
      <c r="B1486" s="2">
        <v>1185732</v>
      </c>
      <c r="C1486" s="3">
        <v>44419</v>
      </c>
      <c r="D1486" s="2" t="s">
        <v>13</v>
      </c>
      <c r="E1486" s="2" t="s">
        <v>14</v>
      </c>
      <c r="F1486" s="2" t="s">
        <v>63</v>
      </c>
      <c r="G1486" s="2" t="s">
        <v>17</v>
      </c>
      <c r="H1486" s="4">
        <v>0.4</v>
      </c>
      <c r="I1486" s="5">
        <v>5500</v>
      </c>
      <c r="J1486" s="6">
        <f t="shared" si="10"/>
        <v>2200</v>
      </c>
      <c r="K1486" s="6">
        <f t="shared" si="11"/>
        <v>770</v>
      </c>
      <c r="L1486" s="7">
        <v>0.35</v>
      </c>
    </row>
    <row r="1487" spans="1:12" ht="14.4" x14ac:dyDescent="0.3">
      <c r="A1487" s="2" t="s">
        <v>12</v>
      </c>
      <c r="B1487" s="2">
        <v>1185732</v>
      </c>
      <c r="C1487" s="3">
        <v>44419</v>
      </c>
      <c r="D1487" s="2" t="s">
        <v>13</v>
      </c>
      <c r="E1487" s="2" t="s">
        <v>14</v>
      </c>
      <c r="F1487" s="2" t="s">
        <v>63</v>
      </c>
      <c r="G1487" s="2" t="s">
        <v>18</v>
      </c>
      <c r="H1487" s="4">
        <v>0.4</v>
      </c>
      <c r="I1487" s="5">
        <v>5250</v>
      </c>
      <c r="J1487" s="6">
        <f t="shared" si="10"/>
        <v>2100</v>
      </c>
      <c r="K1487" s="6">
        <f t="shared" si="11"/>
        <v>735</v>
      </c>
      <c r="L1487" s="7">
        <v>0.35</v>
      </c>
    </row>
    <row r="1488" spans="1:12" ht="14.4" x14ac:dyDescent="0.3">
      <c r="A1488" s="2" t="s">
        <v>12</v>
      </c>
      <c r="B1488" s="2">
        <v>1185732</v>
      </c>
      <c r="C1488" s="3">
        <v>44419</v>
      </c>
      <c r="D1488" s="2" t="s">
        <v>13</v>
      </c>
      <c r="E1488" s="2" t="s">
        <v>14</v>
      </c>
      <c r="F1488" s="2" t="s">
        <v>63</v>
      </c>
      <c r="G1488" s="2" t="s">
        <v>19</v>
      </c>
      <c r="H1488" s="4">
        <v>0.5</v>
      </c>
      <c r="I1488" s="5">
        <v>5000</v>
      </c>
      <c r="J1488" s="6">
        <f t="shared" si="10"/>
        <v>2500</v>
      </c>
      <c r="K1488" s="6">
        <f t="shared" si="11"/>
        <v>750</v>
      </c>
      <c r="L1488" s="7">
        <v>0.3</v>
      </c>
    </row>
    <row r="1489" spans="1:12" ht="14.4" x14ac:dyDescent="0.3">
      <c r="A1489" s="2" t="s">
        <v>12</v>
      </c>
      <c r="B1489" s="2">
        <v>1185732</v>
      </c>
      <c r="C1489" s="3">
        <v>44419</v>
      </c>
      <c r="D1489" s="2" t="s">
        <v>13</v>
      </c>
      <c r="E1489" s="2" t="s">
        <v>14</v>
      </c>
      <c r="F1489" s="2" t="s">
        <v>63</v>
      </c>
      <c r="G1489" s="2" t="s">
        <v>20</v>
      </c>
      <c r="H1489" s="4">
        <v>0.55000000000000004</v>
      </c>
      <c r="I1489" s="5">
        <v>6750</v>
      </c>
      <c r="J1489" s="6">
        <f t="shared" si="10"/>
        <v>3712.5000000000005</v>
      </c>
      <c r="K1489" s="6">
        <f t="shared" si="11"/>
        <v>928.12500000000011</v>
      </c>
      <c r="L1489" s="7">
        <v>0.25</v>
      </c>
    </row>
    <row r="1490" spans="1:12" ht="14.4" x14ac:dyDescent="0.3">
      <c r="A1490" s="2" t="s">
        <v>12</v>
      </c>
      <c r="B1490" s="2">
        <v>1185732</v>
      </c>
      <c r="C1490" s="3">
        <v>44449</v>
      </c>
      <c r="D1490" s="2" t="s">
        <v>13</v>
      </c>
      <c r="E1490" s="2" t="s">
        <v>14</v>
      </c>
      <c r="F1490" s="2" t="s">
        <v>63</v>
      </c>
      <c r="G1490" s="2" t="s">
        <v>15</v>
      </c>
      <c r="H1490" s="4">
        <v>0.5</v>
      </c>
      <c r="I1490" s="5">
        <v>8000</v>
      </c>
      <c r="J1490" s="6">
        <f t="shared" si="10"/>
        <v>4000</v>
      </c>
      <c r="K1490" s="6">
        <f t="shared" si="11"/>
        <v>2000</v>
      </c>
      <c r="L1490" s="7">
        <v>0.5</v>
      </c>
    </row>
    <row r="1491" spans="1:12" ht="14.4" x14ac:dyDescent="0.3">
      <c r="A1491" s="2" t="s">
        <v>12</v>
      </c>
      <c r="B1491" s="2">
        <v>1185732</v>
      </c>
      <c r="C1491" s="3">
        <v>44449</v>
      </c>
      <c r="D1491" s="2" t="s">
        <v>13</v>
      </c>
      <c r="E1491" s="2" t="s">
        <v>14</v>
      </c>
      <c r="F1491" s="2" t="s">
        <v>63</v>
      </c>
      <c r="G1491" s="2" t="s">
        <v>16</v>
      </c>
      <c r="H1491" s="4">
        <v>0.45000000000000007</v>
      </c>
      <c r="I1491" s="5">
        <v>6000</v>
      </c>
      <c r="J1491" s="6">
        <f t="shared" si="10"/>
        <v>2700.0000000000005</v>
      </c>
      <c r="K1491" s="6">
        <f t="shared" si="11"/>
        <v>810.00000000000011</v>
      </c>
      <c r="L1491" s="7">
        <v>0.3</v>
      </c>
    </row>
    <row r="1492" spans="1:12" ht="14.4" x14ac:dyDescent="0.3">
      <c r="A1492" s="2" t="s">
        <v>12</v>
      </c>
      <c r="B1492" s="2">
        <v>1185732</v>
      </c>
      <c r="C1492" s="3">
        <v>44449</v>
      </c>
      <c r="D1492" s="2" t="s">
        <v>13</v>
      </c>
      <c r="E1492" s="2" t="s">
        <v>14</v>
      </c>
      <c r="F1492" s="2" t="s">
        <v>63</v>
      </c>
      <c r="G1492" s="2" t="s">
        <v>17</v>
      </c>
      <c r="H1492" s="4">
        <v>0.4</v>
      </c>
      <c r="I1492" s="5">
        <v>5250</v>
      </c>
      <c r="J1492" s="6">
        <f t="shared" si="10"/>
        <v>2100</v>
      </c>
      <c r="K1492" s="6">
        <f t="shared" si="11"/>
        <v>735</v>
      </c>
      <c r="L1492" s="7">
        <v>0.35</v>
      </c>
    </row>
    <row r="1493" spans="1:12" ht="14.4" x14ac:dyDescent="0.3">
      <c r="A1493" s="2" t="s">
        <v>12</v>
      </c>
      <c r="B1493" s="2">
        <v>1185732</v>
      </c>
      <c r="C1493" s="3">
        <v>44449</v>
      </c>
      <c r="D1493" s="2" t="s">
        <v>13</v>
      </c>
      <c r="E1493" s="2" t="s">
        <v>14</v>
      </c>
      <c r="F1493" s="2" t="s">
        <v>63</v>
      </c>
      <c r="G1493" s="2" t="s">
        <v>18</v>
      </c>
      <c r="H1493" s="4">
        <v>0.4</v>
      </c>
      <c r="I1493" s="5">
        <v>5000</v>
      </c>
      <c r="J1493" s="6">
        <f t="shared" si="10"/>
        <v>2000</v>
      </c>
      <c r="K1493" s="6">
        <f t="shared" si="11"/>
        <v>700</v>
      </c>
      <c r="L1493" s="7">
        <v>0.35</v>
      </c>
    </row>
    <row r="1494" spans="1:12" ht="14.4" x14ac:dyDescent="0.3">
      <c r="A1494" s="2" t="s">
        <v>12</v>
      </c>
      <c r="B1494" s="2">
        <v>1185732</v>
      </c>
      <c r="C1494" s="3">
        <v>44449</v>
      </c>
      <c r="D1494" s="2" t="s">
        <v>13</v>
      </c>
      <c r="E1494" s="2" t="s">
        <v>14</v>
      </c>
      <c r="F1494" s="2" t="s">
        <v>63</v>
      </c>
      <c r="G1494" s="2" t="s">
        <v>19</v>
      </c>
      <c r="H1494" s="4">
        <v>0.5</v>
      </c>
      <c r="I1494" s="5">
        <v>5000</v>
      </c>
      <c r="J1494" s="6">
        <f t="shared" si="10"/>
        <v>2500</v>
      </c>
      <c r="K1494" s="6">
        <f t="shared" si="11"/>
        <v>750</v>
      </c>
      <c r="L1494" s="7">
        <v>0.3</v>
      </c>
    </row>
    <row r="1495" spans="1:12" ht="14.4" x14ac:dyDescent="0.3">
      <c r="A1495" s="2" t="s">
        <v>12</v>
      </c>
      <c r="B1495" s="2">
        <v>1185732</v>
      </c>
      <c r="C1495" s="3">
        <v>44449</v>
      </c>
      <c r="D1495" s="2" t="s">
        <v>13</v>
      </c>
      <c r="E1495" s="2" t="s">
        <v>14</v>
      </c>
      <c r="F1495" s="2" t="s">
        <v>63</v>
      </c>
      <c r="G1495" s="2" t="s">
        <v>20</v>
      </c>
      <c r="H1495" s="4">
        <v>0.55000000000000004</v>
      </c>
      <c r="I1495" s="5">
        <v>6000</v>
      </c>
      <c r="J1495" s="6">
        <f t="shared" si="10"/>
        <v>3300.0000000000005</v>
      </c>
      <c r="K1495" s="6">
        <f t="shared" si="11"/>
        <v>825.00000000000011</v>
      </c>
      <c r="L1495" s="7">
        <v>0.25</v>
      </c>
    </row>
    <row r="1496" spans="1:12" ht="14.4" x14ac:dyDescent="0.3">
      <c r="A1496" s="2" t="s">
        <v>12</v>
      </c>
      <c r="B1496" s="2">
        <v>1185732</v>
      </c>
      <c r="C1496" s="3">
        <v>44481</v>
      </c>
      <c r="D1496" s="2" t="s">
        <v>13</v>
      </c>
      <c r="E1496" s="2" t="s">
        <v>14</v>
      </c>
      <c r="F1496" s="2" t="s">
        <v>63</v>
      </c>
      <c r="G1496" s="2" t="s">
        <v>15</v>
      </c>
      <c r="H1496" s="4">
        <v>0.55000000000000004</v>
      </c>
      <c r="I1496" s="5">
        <v>7750</v>
      </c>
      <c r="J1496" s="6">
        <f t="shared" si="10"/>
        <v>4262.5</v>
      </c>
      <c r="K1496" s="6">
        <f t="shared" si="11"/>
        <v>2131.25</v>
      </c>
      <c r="L1496" s="7">
        <v>0.5</v>
      </c>
    </row>
    <row r="1497" spans="1:12" ht="14.4" x14ac:dyDescent="0.3">
      <c r="A1497" s="2" t="s">
        <v>12</v>
      </c>
      <c r="B1497" s="2">
        <v>1185732</v>
      </c>
      <c r="C1497" s="3">
        <v>44481</v>
      </c>
      <c r="D1497" s="2" t="s">
        <v>13</v>
      </c>
      <c r="E1497" s="2" t="s">
        <v>14</v>
      </c>
      <c r="F1497" s="2" t="s">
        <v>63</v>
      </c>
      <c r="G1497" s="2" t="s">
        <v>16</v>
      </c>
      <c r="H1497" s="4">
        <v>0.45000000000000007</v>
      </c>
      <c r="I1497" s="5">
        <v>6000</v>
      </c>
      <c r="J1497" s="6">
        <f t="shared" si="10"/>
        <v>2700.0000000000005</v>
      </c>
      <c r="K1497" s="6">
        <f t="shared" si="11"/>
        <v>810.00000000000011</v>
      </c>
      <c r="L1497" s="7">
        <v>0.3</v>
      </c>
    </row>
    <row r="1498" spans="1:12" ht="14.4" x14ac:dyDescent="0.3">
      <c r="A1498" s="2" t="s">
        <v>12</v>
      </c>
      <c r="B1498" s="2">
        <v>1185732</v>
      </c>
      <c r="C1498" s="3">
        <v>44481</v>
      </c>
      <c r="D1498" s="2" t="s">
        <v>13</v>
      </c>
      <c r="E1498" s="2" t="s">
        <v>14</v>
      </c>
      <c r="F1498" s="2" t="s">
        <v>63</v>
      </c>
      <c r="G1498" s="2" t="s">
        <v>17</v>
      </c>
      <c r="H1498" s="4">
        <v>0.45000000000000007</v>
      </c>
      <c r="I1498" s="5">
        <v>5000</v>
      </c>
      <c r="J1498" s="6">
        <f t="shared" si="10"/>
        <v>2250.0000000000005</v>
      </c>
      <c r="K1498" s="6">
        <f t="shared" si="11"/>
        <v>787.50000000000011</v>
      </c>
      <c r="L1498" s="7">
        <v>0.35</v>
      </c>
    </row>
    <row r="1499" spans="1:12" ht="14.4" x14ac:dyDescent="0.3">
      <c r="A1499" s="2" t="s">
        <v>12</v>
      </c>
      <c r="B1499" s="2">
        <v>1185732</v>
      </c>
      <c r="C1499" s="3">
        <v>44481</v>
      </c>
      <c r="D1499" s="2" t="s">
        <v>13</v>
      </c>
      <c r="E1499" s="2" t="s">
        <v>14</v>
      </c>
      <c r="F1499" s="2" t="s">
        <v>63</v>
      </c>
      <c r="G1499" s="2" t="s">
        <v>18</v>
      </c>
      <c r="H1499" s="4">
        <v>0.45000000000000007</v>
      </c>
      <c r="I1499" s="5">
        <v>4750</v>
      </c>
      <c r="J1499" s="6">
        <f t="shared" si="10"/>
        <v>2137.5000000000005</v>
      </c>
      <c r="K1499" s="6">
        <f t="shared" si="11"/>
        <v>748.12500000000011</v>
      </c>
      <c r="L1499" s="7">
        <v>0.35</v>
      </c>
    </row>
    <row r="1500" spans="1:12" ht="14.4" x14ac:dyDescent="0.3">
      <c r="A1500" s="2" t="s">
        <v>12</v>
      </c>
      <c r="B1500" s="2">
        <v>1185732</v>
      </c>
      <c r="C1500" s="3">
        <v>44481</v>
      </c>
      <c r="D1500" s="2" t="s">
        <v>13</v>
      </c>
      <c r="E1500" s="2" t="s">
        <v>14</v>
      </c>
      <c r="F1500" s="2" t="s">
        <v>63</v>
      </c>
      <c r="G1500" s="2" t="s">
        <v>19</v>
      </c>
      <c r="H1500" s="4">
        <v>0.55000000000000004</v>
      </c>
      <c r="I1500" s="5">
        <v>4750</v>
      </c>
      <c r="J1500" s="6">
        <f t="shared" si="10"/>
        <v>2612.5</v>
      </c>
      <c r="K1500" s="6">
        <f t="shared" si="11"/>
        <v>783.75</v>
      </c>
      <c r="L1500" s="7">
        <v>0.3</v>
      </c>
    </row>
    <row r="1501" spans="1:12" ht="14.4" x14ac:dyDescent="0.3">
      <c r="A1501" s="2" t="s">
        <v>12</v>
      </c>
      <c r="B1501" s="2">
        <v>1185732</v>
      </c>
      <c r="C1501" s="3">
        <v>44481</v>
      </c>
      <c r="D1501" s="2" t="s">
        <v>13</v>
      </c>
      <c r="E1501" s="2" t="s">
        <v>14</v>
      </c>
      <c r="F1501" s="2" t="s">
        <v>63</v>
      </c>
      <c r="G1501" s="2" t="s">
        <v>20</v>
      </c>
      <c r="H1501" s="4">
        <v>0.6</v>
      </c>
      <c r="I1501" s="5">
        <v>6000</v>
      </c>
      <c r="J1501" s="6">
        <f t="shared" si="10"/>
        <v>3600</v>
      </c>
      <c r="K1501" s="6">
        <f t="shared" si="11"/>
        <v>900</v>
      </c>
      <c r="L1501" s="7">
        <v>0.25</v>
      </c>
    </row>
    <row r="1502" spans="1:12" ht="14.4" x14ac:dyDescent="0.3">
      <c r="A1502" s="2" t="s">
        <v>12</v>
      </c>
      <c r="B1502" s="2">
        <v>1185732</v>
      </c>
      <c r="C1502" s="3">
        <v>44511</v>
      </c>
      <c r="D1502" s="2" t="s">
        <v>13</v>
      </c>
      <c r="E1502" s="2" t="s">
        <v>14</v>
      </c>
      <c r="F1502" s="2" t="s">
        <v>63</v>
      </c>
      <c r="G1502" s="2" t="s">
        <v>15</v>
      </c>
      <c r="H1502" s="4">
        <v>0.55000000000000004</v>
      </c>
      <c r="I1502" s="5">
        <v>7500</v>
      </c>
      <c r="J1502" s="6">
        <f t="shared" si="10"/>
        <v>4125</v>
      </c>
      <c r="K1502" s="6">
        <f t="shared" si="11"/>
        <v>2062.5</v>
      </c>
      <c r="L1502" s="7">
        <v>0.5</v>
      </c>
    </row>
    <row r="1503" spans="1:12" ht="14.4" x14ac:dyDescent="0.3">
      <c r="A1503" s="2" t="s">
        <v>12</v>
      </c>
      <c r="B1503" s="2">
        <v>1185732</v>
      </c>
      <c r="C1503" s="3">
        <v>44511</v>
      </c>
      <c r="D1503" s="2" t="s">
        <v>13</v>
      </c>
      <c r="E1503" s="2" t="s">
        <v>14</v>
      </c>
      <c r="F1503" s="2" t="s">
        <v>63</v>
      </c>
      <c r="G1503" s="2" t="s">
        <v>16</v>
      </c>
      <c r="H1503" s="4">
        <v>0.45000000000000007</v>
      </c>
      <c r="I1503" s="5">
        <v>5750</v>
      </c>
      <c r="J1503" s="6">
        <f t="shared" si="10"/>
        <v>2587.5000000000005</v>
      </c>
      <c r="K1503" s="6">
        <f t="shared" si="11"/>
        <v>776.25000000000011</v>
      </c>
      <c r="L1503" s="7">
        <v>0.3</v>
      </c>
    </row>
    <row r="1504" spans="1:12" ht="14.4" x14ac:dyDescent="0.3">
      <c r="A1504" s="2" t="s">
        <v>12</v>
      </c>
      <c r="B1504" s="2">
        <v>1185732</v>
      </c>
      <c r="C1504" s="3">
        <v>44511</v>
      </c>
      <c r="D1504" s="2" t="s">
        <v>13</v>
      </c>
      <c r="E1504" s="2" t="s">
        <v>14</v>
      </c>
      <c r="F1504" s="2" t="s">
        <v>63</v>
      </c>
      <c r="G1504" s="2" t="s">
        <v>17</v>
      </c>
      <c r="H1504" s="4">
        <v>0.45000000000000007</v>
      </c>
      <c r="I1504" s="5">
        <v>5200</v>
      </c>
      <c r="J1504" s="6">
        <f t="shared" si="10"/>
        <v>2340.0000000000005</v>
      </c>
      <c r="K1504" s="6">
        <f t="shared" si="11"/>
        <v>819.00000000000011</v>
      </c>
      <c r="L1504" s="7">
        <v>0.35</v>
      </c>
    </row>
    <row r="1505" spans="1:12" ht="14.4" x14ac:dyDescent="0.3">
      <c r="A1505" s="2" t="s">
        <v>12</v>
      </c>
      <c r="B1505" s="2">
        <v>1185732</v>
      </c>
      <c r="C1505" s="3">
        <v>44511</v>
      </c>
      <c r="D1505" s="2" t="s">
        <v>13</v>
      </c>
      <c r="E1505" s="2" t="s">
        <v>14</v>
      </c>
      <c r="F1505" s="2" t="s">
        <v>63</v>
      </c>
      <c r="G1505" s="2" t="s">
        <v>18</v>
      </c>
      <c r="H1505" s="4">
        <v>0.45000000000000007</v>
      </c>
      <c r="I1505" s="5">
        <v>5000</v>
      </c>
      <c r="J1505" s="6">
        <f t="shared" si="10"/>
        <v>2250.0000000000005</v>
      </c>
      <c r="K1505" s="6">
        <f t="shared" si="11"/>
        <v>787.50000000000011</v>
      </c>
      <c r="L1505" s="7">
        <v>0.35</v>
      </c>
    </row>
    <row r="1506" spans="1:12" ht="14.4" x14ac:dyDescent="0.3">
      <c r="A1506" s="2" t="s">
        <v>12</v>
      </c>
      <c r="B1506" s="2">
        <v>1185732</v>
      </c>
      <c r="C1506" s="3">
        <v>44511</v>
      </c>
      <c r="D1506" s="2" t="s">
        <v>13</v>
      </c>
      <c r="E1506" s="2" t="s">
        <v>14</v>
      </c>
      <c r="F1506" s="2" t="s">
        <v>63</v>
      </c>
      <c r="G1506" s="2" t="s">
        <v>19</v>
      </c>
      <c r="H1506" s="4">
        <v>0.55000000000000004</v>
      </c>
      <c r="I1506" s="5">
        <v>4750</v>
      </c>
      <c r="J1506" s="6">
        <f t="shared" si="10"/>
        <v>2612.5</v>
      </c>
      <c r="K1506" s="6">
        <f t="shared" si="11"/>
        <v>783.75</v>
      </c>
      <c r="L1506" s="7">
        <v>0.3</v>
      </c>
    </row>
    <row r="1507" spans="1:12" ht="14.4" x14ac:dyDescent="0.3">
      <c r="A1507" s="2" t="s">
        <v>12</v>
      </c>
      <c r="B1507" s="2">
        <v>1185732</v>
      </c>
      <c r="C1507" s="3">
        <v>44511</v>
      </c>
      <c r="D1507" s="2" t="s">
        <v>13</v>
      </c>
      <c r="E1507" s="2" t="s">
        <v>14</v>
      </c>
      <c r="F1507" s="2" t="s">
        <v>63</v>
      </c>
      <c r="G1507" s="2" t="s">
        <v>20</v>
      </c>
      <c r="H1507" s="4">
        <v>0.6</v>
      </c>
      <c r="I1507" s="5">
        <v>5750</v>
      </c>
      <c r="J1507" s="6">
        <f t="shared" si="10"/>
        <v>3450</v>
      </c>
      <c r="K1507" s="6">
        <f t="shared" si="11"/>
        <v>862.5</v>
      </c>
      <c r="L1507" s="7">
        <v>0.25</v>
      </c>
    </row>
    <row r="1508" spans="1:12" ht="14.4" x14ac:dyDescent="0.3">
      <c r="A1508" s="2" t="s">
        <v>12</v>
      </c>
      <c r="B1508" s="2">
        <v>1185732</v>
      </c>
      <c r="C1508" s="3">
        <v>44540</v>
      </c>
      <c r="D1508" s="2" t="s">
        <v>13</v>
      </c>
      <c r="E1508" s="2" t="s">
        <v>14</v>
      </c>
      <c r="F1508" s="2" t="s">
        <v>63</v>
      </c>
      <c r="G1508" s="2" t="s">
        <v>15</v>
      </c>
      <c r="H1508" s="4">
        <v>0.55000000000000004</v>
      </c>
      <c r="I1508" s="5">
        <v>8000</v>
      </c>
      <c r="J1508" s="6">
        <f t="shared" si="10"/>
        <v>4400</v>
      </c>
      <c r="K1508" s="6">
        <f t="shared" si="11"/>
        <v>2200</v>
      </c>
      <c r="L1508" s="7">
        <v>0.5</v>
      </c>
    </row>
    <row r="1509" spans="1:12" ht="14.4" x14ac:dyDescent="0.3">
      <c r="A1509" s="2" t="s">
        <v>12</v>
      </c>
      <c r="B1509" s="2">
        <v>1185732</v>
      </c>
      <c r="C1509" s="3">
        <v>44540</v>
      </c>
      <c r="D1509" s="2" t="s">
        <v>13</v>
      </c>
      <c r="E1509" s="2" t="s">
        <v>14</v>
      </c>
      <c r="F1509" s="2" t="s">
        <v>63</v>
      </c>
      <c r="G1509" s="2" t="s">
        <v>16</v>
      </c>
      <c r="H1509" s="4">
        <v>0.45000000000000007</v>
      </c>
      <c r="I1509" s="5">
        <v>6000</v>
      </c>
      <c r="J1509" s="6">
        <f t="shared" si="10"/>
        <v>2700.0000000000005</v>
      </c>
      <c r="K1509" s="6">
        <f t="shared" si="11"/>
        <v>810.00000000000011</v>
      </c>
      <c r="L1509" s="7">
        <v>0.3</v>
      </c>
    </row>
    <row r="1510" spans="1:12" ht="14.4" x14ac:dyDescent="0.3">
      <c r="A1510" s="2" t="s">
        <v>12</v>
      </c>
      <c r="B1510" s="2">
        <v>1185732</v>
      </c>
      <c r="C1510" s="3">
        <v>44540</v>
      </c>
      <c r="D1510" s="2" t="s">
        <v>13</v>
      </c>
      <c r="E1510" s="2" t="s">
        <v>14</v>
      </c>
      <c r="F1510" s="2" t="s">
        <v>63</v>
      </c>
      <c r="G1510" s="2" t="s">
        <v>17</v>
      </c>
      <c r="H1510" s="4">
        <v>0.45000000000000007</v>
      </c>
      <c r="I1510" s="5">
        <v>5500</v>
      </c>
      <c r="J1510" s="6">
        <f t="shared" si="10"/>
        <v>2475.0000000000005</v>
      </c>
      <c r="K1510" s="6">
        <f t="shared" si="11"/>
        <v>866.25000000000011</v>
      </c>
      <c r="L1510" s="7">
        <v>0.35</v>
      </c>
    </row>
    <row r="1511" spans="1:12" ht="14.4" x14ac:dyDescent="0.3">
      <c r="A1511" s="2" t="s">
        <v>12</v>
      </c>
      <c r="B1511" s="2">
        <v>1185732</v>
      </c>
      <c r="C1511" s="3">
        <v>44540</v>
      </c>
      <c r="D1511" s="2" t="s">
        <v>13</v>
      </c>
      <c r="E1511" s="2" t="s">
        <v>14</v>
      </c>
      <c r="F1511" s="2" t="s">
        <v>63</v>
      </c>
      <c r="G1511" s="2" t="s">
        <v>18</v>
      </c>
      <c r="H1511" s="4">
        <v>0.45000000000000007</v>
      </c>
      <c r="I1511" s="5">
        <v>5000</v>
      </c>
      <c r="J1511" s="6">
        <f t="shared" si="10"/>
        <v>2250.0000000000005</v>
      </c>
      <c r="K1511" s="6">
        <f t="shared" si="11"/>
        <v>787.50000000000011</v>
      </c>
      <c r="L1511" s="7">
        <v>0.35</v>
      </c>
    </row>
    <row r="1512" spans="1:12" ht="14.4" x14ac:dyDescent="0.3">
      <c r="A1512" s="2" t="s">
        <v>12</v>
      </c>
      <c r="B1512" s="2">
        <v>1185732</v>
      </c>
      <c r="C1512" s="3">
        <v>44540</v>
      </c>
      <c r="D1512" s="2" t="s">
        <v>13</v>
      </c>
      <c r="E1512" s="2" t="s">
        <v>14</v>
      </c>
      <c r="F1512" s="2" t="s">
        <v>63</v>
      </c>
      <c r="G1512" s="2" t="s">
        <v>19</v>
      </c>
      <c r="H1512" s="4">
        <v>0.55000000000000004</v>
      </c>
      <c r="I1512" s="5">
        <v>5000</v>
      </c>
      <c r="J1512" s="6">
        <f t="shared" si="10"/>
        <v>2750</v>
      </c>
      <c r="K1512" s="6">
        <f t="shared" si="11"/>
        <v>825</v>
      </c>
      <c r="L1512" s="7">
        <v>0.3</v>
      </c>
    </row>
    <row r="1513" spans="1:12" ht="14.4" x14ac:dyDescent="0.3">
      <c r="A1513" s="2" t="s">
        <v>12</v>
      </c>
      <c r="B1513" s="2">
        <v>1185732</v>
      </c>
      <c r="C1513" s="3">
        <v>44540</v>
      </c>
      <c r="D1513" s="2" t="s">
        <v>13</v>
      </c>
      <c r="E1513" s="2" t="s">
        <v>14</v>
      </c>
      <c r="F1513" s="2" t="s">
        <v>63</v>
      </c>
      <c r="G1513" s="2" t="s">
        <v>20</v>
      </c>
      <c r="H1513" s="4">
        <v>0.6</v>
      </c>
      <c r="I1513" s="5">
        <v>6000</v>
      </c>
      <c r="J1513" s="6">
        <f t="shared" si="10"/>
        <v>3600</v>
      </c>
      <c r="K1513" s="6">
        <f t="shared" si="11"/>
        <v>900</v>
      </c>
      <c r="L1513" s="7">
        <v>0.25</v>
      </c>
    </row>
    <row r="1514" spans="1:12" ht="14.4" x14ac:dyDescent="0.3">
      <c r="A1514" s="2" t="s">
        <v>25</v>
      </c>
      <c r="B1514" s="2">
        <v>1128299</v>
      </c>
      <c r="C1514" s="3">
        <v>44220</v>
      </c>
      <c r="D1514" s="2" t="s">
        <v>26</v>
      </c>
      <c r="E1514" s="2" t="s">
        <v>64</v>
      </c>
      <c r="F1514" s="2" t="s">
        <v>65</v>
      </c>
      <c r="G1514" s="2" t="s">
        <v>15</v>
      </c>
      <c r="H1514" s="4">
        <v>0.30000000000000004</v>
      </c>
      <c r="I1514" s="5">
        <v>3500</v>
      </c>
      <c r="J1514" s="6">
        <f t="shared" si="10"/>
        <v>1050.0000000000002</v>
      </c>
      <c r="K1514" s="6">
        <f t="shared" si="11"/>
        <v>367.50000000000006</v>
      </c>
      <c r="L1514" s="7">
        <v>0.35</v>
      </c>
    </row>
    <row r="1515" spans="1:12" ht="14.4" x14ac:dyDescent="0.3">
      <c r="A1515" s="2" t="s">
        <v>25</v>
      </c>
      <c r="B1515" s="2">
        <v>1128299</v>
      </c>
      <c r="C1515" s="3">
        <v>44220</v>
      </c>
      <c r="D1515" s="2" t="s">
        <v>26</v>
      </c>
      <c r="E1515" s="2" t="s">
        <v>64</v>
      </c>
      <c r="F1515" s="2" t="s">
        <v>65</v>
      </c>
      <c r="G1515" s="2" t="s">
        <v>16</v>
      </c>
      <c r="H1515" s="4">
        <v>0.4</v>
      </c>
      <c r="I1515" s="5">
        <v>3500</v>
      </c>
      <c r="J1515" s="6">
        <f t="shared" si="10"/>
        <v>1400</v>
      </c>
      <c r="K1515" s="6">
        <f t="shared" si="11"/>
        <v>489.99999999999994</v>
      </c>
      <c r="L1515" s="7">
        <v>0.35</v>
      </c>
    </row>
    <row r="1516" spans="1:12" ht="14.4" x14ac:dyDescent="0.3">
      <c r="A1516" s="2" t="s">
        <v>25</v>
      </c>
      <c r="B1516" s="2">
        <v>1128299</v>
      </c>
      <c r="C1516" s="3">
        <v>44220</v>
      </c>
      <c r="D1516" s="2" t="s">
        <v>26</v>
      </c>
      <c r="E1516" s="2" t="s">
        <v>64</v>
      </c>
      <c r="F1516" s="2" t="s">
        <v>65</v>
      </c>
      <c r="G1516" s="2" t="s">
        <v>17</v>
      </c>
      <c r="H1516" s="4">
        <v>0.4</v>
      </c>
      <c r="I1516" s="5">
        <v>3500</v>
      </c>
      <c r="J1516" s="6">
        <f t="shared" si="10"/>
        <v>1400</v>
      </c>
      <c r="K1516" s="6">
        <f t="shared" si="11"/>
        <v>489.99999999999994</v>
      </c>
      <c r="L1516" s="7">
        <v>0.35</v>
      </c>
    </row>
    <row r="1517" spans="1:12" ht="14.4" x14ac:dyDescent="0.3">
      <c r="A1517" s="2" t="s">
        <v>25</v>
      </c>
      <c r="B1517" s="2">
        <v>1128299</v>
      </c>
      <c r="C1517" s="3">
        <v>44220</v>
      </c>
      <c r="D1517" s="2" t="s">
        <v>26</v>
      </c>
      <c r="E1517" s="2" t="s">
        <v>64</v>
      </c>
      <c r="F1517" s="2" t="s">
        <v>65</v>
      </c>
      <c r="G1517" s="2" t="s">
        <v>18</v>
      </c>
      <c r="H1517" s="4">
        <v>0.4</v>
      </c>
      <c r="I1517" s="5">
        <v>2000</v>
      </c>
      <c r="J1517" s="6">
        <f t="shared" si="10"/>
        <v>800</v>
      </c>
      <c r="K1517" s="6">
        <f t="shared" si="11"/>
        <v>280</v>
      </c>
      <c r="L1517" s="7">
        <v>0.35</v>
      </c>
    </row>
    <row r="1518" spans="1:12" ht="14.4" x14ac:dyDescent="0.3">
      <c r="A1518" s="2" t="s">
        <v>25</v>
      </c>
      <c r="B1518" s="2">
        <v>1128299</v>
      </c>
      <c r="C1518" s="3">
        <v>44220</v>
      </c>
      <c r="D1518" s="2" t="s">
        <v>26</v>
      </c>
      <c r="E1518" s="2" t="s">
        <v>64</v>
      </c>
      <c r="F1518" s="2" t="s">
        <v>65</v>
      </c>
      <c r="G1518" s="2" t="s">
        <v>19</v>
      </c>
      <c r="H1518" s="4">
        <v>0.45000000000000007</v>
      </c>
      <c r="I1518" s="5">
        <v>1500</v>
      </c>
      <c r="J1518" s="6">
        <f t="shared" si="10"/>
        <v>675.00000000000011</v>
      </c>
      <c r="K1518" s="6">
        <f t="shared" si="11"/>
        <v>270.00000000000006</v>
      </c>
      <c r="L1518" s="7">
        <v>0.4</v>
      </c>
    </row>
    <row r="1519" spans="1:12" ht="14.4" x14ac:dyDescent="0.3">
      <c r="A1519" s="2" t="s">
        <v>25</v>
      </c>
      <c r="B1519" s="2">
        <v>1128299</v>
      </c>
      <c r="C1519" s="3">
        <v>44220</v>
      </c>
      <c r="D1519" s="2" t="s">
        <v>26</v>
      </c>
      <c r="E1519" s="2" t="s">
        <v>64</v>
      </c>
      <c r="F1519" s="2" t="s">
        <v>65</v>
      </c>
      <c r="G1519" s="2" t="s">
        <v>20</v>
      </c>
      <c r="H1519" s="4">
        <v>0.4</v>
      </c>
      <c r="I1519" s="5">
        <v>4000</v>
      </c>
      <c r="J1519" s="6">
        <f t="shared" si="10"/>
        <v>1600</v>
      </c>
      <c r="K1519" s="6">
        <f t="shared" si="11"/>
        <v>480</v>
      </c>
      <c r="L1519" s="7">
        <v>0.3</v>
      </c>
    </row>
    <row r="1520" spans="1:12" ht="14.4" x14ac:dyDescent="0.3">
      <c r="A1520" s="2" t="s">
        <v>25</v>
      </c>
      <c r="B1520" s="2">
        <v>1128299</v>
      </c>
      <c r="C1520" s="3">
        <v>44251</v>
      </c>
      <c r="D1520" s="2" t="s">
        <v>26</v>
      </c>
      <c r="E1520" s="2" t="s">
        <v>64</v>
      </c>
      <c r="F1520" s="2" t="s">
        <v>65</v>
      </c>
      <c r="G1520" s="2" t="s">
        <v>15</v>
      </c>
      <c r="H1520" s="4">
        <v>0.30000000000000004</v>
      </c>
      <c r="I1520" s="5">
        <v>4500</v>
      </c>
      <c r="J1520" s="6">
        <f t="shared" si="10"/>
        <v>1350.0000000000002</v>
      </c>
      <c r="K1520" s="6">
        <f t="shared" si="11"/>
        <v>472.50000000000006</v>
      </c>
      <c r="L1520" s="7">
        <v>0.35</v>
      </c>
    </row>
    <row r="1521" spans="1:12" ht="14.4" x14ac:dyDescent="0.3">
      <c r="A1521" s="2" t="s">
        <v>25</v>
      </c>
      <c r="B1521" s="2">
        <v>1128299</v>
      </c>
      <c r="C1521" s="3">
        <v>44251</v>
      </c>
      <c r="D1521" s="2" t="s">
        <v>26</v>
      </c>
      <c r="E1521" s="2" t="s">
        <v>64</v>
      </c>
      <c r="F1521" s="2" t="s">
        <v>65</v>
      </c>
      <c r="G1521" s="2" t="s">
        <v>16</v>
      </c>
      <c r="H1521" s="4">
        <v>0.4</v>
      </c>
      <c r="I1521" s="5">
        <v>3500</v>
      </c>
      <c r="J1521" s="6">
        <f t="shared" si="10"/>
        <v>1400</v>
      </c>
      <c r="K1521" s="6">
        <f t="shared" si="11"/>
        <v>489.99999999999994</v>
      </c>
      <c r="L1521" s="7">
        <v>0.35</v>
      </c>
    </row>
    <row r="1522" spans="1:12" ht="14.4" x14ac:dyDescent="0.3">
      <c r="A1522" s="2" t="s">
        <v>25</v>
      </c>
      <c r="B1522" s="2">
        <v>1128299</v>
      </c>
      <c r="C1522" s="3">
        <v>44251</v>
      </c>
      <c r="D1522" s="2" t="s">
        <v>26</v>
      </c>
      <c r="E1522" s="2" t="s">
        <v>64</v>
      </c>
      <c r="F1522" s="2" t="s">
        <v>65</v>
      </c>
      <c r="G1522" s="2" t="s">
        <v>17</v>
      </c>
      <c r="H1522" s="4">
        <v>0.4</v>
      </c>
      <c r="I1522" s="5">
        <v>3500</v>
      </c>
      <c r="J1522" s="6">
        <f t="shared" si="10"/>
        <v>1400</v>
      </c>
      <c r="K1522" s="6">
        <f t="shared" si="11"/>
        <v>489.99999999999994</v>
      </c>
      <c r="L1522" s="7">
        <v>0.35</v>
      </c>
    </row>
    <row r="1523" spans="1:12" ht="14.4" x14ac:dyDescent="0.3">
      <c r="A1523" s="2" t="s">
        <v>25</v>
      </c>
      <c r="B1523" s="2">
        <v>1128299</v>
      </c>
      <c r="C1523" s="3">
        <v>44251</v>
      </c>
      <c r="D1523" s="2" t="s">
        <v>26</v>
      </c>
      <c r="E1523" s="2" t="s">
        <v>64</v>
      </c>
      <c r="F1523" s="2" t="s">
        <v>65</v>
      </c>
      <c r="G1523" s="2" t="s">
        <v>18</v>
      </c>
      <c r="H1523" s="4">
        <v>0.4</v>
      </c>
      <c r="I1523" s="5">
        <v>2000</v>
      </c>
      <c r="J1523" s="6">
        <f t="shared" si="10"/>
        <v>800</v>
      </c>
      <c r="K1523" s="6">
        <f t="shared" si="11"/>
        <v>280</v>
      </c>
      <c r="L1523" s="7">
        <v>0.35</v>
      </c>
    </row>
    <row r="1524" spans="1:12" ht="14.4" x14ac:dyDescent="0.3">
      <c r="A1524" s="2" t="s">
        <v>25</v>
      </c>
      <c r="B1524" s="2">
        <v>1128299</v>
      </c>
      <c r="C1524" s="3">
        <v>44251</v>
      </c>
      <c r="D1524" s="2" t="s">
        <v>26</v>
      </c>
      <c r="E1524" s="2" t="s">
        <v>64</v>
      </c>
      <c r="F1524" s="2" t="s">
        <v>65</v>
      </c>
      <c r="G1524" s="2" t="s">
        <v>19</v>
      </c>
      <c r="H1524" s="4">
        <v>0.45000000000000007</v>
      </c>
      <c r="I1524" s="5">
        <v>1250</v>
      </c>
      <c r="J1524" s="6">
        <f t="shared" si="10"/>
        <v>562.50000000000011</v>
      </c>
      <c r="K1524" s="6">
        <f t="shared" si="11"/>
        <v>225.00000000000006</v>
      </c>
      <c r="L1524" s="7">
        <v>0.4</v>
      </c>
    </row>
    <row r="1525" spans="1:12" ht="14.4" x14ac:dyDescent="0.3">
      <c r="A1525" s="2" t="s">
        <v>25</v>
      </c>
      <c r="B1525" s="2">
        <v>1128299</v>
      </c>
      <c r="C1525" s="3">
        <v>44251</v>
      </c>
      <c r="D1525" s="2" t="s">
        <v>26</v>
      </c>
      <c r="E1525" s="2" t="s">
        <v>64</v>
      </c>
      <c r="F1525" s="2" t="s">
        <v>65</v>
      </c>
      <c r="G1525" s="2" t="s">
        <v>20</v>
      </c>
      <c r="H1525" s="4">
        <v>0.4</v>
      </c>
      <c r="I1525" s="5">
        <v>3250</v>
      </c>
      <c r="J1525" s="6">
        <f t="shared" si="10"/>
        <v>1300</v>
      </c>
      <c r="K1525" s="6">
        <f t="shared" si="11"/>
        <v>390</v>
      </c>
      <c r="L1525" s="7">
        <v>0.3</v>
      </c>
    </row>
    <row r="1526" spans="1:12" ht="14.4" x14ac:dyDescent="0.3">
      <c r="A1526" s="2" t="s">
        <v>25</v>
      </c>
      <c r="B1526" s="2">
        <v>1128299</v>
      </c>
      <c r="C1526" s="3">
        <v>44278</v>
      </c>
      <c r="D1526" s="2" t="s">
        <v>26</v>
      </c>
      <c r="E1526" s="2" t="s">
        <v>64</v>
      </c>
      <c r="F1526" s="2" t="s">
        <v>65</v>
      </c>
      <c r="G1526" s="2" t="s">
        <v>15</v>
      </c>
      <c r="H1526" s="4">
        <v>0.4</v>
      </c>
      <c r="I1526" s="5">
        <v>4750</v>
      </c>
      <c r="J1526" s="6">
        <f t="shared" si="10"/>
        <v>1900</v>
      </c>
      <c r="K1526" s="6">
        <f t="shared" si="11"/>
        <v>665</v>
      </c>
      <c r="L1526" s="7">
        <v>0.35</v>
      </c>
    </row>
    <row r="1527" spans="1:12" ht="14.4" x14ac:dyDescent="0.3">
      <c r="A1527" s="2" t="s">
        <v>25</v>
      </c>
      <c r="B1527" s="2">
        <v>1128299</v>
      </c>
      <c r="C1527" s="3">
        <v>44278</v>
      </c>
      <c r="D1527" s="2" t="s">
        <v>26</v>
      </c>
      <c r="E1527" s="2" t="s">
        <v>64</v>
      </c>
      <c r="F1527" s="2" t="s">
        <v>65</v>
      </c>
      <c r="G1527" s="2" t="s">
        <v>16</v>
      </c>
      <c r="H1527" s="4">
        <v>0.5</v>
      </c>
      <c r="I1527" s="5">
        <v>3250</v>
      </c>
      <c r="J1527" s="6">
        <f t="shared" si="10"/>
        <v>1625</v>
      </c>
      <c r="K1527" s="6">
        <f t="shared" si="11"/>
        <v>568.75</v>
      </c>
      <c r="L1527" s="7">
        <v>0.35</v>
      </c>
    </row>
    <row r="1528" spans="1:12" ht="14.4" x14ac:dyDescent="0.3">
      <c r="A1528" s="2" t="s">
        <v>25</v>
      </c>
      <c r="B1528" s="2">
        <v>1128299</v>
      </c>
      <c r="C1528" s="3">
        <v>44278</v>
      </c>
      <c r="D1528" s="2" t="s">
        <v>26</v>
      </c>
      <c r="E1528" s="2" t="s">
        <v>64</v>
      </c>
      <c r="F1528" s="2" t="s">
        <v>65</v>
      </c>
      <c r="G1528" s="2" t="s">
        <v>17</v>
      </c>
      <c r="H1528" s="4">
        <v>0.54999999999999993</v>
      </c>
      <c r="I1528" s="5">
        <v>3500</v>
      </c>
      <c r="J1528" s="6">
        <f t="shared" si="10"/>
        <v>1924.9999999999998</v>
      </c>
      <c r="K1528" s="6">
        <f t="shared" si="11"/>
        <v>673.74999999999989</v>
      </c>
      <c r="L1528" s="7">
        <v>0.35</v>
      </c>
    </row>
    <row r="1529" spans="1:12" ht="14.4" x14ac:dyDescent="0.3">
      <c r="A1529" s="2" t="s">
        <v>25</v>
      </c>
      <c r="B1529" s="2">
        <v>1128299</v>
      </c>
      <c r="C1529" s="3">
        <v>44278</v>
      </c>
      <c r="D1529" s="2" t="s">
        <v>26</v>
      </c>
      <c r="E1529" s="2" t="s">
        <v>64</v>
      </c>
      <c r="F1529" s="2" t="s">
        <v>65</v>
      </c>
      <c r="G1529" s="2" t="s">
        <v>18</v>
      </c>
      <c r="H1529" s="4">
        <v>0.5</v>
      </c>
      <c r="I1529" s="5">
        <v>2500</v>
      </c>
      <c r="J1529" s="6">
        <f t="shared" si="10"/>
        <v>1250</v>
      </c>
      <c r="K1529" s="6">
        <f t="shared" si="11"/>
        <v>437.5</v>
      </c>
      <c r="L1529" s="7">
        <v>0.35</v>
      </c>
    </row>
    <row r="1530" spans="1:12" ht="14.4" x14ac:dyDescent="0.3">
      <c r="A1530" s="2" t="s">
        <v>25</v>
      </c>
      <c r="B1530" s="2">
        <v>1128299</v>
      </c>
      <c r="C1530" s="3">
        <v>44278</v>
      </c>
      <c r="D1530" s="2" t="s">
        <v>26</v>
      </c>
      <c r="E1530" s="2" t="s">
        <v>64</v>
      </c>
      <c r="F1530" s="2" t="s">
        <v>65</v>
      </c>
      <c r="G1530" s="2" t="s">
        <v>19</v>
      </c>
      <c r="H1530" s="4">
        <v>0.55000000000000004</v>
      </c>
      <c r="I1530" s="5">
        <v>1000</v>
      </c>
      <c r="J1530" s="6">
        <f t="shared" si="10"/>
        <v>550</v>
      </c>
      <c r="K1530" s="6">
        <f t="shared" si="11"/>
        <v>220</v>
      </c>
      <c r="L1530" s="7">
        <v>0.4</v>
      </c>
    </row>
    <row r="1531" spans="1:12" ht="14.4" x14ac:dyDescent="0.3">
      <c r="A1531" s="2" t="s">
        <v>25</v>
      </c>
      <c r="B1531" s="2">
        <v>1128299</v>
      </c>
      <c r="C1531" s="3">
        <v>44278</v>
      </c>
      <c r="D1531" s="2" t="s">
        <v>26</v>
      </c>
      <c r="E1531" s="2" t="s">
        <v>64</v>
      </c>
      <c r="F1531" s="2" t="s">
        <v>65</v>
      </c>
      <c r="G1531" s="2" t="s">
        <v>20</v>
      </c>
      <c r="H1531" s="4">
        <v>0.5</v>
      </c>
      <c r="I1531" s="5">
        <v>3000</v>
      </c>
      <c r="J1531" s="6">
        <f t="shared" si="10"/>
        <v>1500</v>
      </c>
      <c r="K1531" s="6">
        <f t="shared" si="11"/>
        <v>450</v>
      </c>
      <c r="L1531" s="7">
        <v>0.3</v>
      </c>
    </row>
    <row r="1532" spans="1:12" ht="14.4" x14ac:dyDescent="0.3">
      <c r="A1532" s="2" t="s">
        <v>25</v>
      </c>
      <c r="B1532" s="2">
        <v>1128299</v>
      </c>
      <c r="C1532" s="3">
        <v>44310</v>
      </c>
      <c r="D1532" s="2" t="s">
        <v>26</v>
      </c>
      <c r="E1532" s="2" t="s">
        <v>64</v>
      </c>
      <c r="F1532" s="2" t="s">
        <v>65</v>
      </c>
      <c r="G1532" s="2" t="s">
        <v>15</v>
      </c>
      <c r="H1532" s="4">
        <v>0.55000000000000004</v>
      </c>
      <c r="I1532" s="5">
        <v>4750</v>
      </c>
      <c r="J1532" s="6">
        <f t="shared" ref="J1532:J1786" si="12">H1532*I1532</f>
        <v>2612.5</v>
      </c>
      <c r="K1532" s="6">
        <f t="shared" ref="K1532:K1786" si="13">J1532*L1532</f>
        <v>914.37499999999989</v>
      </c>
      <c r="L1532" s="7">
        <v>0.35</v>
      </c>
    </row>
    <row r="1533" spans="1:12" ht="14.4" x14ac:dyDescent="0.3">
      <c r="A1533" s="2" t="s">
        <v>25</v>
      </c>
      <c r="B1533" s="2">
        <v>1128299</v>
      </c>
      <c r="C1533" s="3">
        <v>44310</v>
      </c>
      <c r="D1533" s="2" t="s">
        <v>26</v>
      </c>
      <c r="E1533" s="2" t="s">
        <v>64</v>
      </c>
      <c r="F1533" s="2" t="s">
        <v>65</v>
      </c>
      <c r="G1533" s="2" t="s">
        <v>16</v>
      </c>
      <c r="H1533" s="4">
        <v>0.60000000000000009</v>
      </c>
      <c r="I1533" s="5">
        <v>2750</v>
      </c>
      <c r="J1533" s="6">
        <f t="shared" si="12"/>
        <v>1650.0000000000002</v>
      </c>
      <c r="K1533" s="6">
        <f t="shared" si="13"/>
        <v>577.5</v>
      </c>
      <c r="L1533" s="7">
        <v>0.35</v>
      </c>
    </row>
    <row r="1534" spans="1:12" ht="14.4" x14ac:dyDescent="0.3">
      <c r="A1534" s="2" t="s">
        <v>25</v>
      </c>
      <c r="B1534" s="2">
        <v>1128299</v>
      </c>
      <c r="C1534" s="3">
        <v>44310</v>
      </c>
      <c r="D1534" s="2" t="s">
        <v>26</v>
      </c>
      <c r="E1534" s="2" t="s">
        <v>64</v>
      </c>
      <c r="F1534" s="2" t="s">
        <v>65</v>
      </c>
      <c r="G1534" s="2" t="s">
        <v>17</v>
      </c>
      <c r="H1534" s="4">
        <v>0.60000000000000009</v>
      </c>
      <c r="I1534" s="5">
        <v>3250</v>
      </c>
      <c r="J1534" s="6">
        <f t="shared" si="12"/>
        <v>1950.0000000000002</v>
      </c>
      <c r="K1534" s="6">
        <f t="shared" si="13"/>
        <v>682.5</v>
      </c>
      <c r="L1534" s="7">
        <v>0.35</v>
      </c>
    </row>
    <row r="1535" spans="1:12" ht="14.4" x14ac:dyDescent="0.3">
      <c r="A1535" s="2" t="s">
        <v>25</v>
      </c>
      <c r="B1535" s="2">
        <v>1128299</v>
      </c>
      <c r="C1535" s="3">
        <v>44310</v>
      </c>
      <c r="D1535" s="2" t="s">
        <v>26</v>
      </c>
      <c r="E1535" s="2" t="s">
        <v>64</v>
      </c>
      <c r="F1535" s="2" t="s">
        <v>65</v>
      </c>
      <c r="G1535" s="2" t="s">
        <v>18</v>
      </c>
      <c r="H1535" s="4">
        <v>0.45000000000000007</v>
      </c>
      <c r="I1535" s="5">
        <v>2250</v>
      </c>
      <c r="J1535" s="6">
        <f t="shared" si="12"/>
        <v>1012.5000000000001</v>
      </c>
      <c r="K1535" s="6">
        <f t="shared" si="13"/>
        <v>354.375</v>
      </c>
      <c r="L1535" s="7">
        <v>0.35</v>
      </c>
    </row>
    <row r="1536" spans="1:12" ht="14.4" x14ac:dyDescent="0.3">
      <c r="A1536" s="2" t="s">
        <v>25</v>
      </c>
      <c r="B1536" s="2">
        <v>1128299</v>
      </c>
      <c r="C1536" s="3">
        <v>44310</v>
      </c>
      <c r="D1536" s="2" t="s">
        <v>26</v>
      </c>
      <c r="E1536" s="2" t="s">
        <v>64</v>
      </c>
      <c r="F1536" s="2" t="s">
        <v>65</v>
      </c>
      <c r="G1536" s="2" t="s">
        <v>19</v>
      </c>
      <c r="H1536" s="4">
        <v>0.50000000000000011</v>
      </c>
      <c r="I1536" s="5">
        <v>1250</v>
      </c>
      <c r="J1536" s="6">
        <f t="shared" si="12"/>
        <v>625.00000000000011</v>
      </c>
      <c r="K1536" s="6">
        <f t="shared" si="13"/>
        <v>250.00000000000006</v>
      </c>
      <c r="L1536" s="7">
        <v>0.4</v>
      </c>
    </row>
    <row r="1537" spans="1:12" ht="14.4" x14ac:dyDescent="0.3">
      <c r="A1537" s="2" t="s">
        <v>25</v>
      </c>
      <c r="B1537" s="2">
        <v>1128299</v>
      </c>
      <c r="C1537" s="3">
        <v>44310</v>
      </c>
      <c r="D1537" s="2" t="s">
        <v>26</v>
      </c>
      <c r="E1537" s="2" t="s">
        <v>64</v>
      </c>
      <c r="F1537" s="2" t="s">
        <v>65</v>
      </c>
      <c r="G1537" s="2" t="s">
        <v>20</v>
      </c>
      <c r="H1537" s="4">
        <v>0.65000000000000013</v>
      </c>
      <c r="I1537" s="5">
        <v>3000</v>
      </c>
      <c r="J1537" s="6">
        <f t="shared" si="12"/>
        <v>1950.0000000000005</v>
      </c>
      <c r="K1537" s="6">
        <f t="shared" si="13"/>
        <v>585.00000000000011</v>
      </c>
      <c r="L1537" s="7">
        <v>0.3</v>
      </c>
    </row>
    <row r="1538" spans="1:12" ht="14.4" x14ac:dyDescent="0.3">
      <c r="A1538" s="2" t="s">
        <v>25</v>
      </c>
      <c r="B1538" s="2">
        <v>1128299</v>
      </c>
      <c r="C1538" s="3">
        <v>44341</v>
      </c>
      <c r="D1538" s="2" t="s">
        <v>26</v>
      </c>
      <c r="E1538" s="2" t="s">
        <v>64</v>
      </c>
      <c r="F1538" s="2" t="s">
        <v>65</v>
      </c>
      <c r="G1538" s="2" t="s">
        <v>15</v>
      </c>
      <c r="H1538" s="4">
        <v>0.5</v>
      </c>
      <c r="I1538" s="5">
        <v>5000</v>
      </c>
      <c r="J1538" s="6">
        <f t="shared" si="12"/>
        <v>2500</v>
      </c>
      <c r="K1538" s="6">
        <f t="shared" si="13"/>
        <v>875</v>
      </c>
      <c r="L1538" s="7">
        <v>0.35</v>
      </c>
    </row>
    <row r="1539" spans="1:12" ht="14.4" x14ac:dyDescent="0.3">
      <c r="A1539" s="2" t="s">
        <v>25</v>
      </c>
      <c r="B1539" s="2">
        <v>1128299</v>
      </c>
      <c r="C1539" s="3">
        <v>44341</v>
      </c>
      <c r="D1539" s="2" t="s">
        <v>26</v>
      </c>
      <c r="E1539" s="2" t="s">
        <v>64</v>
      </c>
      <c r="F1539" s="2" t="s">
        <v>65</v>
      </c>
      <c r="G1539" s="2" t="s">
        <v>16</v>
      </c>
      <c r="H1539" s="4">
        <v>0.55000000000000004</v>
      </c>
      <c r="I1539" s="5">
        <v>3500</v>
      </c>
      <c r="J1539" s="6">
        <f t="shared" si="12"/>
        <v>1925.0000000000002</v>
      </c>
      <c r="K1539" s="6">
        <f t="shared" si="13"/>
        <v>673.75</v>
      </c>
      <c r="L1539" s="7">
        <v>0.35</v>
      </c>
    </row>
    <row r="1540" spans="1:12" ht="14.4" x14ac:dyDescent="0.3">
      <c r="A1540" s="2" t="s">
        <v>25</v>
      </c>
      <c r="B1540" s="2">
        <v>1128299</v>
      </c>
      <c r="C1540" s="3">
        <v>44341</v>
      </c>
      <c r="D1540" s="2" t="s">
        <v>26</v>
      </c>
      <c r="E1540" s="2" t="s">
        <v>64</v>
      </c>
      <c r="F1540" s="2" t="s">
        <v>65</v>
      </c>
      <c r="G1540" s="2" t="s">
        <v>17</v>
      </c>
      <c r="H1540" s="4">
        <v>0.55000000000000004</v>
      </c>
      <c r="I1540" s="5">
        <v>3500</v>
      </c>
      <c r="J1540" s="6">
        <f t="shared" si="12"/>
        <v>1925.0000000000002</v>
      </c>
      <c r="K1540" s="6">
        <f t="shared" si="13"/>
        <v>673.75</v>
      </c>
      <c r="L1540" s="7">
        <v>0.35</v>
      </c>
    </row>
    <row r="1541" spans="1:12" ht="14.4" x14ac:dyDescent="0.3">
      <c r="A1541" s="2" t="s">
        <v>25</v>
      </c>
      <c r="B1541" s="2">
        <v>1128299</v>
      </c>
      <c r="C1541" s="3">
        <v>44341</v>
      </c>
      <c r="D1541" s="2" t="s">
        <v>26</v>
      </c>
      <c r="E1541" s="2" t="s">
        <v>64</v>
      </c>
      <c r="F1541" s="2" t="s">
        <v>65</v>
      </c>
      <c r="G1541" s="2" t="s">
        <v>18</v>
      </c>
      <c r="H1541" s="4">
        <v>0.5</v>
      </c>
      <c r="I1541" s="5">
        <v>2750</v>
      </c>
      <c r="J1541" s="6">
        <f t="shared" si="12"/>
        <v>1375</v>
      </c>
      <c r="K1541" s="6">
        <f t="shared" si="13"/>
        <v>481.24999999999994</v>
      </c>
      <c r="L1541" s="7">
        <v>0.35</v>
      </c>
    </row>
    <row r="1542" spans="1:12" ht="14.4" x14ac:dyDescent="0.3">
      <c r="A1542" s="2" t="s">
        <v>25</v>
      </c>
      <c r="B1542" s="2">
        <v>1128299</v>
      </c>
      <c r="C1542" s="3">
        <v>44341</v>
      </c>
      <c r="D1542" s="2" t="s">
        <v>26</v>
      </c>
      <c r="E1542" s="2" t="s">
        <v>64</v>
      </c>
      <c r="F1542" s="2" t="s">
        <v>65</v>
      </c>
      <c r="G1542" s="2" t="s">
        <v>19</v>
      </c>
      <c r="H1542" s="4">
        <v>0.44999999999999996</v>
      </c>
      <c r="I1542" s="5">
        <v>1750</v>
      </c>
      <c r="J1542" s="6">
        <f t="shared" si="12"/>
        <v>787.49999999999989</v>
      </c>
      <c r="K1542" s="6">
        <f t="shared" si="13"/>
        <v>315</v>
      </c>
      <c r="L1542" s="7">
        <v>0.4</v>
      </c>
    </row>
    <row r="1543" spans="1:12" ht="14.4" x14ac:dyDescent="0.3">
      <c r="A1543" s="2" t="s">
        <v>25</v>
      </c>
      <c r="B1543" s="2">
        <v>1128299</v>
      </c>
      <c r="C1543" s="3">
        <v>44341</v>
      </c>
      <c r="D1543" s="2" t="s">
        <v>26</v>
      </c>
      <c r="E1543" s="2" t="s">
        <v>64</v>
      </c>
      <c r="F1543" s="2" t="s">
        <v>65</v>
      </c>
      <c r="G1543" s="2" t="s">
        <v>20</v>
      </c>
      <c r="H1543" s="4">
        <v>0.6</v>
      </c>
      <c r="I1543" s="5">
        <v>5250</v>
      </c>
      <c r="J1543" s="6">
        <f t="shared" si="12"/>
        <v>3150</v>
      </c>
      <c r="K1543" s="6">
        <f t="shared" si="13"/>
        <v>945</v>
      </c>
      <c r="L1543" s="7">
        <v>0.3</v>
      </c>
    </row>
    <row r="1544" spans="1:12" ht="14.4" x14ac:dyDescent="0.3">
      <c r="A1544" s="2" t="s">
        <v>25</v>
      </c>
      <c r="B1544" s="2">
        <v>1128299</v>
      </c>
      <c r="C1544" s="3">
        <v>44371</v>
      </c>
      <c r="D1544" s="2" t="s">
        <v>26</v>
      </c>
      <c r="E1544" s="2" t="s">
        <v>64</v>
      </c>
      <c r="F1544" s="2" t="s">
        <v>65</v>
      </c>
      <c r="G1544" s="2" t="s">
        <v>15</v>
      </c>
      <c r="H1544" s="4">
        <v>0.54999999999999993</v>
      </c>
      <c r="I1544" s="5">
        <v>7750</v>
      </c>
      <c r="J1544" s="6">
        <f t="shared" si="12"/>
        <v>4262.4999999999991</v>
      </c>
      <c r="K1544" s="6">
        <f t="shared" si="13"/>
        <v>1491.8749999999995</v>
      </c>
      <c r="L1544" s="7">
        <v>0.35</v>
      </c>
    </row>
    <row r="1545" spans="1:12" ht="14.4" x14ac:dyDescent="0.3">
      <c r="A1545" s="2" t="s">
        <v>25</v>
      </c>
      <c r="B1545" s="2">
        <v>1128299</v>
      </c>
      <c r="C1545" s="3">
        <v>44371</v>
      </c>
      <c r="D1545" s="2" t="s">
        <v>26</v>
      </c>
      <c r="E1545" s="2" t="s">
        <v>64</v>
      </c>
      <c r="F1545" s="2" t="s">
        <v>65</v>
      </c>
      <c r="G1545" s="2" t="s">
        <v>16</v>
      </c>
      <c r="H1545" s="4">
        <v>0.64999999999999991</v>
      </c>
      <c r="I1545" s="5">
        <v>6500</v>
      </c>
      <c r="J1545" s="6">
        <f t="shared" si="12"/>
        <v>4224.9999999999991</v>
      </c>
      <c r="K1545" s="6">
        <f t="shared" si="13"/>
        <v>1478.7499999999995</v>
      </c>
      <c r="L1545" s="7">
        <v>0.35</v>
      </c>
    </row>
    <row r="1546" spans="1:12" ht="14.4" x14ac:dyDescent="0.3">
      <c r="A1546" s="2" t="s">
        <v>25</v>
      </c>
      <c r="B1546" s="2">
        <v>1128299</v>
      </c>
      <c r="C1546" s="3">
        <v>44371</v>
      </c>
      <c r="D1546" s="2" t="s">
        <v>26</v>
      </c>
      <c r="E1546" s="2" t="s">
        <v>64</v>
      </c>
      <c r="F1546" s="2" t="s">
        <v>65</v>
      </c>
      <c r="G1546" s="2" t="s">
        <v>17</v>
      </c>
      <c r="H1546" s="4">
        <v>0.79999999999999993</v>
      </c>
      <c r="I1546" s="5">
        <v>6500</v>
      </c>
      <c r="J1546" s="6">
        <f t="shared" si="12"/>
        <v>5200</v>
      </c>
      <c r="K1546" s="6">
        <f t="shared" si="13"/>
        <v>1819.9999999999998</v>
      </c>
      <c r="L1546" s="7">
        <v>0.35</v>
      </c>
    </row>
    <row r="1547" spans="1:12" ht="14.4" x14ac:dyDescent="0.3">
      <c r="A1547" s="2" t="s">
        <v>25</v>
      </c>
      <c r="B1547" s="2">
        <v>1128299</v>
      </c>
      <c r="C1547" s="3">
        <v>44371</v>
      </c>
      <c r="D1547" s="2" t="s">
        <v>26</v>
      </c>
      <c r="E1547" s="2" t="s">
        <v>64</v>
      </c>
      <c r="F1547" s="2" t="s">
        <v>65</v>
      </c>
      <c r="G1547" s="2" t="s">
        <v>18</v>
      </c>
      <c r="H1547" s="4">
        <v>0.79999999999999993</v>
      </c>
      <c r="I1547" s="5">
        <v>5250</v>
      </c>
      <c r="J1547" s="6">
        <f t="shared" si="12"/>
        <v>4200</v>
      </c>
      <c r="K1547" s="6">
        <f t="shared" si="13"/>
        <v>1470</v>
      </c>
      <c r="L1547" s="7">
        <v>0.35</v>
      </c>
    </row>
    <row r="1548" spans="1:12" ht="14.4" x14ac:dyDescent="0.3">
      <c r="A1548" s="2" t="s">
        <v>25</v>
      </c>
      <c r="B1548" s="2">
        <v>1128299</v>
      </c>
      <c r="C1548" s="3">
        <v>44371</v>
      </c>
      <c r="D1548" s="2" t="s">
        <v>26</v>
      </c>
      <c r="E1548" s="2" t="s">
        <v>64</v>
      </c>
      <c r="F1548" s="2" t="s">
        <v>65</v>
      </c>
      <c r="G1548" s="2" t="s">
        <v>19</v>
      </c>
      <c r="H1548" s="4">
        <v>0.9</v>
      </c>
      <c r="I1548" s="5">
        <v>4000</v>
      </c>
      <c r="J1548" s="6">
        <f t="shared" si="12"/>
        <v>3600</v>
      </c>
      <c r="K1548" s="6">
        <f t="shared" si="13"/>
        <v>1440</v>
      </c>
      <c r="L1548" s="7">
        <v>0.4</v>
      </c>
    </row>
    <row r="1549" spans="1:12" ht="14.4" x14ac:dyDescent="0.3">
      <c r="A1549" s="2" t="s">
        <v>25</v>
      </c>
      <c r="B1549" s="2">
        <v>1128299</v>
      </c>
      <c r="C1549" s="3">
        <v>44371</v>
      </c>
      <c r="D1549" s="2" t="s">
        <v>26</v>
      </c>
      <c r="E1549" s="2" t="s">
        <v>64</v>
      </c>
      <c r="F1549" s="2" t="s">
        <v>65</v>
      </c>
      <c r="G1549" s="2" t="s">
        <v>20</v>
      </c>
      <c r="H1549" s="4">
        <v>1.05</v>
      </c>
      <c r="I1549" s="5">
        <v>7000</v>
      </c>
      <c r="J1549" s="6">
        <f t="shared" si="12"/>
        <v>7350</v>
      </c>
      <c r="K1549" s="6">
        <f t="shared" si="13"/>
        <v>2205</v>
      </c>
      <c r="L1549" s="7">
        <v>0.3</v>
      </c>
    </row>
    <row r="1550" spans="1:12" ht="14.4" x14ac:dyDescent="0.3">
      <c r="A1550" s="2" t="s">
        <v>25</v>
      </c>
      <c r="B1550" s="2">
        <v>1128299</v>
      </c>
      <c r="C1550" s="3">
        <v>44400</v>
      </c>
      <c r="D1550" s="2" t="s">
        <v>26</v>
      </c>
      <c r="E1550" s="2" t="s">
        <v>64</v>
      </c>
      <c r="F1550" s="2" t="s">
        <v>65</v>
      </c>
      <c r="G1550" s="2" t="s">
        <v>15</v>
      </c>
      <c r="H1550" s="4">
        <v>0.85</v>
      </c>
      <c r="I1550" s="5">
        <v>8500</v>
      </c>
      <c r="J1550" s="6">
        <f t="shared" si="12"/>
        <v>7225</v>
      </c>
      <c r="K1550" s="6">
        <f t="shared" si="13"/>
        <v>2528.75</v>
      </c>
      <c r="L1550" s="7">
        <v>0.35</v>
      </c>
    </row>
    <row r="1551" spans="1:12" ht="14.4" x14ac:dyDescent="0.3">
      <c r="A1551" s="2" t="s">
        <v>25</v>
      </c>
      <c r="B1551" s="2">
        <v>1128299</v>
      </c>
      <c r="C1551" s="3">
        <v>44400</v>
      </c>
      <c r="D1551" s="2" t="s">
        <v>26</v>
      </c>
      <c r="E1551" s="2" t="s">
        <v>64</v>
      </c>
      <c r="F1551" s="2" t="s">
        <v>65</v>
      </c>
      <c r="G1551" s="2" t="s">
        <v>16</v>
      </c>
      <c r="H1551" s="4">
        <v>0.9</v>
      </c>
      <c r="I1551" s="5">
        <v>7000</v>
      </c>
      <c r="J1551" s="6">
        <f t="shared" si="12"/>
        <v>6300</v>
      </c>
      <c r="K1551" s="6">
        <f t="shared" si="13"/>
        <v>2205</v>
      </c>
      <c r="L1551" s="7">
        <v>0.35</v>
      </c>
    </row>
    <row r="1552" spans="1:12" ht="14.4" x14ac:dyDescent="0.3">
      <c r="A1552" s="2" t="s">
        <v>25</v>
      </c>
      <c r="B1552" s="2">
        <v>1128299</v>
      </c>
      <c r="C1552" s="3">
        <v>44400</v>
      </c>
      <c r="D1552" s="2" t="s">
        <v>26</v>
      </c>
      <c r="E1552" s="2" t="s">
        <v>64</v>
      </c>
      <c r="F1552" s="2" t="s">
        <v>65</v>
      </c>
      <c r="G1552" s="2" t="s">
        <v>17</v>
      </c>
      <c r="H1552" s="4">
        <v>0.9</v>
      </c>
      <c r="I1552" s="5">
        <v>6500</v>
      </c>
      <c r="J1552" s="6">
        <f t="shared" si="12"/>
        <v>5850</v>
      </c>
      <c r="K1552" s="6">
        <f t="shared" si="13"/>
        <v>2047.4999999999998</v>
      </c>
      <c r="L1552" s="7">
        <v>0.35</v>
      </c>
    </row>
    <row r="1553" spans="1:12" ht="14.4" x14ac:dyDescent="0.3">
      <c r="A1553" s="2" t="s">
        <v>25</v>
      </c>
      <c r="B1553" s="2">
        <v>1128299</v>
      </c>
      <c r="C1553" s="3">
        <v>44400</v>
      </c>
      <c r="D1553" s="2" t="s">
        <v>26</v>
      </c>
      <c r="E1553" s="2" t="s">
        <v>64</v>
      </c>
      <c r="F1553" s="2" t="s">
        <v>65</v>
      </c>
      <c r="G1553" s="2" t="s">
        <v>18</v>
      </c>
      <c r="H1553" s="4">
        <v>0.85</v>
      </c>
      <c r="I1553" s="5">
        <v>5500</v>
      </c>
      <c r="J1553" s="6">
        <f t="shared" si="12"/>
        <v>4675</v>
      </c>
      <c r="K1553" s="6">
        <f t="shared" si="13"/>
        <v>1636.25</v>
      </c>
      <c r="L1553" s="7">
        <v>0.35</v>
      </c>
    </row>
    <row r="1554" spans="1:12" ht="14.4" x14ac:dyDescent="0.3">
      <c r="A1554" s="2" t="s">
        <v>25</v>
      </c>
      <c r="B1554" s="2">
        <v>1128299</v>
      </c>
      <c r="C1554" s="3">
        <v>44400</v>
      </c>
      <c r="D1554" s="2" t="s">
        <v>26</v>
      </c>
      <c r="E1554" s="2" t="s">
        <v>64</v>
      </c>
      <c r="F1554" s="2" t="s">
        <v>65</v>
      </c>
      <c r="G1554" s="2" t="s">
        <v>19</v>
      </c>
      <c r="H1554" s="4">
        <v>0.9</v>
      </c>
      <c r="I1554" s="5">
        <v>6000</v>
      </c>
      <c r="J1554" s="6">
        <f t="shared" si="12"/>
        <v>5400</v>
      </c>
      <c r="K1554" s="6">
        <f t="shared" si="13"/>
        <v>2160</v>
      </c>
      <c r="L1554" s="7">
        <v>0.4</v>
      </c>
    </row>
    <row r="1555" spans="1:12" ht="14.4" x14ac:dyDescent="0.3">
      <c r="A1555" s="2" t="s">
        <v>25</v>
      </c>
      <c r="B1555" s="2">
        <v>1128299</v>
      </c>
      <c r="C1555" s="3">
        <v>44400</v>
      </c>
      <c r="D1555" s="2" t="s">
        <v>26</v>
      </c>
      <c r="E1555" s="2" t="s">
        <v>64</v>
      </c>
      <c r="F1555" s="2" t="s">
        <v>65</v>
      </c>
      <c r="G1555" s="2" t="s">
        <v>20</v>
      </c>
      <c r="H1555" s="4">
        <v>1.05</v>
      </c>
      <c r="I1555" s="5">
        <v>6000</v>
      </c>
      <c r="J1555" s="6">
        <f t="shared" si="12"/>
        <v>6300</v>
      </c>
      <c r="K1555" s="6">
        <f t="shared" si="13"/>
        <v>1890</v>
      </c>
      <c r="L1555" s="7">
        <v>0.3</v>
      </c>
    </row>
    <row r="1556" spans="1:12" ht="14.4" x14ac:dyDescent="0.3">
      <c r="A1556" s="2" t="s">
        <v>25</v>
      </c>
      <c r="B1556" s="2">
        <v>1128299</v>
      </c>
      <c r="C1556" s="3">
        <v>44432</v>
      </c>
      <c r="D1556" s="2" t="s">
        <v>26</v>
      </c>
      <c r="E1556" s="2" t="s">
        <v>64</v>
      </c>
      <c r="F1556" s="2" t="s">
        <v>65</v>
      </c>
      <c r="G1556" s="2" t="s">
        <v>15</v>
      </c>
      <c r="H1556" s="4">
        <v>0.9</v>
      </c>
      <c r="I1556" s="5">
        <v>8000</v>
      </c>
      <c r="J1556" s="6">
        <f t="shared" si="12"/>
        <v>7200</v>
      </c>
      <c r="K1556" s="6">
        <f t="shared" si="13"/>
        <v>2520</v>
      </c>
      <c r="L1556" s="7">
        <v>0.35</v>
      </c>
    </row>
    <row r="1557" spans="1:12" ht="14.4" x14ac:dyDescent="0.3">
      <c r="A1557" s="2" t="s">
        <v>25</v>
      </c>
      <c r="B1557" s="2">
        <v>1128299</v>
      </c>
      <c r="C1557" s="3">
        <v>44432</v>
      </c>
      <c r="D1557" s="2" t="s">
        <v>26</v>
      </c>
      <c r="E1557" s="2" t="s">
        <v>64</v>
      </c>
      <c r="F1557" s="2" t="s">
        <v>65</v>
      </c>
      <c r="G1557" s="2" t="s">
        <v>16</v>
      </c>
      <c r="H1557" s="4">
        <v>0.8</v>
      </c>
      <c r="I1557" s="5">
        <v>7750</v>
      </c>
      <c r="J1557" s="6">
        <f t="shared" si="12"/>
        <v>6200</v>
      </c>
      <c r="K1557" s="6">
        <f t="shared" si="13"/>
        <v>2170</v>
      </c>
      <c r="L1557" s="7">
        <v>0.35</v>
      </c>
    </row>
    <row r="1558" spans="1:12" ht="14.4" x14ac:dyDescent="0.3">
      <c r="A1558" s="2" t="s">
        <v>25</v>
      </c>
      <c r="B1558" s="2">
        <v>1128299</v>
      </c>
      <c r="C1558" s="3">
        <v>44432</v>
      </c>
      <c r="D1558" s="2" t="s">
        <v>26</v>
      </c>
      <c r="E1558" s="2" t="s">
        <v>64</v>
      </c>
      <c r="F1558" s="2" t="s">
        <v>65</v>
      </c>
      <c r="G1558" s="2" t="s">
        <v>17</v>
      </c>
      <c r="H1558" s="4">
        <v>0.70000000000000007</v>
      </c>
      <c r="I1558" s="5">
        <v>6500</v>
      </c>
      <c r="J1558" s="6">
        <f t="shared" si="12"/>
        <v>4550</v>
      </c>
      <c r="K1558" s="6">
        <f t="shared" si="13"/>
        <v>1592.5</v>
      </c>
      <c r="L1558" s="7">
        <v>0.35</v>
      </c>
    </row>
    <row r="1559" spans="1:12" ht="14.4" x14ac:dyDescent="0.3">
      <c r="A1559" s="2" t="s">
        <v>25</v>
      </c>
      <c r="B1559" s="2">
        <v>1128299</v>
      </c>
      <c r="C1559" s="3">
        <v>44432</v>
      </c>
      <c r="D1559" s="2" t="s">
        <v>26</v>
      </c>
      <c r="E1559" s="2" t="s">
        <v>64</v>
      </c>
      <c r="F1559" s="2" t="s">
        <v>65</v>
      </c>
      <c r="G1559" s="2" t="s">
        <v>18</v>
      </c>
      <c r="H1559" s="4">
        <v>0.70000000000000007</v>
      </c>
      <c r="I1559" s="5">
        <v>4250</v>
      </c>
      <c r="J1559" s="6">
        <f t="shared" si="12"/>
        <v>2975.0000000000005</v>
      </c>
      <c r="K1559" s="6">
        <f t="shared" si="13"/>
        <v>1041.25</v>
      </c>
      <c r="L1559" s="7">
        <v>0.35</v>
      </c>
    </row>
    <row r="1560" spans="1:12" ht="14.4" x14ac:dyDescent="0.3">
      <c r="A1560" s="2" t="s">
        <v>25</v>
      </c>
      <c r="B1560" s="2">
        <v>1128299</v>
      </c>
      <c r="C1560" s="3">
        <v>44432</v>
      </c>
      <c r="D1560" s="2" t="s">
        <v>26</v>
      </c>
      <c r="E1560" s="2" t="s">
        <v>64</v>
      </c>
      <c r="F1560" s="2" t="s">
        <v>65</v>
      </c>
      <c r="G1560" s="2" t="s">
        <v>19</v>
      </c>
      <c r="H1560" s="4">
        <v>0.7</v>
      </c>
      <c r="I1560" s="5">
        <v>4250</v>
      </c>
      <c r="J1560" s="6">
        <f t="shared" si="12"/>
        <v>2975</v>
      </c>
      <c r="K1560" s="6">
        <f t="shared" si="13"/>
        <v>1190</v>
      </c>
      <c r="L1560" s="7">
        <v>0.4</v>
      </c>
    </row>
    <row r="1561" spans="1:12" ht="14.4" x14ac:dyDescent="0.3">
      <c r="A1561" s="2" t="s">
        <v>25</v>
      </c>
      <c r="B1561" s="2">
        <v>1128299</v>
      </c>
      <c r="C1561" s="3">
        <v>44432</v>
      </c>
      <c r="D1561" s="2" t="s">
        <v>26</v>
      </c>
      <c r="E1561" s="2" t="s">
        <v>64</v>
      </c>
      <c r="F1561" s="2" t="s">
        <v>65</v>
      </c>
      <c r="G1561" s="2" t="s">
        <v>20</v>
      </c>
      <c r="H1561" s="4">
        <v>0.75</v>
      </c>
      <c r="I1561" s="5">
        <v>2500</v>
      </c>
      <c r="J1561" s="6">
        <f t="shared" si="12"/>
        <v>1875</v>
      </c>
      <c r="K1561" s="6">
        <f t="shared" si="13"/>
        <v>562.5</v>
      </c>
      <c r="L1561" s="7">
        <v>0.3</v>
      </c>
    </row>
    <row r="1562" spans="1:12" ht="14.4" x14ac:dyDescent="0.3">
      <c r="A1562" s="2" t="s">
        <v>25</v>
      </c>
      <c r="B1562" s="2">
        <v>1128299</v>
      </c>
      <c r="C1562" s="3">
        <v>44464</v>
      </c>
      <c r="D1562" s="2" t="s">
        <v>26</v>
      </c>
      <c r="E1562" s="2" t="s">
        <v>64</v>
      </c>
      <c r="F1562" s="2" t="s">
        <v>65</v>
      </c>
      <c r="G1562" s="2" t="s">
        <v>15</v>
      </c>
      <c r="H1562" s="4">
        <v>0.50000000000000011</v>
      </c>
      <c r="I1562" s="5">
        <v>4500</v>
      </c>
      <c r="J1562" s="6">
        <f t="shared" si="12"/>
        <v>2250.0000000000005</v>
      </c>
      <c r="K1562" s="6">
        <f t="shared" si="13"/>
        <v>787.50000000000011</v>
      </c>
      <c r="L1562" s="7">
        <v>0.35</v>
      </c>
    </row>
    <row r="1563" spans="1:12" ht="14.4" x14ac:dyDescent="0.3">
      <c r="A1563" s="2" t="s">
        <v>25</v>
      </c>
      <c r="B1563" s="2">
        <v>1128299</v>
      </c>
      <c r="C1563" s="3">
        <v>44464</v>
      </c>
      <c r="D1563" s="2" t="s">
        <v>26</v>
      </c>
      <c r="E1563" s="2" t="s">
        <v>64</v>
      </c>
      <c r="F1563" s="2" t="s">
        <v>65</v>
      </c>
      <c r="G1563" s="2" t="s">
        <v>16</v>
      </c>
      <c r="H1563" s="4">
        <v>0.55000000000000016</v>
      </c>
      <c r="I1563" s="5">
        <v>4500</v>
      </c>
      <c r="J1563" s="6">
        <f t="shared" si="12"/>
        <v>2475.0000000000009</v>
      </c>
      <c r="K1563" s="6">
        <f t="shared" si="13"/>
        <v>866.25000000000023</v>
      </c>
      <c r="L1563" s="7">
        <v>0.35</v>
      </c>
    </row>
    <row r="1564" spans="1:12" ht="14.4" x14ac:dyDescent="0.3">
      <c r="A1564" s="2" t="s">
        <v>25</v>
      </c>
      <c r="B1564" s="2">
        <v>1128299</v>
      </c>
      <c r="C1564" s="3">
        <v>44464</v>
      </c>
      <c r="D1564" s="2" t="s">
        <v>26</v>
      </c>
      <c r="E1564" s="2" t="s">
        <v>64</v>
      </c>
      <c r="F1564" s="2" t="s">
        <v>65</v>
      </c>
      <c r="G1564" s="2" t="s">
        <v>17</v>
      </c>
      <c r="H1564" s="4">
        <v>0.50000000000000011</v>
      </c>
      <c r="I1564" s="5">
        <v>2500</v>
      </c>
      <c r="J1564" s="6">
        <f t="shared" si="12"/>
        <v>1250.0000000000002</v>
      </c>
      <c r="K1564" s="6">
        <f t="shared" si="13"/>
        <v>437.50000000000006</v>
      </c>
      <c r="L1564" s="7">
        <v>0.35</v>
      </c>
    </row>
    <row r="1565" spans="1:12" ht="14.4" x14ac:dyDescent="0.3">
      <c r="A1565" s="2" t="s">
        <v>25</v>
      </c>
      <c r="B1565" s="2">
        <v>1128299</v>
      </c>
      <c r="C1565" s="3">
        <v>44464</v>
      </c>
      <c r="D1565" s="2" t="s">
        <v>26</v>
      </c>
      <c r="E1565" s="2" t="s">
        <v>64</v>
      </c>
      <c r="F1565" s="2" t="s">
        <v>65</v>
      </c>
      <c r="G1565" s="2" t="s">
        <v>18</v>
      </c>
      <c r="H1565" s="4">
        <v>0.50000000000000011</v>
      </c>
      <c r="I1565" s="5">
        <v>2000</v>
      </c>
      <c r="J1565" s="6">
        <f t="shared" si="12"/>
        <v>1000.0000000000002</v>
      </c>
      <c r="K1565" s="6">
        <f t="shared" si="13"/>
        <v>350.00000000000006</v>
      </c>
      <c r="L1565" s="7">
        <v>0.35</v>
      </c>
    </row>
    <row r="1566" spans="1:12" ht="14.4" x14ac:dyDescent="0.3">
      <c r="A1566" s="2" t="s">
        <v>25</v>
      </c>
      <c r="B1566" s="2">
        <v>1128299</v>
      </c>
      <c r="C1566" s="3">
        <v>44464</v>
      </c>
      <c r="D1566" s="2" t="s">
        <v>26</v>
      </c>
      <c r="E1566" s="2" t="s">
        <v>64</v>
      </c>
      <c r="F1566" s="2" t="s">
        <v>65</v>
      </c>
      <c r="G1566" s="2" t="s">
        <v>19</v>
      </c>
      <c r="H1566" s="4">
        <v>0.60000000000000009</v>
      </c>
      <c r="I1566" s="5">
        <v>2250</v>
      </c>
      <c r="J1566" s="6">
        <f t="shared" si="12"/>
        <v>1350.0000000000002</v>
      </c>
      <c r="K1566" s="6">
        <f t="shared" si="13"/>
        <v>540.00000000000011</v>
      </c>
      <c r="L1566" s="7">
        <v>0.4</v>
      </c>
    </row>
    <row r="1567" spans="1:12" ht="14.4" x14ac:dyDescent="0.3">
      <c r="A1567" s="2" t="s">
        <v>25</v>
      </c>
      <c r="B1567" s="2">
        <v>1128299</v>
      </c>
      <c r="C1567" s="3">
        <v>44464</v>
      </c>
      <c r="D1567" s="2" t="s">
        <v>26</v>
      </c>
      <c r="E1567" s="2" t="s">
        <v>64</v>
      </c>
      <c r="F1567" s="2" t="s">
        <v>65</v>
      </c>
      <c r="G1567" s="2" t="s">
        <v>20</v>
      </c>
      <c r="H1567" s="4">
        <v>0.44999999999999996</v>
      </c>
      <c r="I1567" s="5">
        <v>2500</v>
      </c>
      <c r="J1567" s="6">
        <f t="shared" si="12"/>
        <v>1125</v>
      </c>
      <c r="K1567" s="6">
        <f t="shared" si="13"/>
        <v>337.5</v>
      </c>
      <c r="L1567" s="7">
        <v>0.3</v>
      </c>
    </row>
    <row r="1568" spans="1:12" ht="14.4" x14ac:dyDescent="0.3">
      <c r="A1568" s="2" t="s">
        <v>25</v>
      </c>
      <c r="B1568" s="2">
        <v>1128299</v>
      </c>
      <c r="C1568" s="3">
        <v>44493</v>
      </c>
      <c r="D1568" s="2" t="s">
        <v>26</v>
      </c>
      <c r="E1568" s="2" t="s">
        <v>64</v>
      </c>
      <c r="F1568" s="2" t="s">
        <v>65</v>
      </c>
      <c r="G1568" s="2" t="s">
        <v>15</v>
      </c>
      <c r="H1568" s="4">
        <v>0.4</v>
      </c>
      <c r="I1568" s="5">
        <v>3500</v>
      </c>
      <c r="J1568" s="6">
        <f t="shared" si="12"/>
        <v>1400</v>
      </c>
      <c r="K1568" s="6">
        <f t="shared" si="13"/>
        <v>489.99999999999994</v>
      </c>
      <c r="L1568" s="7">
        <v>0.35</v>
      </c>
    </row>
    <row r="1569" spans="1:12" ht="14.4" x14ac:dyDescent="0.3">
      <c r="A1569" s="2" t="s">
        <v>25</v>
      </c>
      <c r="B1569" s="2">
        <v>1128299</v>
      </c>
      <c r="C1569" s="3">
        <v>44493</v>
      </c>
      <c r="D1569" s="2" t="s">
        <v>26</v>
      </c>
      <c r="E1569" s="2" t="s">
        <v>64</v>
      </c>
      <c r="F1569" s="2" t="s">
        <v>65</v>
      </c>
      <c r="G1569" s="2" t="s">
        <v>16</v>
      </c>
      <c r="H1569" s="4">
        <v>0.55000000000000016</v>
      </c>
      <c r="I1569" s="5">
        <v>5250</v>
      </c>
      <c r="J1569" s="6">
        <f t="shared" si="12"/>
        <v>2887.5000000000009</v>
      </c>
      <c r="K1569" s="6">
        <f t="shared" si="13"/>
        <v>1010.6250000000002</v>
      </c>
      <c r="L1569" s="7">
        <v>0.35</v>
      </c>
    </row>
    <row r="1570" spans="1:12" ht="14.4" x14ac:dyDescent="0.3">
      <c r="A1570" s="2" t="s">
        <v>25</v>
      </c>
      <c r="B1570" s="2">
        <v>1128299</v>
      </c>
      <c r="C1570" s="3">
        <v>44493</v>
      </c>
      <c r="D1570" s="2" t="s">
        <v>26</v>
      </c>
      <c r="E1570" s="2" t="s">
        <v>64</v>
      </c>
      <c r="F1570" s="2" t="s">
        <v>65</v>
      </c>
      <c r="G1570" s="2" t="s">
        <v>17</v>
      </c>
      <c r="H1570" s="4">
        <v>0.50000000000000011</v>
      </c>
      <c r="I1570" s="5">
        <v>3500</v>
      </c>
      <c r="J1570" s="6">
        <f t="shared" si="12"/>
        <v>1750.0000000000005</v>
      </c>
      <c r="K1570" s="6">
        <f t="shared" si="13"/>
        <v>612.50000000000011</v>
      </c>
      <c r="L1570" s="7">
        <v>0.35</v>
      </c>
    </row>
    <row r="1571" spans="1:12" ht="14.4" x14ac:dyDescent="0.3">
      <c r="A1571" s="2" t="s">
        <v>25</v>
      </c>
      <c r="B1571" s="2">
        <v>1128299</v>
      </c>
      <c r="C1571" s="3">
        <v>44493</v>
      </c>
      <c r="D1571" s="2" t="s">
        <v>26</v>
      </c>
      <c r="E1571" s="2" t="s">
        <v>64</v>
      </c>
      <c r="F1571" s="2" t="s">
        <v>65</v>
      </c>
      <c r="G1571" s="2" t="s">
        <v>18</v>
      </c>
      <c r="H1571" s="4">
        <v>0.45000000000000007</v>
      </c>
      <c r="I1571" s="5">
        <v>3250</v>
      </c>
      <c r="J1571" s="6">
        <f t="shared" si="12"/>
        <v>1462.5000000000002</v>
      </c>
      <c r="K1571" s="6">
        <f t="shared" si="13"/>
        <v>511.87500000000006</v>
      </c>
      <c r="L1571" s="7">
        <v>0.35</v>
      </c>
    </row>
    <row r="1572" spans="1:12" ht="14.4" x14ac:dyDescent="0.3">
      <c r="A1572" s="2" t="s">
        <v>25</v>
      </c>
      <c r="B1572" s="2">
        <v>1128299</v>
      </c>
      <c r="C1572" s="3">
        <v>44493</v>
      </c>
      <c r="D1572" s="2" t="s">
        <v>26</v>
      </c>
      <c r="E1572" s="2" t="s">
        <v>64</v>
      </c>
      <c r="F1572" s="2" t="s">
        <v>65</v>
      </c>
      <c r="G1572" s="2" t="s">
        <v>19</v>
      </c>
      <c r="H1572" s="4">
        <v>0.55000000000000004</v>
      </c>
      <c r="I1572" s="5">
        <v>3000</v>
      </c>
      <c r="J1572" s="6">
        <f t="shared" si="12"/>
        <v>1650.0000000000002</v>
      </c>
      <c r="K1572" s="6">
        <f t="shared" si="13"/>
        <v>660.00000000000011</v>
      </c>
      <c r="L1572" s="7">
        <v>0.4</v>
      </c>
    </row>
    <row r="1573" spans="1:12" ht="14.4" x14ac:dyDescent="0.3">
      <c r="A1573" s="2" t="s">
        <v>25</v>
      </c>
      <c r="B1573" s="2">
        <v>1128299</v>
      </c>
      <c r="C1573" s="3">
        <v>44493</v>
      </c>
      <c r="D1573" s="2" t="s">
        <v>26</v>
      </c>
      <c r="E1573" s="2" t="s">
        <v>64</v>
      </c>
      <c r="F1573" s="2" t="s">
        <v>65</v>
      </c>
      <c r="G1573" s="2" t="s">
        <v>20</v>
      </c>
      <c r="H1573" s="4">
        <v>0.60000000000000009</v>
      </c>
      <c r="I1573" s="5">
        <v>3500</v>
      </c>
      <c r="J1573" s="6">
        <f t="shared" si="12"/>
        <v>2100.0000000000005</v>
      </c>
      <c r="K1573" s="6">
        <f t="shared" si="13"/>
        <v>630.00000000000011</v>
      </c>
      <c r="L1573" s="7">
        <v>0.3</v>
      </c>
    </row>
    <row r="1574" spans="1:12" ht="14.4" x14ac:dyDescent="0.3">
      <c r="A1574" s="2" t="s">
        <v>25</v>
      </c>
      <c r="B1574" s="2">
        <v>1128299</v>
      </c>
      <c r="C1574" s="3">
        <v>44524</v>
      </c>
      <c r="D1574" s="2" t="s">
        <v>26</v>
      </c>
      <c r="E1574" s="2" t="s">
        <v>64</v>
      </c>
      <c r="F1574" s="2" t="s">
        <v>65</v>
      </c>
      <c r="G1574" s="2" t="s">
        <v>15</v>
      </c>
      <c r="H1574" s="4">
        <v>0.45000000000000007</v>
      </c>
      <c r="I1574" s="5">
        <v>5750</v>
      </c>
      <c r="J1574" s="6">
        <f t="shared" si="12"/>
        <v>2587.5000000000005</v>
      </c>
      <c r="K1574" s="6">
        <f t="shared" si="13"/>
        <v>905.62500000000011</v>
      </c>
      <c r="L1574" s="7">
        <v>0.35</v>
      </c>
    </row>
    <row r="1575" spans="1:12" ht="14.4" x14ac:dyDescent="0.3">
      <c r="A1575" s="2" t="s">
        <v>25</v>
      </c>
      <c r="B1575" s="2">
        <v>1128299</v>
      </c>
      <c r="C1575" s="3">
        <v>44524</v>
      </c>
      <c r="D1575" s="2" t="s">
        <v>26</v>
      </c>
      <c r="E1575" s="2" t="s">
        <v>64</v>
      </c>
      <c r="F1575" s="2" t="s">
        <v>65</v>
      </c>
      <c r="G1575" s="2" t="s">
        <v>16</v>
      </c>
      <c r="H1575" s="4">
        <v>0.50000000000000011</v>
      </c>
      <c r="I1575" s="5">
        <v>6500</v>
      </c>
      <c r="J1575" s="6">
        <f t="shared" si="12"/>
        <v>3250.0000000000009</v>
      </c>
      <c r="K1575" s="6">
        <f t="shared" si="13"/>
        <v>1137.5000000000002</v>
      </c>
      <c r="L1575" s="7">
        <v>0.35</v>
      </c>
    </row>
    <row r="1576" spans="1:12" ht="14.4" x14ac:dyDescent="0.3">
      <c r="A1576" s="2" t="s">
        <v>25</v>
      </c>
      <c r="B1576" s="2">
        <v>1128299</v>
      </c>
      <c r="C1576" s="3">
        <v>44524</v>
      </c>
      <c r="D1576" s="2" t="s">
        <v>26</v>
      </c>
      <c r="E1576" s="2" t="s">
        <v>64</v>
      </c>
      <c r="F1576" s="2" t="s">
        <v>65</v>
      </c>
      <c r="G1576" s="2" t="s">
        <v>17</v>
      </c>
      <c r="H1576" s="4">
        <v>0.45000000000000007</v>
      </c>
      <c r="I1576" s="5">
        <v>4750</v>
      </c>
      <c r="J1576" s="6">
        <f t="shared" si="12"/>
        <v>2137.5000000000005</v>
      </c>
      <c r="K1576" s="6">
        <f t="shared" si="13"/>
        <v>748.12500000000011</v>
      </c>
      <c r="L1576" s="7">
        <v>0.35</v>
      </c>
    </row>
    <row r="1577" spans="1:12" ht="14.4" x14ac:dyDescent="0.3">
      <c r="A1577" s="2" t="s">
        <v>25</v>
      </c>
      <c r="B1577" s="2">
        <v>1128299</v>
      </c>
      <c r="C1577" s="3">
        <v>44524</v>
      </c>
      <c r="D1577" s="2" t="s">
        <v>26</v>
      </c>
      <c r="E1577" s="2" t="s">
        <v>64</v>
      </c>
      <c r="F1577" s="2" t="s">
        <v>65</v>
      </c>
      <c r="G1577" s="2" t="s">
        <v>18</v>
      </c>
      <c r="H1577" s="4">
        <v>0.55000000000000016</v>
      </c>
      <c r="I1577" s="5">
        <v>4500</v>
      </c>
      <c r="J1577" s="6">
        <f t="shared" si="12"/>
        <v>2475.0000000000009</v>
      </c>
      <c r="K1577" s="6">
        <f t="shared" si="13"/>
        <v>866.25000000000023</v>
      </c>
      <c r="L1577" s="7">
        <v>0.35</v>
      </c>
    </row>
    <row r="1578" spans="1:12" ht="14.4" x14ac:dyDescent="0.3">
      <c r="A1578" s="2" t="s">
        <v>25</v>
      </c>
      <c r="B1578" s="2">
        <v>1128299</v>
      </c>
      <c r="C1578" s="3">
        <v>44524</v>
      </c>
      <c r="D1578" s="2" t="s">
        <v>26</v>
      </c>
      <c r="E1578" s="2" t="s">
        <v>64</v>
      </c>
      <c r="F1578" s="2" t="s">
        <v>65</v>
      </c>
      <c r="G1578" s="2" t="s">
        <v>19</v>
      </c>
      <c r="H1578" s="4">
        <v>0.75000000000000011</v>
      </c>
      <c r="I1578" s="5">
        <v>4250</v>
      </c>
      <c r="J1578" s="6">
        <f t="shared" si="12"/>
        <v>3187.5000000000005</v>
      </c>
      <c r="K1578" s="6">
        <f t="shared" si="13"/>
        <v>1275.0000000000002</v>
      </c>
      <c r="L1578" s="7">
        <v>0.4</v>
      </c>
    </row>
    <row r="1579" spans="1:12" ht="14.4" x14ac:dyDescent="0.3">
      <c r="A1579" s="2" t="s">
        <v>25</v>
      </c>
      <c r="B1579" s="2">
        <v>1128299</v>
      </c>
      <c r="C1579" s="3">
        <v>44524</v>
      </c>
      <c r="D1579" s="2" t="s">
        <v>26</v>
      </c>
      <c r="E1579" s="2" t="s">
        <v>64</v>
      </c>
      <c r="F1579" s="2" t="s">
        <v>65</v>
      </c>
      <c r="G1579" s="2" t="s">
        <v>20</v>
      </c>
      <c r="H1579" s="4">
        <v>0.80000000000000016</v>
      </c>
      <c r="I1579" s="5">
        <v>5500</v>
      </c>
      <c r="J1579" s="6">
        <f t="shared" si="12"/>
        <v>4400.0000000000009</v>
      </c>
      <c r="K1579" s="6">
        <f t="shared" si="13"/>
        <v>1320.0000000000002</v>
      </c>
      <c r="L1579" s="7">
        <v>0.3</v>
      </c>
    </row>
    <row r="1580" spans="1:12" ht="14.4" x14ac:dyDescent="0.3">
      <c r="A1580" s="2" t="s">
        <v>25</v>
      </c>
      <c r="B1580" s="2">
        <v>1128299</v>
      </c>
      <c r="C1580" s="3">
        <v>44553</v>
      </c>
      <c r="D1580" s="2" t="s">
        <v>26</v>
      </c>
      <c r="E1580" s="2" t="s">
        <v>64</v>
      </c>
      <c r="F1580" s="2" t="s">
        <v>65</v>
      </c>
      <c r="G1580" s="2" t="s">
        <v>15</v>
      </c>
      <c r="H1580" s="4">
        <v>0.65000000000000013</v>
      </c>
      <c r="I1580" s="5">
        <v>7500</v>
      </c>
      <c r="J1580" s="6">
        <f t="shared" si="12"/>
        <v>4875.0000000000009</v>
      </c>
      <c r="K1580" s="6">
        <f t="shared" si="13"/>
        <v>1706.2500000000002</v>
      </c>
      <c r="L1580" s="7">
        <v>0.35</v>
      </c>
    </row>
    <row r="1581" spans="1:12" ht="14.4" x14ac:dyDescent="0.3">
      <c r="A1581" s="2" t="s">
        <v>25</v>
      </c>
      <c r="B1581" s="2">
        <v>1128299</v>
      </c>
      <c r="C1581" s="3">
        <v>44553</v>
      </c>
      <c r="D1581" s="2" t="s">
        <v>26</v>
      </c>
      <c r="E1581" s="2" t="s">
        <v>64</v>
      </c>
      <c r="F1581" s="2" t="s">
        <v>65</v>
      </c>
      <c r="G1581" s="2" t="s">
        <v>16</v>
      </c>
      <c r="H1581" s="4">
        <v>0.75000000000000022</v>
      </c>
      <c r="I1581" s="5">
        <v>7500</v>
      </c>
      <c r="J1581" s="6">
        <f t="shared" si="12"/>
        <v>5625.0000000000018</v>
      </c>
      <c r="K1581" s="6">
        <f t="shared" si="13"/>
        <v>1968.7500000000005</v>
      </c>
      <c r="L1581" s="7">
        <v>0.35</v>
      </c>
    </row>
    <row r="1582" spans="1:12" ht="14.4" x14ac:dyDescent="0.3">
      <c r="A1582" s="2" t="s">
        <v>25</v>
      </c>
      <c r="B1582" s="2">
        <v>1128299</v>
      </c>
      <c r="C1582" s="3">
        <v>44553</v>
      </c>
      <c r="D1582" s="2" t="s">
        <v>26</v>
      </c>
      <c r="E1582" s="2" t="s">
        <v>64</v>
      </c>
      <c r="F1582" s="2" t="s">
        <v>65</v>
      </c>
      <c r="G1582" s="2" t="s">
        <v>17</v>
      </c>
      <c r="H1582" s="4">
        <v>0.70000000000000018</v>
      </c>
      <c r="I1582" s="5">
        <v>5500</v>
      </c>
      <c r="J1582" s="6">
        <f t="shared" si="12"/>
        <v>3850.0000000000009</v>
      </c>
      <c r="K1582" s="6">
        <f t="shared" si="13"/>
        <v>1347.5000000000002</v>
      </c>
      <c r="L1582" s="7">
        <v>0.35</v>
      </c>
    </row>
    <row r="1583" spans="1:12" ht="14.4" x14ac:dyDescent="0.3">
      <c r="A1583" s="2" t="s">
        <v>25</v>
      </c>
      <c r="B1583" s="2">
        <v>1128299</v>
      </c>
      <c r="C1583" s="3">
        <v>44553</v>
      </c>
      <c r="D1583" s="2" t="s">
        <v>26</v>
      </c>
      <c r="E1583" s="2" t="s">
        <v>64</v>
      </c>
      <c r="F1583" s="2" t="s">
        <v>65</v>
      </c>
      <c r="G1583" s="2" t="s">
        <v>18</v>
      </c>
      <c r="H1583" s="4">
        <v>0.70000000000000018</v>
      </c>
      <c r="I1583" s="5">
        <v>5500</v>
      </c>
      <c r="J1583" s="6">
        <f t="shared" si="12"/>
        <v>3850.0000000000009</v>
      </c>
      <c r="K1583" s="6">
        <f t="shared" si="13"/>
        <v>1347.5000000000002</v>
      </c>
      <c r="L1583" s="7">
        <v>0.35</v>
      </c>
    </row>
    <row r="1584" spans="1:12" ht="14.4" x14ac:dyDescent="0.3">
      <c r="A1584" s="2" t="s">
        <v>25</v>
      </c>
      <c r="B1584" s="2">
        <v>1128299</v>
      </c>
      <c r="C1584" s="3">
        <v>44553</v>
      </c>
      <c r="D1584" s="2" t="s">
        <v>26</v>
      </c>
      <c r="E1584" s="2" t="s">
        <v>64</v>
      </c>
      <c r="F1584" s="2" t="s">
        <v>65</v>
      </c>
      <c r="G1584" s="2" t="s">
        <v>19</v>
      </c>
      <c r="H1584" s="4">
        <v>0.80000000000000016</v>
      </c>
      <c r="I1584" s="5">
        <v>4750</v>
      </c>
      <c r="J1584" s="6">
        <f t="shared" si="12"/>
        <v>3800.0000000000009</v>
      </c>
      <c r="K1584" s="6">
        <f t="shared" si="13"/>
        <v>1520.0000000000005</v>
      </c>
      <c r="L1584" s="7">
        <v>0.4</v>
      </c>
    </row>
    <row r="1585" spans="1:12" ht="14.4" x14ac:dyDescent="0.3">
      <c r="A1585" s="2" t="s">
        <v>25</v>
      </c>
      <c r="B1585" s="2">
        <v>1128299</v>
      </c>
      <c r="C1585" s="3">
        <v>44553</v>
      </c>
      <c r="D1585" s="2" t="s">
        <v>26</v>
      </c>
      <c r="E1585" s="2" t="s">
        <v>64</v>
      </c>
      <c r="F1585" s="2" t="s">
        <v>65</v>
      </c>
      <c r="G1585" s="2" t="s">
        <v>20</v>
      </c>
      <c r="H1585" s="4">
        <v>0.8500000000000002</v>
      </c>
      <c r="I1585" s="5">
        <v>5750</v>
      </c>
      <c r="J1585" s="6">
        <f t="shared" si="12"/>
        <v>4887.5000000000009</v>
      </c>
      <c r="K1585" s="6">
        <f t="shared" si="13"/>
        <v>1466.2500000000002</v>
      </c>
      <c r="L1585" s="7">
        <v>0.3</v>
      </c>
    </row>
    <row r="1586" spans="1:12" ht="14.4" x14ac:dyDescent="0.3">
      <c r="A1586" s="2" t="s">
        <v>12</v>
      </c>
      <c r="B1586" s="2">
        <v>1185732</v>
      </c>
      <c r="C1586" s="3">
        <v>44215</v>
      </c>
      <c r="D1586" s="2" t="s">
        <v>43</v>
      </c>
      <c r="E1586" s="2" t="s">
        <v>66</v>
      </c>
      <c r="F1586" s="2" t="s">
        <v>67</v>
      </c>
      <c r="G1586" s="2" t="s">
        <v>15</v>
      </c>
      <c r="H1586" s="4">
        <v>0.35</v>
      </c>
      <c r="I1586" s="5">
        <v>7500</v>
      </c>
      <c r="J1586" s="6">
        <f t="shared" si="12"/>
        <v>2625</v>
      </c>
      <c r="K1586" s="6">
        <f t="shared" si="13"/>
        <v>1312.5</v>
      </c>
      <c r="L1586" s="7">
        <v>0.5</v>
      </c>
    </row>
    <row r="1587" spans="1:12" ht="14.4" x14ac:dyDescent="0.3">
      <c r="A1587" s="2" t="s">
        <v>12</v>
      </c>
      <c r="B1587" s="2">
        <v>1185732</v>
      </c>
      <c r="C1587" s="3">
        <v>44215</v>
      </c>
      <c r="D1587" s="2" t="s">
        <v>43</v>
      </c>
      <c r="E1587" s="2" t="s">
        <v>66</v>
      </c>
      <c r="F1587" s="2" t="s">
        <v>67</v>
      </c>
      <c r="G1587" s="2" t="s">
        <v>16</v>
      </c>
      <c r="H1587" s="4">
        <v>0.35</v>
      </c>
      <c r="I1587" s="5">
        <v>5500</v>
      </c>
      <c r="J1587" s="6">
        <f t="shared" si="12"/>
        <v>1924.9999999999998</v>
      </c>
      <c r="K1587" s="6">
        <f t="shared" si="13"/>
        <v>769.99999999999989</v>
      </c>
      <c r="L1587" s="7">
        <v>0.39999999999999997</v>
      </c>
    </row>
    <row r="1588" spans="1:12" ht="14.4" x14ac:dyDescent="0.3">
      <c r="A1588" s="2" t="s">
        <v>12</v>
      </c>
      <c r="B1588" s="2">
        <v>1185732</v>
      </c>
      <c r="C1588" s="3">
        <v>44215</v>
      </c>
      <c r="D1588" s="2" t="s">
        <v>43</v>
      </c>
      <c r="E1588" s="2" t="s">
        <v>66</v>
      </c>
      <c r="F1588" s="2" t="s">
        <v>67</v>
      </c>
      <c r="G1588" s="2" t="s">
        <v>17</v>
      </c>
      <c r="H1588" s="4">
        <v>0.25</v>
      </c>
      <c r="I1588" s="5">
        <v>5500</v>
      </c>
      <c r="J1588" s="6">
        <f t="shared" si="12"/>
        <v>1375</v>
      </c>
      <c r="K1588" s="6">
        <f t="shared" si="13"/>
        <v>412.5</v>
      </c>
      <c r="L1588" s="7">
        <v>0.3</v>
      </c>
    </row>
    <row r="1589" spans="1:12" ht="14.4" x14ac:dyDescent="0.3">
      <c r="A1589" s="2" t="s">
        <v>12</v>
      </c>
      <c r="B1589" s="2">
        <v>1185732</v>
      </c>
      <c r="C1589" s="3">
        <v>44215</v>
      </c>
      <c r="D1589" s="2" t="s">
        <v>43</v>
      </c>
      <c r="E1589" s="2" t="s">
        <v>66</v>
      </c>
      <c r="F1589" s="2" t="s">
        <v>67</v>
      </c>
      <c r="G1589" s="2" t="s">
        <v>18</v>
      </c>
      <c r="H1589" s="4">
        <v>0.29999999999999993</v>
      </c>
      <c r="I1589" s="5">
        <v>4000</v>
      </c>
      <c r="J1589" s="6">
        <f t="shared" si="12"/>
        <v>1199.9999999999998</v>
      </c>
      <c r="K1589" s="6">
        <f t="shared" si="13"/>
        <v>419.99999999999989</v>
      </c>
      <c r="L1589" s="7">
        <v>0.35</v>
      </c>
    </row>
    <row r="1590" spans="1:12" ht="14.4" x14ac:dyDescent="0.3">
      <c r="A1590" s="2" t="s">
        <v>12</v>
      </c>
      <c r="B1590" s="2">
        <v>1185732</v>
      </c>
      <c r="C1590" s="3">
        <v>44215</v>
      </c>
      <c r="D1590" s="2" t="s">
        <v>43</v>
      </c>
      <c r="E1590" s="2" t="s">
        <v>66</v>
      </c>
      <c r="F1590" s="2" t="s">
        <v>67</v>
      </c>
      <c r="G1590" s="2" t="s">
        <v>19</v>
      </c>
      <c r="H1590" s="4">
        <v>0.45000000000000007</v>
      </c>
      <c r="I1590" s="5">
        <v>4500</v>
      </c>
      <c r="J1590" s="6">
        <f t="shared" si="12"/>
        <v>2025.0000000000002</v>
      </c>
      <c r="K1590" s="6">
        <f t="shared" si="13"/>
        <v>810</v>
      </c>
      <c r="L1590" s="7">
        <v>0.39999999999999997</v>
      </c>
    </row>
    <row r="1591" spans="1:12" ht="14.4" x14ac:dyDescent="0.3">
      <c r="A1591" s="2" t="s">
        <v>12</v>
      </c>
      <c r="B1591" s="2">
        <v>1185732</v>
      </c>
      <c r="C1591" s="3">
        <v>44215</v>
      </c>
      <c r="D1591" s="2" t="s">
        <v>43</v>
      </c>
      <c r="E1591" s="2" t="s">
        <v>66</v>
      </c>
      <c r="F1591" s="2" t="s">
        <v>67</v>
      </c>
      <c r="G1591" s="2" t="s">
        <v>20</v>
      </c>
      <c r="H1591" s="4">
        <v>0.35</v>
      </c>
      <c r="I1591" s="5">
        <v>5500</v>
      </c>
      <c r="J1591" s="6">
        <f t="shared" si="12"/>
        <v>1924.9999999999998</v>
      </c>
      <c r="K1591" s="6">
        <f t="shared" si="13"/>
        <v>1058.75</v>
      </c>
      <c r="L1591" s="7">
        <v>0.55000000000000004</v>
      </c>
    </row>
    <row r="1592" spans="1:12" ht="14.4" x14ac:dyDescent="0.3">
      <c r="A1592" s="2" t="s">
        <v>12</v>
      </c>
      <c r="B1592" s="2">
        <v>1185732</v>
      </c>
      <c r="C1592" s="3">
        <v>44244</v>
      </c>
      <c r="D1592" s="2" t="s">
        <v>43</v>
      </c>
      <c r="E1592" s="2" t="s">
        <v>66</v>
      </c>
      <c r="F1592" s="2" t="s">
        <v>67</v>
      </c>
      <c r="G1592" s="2" t="s">
        <v>15</v>
      </c>
      <c r="H1592" s="4">
        <v>0.35</v>
      </c>
      <c r="I1592" s="5">
        <v>8000</v>
      </c>
      <c r="J1592" s="6">
        <f t="shared" si="12"/>
        <v>2800</v>
      </c>
      <c r="K1592" s="6">
        <f t="shared" si="13"/>
        <v>1400</v>
      </c>
      <c r="L1592" s="7">
        <v>0.5</v>
      </c>
    </row>
    <row r="1593" spans="1:12" ht="14.4" x14ac:dyDescent="0.3">
      <c r="A1593" s="2" t="s">
        <v>12</v>
      </c>
      <c r="B1593" s="2">
        <v>1185732</v>
      </c>
      <c r="C1593" s="3">
        <v>44244</v>
      </c>
      <c r="D1593" s="2" t="s">
        <v>43</v>
      </c>
      <c r="E1593" s="2" t="s">
        <v>66</v>
      </c>
      <c r="F1593" s="2" t="s">
        <v>67</v>
      </c>
      <c r="G1593" s="2" t="s">
        <v>16</v>
      </c>
      <c r="H1593" s="4">
        <v>0.35</v>
      </c>
      <c r="I1593" s="5">
        <v>4500</v>
      </c>
      <c r="J1593" s="6">
        <f t="shared" si="12"/>
        <v>1575</v>
      </c>
      <c r="K1593" s="6">
        <f t="shared" si="13"/>
        <v>630</v>
      </c>
      <c r="L1593" s="7">
        <v>0.39999999999999997</v>
      </c>
    </row>
    <row r="1594" spans="1:12" ht="14.4" x14ac:dyDescent="0.3">
      <c r="A1594" s="2" t="s">
        <v>12</v>
      </c>
      <c r="B1594" s="2">
        <v>1185732</v>
      </c>
      <c r="C1594" s="3">
        <v>44244</v>
      </c>
      <c r="D1594" s="2" t="s">
        <v>43</v>
      </c>
      <c r="E1594" s="2" t="s">
        <v>66</v>
      </c>
      <c r="F1594" s="2" t="s">
        <v>67</v>
      </c>
      <c r="G1594" s="2" t="s">
        <v>17</v>
      </c>
      <c r="H1594" s="4">
        <v>0.25</v>
      </c>
      <c r="I1594" s="5">
        <v>5000</v>
      </c>
      <c r="J1594" s="6">
        <f t="shared" si="12"/>
        <v>1250</v>
      </c>
      <c r="K1594" s="6">
        <f t="shared" si="13"/>
        <v>375</v>
      </c>
      <c r="L1594" s="7">
        <v>0.3</v>
      </c>
    </row>
    <row r="1595" spans="1:12" ht="14.4" x14ac:dyDescent="0.3">
      <c r="A1595" s="2" t="s">
        <v>12</v>
      </c>
      <c r="B1595" s="2">
        <v>1185732</v>
      </c>
      <c r="C1595" s="3">
        <v>44244</v>
      </c>
      <c r="D1595" s="2" t="s">
        <v>43</v>
      </c>
      <c r="E1595" s="2" t="s">
        <v>66</v>
      </c>
      <c r="F1595" s="2" t="s">
        <v>67</v>
      </c>
      <c r="G1595" s="2" t="s">
        <v>18</v>
      </c>
      <c r="H1595" s="4">
        <v>0.29999999999999993</v>
      </c>
      <c r="I1595" s="5">
        <v>3750</v>
      </c>
      <c r="J1595" s="6">
        <f t="shared" si="12"/>
        <v>1124.9999999999998</v>
      </c>
      <c r="K1595" s="6">
        <f t="shared" si="13"/>
        <v>393.74999999999989</v>
      </c>
      <c r="L1595" s="7">
        <v>0.35</v>
      </c>
    </row>
    <row r="1596" spans="1:12" ht="14.4" x14ac:dyDescent="0.3">
      <c r="A1596" s="2" t="s">
        <v>12</v>
      </c>
      <c r="B1596" s="2">
        <v>1185732</v>
      </c>
      <c r="C1596" s="3">
        <v>44244</v>
      </c>
      <c r="D1596" s="2" t="s">
        <v>43</v>
      </c>
      <c r="E1596" s="2" t="s">
        <v>66</v>
      </c>
      <c r="F1596" s="2" t="s">
        <v>67</v>
      </c>
      <c r="G1596" s="2" t="s">
        <v>19</v>
      </c>
      <c r="H1596" s="4">
        <v>0.45000000000000007</v>
      </c>
      <c r="I1596" s="5">
        <v>4500</v>
      </c>
      <c r="J1596" s="6">
        <f t="shared" si="12"/>
        <v>2025.0000000000002</v>
      </c>
      <c r="K1596" s="6">
        <f t="shared" si="13"/>
        <v>810</v>
      </c>
      <c r="L1596" s="7">
        <v>0.39999999999999997</v>
      </c>
    </row>
    <row r="1597" spans="1:12" ht="14.4" x14ac:dyDescent="0.3">
      <c r="A1597" s="2" t="s">
        <v>12</v>
      </c>
      <c r="B1597" s="2">
        <v>1185732</v>
      </c>
      <c r="C1597" s="3">
        <v>44244</v>
      </c>
      <c r="D1597" s="2" t="s">
        <v>43</v>
      </c>
      <c r="E1597" s="2" t="s">
        <v>66</v>
      </c>
      <c r="F1597" s="2" t="s">
        <v>67</v>
      </c>
      <c r="G1597" s="2" t="s">
        <v>20</v>
      </c>
      <c r="H1597" s="4">
        <v>0.35</v>
      </c>
      <c r="I1597" s="5">
        <v>5500</v>
      </c>
      <c r="J1597" s="6">
        <f t="shared" si="12"/>
        <v>1924.9999999999998</v>
      </c>
      <c r="K1597" s="6">
        <f t="shared" si="13"/>
        <v>1058.75</v>
      </c>
      <c r="L1597" s="7">
        <v>0.55000000000000004</v>
      </c>
    </row>
    <row r="1598" spans="1:12" ht="14.4" x14ac:dyDescent="0.3">
      <c r="A1598" s="2" t="s">
        <v>12</v>
      </c>
      <c r="B1598" s="2">
        <v>1185732</v>
      </c>
      <c r="C1598" s="3">
        <v>44270</v>
      </c>
      <c r="D1598" s="2" t="s">
        <v>43</v>
      </c>
      <c r="E1598" s="2" t="s">
        <v>66</v>
      </c>
      <c r="F1598" s="2" t="s">
        <v>67</v>
      </c>
      <c r="G1598" s="2" t="s">
        <v>15</v>
      </c>
      <c r="H1598" s="4">
        <v>0.35</v>
      </c>
      <c r="I1598" s="5">
        <v>7700</v>
      </c>
      <c r="J1598" s="6">
        <f t="shared" si="12"/>
        <v>2695</v>
      </c>
      <c r="K1598" s="6">
        <f t="shared" si="13"/>
        <v>1347.5</v>
      </c>
      <c r="L1598" s="7">
        <v>0.5</v>
      </c>
    </row>
    <row r="1599" spans="1:12" ht="14.4" x14ac:dyDescent="0.3">
      <c r="A1599" s="2" t="s">
        <v>12</v>
      </c>
      <c r="B1599" s="2">
        <v>1185732</v>
      </c>
      <c r="C1599" s="3">
        <v>44270</v>
      </c>
      <c r="D1599" s="2" t="s">
        <v>43</v>
      </c>
      <c r="E1599" s="2" t="s">
        <v>66</v>
      </c>
      <c r="F1599" s="2" t="s">
        <v>67</v>
      </c>
      <c r="G1599" s="2" t="s">
        <v>16</v>
      </c>
      <c r="H1599" s="4">
        <v>0.35</v>
      </c>
      <c r="I1599" s="5">
        <v>4500</v>
      </c>
      <c r="J1599" s="6">
        <f t="shared" si="12"/>
        <v>1575</v>
      </c>
      <c r="K1599" s="6">
        <f t="shared" si="13"/>
        <v>630</v>
      </c>
      <c r="L1599" s="7">
        <v>0.39999999999999997</v>
      </c>
    </row>
    <row r="1600" spans="1:12" ht="14.4" x14ac:dyDescent="0.3">
      <c r="A1600" s="2" t="s">
        <v>12</v>
      </c>
      <c r="B1600" s="2">
        <v>1185732</v>
      </c>
      <c r="C1600" s="3">
        <v>44270</v>
      </c>
      <c r="D1600" s="2" t="s">
        <v>43</v>
      </c>
      <c r="E1600" s="2" t="s">
        <v>66</v>
      </c>
      <c r="F1600" s="2" t="s">
        <v>67</v>
      </c>
      <c r="G1600" s="2" t="s">
        <v>17</v>
      </c>
      <c r="H1600" s="4">
        <v>0.25</v>
      </c>
      <c r="I1600" s="5">
        <v>4750</v>
      </c>
      <c r="J1600" s="6">
        <f t="shared" si="12"/>
        <v>1187.5</v>
      </c>
      <c r="K1600" s="6">
        <f t="shared" si="13"/>
        <v>356.25</v>
      </c>
      <c r="L1600" s="7">
        <v>0.3</v>
      </c>
    </row>
    <row r="1601" spans="1:12" ht="14.4" x14ac:dyDescent="0.3">
      <c r="A1601" s="2" t="s">
        <v>12</v>
      </c>
      <c r="B1601" s="2">
        <v>1185732</v>
      </c>
      <c r="C1601" s="3">
        <v>44270</v>
      </c>
      <c r="D1601" s="2" t="s">
        <v>43</v>
      </c>
      <c r="E1601" s="2" t="s">
        <v>66</v>
      </c>
      <c r="F1601" s="2" t="s">
        <v>67</v>
      </c>
      <c r="G1601" s="2" t="s">
        <v>18</v>
      </c>
      <c r="H1601" s="4">
        <v>0.29999999999999993</v>
      </c>
      <c r="I1601" s="5">
        <v>3250</v>
      </c>
      <c r="J1601" s="6">
        <f t="shared" si="12"/>
        <v>974.99999999999977</v>
      </c>
      <c r="K1601" s="6">
        <f t="shared" si="13"/>
        <v>341.24999999999989</v>
      </c>
      <c r="L1601" s="7">
        <v>0.35</v>
      </c>
    </row>
    <row r="1602" spans="1:12" ht="14.4" x14ac:dyDescent="0.3">
      <c r="A1602" s="2" t="s">
        <v>12</v>
      </c>
      <c r="B1602" s="2">
        <v>1185732</v>
      </c>
      <c r="C1602" s="3">
        <v>44270</v>
      </c>
      <c r="D1602" s="2" t="s">
        <v>43</v>
      </c>
      <c r="E1602" s="2" t="s">
        <v>66</v>
      </c>
      <c r="F1602" s="2" t="s">
        <v>67</v>
      </c>
      <c r="G1602" s="2" t="s">
        <v>19</v>
      </c>
      <c r="H1602" s="4">
        <v>0.45000000000000007</v>
      </c>
      <c r="I1602" s="5">
        <v>3750</v>
      </c>
      <c r="J1602" s="6">
        <f t="shared" si="12"/>
        <v>1687.5000000000002</v>
      </c>
      <c r="K1602" s="6">
        <f t="shared" si="13"/>
        <v>675</v>
      </c>
      <c r="L1602" s="7">
        <v>0.39999999999999997</v>
      </c>
    </row>
    <row r="1603" spans="1:12" ht="14.4" x14ac:dyDescent="0.3">
      <c r="A1603" s="2" t="s">
        <v>12</v>
      </c>
      <c r="B1603" s="2">
        <v>1185732</v>
      </c>
      <c r="C1603" s="3">
        <v>44270</v>
      </c>
      <c r="D1603" s="2" t="s">
        <v>43</v>
      </c>
      <c r="E1603" s="2" t="s">
        <v>66</v>
      </c>
      <c r="F1603" s="2" t="s">
        <v>67</v>
      </c>
      <c r="G1603" s="2" t="s">
        <v>20</v>
      </c>
      <c r="H1603" s="4">
        <v>0.35</v>
      </c>
      <c r="I1603" s="5">
        <v>4750</v>
      </c>
      <c r="J1603" s="6">
        <f t="shared" si="12"/>
        <v>1662.5</v>
      </c>
      <c r="K1603" s="6">
        <f t="shared" si="13"/>
        <v>914.37500000000011</v>
      </c>
      <c r="L1603" s="7">
        <v>0.55000000000000004</v>
      </c>
    </row>
    <row r="1604" spans="1:12" ht="14.4" x14ac:dyDescent="0.3">
      <c r="A1604" s="2" t="s">
        <v>12</v>
      </c>
      <c r="B1604" s="2">
        <v>1185732</v>
      </c>
      <c r="C1604" s="3">
        <v>44302</v>
      </c>
      <c r="D1604" s="2" t="s">
        <v>43</v>
      </c>
      <c r="E1604" s="2" t="s">
        <v>66</v>
      </c>
      <c r="F1604" s="2" t="s">
        <v>67</v>
      </c>
      <c r="G1604" s="2" t="s">
        <v>15</v>
      </c>
      <c r="H1604" s="4">
        <v>0.35</v>
      </c>
      <c r="I1604" s="5">
        <v>7250</v>
      </c>
      <c r="J1604" s="6">
        <f t="shared" si="12"/>
        <v>2537.5</v>
      </c>
      <c r="K1604" s="6">
        <f t="shared" si="13"/>
        <v>1268.75</v>
      </c>
      <c r="L1604" s="7">
        <v>0.5</v>
      </c>
    </row>
    <row r="1605" spans="1:12" ht="14.4" x14ac:dyDescent="0.3">
      <c r="A1605" s="2" t="s">
        <v>12</v>
      </c>
      <c r="B1605" s="2">
        <v>1185732</v>
      </c>
      <c r="C1605" s="3">
        <v>44302</v>
      </c>
      <c r="D1605" s="2" t="s">
        <v>43</v>
      </c>
      <c r="E1605" s="2" t="s">
        <v>66</v>
      </c>
      <c r="F1605" s="2" t="s">
        <v>67</v>
      </c>
      <c r="G1605" s="2" t="s">
        <v>16</v>
      </c>
      <c r="H1605" s="4">
        <v>0.4</v>
      </c>
      <c r="I1605" s="5">
        <v>4250</v>
      </c>
      <c r="J1605" s="6">
        <f t="shared" si="12"/>
        <v>1700</v>
      </c>
      <c r="K1605" s="6">
        <f t="shared" si="13"/>
        <v>680</v>
      </c>
      <c r="L1605" s="7">
        <v>0.39999999999999997</v>
      </c>
    </row>
    <row r="1606" spans="1:12" ht="14.4" x14ac:dyDescent="0.3">
      <c r="A1606" s="2" t="s">
        <v>12</v>
      </c>
      <c r="B1606" s="2">
        <v>1185732</v>
      </c>
      <c r="C1606" s="3">
        <v>44302</v>
      </c>
      <c r="D1606" s="2" t="s">
        <v>43</v>
      </c>
      <c r="E1606" s="2" t="s">
        <v>66</v>
      </c>
      <c r="F1606" s="2" t="s">
        <v>67</v>
      </c>
      <c r="G1606" s="2" t="s">
        <v>17</v>
      </c>
      <c r="H1606" s="4">
        <v>0.30000000000000004</v>
      </c>
      <c r="I1606" s="5">
        <v>4500</v>
      </c>
      <c r="J1606" s="6">
        <f t="shared" si="12"/>
        <v>1350.0000000000002</v>
      </c>
      <c r="K1606" s="6">
        <f t="shared" si="13"/>
        <v>405.00000000000006</v>
      </c>
      <c r="L1606" s="7">
        <v>0.3</v>
      </c>
    </row>
    <row r="1607" spans="1:12" ht="14.4" x14ac:dyDescent="0.3">
      <c r="A1607" s="2" t="s">
        <v>12</v>
      </c>
      <c r="B1607" s="2">
        <v>1185732</v>
      </c>
      <c r="C1607" s="3">
        <v>44302</v>
      </c>
      <c r="D1607" s="2" t="s">
        <v>43</v>
      </c>
      <c r="E1607" s="2" t="s">
        <v>66</v>
      </c>
      <c r="F1607" s="2" t="s">
        <v>67</v>
      </c>
      <c r="G1607" s="2" t="s">
        <v>18</v>
      </c>
      <c r="H1607" s="4">
        <v>0.35</v>
      </c>
      <c r="I1607" s="5">
        <v>3750</v>
      </c>
      <c r="J1607" s="6">
        <f t="shared" si="12"/>
        <v>1312.5</v>
      </c>
      <c r="K1607" s="6">
        <f t="shared" si="13"/>
        <v>459.37499999999994</v>
      </c>
      <c r="L1607" s="7">
        <v>0.35</v>
      </c>
    </row>
    <row r="1608" spans="1:12" ht="14.4" x14ac:dyDescent="0.3">
      <c r="A1608" s="2" t="s">
        <v>12</v>
      </c>
      <c r="B1608" s="2">
        <v>1185732</v>
      </c>
      <c r="C1608" s="3">
        <v>44302</v>
      </c>
      <c r="D1608" s="2" t="s">
        <v>43</v>
      </c>
      <c r="E1608" s="2" t="s">
        <v>66</v>
      </c>
      <c r="F1608" s="2" t="s">
        <v>67</v>
      </c>
      <c r="G1608" s="2" t="s">
        <v>19</v>
      </c>
      <c r="H1608" s="4">
        <v>0.5</v>
      </c>
      <c r="I1608" s="5">
        <v>4000</v>
      </c>
      <c r="J1608" s="6">
        <f t="shared" si="12"/>
        <v>2000</v>
      </c>
      <c r="K1608" s="6">
        <f t="shared" si="13"/>
        <v>799.99999999999989</v>
      </c>
      <c r="L1608" s="7">
        <v>0.39999999999999997</v>
      </c>
    </row>
    <row r="1609" spans="1:12" ht="14.4" x14ac:dyDescent="0.3">
      <c r="A1609" s="2" t="s">
        <v>12</v>
      </c>
      <c r="B1609" s="2">
        <v>1185732</v>
      </c>
      <c r="C1609" s="3">
        <v>44302</v>
      </c>
      <c r="D1609" s="2" t="s">
        <v>43</v>
      </c>
      <c r="E1609" s="2" t="s">
        <v>66</v>
      </c>
      <c r="F1609" s="2" t="s">
        <v>67</v>
      </c>
      <c r="G1609" s="2" t="s">
        <v>20</v>
      </c>
      <c r="H1609" s="4">
        <v>0.4</v>
      </c>
      <c r="I1609" s="5">
        <v>5250</v>
      </c>
      <c r="J1609" s="6">
        <f t="shared" si="12"/>
        <v>2100</v>
      </c>
      <c r="K1609" s="6">
        <f t="shared" si="13"/>
        <v>1155</v>
      </c>
      <c r="L1609" s="7">
        <v>0.55000000000000004</v>
      </c>
    </row>
    <row r="1610" spans="1:12" ht="14.4" x14ac:dyDescent="0.3">
      <c r="A1610" s="2" t="s">
        <v>12</v>
      </c>
      <c r="B1610" s="2">
        <v>1185732</v>
      </c>
      <c r="C1610" s="3">
        <v>44331</v>
      </c>
      <c r="D1610" s="2" t="s">
        <v>43</v>
      </c>
      <c r="E1610" s="2" t="s">
        <v>66</v>
      </c>
      <c r="F1610" s="2" t="s">
        <v>67</v>
      </c>
      <c r="G1610" s="2" t="s">
        <v>15</v>
      </c>
      <c r="H1610" s="4">
        <v>0.5</v>
      </c>
      <c r="I1610" s="5">
        <v>7950</v>
      </c>
      <c r="J1610" s="6">
        <f t="shared" si="12"/>
        <v>3975</v>
      </c>
      <c r="K1610" s="6">
        <f t="shared" si="13"/>
        <v>1987.5</v>
      </c>
      <c r="L1610" s="7">
        <v>0.5</v>
      </c>
    </row>
    <row r="1611" spans="1:12" ht="14.4" x14ac:dyDescent="0.3">
      <c r="A1611" s="2" t="s">
        <v>12</v>
      </c>
      <c r="B1611" s="2">
        <v>1185732</v>
      </c>
      <c r="C1611" s="3">
        <v>44331</v>
      </c>
      <c r="D1611" s="2" t="s">
        <v>43</v>
      </c>
      <c r="E1611" s="2" t="s">
        <v>66</v>
      </c>
      <c r="F1611" s="2" t="s">
        <v>67</v>
      </c>
      <c r="G1611" s="2" t="s">
        <v>16</v>
      </c>
      <c r="H1611" s="4">
        <v>0.5</v>
      </c>
      <c r="I1611" s="5">
        <v>5000</v>
      </c>
      <c r="J1611" s="6">
        <f t="shared" si="12"/>
        <v>2500</v>
      </c>
      <c r="K1611" s="6">
        <f t="shared" si="13"/>
        <v>999.99999999999989</v>
      </c>
      <c r="L1611" s="7">
        <v>0.39999999999999997</v>
      </c>
    </row>
    <row r="1612" spans="1:12" ht="14.4" x14ac:dyDescent="0.3">
      <c r="A1612" s="2" t="s">
        <v>12</v>
      </c>
      <c r="B1612" s="2">
        <v>1185732</v>
      </c>
      <c r="C1612" s="3">
        <v>44331</v>
      </c>
      <c r="D1612" s="2" t="s">
        <v>43</v>
      </c>
      <c r="E1612" s="2" t="s">
        <v>66</v>
      </c>
      <c r="F1612" s="2" t="s">
        <v>67</v>
      </c>
      <c r="G1612" s="2" t="s">
        <v>17</v>
      </c>
      <c r="H1612" s="4">
        <v>0.45</v>
      </c>
      <c r="I1612" s="5">
        <v>4750</v>
      </c>
      <c r="J1612" s="6">
        <f t="shared" si="12"/>
        <v>2137.5</v>
      </c>
      <c r="K1612" s="6">
        <f t="shared" si="13"/>
        <v>641.25</v>
      </c>
      <c r="L1612" s="7">
        <v>0.3</v>
      </c>
    </row>
    <row r="1613" spans="1:12" ht="14.4" x14ac:dyDescent="0.3">
      <c r="A1613" s="2" t="s">
        <v>12</v>
      </c>
      <c r="B1613" s="2">
        <v>1185732</v>
      </c>
      <c r="C1613" s="3">
        <v>44331</v>
      </c>
      <c r="D1613" s="2" t="s">
        <v>43</v>
      </c>
      <c r="E1613" s="2" t="s">
        <v>66</v>
      </c>
      <c r="F1613" s="2" t="s">
        <v>67</v>
      </c>
      <c r="G1613" s="2" t="s">
        <v>18</v>
      </c>
      <c r="H1613" s="4">
        <v>0.45</v>
      </c>
      <c r="I1613" s="5">
        <v>4500</v>
      </c>
      <c r="J1613" s="6">
        <f t="shared" si="12"/>
        <v>2025</v>
      </c>
      <c r="K1613" s="6">
        <f t="shared" si="13"/>
        <v>708.75</v>
      </c>
      <c r="L1613" s="7">
        <v>0.35</v>
      </c>
    </row>
    <row r="1614" spans="1:12" ht="14.4" x14ac:dyDescent="0.3">
      <c r="A1614" s="2" t="s">
        <v>12</v>
      </c>
      <c r="B1614" s="2">
        <v>1185732</v>
      </c>
      <c r="C1614" s="3">
        <v>44331</v>
      </c>
      <c r="D1614" s="2" t="s">
        <v>43</v>
      </c>
      <c r="E1614" s="2" t="s">
        <v>66</v>
      </c>
      <c r="F1614" s="2" t="s">
        <v>67</v>
      </c>
      <c r="G1614" s="2" t="s">
        <v>19</v>
      </c>
      <c r="H1614" s="4">
        <v>0.54999999999999993</v>
      </c>
      <c r="I1614" s="5">
        <v>4750</v>
      </c>
      <c r="J1614" s="6">
        <f t="shared" si="12"/>
        <v>2612.4999999999995</v>
      </c>
      <c r="K1614" s="6">
        <f t="shared" si="13"/>
        <v>1044.9999999999998</v>
      </c>
      <c r="L1614" s="7">
        <v>0.39999999999999997</v>
      </c>
    </row>
    <row r="1615" spans="1:12" ht="14.4" x14ac:dyDescent="0.3">
      <c r="A1615" s="2" t="s">
        <v>12</v>
      </c>
      <c r="B1615" s="2">
        <v>1185732</v>
      </c>
      <c r="C1615" s="3">
        <v>44331</v>
      </c>
      <c r="D1615" s="2" t="s">
        <v>43</v>
      </c>
      <c r="E1615" s="2" t="s">
        <v>66</v>
      </c>
      <c r="F1615" s="2" t="s">
        <v>67</v>
      </c>
      <c r="G1615" s="2" t="s">
        <v>20</v>
      </c>
      <c r="H1615" s="4">
        <v>0.6</v>
      </c>
      <c r="I1615" s="5">
        <v>5750</v>
      </c>
      <c r="J1615" s="6">
        <f t="shared" si="12"/>
        <v>3450</v>
      </c>
      <c r="K1615" s="6">
        <f t="shared" si="13"/>
        <v>1897.5000000000002</v>
      </c>
      <c r="L1615" s="7">
        <v>0.55000000000000004</v>
      </c>
    </row>
    <row r="1616" spans="1:12" ht="14.4" x14ac:dyDescent="0.3">
      <c r="A1616" s="2" t="s">
        <v>12</v>
      </c>
      <c r="B1616" s="2">
        <v>1185732</v>
      </c>
      <c r="C1616" s="3">
        <v>44364</v>
      </c>
      <c r="D1616" s="2" t="s">
        <v>43</v>
      </c>
      <c r="E1616" s="2" t="s">
        <v>66</v>
      </c>
      <c r="F1616" s="2" t="s">
        <v>67</v>
      </c>
      <c r="G1616" s="2" t="s">
        <v>15</v>
      </c>
      <c r="H1616" s="4">
        <v>0.54999999999999993</v>
      </c>
      <c r="I1616" s="5">
        <v>8250</v>
      </c>
      <c r="J1616" s="6">
        <f t="shared" si="12"/>
        <v>4537.4999999999991</v>
      </c>
      <c r="K1616" s="6">
        <f t="shared" si="13"/>
        <v>2268.7499999999995</v>
      </c>
      <c r="L1616" s="7">
        <v>0.5</v>
      </c>
    </row>
    <row r="1617" spans="1:12" ht="14.4" x14ac:dyDescent="0.3">
      <c r="A1617" s="2" t="s">
        <v>12</v>
      </c>
      <c r="B1617" s="2">
        <v>1185732</v>
      </c>
      <c r="C1617" s="3">
        <v>44364</v>
      </c>
      <c r="D1617" s="2" t="s">
        <v>43</v>
      </c>
      <c r="E1617" s="2" t="s">
        <v>66</v>
      </c>
      <c r="F1617" s="2" t="s">
        <v>67</v>
      </c>
      <c r="G1617" s="2" t="s">
        <v>16</v>
      </c>
      <c r="H1617" s="4">
        <v>0.5</v>
      </c>
      <c r="I1617" s="5">
        <v>5750</v>
      </c>
      <c r="J1617" s="6">
        <f t="shared" si="12"/>
        <v>2875</v>
      </c>
      <c r="K1617" s="6">
        <f t="shared" si="13"/>
        <v>1150</v>
      </c>
      <c r="L1617" s="7">
        <v>0.39999999999999997</v>
      </c>
    </row>
    <row r="1618" spans="1:12" ht="14.4" x14ac:dyDescent="0.3">
      <c r="A1618" s="2" t="s">
        <v>12</v>
      </c>
      <c r="B1618" s="2">
        <v>1185732</v>
      </c>
      <c r="C1618" s="3">
        <v>44364</v>
      </c>
      <c r="D1618" s="2" t="s">
        <v>43</v>
      </c>
      <c r="E1618" s="2" t="s">
        <v>66</v>
      </c>
      <c r="F1618" s="2" t="s">
        <v>67</v>
      </c>
      <c r="G1618" s="2" t="s">
        <v>17</v>
      </c>
      <c r="H1618" s="4">
        <v>0.45</v>
      </c>
      <c r="I1618" s="5">
        <v>5500</v>
      </c>
      <c r="J1618" s="6">
        <f t="shared" si="12"/>
        <v>2475</v>
      </c>
      <c r="K1618" s="6">
        <f t="shared" si="13"/>
        <v>742.5</v>
      </c>
      <c r="L1618" s="7">
        <v>0.3</v>
      </c>
    </row>
    <row r="1619" spans="1:12" ht="14.4" x14ac:dyDescent="0.3">
      <c r="A1619" s="2" t="s">
        <v>12</v>
      </c>
      <c r="B1619" s="2">
        <v>1185732</v>
      </c>
      <c r="C1619" s="3">
        <v>44364</v>
      </c>
      <c r="D1619" s="2" t="s">
        <v>43</v>
      </c>
      <c r="E1619" s="2" t="s">
        <v>66</v>
      </c>
      <c r="F1619" s="2" t="s">
        <v>67</v>
      </c>
      <c r="G1619" s="2" t="s">
        <v>18</v>
      </c>
      <c r="H1619" s="4">
        <v>0.45</v>
      </c>
      <c r="I1619" s="5">
        <v>5250</v>
      </c>
      <c r="J1619" s="6">
        <f t="shared" si="12"/>
        <v>2362.5</v>
      </c>
      <c r="K1619" s="6">
        <f t="shared" si="13"/>
        <v>826.875</v>
      </c>
      <c r="L1619" s="7">
        <v>0.35</v>
      </c>
    </row>
    <row r="1620" spans="1:12" ht="14.4" x14ac:dyDescent="0.3">
      <c r="A1620" s="2" t="s">
        <v>12</v>
      </c>
      <c r="B1620" s="2">
        <v>1185732</v>
      </c>
      <c r="C1620" s="3">
        <v>44364</v>
      </c>
      <c r="D1620" s="2" t="s">
        <v>43</v>
      </c>
      <c r="E1620" s="2" t="s">
        <v>66</v>
      </c>
      <c r="F1620" s="2" t="s">
        <v>67</v>
      </c>
      <c r="G1620" s="2" t="s">
        <v>19</v>
      </c>
      <c r="H1620" s="4">
        <v>0.6</v>
      </c>
      <c r="I1620" s="5">
        <v>5250</v>
      </c>
      <c r="J1620" s="6">
        <f t="shared" si="12"/>
        <v>3150</v>
      </c>
      <c r="K1620" s="6">
        <f t="shared" si="13"/>
        <v>1260</v>
      </c>
      <c r="L1620" s="7">
        <v>0.39999999999999997</v>
      </c>
    </row>
    <row r="1621" spans="1:12" ht="14.4" x14ac:dyDescent="0.3">
      <c r="A1621" s="2" t="s">
        <v>12</v>
      </c>
      <c r="B1621" s="2">
        <v>1185732</v>
      </c>
      <c r="C1621" s="3">
        <v>44364</v>
      </c>
      <c r="D1621" s="2" t="s">
        <v>43</v>
      </c>
      <c r="E1621" s="2" t="s">
        <v>66</v>
      </c>
      <c r="F1621" s="2" t="s">
        <v>67</v>
      </c>
      <c r="G1621" s="2" t="s">
        <v>20</v>
      </c>
      <c r="H1621" s="4">
        <v>0.65</v>
      </c>
      <c r="I1621" s="5">
        <v>6750</v>
      </c>
      <c r="J1621" s="6">
        <f t="shared" si="12"/>
        <v>4387.5</v>
      </c>
      <c r="K1621" s="6">
        <f t="shared" si="13"/>
        <v>2413.125</v>
      </c>
      <c r="L1621" s="7">
        <v>0.55000000000000004</v>
      </c>
    </row>
    <row r="1622" spans="1:12" ht="14.4" x14ac:dyDescent="0.3">
      <c r="A1622" s="2" t="s">
        <v>12</v>
      </c>
      <c r="B1622" s="2">
        <v>1185732</v>
      </c>
      <c r="C1622" s="3">
        <v>44392</v>
      </c>
      <c r="D1622" s="2" t="s">
        <v>43</v>
      </c>
      <c r="E1622" s="2" t="s">
        <v>66</v>
      </c>
      <c r="F1622" s="2" t="s">
        <v>67</v>
      </c>
      <c r="G1622" s="2" t="s">
        <v>15</v>
      </c>
      <c r="H1622" s="4">
        <v>0.6</v>
      </c>
      <c r="I1622" s="5">
        <v>9000</v>
      </c>
      <c r="J1622" s="6">
        <f t="shared" si="12"/>
        <v>5400</v>
      </c>
      <c r="K1622" s="6">
        <f t="shared" si="13"/>
        <v>2700</v>
      </c>
      <c r="L1622" s="7">
        <v>0.5</v>
      </c>
    </row>
    <row r="1623" spans="1:12" ht="14.4" x14ac:dyDescent="0.3">
      <c r="A1623" s="2" t="s">
        <v>12</v>
      </c>
      <c r="B1623" s="2">
        <v>1185732</v>
      </c>
      <c r="C1623" s="3">
        <v>44392</v>
      </c>
      <c r="D1623" s="2" t="s">
        <v>43</v>
      </c>
      <c r="E1623" s="2" t="s">
        <v>66</v>
      </c>
      <c r="F1623" s="2" t="s">
        <v>67</v>
      </c>
      <c r="G1623" s="2" t="s">
        <v>16</v>
      </c>
      <c r="H1623" s="4">
        <v>0.55000000000000004</v>
      </c>
      <c r="I1623" s="5">
        <v>6500</v>
      </c>
      <c r="J1623" s="6">
        <f t="shared" si="12"/>
        <v>3575.0000000000005</v>
      </c>
      <c r="K1623" s="6">
        <f t="shared" si="13"/>
        <v>1430</v>
      </c>
      <c r="L1623" s="7">
        <v>0.39999999999999997</v>
      </c>
    </row>
    <row r="1624" spans="1:12" ht="14.4" x14ac:dyDescent="0.3">
      <c r="A1624" s="2" t="s">
        <v>12</v>
      </c>
      <c r="B1624" s="2">
        <v>1185732</v>
      </c>
      <c r="C1624" s="3">
        <v>44392</v>
      </c>
      <c r="D1624" s="2" t="s">
        <v>43</v>
      </c>
      <c r="E1624" s="2" t="s">
        <v>66</v>
      </c>
      <c r="F1624" s="2" t="s">
        <v>67</v>
      </c>
      <c r="G1624" s="2" t="s">
        <v>17</v>
      </c>
      <c r="H1624" s="4">
        <v>0.5</v>
      </c>
      <c r="I1624" s="5">
        <v>5750</v>
      </c>
      <c r="J1624" s="6">
        <f t="shared" si="12"/>
        <v>2875</v>
      </c>
      <c r="K1624" s="6">
        <f t="shared" si="13"/>
        <v>862.5</v>
      </c>
      <c r="L1624" s="7">
        <v>0.3</v>
      </c>
    </row>
    <row r="1625" spans="1:12" ht="14.4" x14ac:dyDescent="0.3">
      <c r="A1625" s="2" t="s">
        <v>12</v>
      </c>
      <c r="B1625" s="2">
        <v>1185732</v>
      </c>
      <c r="C1625" s="3">
        <v>44392</v>
      </c>
      <c r="D1625" s="2" t="s">
        <v>43</v>
      </c>
      <c r="E1625" s="2" t="s">
        <v>66</v>
      </c>
      <c r="F1625" s="2" t="s">
        <v>67</v>
      </c>
      <c r="G1625" s="2" t="s">
        <v>18</v>
      </c>
      <c r="H1625" s="4">
        <v>0.5</v>
      </c>
      <c r="I1625" s="5">
        <v>5250</v>
      </c>
      <c r="J1625" s="6">
        <f t="shared" si="12"/>
        <v>2625</v>
      </c>
      <c r="K1625" s="6">
        <f t="shared" si="13"/>
        <v>918.74999999999989</v>
      </c>
      <c r="L1625" s="7">
        <v>0.35</v>
      </c>
    </row>
    <row r="1626" spans="1:12" ht="14.4" x14ac:dyDescent="0.3">
      <c r="A1626" s="2" t="s">
        <v>12</v>
      </c>
      <c r="B1626" s="2">
        <v>1185732</v>
      </c>
      <c r="C1626" s="3">
        <v>44392</v>
      </c>
      <c r="D1626" s="2" t="s">
        <v>43</v>
      </c>
      <c r="E1626" s="2" t="s">
        <v>66</v>
      </c>
      <c r="F1626" s="2" t="s">
        <v>67</v>
      </c>
      <c r="G1626" s="2" t="s">
        <v>19</v>
      </c>
      <c r="H1626" s="4">
        <v>0.6</v>
      </c>
      <c r="I1626" s="5">
        <v>5500</v>
      </c>
      <c r="J1626" s="6">
        <f t="shared" si="12"/>
        <v>3300</v>
      </c>
      <c r="K1626" s="6">
        <f t="shared" si="13"/>
        <v>1320</v>
      </c>
      <c r="L1626" s="7">
        <v>0.39999999999999997</v>
      </c>
    </row>
    <row r="1627" spans="1:12" ht="14.4" x14ac:dyDescent="0.3">
      <c r="A1627" s="2" t="s">
        <v>12</v>
      </c>
      <c r="B1627" s="2">
        <v>1185732</v>
      </c>
      <c r="C1627" s="3">
        <v>44392</v>
      </c>
      <c r="D1627" s="2" t="s">
        <v>43</v>
      </c>
      <c r="E1627" s="2" t="s">
        <v>66</v>
      </c>
      <c r="F1627" s="2" t="s">
        <v>67</v>
      </c>
      <c r="G1627" s="2" t="s">
        <v>20</v>
      </c>
      <c r="H1627" s="4">
        <v>0.65</v>
      </c>
      <c r="I1627" s="5">
        <v>7250</v>
      </c>
      <c r="J1627" s="6">
        <f t="shared" si="12"/>
        <v>4712.5</v>
      </c>
      <c r="K1627" s="6">
        <f t="shared" si="13"/>
        <v>2591.875</v>
      </c>
      <c r="L1627" s="7">
        <v>0.55000000000000004</v>
      </c>
    </row>
    <row r="1628" spans="1:12" ht="14.4" x14ac:dyDescent="0.3">
      <c r="A1628" s="2" t="s">
        <v>12</v>
      </c>
      <c r="B1628" s="2">
        <v>1185732</v>
      </c>
      <c r="C1628" s="3">
        <v>44424</v>
      </c>
      <c r="D1628" s="2" t="s">
        <v>43</v>
      </c>
      <c r="E1628" s="2" t="s">
        <v>66</v>
      </c>
      <c r="F1628" s="2" t="s">
        <v>67</v>
      </c>
      <c r="G1628" s="2" t="s">
        <v>15</v>
      </c>
      <c r="H1628" s="4">
        <v>0.6</v>
      </c>
      <c r="I1628" s="5">
        <v>8750</v>
      </c>
      <c r="J1628" s="6">
        <f t="shared" si="12"/>
        <v>5250</v>
      </c>
      <c r="K1628" s="6">
        <f t="shared" si="13"/>
        <v>2625</v>
      </c>
      <c r="L1628" s="7">
        <v>0.5</v>
      </c>
    </row>
    <row r="1629" spans="1:12" ht="14.4" x14ac:dyDescent="0.3">
      <c r="A1629" s="2" t="s">
        <v>12</v>
      </c>
      <c r="B1629" s="2">
        <v>1185732</v>
      </c>
      <c r="C1629" s="3">
        <v>44424</v>
      </c>
      <c r="D1629" s="2" t="s">
        <v>43</v>
      </c>
      <c r="E1629" s="2" t="s">
        <v>66</v>
      </c>
      <c r="F1629" s="2" t="s">
        <v>67</v>
      </c>
      <c r="G1629" s="2" t="s">
        <v>16</v>
      </c>
      <c r="H1629" s="4">
        <v>0.55000000000000004</v>
      </c>
      <c r="I1629" s="5">
        <v>6500</v>
      </c>
      <c r="J1629" s="6">
        <f t="shared" si="12"/>
        <v>3575.0000000000005</v>
      </c>
      <c r="K1629" s="6">
        <f t="shared" si="13"/>
        <v>1430</v>
      </c>
      <c r="L1629" s="7">
        <v>0.39999999999999997</v>
      </c>
    </row>
    <row r="1630" spans="1:12" ht="14.4" x14ac:dyDescent="0.3">
      <c r="A1630" s="2" t="s">
        <v>12</v>
      </c>
      <c r="B1630" s="2">
        <v>1185732</v>
      </c>
      <c r="C1630" s="3">
        <v>44424</v>
      </c>
      <c r="D1630" s="2" t="s">
        <v>43</v>
      </c>
      <c r="E1630" s="2" t="s">
        <v>66</v>
      </c>
      <c r="F1630" s="2" t="s">
        <v>67</v>
      </c>
      <c r="G1630" s="2" t="s">
        <v>17</v>
      </c>
      <c r="H1630" s="4">
        <v>0.45000000000000007</v>
      </c>
      <c r="I1630" s="5">
        <v>5750</v>
      </c>
      <c r="J1630" s="6">
        <f t="shared" si="12"/>
        <v>2587.5000000000005</v>
      </c>
      <c r="K1630" s="6">
        <f t="shared" si="13"/>
        <v>776.25000000000011</v>
      </c>
      <c r="L1630" s="7">
        <v>0.3</v>
      </c>
    </row>
    <row r="1631" spans="1:12" ht="14.4" x14ac:dyDescent="0.3">
      <c r="A1631" s="2" t="s">
        <v>12</v>
      </c>
      <c r="B1631" s="2">
        <v>1185732</v>
      </c>
      <c r="C1631" s="3">
        <v>44424</v>
      </c>
      <c r="D1631" s="2" t="s">
        <v>43</v>
      </c>
      <c r="E1631" s="2" t="s">
        <v>66</v>
      </c>
      <c r="F1631" s="2" t="s">
        <v>67</v>
      </c>
      <c r="G1631" s="2" t="s">
        <v>18</v>
      </c>
      <c r="H1631" s="4">
        <v>0.35</v>
      </c>
      <c r="I1631" s="5">
        <v>5250</v>
      </c>
      <c r="J1631" s="6">
        <f t="shared" si="12"/>
        <v>1837.4999999999998</v>
      </c>
      <c r="K1631" s="6">
        <f t="shared" si="13"/>
        <v>643.12499999999989</v>
      </c>
      <c r="L1631" s="7">
        <v>0.35</v>
      </c>
    </row>
    <row r="1632" spans="1:12" ht="14.4" x14ac:dyDescent="0.3">
      <c r="A1632" s="2" t="s">
        <v>12</v>
      </c>
      <c r="B1632" s="2">
        <v>1185732</v>
      </c>
      <c r="C1632" s="3">
        <v>44424</v>
      </c>
      <c r="D1632" s="2" t="s">
        <v>43</v>
      </c>
      <c r="E1632" s="2" t="s">
        <v>66</v>
      </c>
      <c r="F1632" s="2" t="s">
        <v>67</v>
      </c>
      <c r="G1632" s="2" t="s">
        <v>19</v>
      </c>
      <c r="H1632" s="4">
        <v>0.45000000000000007</v>
      </c>
      <c r="I1632" s="5">
        <v>5000</v>
      </c>
      <c r="J1632" s="6">
        <f t="shared" si="12"/>
        <v>2250.0000000000005</v>
      </c>
      <c r="K1632" s="6">
        <f t="shared" si="13"/>
        <v>900.00000000000011</v>
      </c>
      <c r="L1632" s="7">
        <v>0.39999999999999997</v>
      </c>
    </row>
    <row r="1633" spans="1:12" ht="14.4" x14ac:dyDescent="0.3">
      <c r="A1633" s="2" t="s">
        <v>12</v>
      </c>
      <c r="B1633" s="2">
        <v>1185732</v>
      </c>
      <c r="C1633" s="3">
        <v>44424</v>
      </c>
      <c r="D1633" s="2" t="s">
        <v>43</v>
      </c>
      <c r="E1633" s="2" t="s">
        <v>66</v>
      </c>
      <c r="F1633" s="2" t="s">
        <v>67</v>
      </c>
      <c r="G1633" s="2" t="s">
        <v>20</v>
      </c>
      <c r="H1633" s="4">
        <v>0.50000000000000011</v>
      </c>
      <c r="I1633" s="5">
        <v>6750</v>
      </c>
      <c r="J1633" s="6">
        <f t="shared" si="12"/>
        <v>3375.0000000000009</v>
      </c>
      <c r="K1633" s="6">
        <f t="shared" si="13"/>
        <v>1856.2500000000007</v>
      </c>
      <c r="L1633" s="7">
        <v>0.55000000000000004</v>
      </c>
    </row>
    <row r="1634" spans="1:12" ht="14.4" x14ac:dyDescent="0.3">
      <c r="A1634" s="2" t="s">
        <v>12</v>
      </c>
      <c r="B1634" s="2">
        <v>1185732</v>
      </c>
      <c r="C1634" s="3">
        <v>44454</v>
      </c>
      <c r="D1634" s="2" t="s">
        <v>43</v>
      </c>
      <c r="E1634" s="2" t="s">
        <v>66</v>
      </c>
      <c r="F1634" s="2" t="s">
        <v>67</v>
      </c>
      <c r="G1634" s="2" t="s">
        <v>15</v>
      </c>
      <c r="H1634" s="4">
        <v>0.45000000000000007</v>
      </c>
      <c r="I1634" s="5">
        <v>8000</v>
      </c>
      <c r="J1634" s="6">
        <f t="shared" si="12"/>
        <v>3600.0000000000005</v>
      </c>
      <c r="K1634" s="6">
        <f t="shared" si="13"/>
        <v>1800.0000000000002</v>
      </c>
      <c r="L1634" s="7">
        <v>0.5</v>
      </c>
    </row>
    <row r="1635" spans="1:12" ht="14.4" x14ac:dyDescent="0.3">
      <c r="A1635" s="2" t="s">
        <v>12</v>
      </c>
      <c r="B1635" s="2">
        <v>1185732</v>
      </c>
      <c r="C1635" s="3">
        <v>44454</v>
      </c>
      <c r="D1635" s="2" t="s">
        <v>43</v>
      </c>
      <c r="E1635" s="2" t="s">
        <v>66</v>
      </c>
      <c r="F1635" s="2" t="s">
        <v>67</v>
      </c>
      <c r="G1635" s="2" t="s">
        <v>16</v>
      </c>
      <c r="H1635" s="4">
        <v>0.40000000000000013</v>
      </c>
      <c r="I1635" s="5">
        <v>6000</v>
      </c>
      <c r="J1635" s="6">
        <f t="shared" si="12"/>
        <v>2400.0000000000009</v>
      </c>
      <c r="K1635" s="6">
        <f t="shared" si="13"/>
        <v>960.00000000000023</v>
      </c>
      <c r="L1635" s="7">
        <v>0.39999999999999997</v>
      </c>
    </row>
    <row r="1636" spans="1:12" ht="14.4" x14ac:dyDescent="0.3">
      <c r="A1636" s="2" t="s">
        <v>12</v>
      </c>
      <c r="B1636" s="2">
        <v>1185732</v>
      </c>
      <c r="C1636" s="3">
        <v>44454</v>
      </c>
      <c r="D1636" s="2" t="s">
        <v>43</v>
      </c>
      <c r="E1636" s="2" t="s">
        <v>66</v>
      </c>
      <c r="F1636" s="2" t="s">
        <v>67</v>
      </c>
      <c r="G1636" s="2" t="s">
        <v>17</v>
      </c>
      <c r="H1636" s="4">
        <v>0.35</v>
      </c>
      <c r="I1636" s="5">
        <v>5000</v>
      </c>
      <c r="J1636" s="6">
        <f t="shared" si="12"/>
        <v>1750</v>
      </c>
      <c r="K1636" s="6">
        <f t="shared" si="13"/>
        <v>525</v>
      </c>
      <c r="L1636" s="7">
        <v>0.3</v>
      </c>
    </row>
    <row r="1637" spans="1:12" ht="14.4" x14ac:dyDescent="0.3">
      <c r="A1637" s="2" t="s">
        <v>12</v>
      </c>
      <c r="B1637" s="2">
        <v>1185732</v>
      </c>
      <c r="C1637" s="3">
        <v>44454</v>
      </c>
      <c r="D1637" s="2" t="s">
        <v>43</v>
      </c>
      <c r="E1637" s="2" t="s">
        <v>66</v>
      </c>
      <c r="F1637" s="2" t="s">
        <v>67</v>
      </c>
      <c r="G1637" s="2" t="s">
        <v>18</v>
      </c>
      <c r="H1637" s="4">
        <v>0.35</v>
      </c>
      <c r="I1637" s="5">
        <v>4750</v>
      </c>
      <c r="J1637" s="6">
        <f t="shared" si="12"/>
        <v>1662.5</v>
      </c>
      <c r="K1637" s="6">
        <f t="shared" si="13"/>
        <v>581.875</v>
      </c>
      <c r="L1637" s="7">
        <v>0.35</v>
      </c>
    </row>
    <row r="1638" spans="1:12" ht="14.4" x14ac:dyDescent="0.3">
      <c r="A1638" s="2" t="s">
        <v>12</v>
      </c>
      <c r="B1638" s="2">
        <v>1185732</v>
      </c>
      <c r="C1638" s="3">
        <v>44454</v>
      </c>
      <c r="D1638" s="2" t="s">
        <v>43</v>
      </c>
      <c r="E1638" s="2" t="s">
        <v>66</v>
      </c>
      <c r="F1638" s="2" t="s">
        <v>67</v>
      </c>
      <c r="G1638" s="2" t="s">
        <v>19</v>
      </c>
      <c r="H1638" s="4">
        <v>0.45000000000000007</v>
      </c>
      <c r="I1638" s="5">
        <v>4750</v>
      </c>
      <c r="J1638" s="6">
        <f t="shared" si="12"/>
        <v>2137.5000000000005</v>
      </c>
      <c r="K1638" s="6">
        <f t="shared" si="13"/>
        <v>855.00000000000011</v>
      </c>
      <c r="L1638" s="7">
        <v>0.39999999999999997</v>
      </c>
    </row>
    <row r="1639" spans="1:12" ht="14.4" x14ac:dyDescent="0.3">
      <c r="A1639" s="2" t="s">
        <v>12</v>
      </c>
      <c r="B1639" s="2">
        <v>1185732</v>
      </c>
      <c r="C1639" s="3">
        <v>44454</v>
      </c>
      <c r="D1639" s="2" t="s">
        <v>43</v>
      </c>
      <c r="E1639" s="2" t="s">
        <v>66</v>
      </c>
      <c r="F1639" s="2" t="s">
        <v>67</v>
      </c>
      <c r="G1639" s="2" t="s">
        <v>20</v>
      </c>
      <c r="H1639" s="4">
        <v>0.50000000000000011</v>
      </c>
      <c r="I1639" s="5">
        <v>5750</v>
      </c>
      <c r="J1639" s="6">
        <f t="shared" si="12"/>
        <v>2875.0000000000005</v>
      </c>
      <c r="K1639" s="6">
        <f t="shared" si="13"/>
        <v>1581.2500000000005</v>
      </c>
      <c r="L1639" s="7">
        <v>0.55000000000000004</v>
      </c>
    </row>
    <row r="1640" spans="1:12" ht="14.4" x14ac:dyDescent="0.3">
      <c r="A1640" s="2" t="s">
        <v>12</v>
      </c>
      <c r="B1640" s="2">
        <v>1185732</v>
      </c>
      <c r="C1640" s="3">
        <v>44486</v>
      </c>
      <c r="D1640" s="2" t="s">
        <v>43</v>
      </c>
      <c r="E1640" s="2" t="s">
        <v>66</v>
      </c>
      <c r="F1640" s="2" t="s">
        <v>67</v>
      </c>
      <c r="G1640" s="2" t="s">
        <v>15</v>
      </c>
      <c r="H1640" s="4">
        <v>0.50000000000000011</v>
      </c>
      <c r="I1640" s="5">
        <v>7500</v>
      </c>
      <c r="J1640" s="6">
        <f t="shared" si="12"/>
        <v>3750.0000000000009</v>
      </c>
      <c r="K1640" s="6">
        <f t="shared" si="13"/>
        <v>1875.0000000000005</v>
      </c>
      <c r="L1640" s="7">
        <v>0.5</v>
      </c>
    </row>
    <row r="1641" spans="1:12" ht="14.4" x14ac:dyDescent="0.3">
      <c r="A1641" s="2" t="s">
        <v>12</v>
      </c>
      <c r="B1641" s="2">
        <v>1185732</v>
      </c>
      <c r="C1641" s="3">
        <v>44486</v>
      </c>
      <c r="D1641" s="2" t="s">
        <v>43</v>
      </c>
      <c r="E1641" s="2" t="s">
        <v>66</v>
      </c>
      <c r="F1641" s="2" t="s">
        <v>67</v>
      </c>
      <c r="G1641" s="2" t="s">
        <v>16</v>
      </c>
      <c r="H1641" s="4">
        <v>0.40000000000000013</v>
      </c>
      <c r="I1641" s="5">
        <v>5750</v>
      </c>
      <c r="J1641" s="6">
        <f t="shared" si="12"/>
        <v>2300.0000000000009</v>
      </c>
      <c r="K1641" s="6">
        <f t="shared" si="13"/>
        <v>920.00000000000034</v>
      </c>
      <c r="L1641" s="7">
        <v>0.39999999999999997</v>
      </c>
    </row>
    <row r="1642" spans="1:12" ht="14.4" x14ac:dyDescent="0.3">
      <c r="A1642" s="2" t="s">
        <v>12</v>
      </c>
      <c r="B1642" s="2">
        <v>1185732</v>
      </c>
      <c r="C1642" s="3">
        <v>44486</v>
      </c>
      <c r="D1642" s="2" t="s">
        <v>43</v>
      </c>
      <c r="E1642" s="2" t="s">
        <v>66</v>
      </c>
      <c r="F1642" s="2" t="s">
        <v>67</v>
      </c>
      <c r="G1642" s="2" t="s">
        <v>17</v>
      </c>
      <c r="H1642" s="4">
        <v>0.40000000000000013</v>
      </c>
      <c r="I1642" s="5">
        <v>4250</v>
      </c>
      <c r="J1642" s="6">
        <f t="shared" si="12"/>
        <v>1700.0000000000005</v>
      </c>
      <c r="K1642" s="6">
        <f t="shared" si="13"/>
        <v>510.00000000000011</v>
      </c>
      <c r="L1642" s="7">
        <v>0.3</v>
      </c>
    </row>
    <row r="1643" spans="1:12" ht="14.4" x14ac:dyDescent="0.3">
      <c r="A1643" s="2" t="s">
        <v>12</v>
      </c>
      <c r="B1643" s="2">
        <v>1185732</v>
      </c>
      <c r="C1643" s="3">
        <v>44486</v>
      </c>
      <c r="D1643" s="2" t="s">
        <v>43</v>
      </c>
      <c r="E1643" s="2" t="s">
        <v>66</v>
      </c>
      <c r="F1643" s="2" t="s">
        <v>67</v>
      </c>
      <c r="G1643" s="2" t="s">
        <v>18</v>
      </c>
      <c r="H1643" s="4">
        <v>0.40000000000000013</v>
      </c>
      <c r="I1643" s="5">
        <v>4000</v>
      </c>
      <c r="J1643" s="6">
        <f t="shared" si="12"/>
        <v>1600.0000000000005</v>
      </c>
      <c r="K1643" s="6">
        <f t="shared" si="13"/>
        <v>560.00000000000011</v>
      </c>
      <c r="L1643" s="7">
        <v>0.35</v>
      </c>
    </row>
    <row r="1644" spans="1:12" ht="14.4" x14ac:dyDescent="0.3">
      <c r="A1644" s="2" t="s">
        <v>12</v>
      </c>
      <c r="B1644" s="2">
        <v>1185732</v>
      </c>
      <c r="C1644" s="3">
        <v>44486</v>
      </c>
      <c r="D1644" s="2" t="s">
        <v>43</v>
      </c>
      <c r="E1644" s="2" t="s">
        <v>66</v>
      </c>
      <c r="F1644" s="2" t="s">
        <v>67</v>
      </c>
      <c r="G1644" s="2" t="s">
        <v>19</v>
      </c>
      <c r="H1644" s="4">
        <v>0.50000000000000011</v>
      </c>
      <c r="I1644" s="5">
        <v>4000</v>
      </c>
      <c r="J1644" s="6">
        <f t="shared" si="12"/>
        <v>2000.0000000000005</v>
      </c>
      <c r="K1644" s="6">
        <f t="shared" si="13"/>
        <v>800.00000000000011</v>
      </c>
      <c r="L1644" s="7">
        <v>0.39999999999999997</v>
      </c>
    </row>
    <row r="1645" spans="1:12" ht="14.4" x14ac:dyDescent="0.3">
      <c r="A1645" s="2" t="s">
        <v>12</v>
      </c>
      <c r="B1645" s="2">
        <v>1185732</v>
      </c>
      <c r="C1645" s="3">
        <v>44486</v>
      </c>
      <c r="D1645" s="2" t="s">
        <v>43</v>
      </c>
      <c r="E1645" s="2" t="s">
        <v>66</v>
      </c>
      <c r="F1645" s="2" t="s">
        <v>67</v>
      </c>
      <c r="G1645" s="2" t="s">
        <v>20</v>
      </c>
      <c r="H1645" s="4">
        <v>0.55000000000000004</v>
      </c>
      <c r="I1645" s="5">
        <v>5250</v>
      </c>
      <c r="J1645" s="6">
        <f t="shared" si="12"/>
        <v>2887.5000000000005</v>
      </c>
      <c r="K1645" s="6">
        <f t="shared" si="13"/>
        <v>1588.1250000000005</v>
      </c>
      <c r="L1645" s="7">
        <v>0.55000000000000004</v>
      </c>
    </row>
    <row r="1646" spans="1:12" ht="14.4" x14ac:dyDescent="0.3">
      <c r="A1646" s="2" t="s">
        <v>12</v>
      </c>
      <c r="B1646" s="2">
        <v>1185732</v>
      </c>
      <c r="C1646" s="3">
        <v>44516</v>
      </c>
      <c r="D1646" s="2" t="s">
        <v>43</v>
      </c>
      <c r="E1646" s="2" t="s">
        <v>66</v>
      </c>
      <c r="F1646" s="2" t="s">
        <v>67</v>
      </c>
      <c r="G1646" s="2" t="s">
        <v>15</v>
      </c>
      <c r="H1646" s="4">
        <v>0.50000000000000011</v>
      </c>
      <c r="I1646" s="5">
        <v>6750</v>
      </c>
      <c r="J1646" s="6">
        <f t="shared" si="12"/>
        <v>3375.0000000000009</v>
      </c>
      <c r="K1646" s="6">
        <f t="shared" si="13"/>
        <v>1687.5000000000005</v>
      </c>
      <c r="L1646" s="7">
        <v>0.5</v>
      </c>
    </row>
    <row r="1647" spans="1:12" ht="14.4" x14ac:dyDescent="0.3">
      <c r="A1647" s="2" t="s">
        <v>12</v>
      </c>
      <c r="B1647" s="2">
        <v>1185732</v>
      </c>
      <c r="C1647" s="3">
        <v>44516</v>
      </c>
      <c r="D1647" s="2" t="s">
        <v>43</v>
      </c>
      <c r="E1647" s="2" t="s">
        <v>66</v>
      </c>
      <c r="F1647" s="2" t="s">
        <v>67</v>
      </c>
      <c r="G1647" s="2" t="s">
        <v>16</v>
      </c>
      <c r="H1647" s="4">
        <v>0.45000000000000012</v>
      </c>
      <c r="I1647" s="5">
        <v>5000</v>
      </c>
      <c r="J1647" s="6">
        <f t="shared" si="12"/>
        <v>2250.0000000000005</v>
      </c>
      <c r="K1647" s="6">
        <f t="shared" si="13"/>
        <v>900.00000000000011</v>
      </c>
      <c r="L1647" s="7">
        <v>0.39999999999999997</v>
      </c>
    </row>
    <row r="1648" spans="1:12" ht="14.4" x14ac:dyDescent="0.3">
      <c r="A1648" s="2" t="s">
        <v>12</v>
      </c>
      <c r="B1648" s="2">
        <v>1185732</v>
      </c>
      <c r="C1648" s="3">
        <v>44516</v>
      </c>
      <c r="D1648" s="2" t="s">
        <v>43</v>
      </c>
      <c r="E1648" s="2" t="s">
        <v>66</v>
      </c>
      <c r="F1648" s="2" t="s">
        <v>67</v>
      </c>
      <c r="G1648" s="2" t="s">
        <v>17</v>
      </c>
      <c r="H1648" s="4">
        <v>0.45000000000000012</v>
      </c>
      <c r="I1648" s="5">
        <v>4450</v>
      </c>
      <c r="J1648" s="6">
        <f t="shared" si="12"/>
        <v>2002.5000000000005</v>
      </c>
      <c r="K1648" s="6">
        <f t="shared" si="13"/>
        <v>600.75000000000011</v>
      </c>
      <c r="L1648" s="7">
        <v>0.3</v>
      </c>
    </row>
    <row r="1649" spans="1:12" ht="14.4" x14ac:dyDescent="0.3">
      <c r="A1649" s="2" t="s">
        <v>12</v>
      </c>
      <c r="B1649" s="2">
        <v>1185732</v>
      </c>
      <c r="C1649" s="3">
        <v>44516</v>
      </c>
      <c r="D1649" s="2" t="s">
        <v>43</v>
      </c>
      <c r="E1649" s="2" t="s">
        <v>66</v>
      </c>
      <c r="F1649" s="2" t="s">
        <v>67</v>
      </c>
      <c r="G1649" s="2" t="s">
        <v>18</v>
      </c>
      <c r="H1649" s="4">
        <v>0.45000000000000012</v>
      </c>
      <c r="I1649" s="5">
        <v>4750</v>
      </c>
      <c r="J1649" s="6">
        <f t="shared" si="12"/>
        <v>2137.5000000000005</v>
      </c>
      <c r="K1649" s="6">
        <f t="shared" si="13"/>
        <v>748.12500000000011</v>
      </c>
      <c r="L1649" s="7">
        <v>0.35</v>
      </c>
    </row>
    <row r="1650" spans="1:12" ht="14.4" x14ac:dyDescent="0.3">
      <c r="A1650" s="2" t="s">
        <v>12</v>
      </c>
      <c r="B1650" s="2">
        <v>1185732</v>
      </c>
      <c r="C1650" s="3">
        <v>44516</v>
      </c>
      <c r="D1650" s="2" t="s">
        <v>43</v>
      </c>
      <c r="E1650" s="2" t="s">
        <v>66</v>
      </c>
      <c r="F1650" s="2" t="s">
        <v>67</v>
      </c>
      <c r="G1650" s="2" t="s">
        <v>19</v>
      </c>
      <c r="H1650" s="4">
        <v>0.6</v>
      </c>
      <c r="I1650" s="5">
        <v>4500</v>
      </c>
      <c r="J1650" s="6">
        <f t="shared" si="12"/>
        <v>2700</v>
      </c>
      <c r="K1650" s="6">
        <f t="shared" si="13"/>
        <v>1080</v>
      </c>
      <c r="L1650" s="7">
        <v>0.39999999999999997</v>
      </c>
    </row>
    <row r="1651" spans="1:12" ht="14.4" x14ac:dyDescent="0.3">
      <c r="A1651" s="2" t="s">
        <v>12</v>
      </c>
      <c r="B1651" s="2">
        <v>1185732</v>
      </c>
      <c r="C1651" s="3">
        <v>44516</v>
      </c>
      <c r="D1651" s="2" t="s">
        <v>43</v>
      </c>
      <c r="E1651" s="2" t="s">
        <v>66</v>
      </c>
      <c r="F1651" s="2" t="s">
        <v>67</v>
      </c>
      <c r="G1651" s="2" t="s">
        <v>20</v>
      </c>
      <c r="H1651" s="4">
        <v>0.64999999999999991</v>
      </c>
      <c r="I1651" s="5">
        <v>6250</v>
      </c>
      <c r="J1651" s="6">
        <f t="shared" si="12"/>
        <v>4062.4999999999995</v>
      </c>
      <c r="K1651" s="6">
        <f t="shared" si="13"/>
        <v>2234.375</v>
      </c>
      <c r="L1651" s="7">
        <v>0.55000000000000004</v>
      </c>
    </row>
    <row r="1652" spans="1:12" ht="14.4" x14ac:dyDescent="0.3">
      <c r="A1652" s="2" t="s">
        <v>12</v>
      </c>
      <c r="B1652" s="2">
        <v>1185732</v>
      </c>
      <c r="C1652" s="3">
        <v>44545</v>
      </c>
      <c r="D1652" s="2" t="s">
        <v>43</v>
      </c>
      <c r="E1652" s="2" t="s">
        <v>66</v>
      </c>
      <c r="F1652" s="2" t="s">
        <v>67</v>
      </c>
      <c r="G1652" s="2" t="s">
        <v>15</v>
      </c>
      <c r="H1652" s="4">
        <v>0.6</v>
      </c>
      <c r="I1652" s="5">
        <v>8500</v>
      </c>
      <c r="J1652" s="6">
        <f t="shared" si="12"/>
        <v>5100</v>
      </c>
      <c r="K1652" s="6">
        <f t="shared" si="13"/>
        <v>2550</v>
      </c>
      <c r="L1652" s="7">
        <v>0.5</v>
      </c>
    </row>
    <row r="1653" spans="1:12" ht="14.4" x14ac:dyDescent="0.3">
      <c r="A1653" s="2" t="s">
        <v>12</v>
      </c>
      <c r="B1653" s="2">
        <v>1185732</v>
      </c>
      <c r="C1653" s="3">
        <v>44545</v>
      </c>
      <c r="D1653" s="2" t="s">
        <v>43</v>
      </c>
      <c r="E1653" s="2" t="s">
        <v>66</v>
      </c>
      <c r="F1653" s="2" t="s">
        <v>67</v>
      </c>
      <c r="G1653" s="2" t="s">
        <v>16</v>
      </c>
      <c r="H1653" s="4">
        <v>0.5</v>
      </c>
      <c r="I1653" s="5">
        <v>6500</v>
      </c>
      <c r="J1653" s="6">
        <f t="shared" si="12"/>
        <v>3250</v>
      </c>
      <c r="K1653" s="6">
        <f t="shared" si="13"/>
        <v>1300</v>
      </c>
      <c r="L1653" s="7">
        <v>0.39999999999999997</v>
      </c>
    </row>
    <row r="1654" spans="1:12" ht="14.4" x14ac:dyDescent="0.3">
      <c r="A1654" s="2" t="s">
        <v>12</v>
      </c>
      <c r="B1654" s="2">
        <v>1185732</v>
      </c>
      <c r="C1654" s="3">
        <v>44545</v>
      </c>
      <c r="D1654" s="2" t="s">
        <v>43</v>
      </c>
      <c r="E1654" s="2" t="s">
        <v>66</v>
      </c>
      <c r="F1654" s="2" t="s">
        <v>67</v>
      </c>
      <c r="G1654" s="2" t="s">
        <v>17</v>
      </c>
      <c r="H1654" s="4">
        <v>0.5</v>
      </c>
      <c r="I1654" s="5">
        <v>6000</v>
      </c>
      <c r="J1654" s="6">
        <f t="shared" si="12"/>
        <v>3000</v>
      </c>
      <c r="K1654" s="6">
        <f t="shared" si="13"/>
        <v>900</v>
      </c>
      <c r="L1654" s="7">
        <v>0.3</v>
      </c>
    </row>
    <row r="1655" spans="1:12" ht="14.4" x14ac:dyDescent="0.3">
      <c r="A1655" s="2" t="s">
        <v>12</v>
      </c>
      <c r="B1655" s="2">
        <v>1185732</v>
      </c>
      <c r="C1655" s="3">
        <v>44545</v>
      </c>
      <c r="D1655" s="2" t="s">
        <v>43</v>
      </c>
      <c r="E1655" s="2" t="s">
        <v>66</v>
      </c>
      <c r="F1655" s="2" t="s">
        <v>67</v>
      </c>
      <c r="G1655" s="2" t="s">
        <v>18</v>
      </c>
      <c r="H1655" s="4">
        <v>0.5</v>
      </c>
      <c r="I1655" s="5">
        <v>5500</v>
      </c>
      <c r="J1655" s="6">
        <f t="shared" si="12"/>
        <v>2750</v>
      </c>
      <c r="K1655" s="6">
        <f t="shared" si="13"/>
        <v>962.49999999999989</v>
      </c>
      <c r="L1655" s="7">
        <v>0.35</v>
      </c>
    </row>
    <row r="1656" spans="1:12" ht="14.4" x14ac:dyDescent="0.3">
      <c r="A1656" s="2" t="s">
        <v>12</v>
      </c>
      <c r="B1656" s="2">
        <v>1185732</v>
      </c>
      <c r="C1656" s="3">
        <v>44545</v>
      </c>
      <c r="D1656" s="2" t="s">
        <v>43</v>
      </c>
      <c r="E1656" s="2" t="s">
        <v>66</v>
      </c>
      <c r="F1656" s="2" t="s">
        <v>67</v>
      </c>
      <c r="G1656" s="2" t="s">
        <v>19</v>
      </c>
      <c r="H1656" s="4">
        <v>0.6</v>
      </c>
      <c r="I1656" s="5">
        <v>5500</v>
      </c>
      <c r="J1656" s="6">
        <f t="shared" si="12"/>
        <v>3300</v>
      </c>
      <c r="K1656" s="6">
        <f t="shared" si="13"/>
        <v>1320</v>
      </c>
      <c r="L1656" s="7">
        <v>0.39999999999999997</v>
      </c>
    </row>
    <row r="1657" spans="1:12" ht="14.4" x14ac:dyDescent="0.3">
      <c r="A1657" s="2" t="s">
        <v>12</v>
      </c>
      <c r="B1657" s="2">
        <v>1185732</v>
      </c>
      <c r="C1657" s="3">
        <v>44545</v>
      </c>
      <c r="D1657" s="2" t="s">
        <v>43</v>
      </c>
      <c r="E1657" s="2" t="s">
        <v>66</v>
      </c>
      <c r="F1657" s="2" t="s">
        <v>67</v>
      </c>
      <c r="G1657" s="2" t="s">
        <v>20</v>
      </c>
      <c r="H1657" s="4">
        <v>0.64999999999999991</v>
      </c>
      <c r="I1657" s="5">
        <v>6500</v>
      </c>
      <c r="J1657" s="6">
        <f t="shared" si="12"/>
        <v>4224.9999999999991</v>
      </c>
      <c r="K1657" s="6">
        <f t="shared" si="13"/>
        <v>2323.7499999999995</v>
      </c>
      <c r="L1657" s="7">
        <v>0.55000000000000004</v>
      </c>
    </row>
    <row r="1658" spans="1:12" ht="14.4" x14ac:dyDescent="0.3">
      <c r="A1658" s="2" t="s">
        <v>12</v>
      </c>
      <c r="B1658" s="2">
        <v>1185732</v>
      </c>
      <c r="C1658" s="3">
        <v>44214</v>
      </c>
      <c r="D1658" s="2" t="s">
        <v>31</v>
      </c>
      <c r="E1658" s="2" t="s">
        <v>68</v>
      </c>
      <c r="F1658" s="2" t="s">
        <v>69</v>
      </c>
      <c r="G1658" s="2" t="s">
        <v>15</v>
      </c>
      <c r="H1658" s="4">
        <v>0.3</v>
      </c>
      <c r="I1658" s="5">
        <v>6250</v>
      </c>
      <c r="J1658" s="6">
        <f t="shared" si="12"/>
        <v>1875</v>
      </c>
      <c r="K1658" s="6">
        <f t="shared" si="13"/>
        <v>750</v>
      </c>
      <c r="L1658" s="7">
        <v>0.4</v>
      </c>
    </row>
    <row r="1659" spans="1:12" ht="14.4" x14ac:dyDescent="0.3">
      <c r="A1659" s="2" t="s">
        <v>12</v>
      </c>
      <c r="B1659" s="2">
        <v>1185732</v>
      </c>
      <c r="C1659" s="3">
        <v>44214</v>
      </c>
      <c r="D1659" s="2" t="s">
        <v>31</v>
      </c>
      <c r="E1659" s="2" t="s">
        <v>68</v>
      </c>
      <c r="F1659" s="2" t="s">
        <v>69</v>
      </c>
      <c r="G1659" s="2" t="s">
        <v>16</v>
      </c>
      <c r="H1659" s="4">
        <v>0.3</v>
      </c>
      <c r="I1659" s="5">
        <v>4250</v>
      </c>
      <c r="J1659" s="6">
        <f t="shared" si="12"/>
        <v>1275</v>
      </c>
      <c r="K1659" s="6">
        <f t="shared" si="13"/>
        <v>446.25</v>
      </c>
      <c r="L1659" s="7">
        <v>0.35</v>
      </c>
    </row>
    <row r="1660" spans="1:12" ht="14.4" x14ac:dyDescent="0.3">
      <c r="A1660" s="2" t="s">
        <v>12</v>
      </c>
      <c r="B1660" s="2">
        <v>1185732</v>
      </c>
      <c r="C1660" s="3">
        <v>44214</v>
      </c>
      <c r="D1660" s="2" t="s">
        <v>31</v>
      </c>
      <c r="E1660" s="2" t="s">
        <v>68</v>
      </c>
      <c r="F1660" s="2" t="s">
        <v>69</v>
      </c>
      <c r="G1660" s="2" t="s">
        <v>17</v>
      </c>
      <c r="H1660" s="4">
        <v>0.2</v>
      </c>
      <c r="I1660" s="5">
        <v>4250</v>
      </c>
      <c r="J1660" s="6">
        <f t="shared" si="12"/>
        <v>850</v>
      </c>
      <c r="K1660" s="6">
        <f t="shared" si="13"/>
        <v>297.5</v>
      </c>
      <c r="L1660" s="7">
        <v>0.35</v>
      </c>
    </row>
    <row r="1661" spans="1:12" ht="14.4" x14ac:dyDescent="0.3">
      <c r="A1661" s="2" t="s">
        <v>12</v>
      </c>
      <c r="B1661" s="2">
        <v>1185732</v>
      </c>
      <c r="C1661" s="3">
        <v>44214</v>
      </c>
      <c r="D1661" s="2" t="s">
        <v>31</v>
      </c>
      <c r="E1661" s="2" t="s">
        <v>68</v>
      </c>
      <c r="F1661" s="2" t="s">
        <v>69</v>
      </c>
      <c r="G1661" s="2" t="s">
        <v>18</v>
      </c>
      <c r="H1661" s="4">
        <v>0.25000000000000006</v>
      </c>
      <c r="I1661" s="5">
        <v>2750</v>
      </c>
      <c r="J1661" s="6">
        <f t="shared" si="12"/>
        <v>687.50000000000011</v>
      </c>
      <c r="K1661" s="6">
        <f t="shared" si="13"/>
        <v>275.00000000000006</v>
      </c>
      <c r="L1661" s="7">
        <v>0.4</v>
      </c>
    </row>
    <row r="1662" spans="1:12" ht="14.4" x14ac:dyDescent="0.3">
      <c r="A1662" s="2" t="s">
        <v>12</v>
      </c>
      <c r="B1662" s="2">
        <v>1185732</v>
      </c>
      <c r="C1662" s="3">
        <v>44214</v>
      </c>
      <c r="D1662" s="2" t="s">
        <v>31</v>
      </c>
      <c r="E1662" s="2" t="s">
        <v>68</v>
      </c>
      <c r="F1662" s="2" t="s">
        <v>69</v>
      </c>
      <c r="G1662" s="2" t="s">
        <v>19</v>
      </c>
      <c r="H1662" s="4">
        <v>0.39999999999999997</v>
      </c>
      <c r="I1662" s="5">
        <v>3250</v>
      </c>
      <c r="J1662" s="6">
        <f t="shared" si="12"/>
        <v>1300</v>
      </c>
      <c r="K1662" s="6">
        <f t="shared" si="13"/>
        <v>454.99999999999994</v>
      </c>
      <c r="L1662" s="7">
        <v>0.35</v>
      </c>
    </row>
    <row r="1663" spans="1:12" ht="14.4" x14ac:dyDescent="0.3">
      <c r="A1663" s="2" t="s">
        <v>12</v>
      </c>
      <c r="B1663" s="2">
        <v>1185732</v>
      </c>
      <c r="C1663" s="3">
        <v>44214</v>
      </c>
      <c r="D1663" s="2" t="s">
        <v>31</v>
      </c>
      <c r="E1663" s="2" t="s">
        <v>68</v>
      </c>
      <c r="F1663" s="2" t="s">
        <v>69</v>
      </c>
      <c r="G1663" s="2" t="s">
        <v>20</v>
      </c>
      <c r="H1663" s="4">
        <v>0.3</v>
      </c>
      <c r="I1663" s="5">
        <v>4250</v>
      </c>
      <c r="J1663" s="6">
        <f t="shared" si="12"/>
        <v>1275</v>
      </c>
      <c r="K1663" s="6">
        <f t="shared" si="13"/>
        <v>637.5</v>
      </c>
      <c r="L1663" s="7">
        <v>0.5</v>
      </c>
    </row>
    <row r="1664" spans="1:12" ht="14.4" x14ac:dyDescent="0.3">
      <c r="A1664" s="2" t="s">
        <v>12</v>
      </c>
      <c r="B1664" s="2">
        <v>1185732</v>
      </c>
      <c r="C1664" s="3">
        <v>44245</v>
      </c>
      <c r="D1664" s="2" t="s">
        <v>31</v>
      </c>
      <c r="E1664" s="2" t="s">
        <v>68</v>
      </c>
      <c r="F1664" s="2" t="s">
        <v>69</v>
      </c>
      <c r="G1664" s="2" t="s">
        <v>15</v>
      </c>
      <c r="H1664" s="4">
        <v>0.3</v>
      </c>
      <c r="I1664" s="5">
        <v>6750</v>
      </c>
      <c r="J1664" s="6">
        <f t="shared" si="12"/>
        <v>2025</v>
      </c>
      <c r="K1664" s="6">
        <f t="shared" si="13"/>
        <v>810</v>
      </c>
      <c r="L1664" s="7">
        <v>0.4</v>
      </c>
    </row>
    <row r="1665" spans="1:12" ht="14.4" x14ac:dyDescent="0.3">
      <c r="A1665" s="2" t="s">
        <v>12</v>
      </c>
      <c r="B1665" s="2">
        <v>1185732</v>
      </c>
      <c r="C1665" s="3">
        <v>44245</v>
      </c>
      <c r="D1665" s="2" t="s">
        <v>31</v>
      </c>
      <c r="E1665" s="2" t="s">
        <v>68</v>
      </c>
      <c r="F1665" s="2" t="s">
        <v>69</v>
      </c>
      <c r="G1665" s="2" t="s">
        <v>16</v>
      </c>
      <c r="H1665" s="4">
        <v>0.3</v>
      </c>
      <c r="I1665" s="5">
        <v>3250</v>
      </c>
      <c r="J1665" s="6">
        <f t="shared" si="12"/>
        <v>975</v>
      </c>
      <c r="K1665" s="6">
        <f t="shared" si="13"/>
        <v>341.25</v>
      </c>
      <c r="L1665" s="7">
        <v>0.35</v>
      </c>
    </row>
    <row r="1666" spans="1:12" ht="14.4" x14ac:dyDescent="0.3">
      <c r="A1666" s="2" t="s">
        <v>12</v>
      </c>
      <c r="B1666" s="2">
        <v>1185732</v>
      </c>
      <c r="C1666" s="3">
        <v>44245</v>
      </c>
      <c r="D1666" s="2" t="s">
        <v>31</v>
      </c>
      <c r="E1666" s="2" t="s">
        <v>68</v>
      </c>
      <c r="F1666" s="2" t="s">
        <v>69</v>
      </c>
      <c r="G1666" s="2" t="s">
        <v>17</v>
      </c>
      <c r="H1666" s="4">
        <v>0.2</v>
      </c>
      <c r="I1666" s="5">
        <v>3750</v>
      </c>
      <c r="J1666" s="6">
        <f t="shared" si="12"/>
        <v>750</v>
      </c>
      <c r="K1666" s="6">
        <f t="shared" si="13"/>
        <v>262.5</v>
      </c>
      <c r="L1666" s="7">
        <v>0.35</v>
      </c>
    </row>
    <row r="1667" spans="1:12" ht="14.4" x14ac:dyDescent="0.3">
      <c r="A1667" s="2" t="s">
        <v>12</v>
      </c>
      <c r="B1667" s="2">
        <v>1185732</v>
      </c>
      <c r="C1667" s="3">
        <v>44245</v>
      </c>
      <c r="D1667" s="2" t="s">
        <v>31</v>
      </c>
      <c r="E1667" s="2" t="s">
        <v>68</v>
      </c>
      <c r="F1667" s="2" t="s">
        <v>69</v>
      </c>
      <c r="G1667" s="2" t="s">
        <v>18</v>
      </c>
      <c r="H1667" s="4">
        <v>0.25000000000000006</v>
      </c>
      <c r="I1667" s="5">
        <v>2500</v>
      </c>
      <c r="J1667" s="6">
        <f t="shared" si="12"/>
        <v>625.00000000000011</v>
      </c>
      <c r="K1667" s="6">
        <f t="shared" si="13"/>
        <v>250.00000000000006</v>
      </c>
      <c r="L1667" s="7">
        <v>0.4</v>
      </c>
    </row>
    <row r="1668" spans="1:12" ht="14.4" x14ac:dyDescent="0.3">
      <c r="A1668" s="2" t="s">
        <v>12</v>
      </c>
      <c r="B1668" s="2">
        <v>1185732</v>
      </c>
      <c r="C1668" s="3">
        <v>44245</v>
      </c>
      <c r="D1668" s="2" t="s">
        <v>31</v>
      </c>
      <c r="E1668" s="2" t="s">
        <v>68</v>
      </c>
      <c r="F1668" s="2" t="s">
        <v>69</v>
      </c>
      <c r="G1668" s="2" t="s">
        <v>19</v>
      </c>
      <c r="H1668" s="4">
        <v>0.39999999999999997</v>
      </c>
      <c r="I1668" s="5">
        <v>3250</v>
      </c>
      <c r="J1668" s="6">
        <f t="shared" si="12"/>
        <v>1300</v>
      </c>
      <c r="K1668" s="6">
        <f t="shared" si="13"/>
        <v>454.99999999999994</v>
      </c>
      <c r="L1668" s="7">
        <v>0.35</v>
      </c>
    </row>
    <row r="1669" spans="1:12" ht="14.4" x14ac:dyDescent="0.3">
      <c r="A1669" s="2" t="s">
        <v>12</v>
      </c>
      <c r="B1669" s="2">
        <v>1185732</v>
      </c>
      <c r="C1669" s="3">
        <v>44245</v>
      </c>
      <c r="D1669" s="2" t="s">
        <v>31</v>
      </c>
      <c r="E1669" s="2" t="s">
        <v>68</v>
      </c>
      <c r="F1669" s="2" t="s">
        <v>69</v>
      </c>
      <c r="G1669" s="2" t="s">
        <v>20</v>
      </c>
      <c r="H1669" s="4">
        <v>0.3</v>
      </c>
      <c r="I1669" s="5">
        <v>4000</v>
      </c>
      <c r="J1669" s="6">
        <f t="shared" si="12"/>
        <v>1200</v>
      </c>
      <c r="K1669" s="6">
        <f t="shared" si="13"/>
        <v>600</v>
      </c>
      <c r="L1669" s="7">
        <v>0.5</v>
      </c>
    </row>
    <row r="1670" spans="1:12" ht="14.4" x14ac:dyDescent="0.3">
      <c r="A1670" s="2" t="s">
        <v>12</v>
      </c>
      <c r="B1670" s="2">
        <v>1185732</v>
      </c>
      <c r="C1670" s="3">
        <v>44272</v>
      </c>
      <c r="D1670" s="2" t="s">
        <v>31</v>
      </c>
      <c r="E1670" s="2" t="s">
        <v>68</v>
      </c>
      <c r="F1670" s="2" t="s">
        <v>69</v>
      </c>
      <c r="G1670" s="2" t="s">
        <v>15</v>
      </c>
      <c r="H1670" s="4">
        <v>0.35000000000000003</v>
      </c>
      <c r="I1670" s="5">
        <v>6200</v>
      </c>
      <c r="J1670" s="6">
        <f t="shared" si="12"/>
        <v>2170</v>
      </c>
      <c r="K1670" s="6">
        <f t="shared" si="13"/>
        <v>868</v>
      </c>
      <c r="L1670" s="7">
        <v>0.4</v>
      </c>
    </row>
    <row r="1671" spans="1:12" ht="14.4" x14ac:dyDescent="0.3">
      <c r="A1671" s="2" t="s">
        <v>12</v>
      </c>
      <c r="B1671" s="2">
        <v>1185732</v>
      </c>
      <c r="C1671" s="3">
        <v>44272</v>
      </c>
      <c r="D1671" s="2" t="s">
        <v>31</v>
      </c>
      <c r="E1671" s="2" t="s">
        <v>68</v>
      </c>
      <c r="F1671" s="2" t="s">
        <v>69</v>
      </c>
      <c r="G1671" s="2" t="s">
        <v>16</v>
      </c>
      <c r="H1671" s="4">
        <v>0.35000000000000003</v>
      </c>
      <c r="I1671" s="5">
        <v>3000</v>
      </c>
      <c r="J1671" s="6">
        <f t="shared" si="12"/>
        <v>1050</v>
      </c>
      <c r="K1671" s="6">
        <f t="shared" si="13"/>
        <v>367.5</v>
      </c>
      <c r="L1671" s="7">
        <v>0.35</v>
      </c>
    </row>
    <row r="1672" spans="1:12" ht="14.4" x14ac:dyDescent="0.3">
      <c r="A1672" s="2" t="s">
        <v>12</v>
      </c>
      <c r="B1672" s="2">
        <v>1185732</v>
      </c>
      <c r="C1672" s="3">
        <v>44272</v>
      </c>
      <c r="D1672" s="2" t="s">
        <v>31</v>
      </c>
      <c r="E1672" s="2" t="s">
        <v>68</v>
      </c>
      <c r="F1672" s="2" t="s">
        <v>69</v>
      </c>
      <c r="G1672" s="2" t="s">
        <v>17</v>
      </c>
      <c r="H1672" s="4">
        <v>0.25000000000000006</v>
      </c>
      <c r="I1672" s="5">
        <v>3500</v>
      </c>
      <c r="J1672" s="6">
        <f t="shared" si="12"/>
        <v>875.00000000000023</v>
      </c>
      <c r="K1672" s="6">
        <f t="shared" si="13"/>
        <v>306.25000000000006</v>
      </c>
      <c r="L1672" s="7">
        <v>0.35</v>
      </c>
    </row>
    <row r="1673" spans="1:12" ht="14.4" x14ac:dyDescent="0.3">
      <c r="A1673" s="2" t="s">
        <v>12</v>
      </c>
      <c r="B1673" s="2">
        <v>1185732</v>
      </c>
      <c r="C1673" s="3">
        <v>44272</v>
      </c>
      <c r="D1673" s="2" t="s">
        <v>31</v>
      </c>
      <c r="E1673" s="2" t="s">
        <v>68</v>
      </c>
      <c r="F1673" s="2" t="s">
        <v>69</v>
      </c>
      <c r="G1673" s="2" t="s">
        <v>18</v>
      </c>
      <c r="H1673" s="4">
        <v>0.3</v>
      </c>
      <c r="I1673" s="5">
        <v>2000</v>
      </c>
      <c r="J1673" s="6">
        <f t="shared" si="12"/>
        <v>600</v>
      </c>
      <c r="K1673" s="6">
        <f t="shared" si="13"/>
        <v>240</v>
      </c>
      <c r="L1673" s="7">
        <v>0.4</v>
      </c>
    </row>
    <row r="1674" spans="1:12" ht="14.4" x14ac:dyDescent="0.3">
      <c r="A1674" s="2" t="s">
        <v>12</v>
      </c>
      <c r="B1674" s="2">
        <v>1185732</v>
      </c>
      <c r="C1674" s="3">
        <v>44272</v>
      </c>
      <c r="D1674" s="2" t="s">
        <v>31</v>
      </c>
      <c r="E1674" s="2" t="s">
        <v>68</v>
      </c>
      <c r="F1674" s="2" t="s">
        <v>69</v>
      </c>
      <c r="G1674" s="2" t="s">
        <v>19</v>
      </c>
      <c r="H1674" s="4">
        <v>0.45</v>
      </c>
      <c r="I1674" s="5">
        <v>2500</v>
      </c>
      <c r="J1674" s="6">
        <f t="shared" si="12"/>
        <v>1125</v>
      </c>
      <c r="K1674" s="6">
        <f t="shared" si="13"/>
        <v>393.75</v>
      </c>
      <c r="L1674" s="7">
        <v>0.35</v>
      </c>
    </row>
    <row r="1675" spans="1:12" ht="14.4" x14ac:dyDescent="0.3">
      <c r="A1675" s="2" t="s">
        <v>12</v>
      </c>
      <c r="B1675" s="2">
        <v>1185732</v>
      </c>
      <c r="C1675" s="3">
        <v>44272</v>
      </c>
      <c r="D1675" s="2" t="s">
        <v>31</v>
      </c>
      <c r="E1675" s="2" t="s">
        <v>68</v>
      </c>
      <c r="F1675" s="2" t="s">
        <v>69</v>
      </c>
      <c r="G1675" s="2" t="s">
        <v>20</v>
      </c>
      <c r="H1675" s="4">
        <v>0.35000000000000003</v>
      </c>
      <c r="I1675" s="5">
        <v>3500</v>
      </c>
      <c r="J1675" s="6">
        <f t="shared" si="12"/>
        <v>1225.0000000000002</v>
      </c>
      <c r="K1675" s="6">
        <f t="shared" si="13"/>
        <v>612.50000000000011</v>
      </c>
      <c r="L1675" s="7">
        <v>0.5</v>
      </c>
    </row>
    <row r="1676" spans="1:12" ht="14.4" x14ac:dyDescent="0.3">
      <c r="A1676" s="2" t="s">
        <v>12</v>
      </c>
      <c r="B1676" s="2">
        <v>1185732</v>
      </c>
      <c r="C1676" s="3">
        <v>44304</v>
      </c>
      <c r="D1676" s="2" t="s">
        <v>31</v>
      </c>
      <c r="E1676" s="2" t="s">
        <v>68</v>
      </c>
      <c r="F1676" s="2" t="s">
        <v>69</v>
      </c>
      <c r="G1676" s="2" t="s">
        <v>15</v>
      </c>
      <c r="H1676" s="4">
        <v>0.35000000000000003</v>
      </c>
      <c r="I1676" s="5">
        <v>5750</v>
      </c>
      <c r="J1676" s="6">
        <f t="shared" si="12"/>
        <v>2012.5000000000002</v>
      </c>
      <c r="K1676" s="6">
        <f t="shared" si="13"/>
        <v>805.00000000000011</v>
      </c>
      <c r="L1676" s="7">
        <v>0.4</v>
      </c>
    </row>
    <row r="1677" spans="1:12" ht="14.4" x14ac:dyDescent="0.3">
      <c r="A1677" s="2" t="s">
        <v>12</v>
      </c>
      <c r="B1677" s="2">
        <v>1185732</v>
      </c>
      <c r="C1677" s="3">
        <v>44304</v>
      </c>
      <c r="D1677" s="2" t="s">
        <v>31</v>
      </c>
      <c r="E1677" s="2" t="s">
        <v>68</v>
      </c>
      <c r="F1677" s="2" t="s">
        <v>69</v>
      </c>
      <c r="G1677" s="2" t="s">
        <v>16</v>
      </c>
      <c r="H1677" s="4">
        <v>0.30000000000000004</v>
      </c>
      <c r="I1677" s="5">
        <v>2750</v>
      </c>
      <c r="J1677" s="6">
        <f t="shared" si="12"/>
        <v>825.00000000000011</v>
      </c>
      <c r="K1677" s="6">
        <f t="shared" si="13"/>
        <v>288.75</v>
      </c>
      <c r="L1677" s="7">
        <v>0.35</v>
      </c>
    </row>
    <row r="1678" spans="1:12" ht="14.4" x14ac:dyDescent="0.3">
      <c r="A1678" s="2" t="s">
        <v>12</v>
      </c>
      <c r="B1678" s="2">
        <v>1185732</v>
      </c>
      <c r="C1678" s="3">
        <v>44304</v>
      </c>
      <c r="D1678" s="2" t="s">
        <v>31</v>
      </c>
      <c r="E1678" s="2" t="s">
        <v>68</v>
      </c>
      <c r="F1678" s="2" t="s">
        <v>69</v>
      </c>
      <c r="G1678" s="2" t="s">
        <v>17</v>
      </c>
      <c r="H1678" s="4">
        <v>0.20000000000000007</v>
      </c>
      <c r="I1678" s="5">
        <v>2750</v>
      </c>
      <c r="J1678" s="6">
        <f t="shared" si="12"/>
        <v>550.00000000000023</v>
      </c>
      <c r="K1678" s="6">
        <f t="shared" si="13"/>
        <v>192.50000000000006</v>
      </c>
      <c r="L1678" s="7">
        <v>0.35</v>
      </c>
    </row>
    <row r="1679" spans="1:12" ht="14.4" x14ac:dyDescent="0.3">
      <c r="A1679" s="2" t="s">
        <v>12</v>
      </c>
      <c r="B1679" s="2">
        <v>1185732</v>
      </c>
      <c r="C1679" s="3">
        <v>44304</v>
      </c>
      <c r="D1679" s="2" t="s">
        <v>31</v>
      </c>
      <c r="E1679" s="2" t="s">
        <v>68</v>
      </c>
      <c r="F1679" s="2" t="s">
        <v>69</v>
      </c>
      <c r="G1679" s="2" t="s">
        <v>18</v>
      </c>
      <c r="H1679" s="4">
        <v>0.25</v>
      </c>
      <c r="I1679" s="5">
        <v>2000</v>
      </c>
      <c r="J1679" s="6">
        <f t="shared" si="12"/>
        <v>500</v>
      </c>
      <c r="K1679" s="6">
        <f t="shared" si="13"/>
        <v>200</v>
      </c>
      <c r="L1679" s="7">
        <v>0.4</v>
      </c>
    </row>
    <row r="1680" spans="1:12" ht="14.4" x14ac:dyDescent="0.3">
      <c r="A1680" s="2" t="s">
        <v>12</v>
      </c>
      <c r="B1680" s="2">
        <v>1185732</v>
      </c>
      <c r="C1680" s="3">
        <v>44304</v>
      </c>
      <c r="D1680" s="2" t="s">
        <v>31</v>
      </c>
      <c r="E1680" s="2" t="s">
        <v>68</v>
      </c>
      <c r="F1680" s="2" t="s">
        <v>69</v>
      </c>
      <c r="G1680" s="2" t="s">
        <v>19</v>
      </c>
      <c r="H1680" s="4">
        <v>0.4</v>
      </c>
      <c r="I1680" s="5">
        <v>2250</v>
      </c>
      <c r="J1680" s="6">
        <f t="shared" si="12"/>
        <v>900</v>
      </c>
      <c r="K1680" s="6">
        <f t="shared" si="13"/>
        <v>315</v>
      </c>
      <c r="L1680" s="7">
        <v>0.35</v>
      </c>
    </row>
    <row r="1681" spans="1:12" ht="14.4" x14ac:dyDescent="0.3">
      <c r="A1681" s="2" t="s">
        <v>12</v>
      </c>
      <c r="B1681" s="2">
        <v>1185732</v>
      </c>
      <c r="C1681" s="3">
        <v>44304</v>
      </c>
      <c r="D1681" s="2" t="s">
        <v>31</v>
      </c>
      <c r="E1681" s="2" t="s">
        <v>68</v>
      </c>
      <c r="F1681" s="2" t="s">
        <v>69</v>
      </c>
      <c r="G1681" s="2" t="s">
        <v>20</v>
      </c>
      <c r="H1681" s="4">
        <v>0.30000000000000004</v>
      </c>
      <c r="I1681" s="5">
        <v>3500</v>
      </c>
      <c r="J1681" s="6">
        <f t="shared" si="12"/>
        <v>1050.0000000000002</v>
      </c>
      <c r="K1681" s="6">
        <f t="shared" si="13"/>
        <v>525.00000000000011</v>
      </c>
      <c r="L1681" s="7">
        <v>0.5</v>
      </c>
    </row>
    <row r="1682" spans="1:12" ht="14.4" x14ac:dyDescent="0.3">
      <c r="A1682" s="2" t="s">
        <v>12</v>
      </c>
      <c r="B1682" s="2">
        <v>1185732</v>
      </c>
      <c r="C1682" s="3">
        <v>44335</v>
      </c>
      <c r="D1682" s="2" t="s">
        <v>31</v>
      </c>
      <c r="E1682" s="2" t="s">
        <v>68</v>
      </c>
      <c r="F1682" s="2" t="s">
        <v>69</v>
      </c>
      <c r="G1682" s="2" t="s">
        <v>15</v>
      </c>
      <c r="H1682" s="4">
        <v>0.4</v>
      </c>
      <c r="I1682" s="5">
        <v>6200</v>
      </c>
      <c r="J1682" s="6">
        <f t="shared" si="12"/>
        <v>2480</v>
      </c>
      <c r="K1682" s="6">
        <f t="shared" si="13"/>
        <v>992</v>
      </c>
      <c r="L1682" s="7">
        <v>0.4</v>
      </c>
    </row>
    <row r="1683" spans="1:12" ht="14.4" x14ac:dyDescent="0.3">
      <c r="A1683" s="2" t="s">
        <v>12</v>
      </c>
      <c r="B1683" s="2">
        <v>1185732</v>
      </c>
      <c r="C1683" s="3">
        <v>44335</v>
      </c>
      <c r="D1683" s="2" t="s">
        <v>31</v>
      </c>
      <c r="E1683" s="2" t="s">
        <v>68</v>
      </c>
      <c r="F1683" s="2" t="s">
        <v>69</v>
      </c>
      <c r="G1683" s="2" t="s">
        <v>16</v>
      </c>
      <c r="H1683" s="4">
        <v>0.35000000000000009</v>
      </c>
      <c r="I1683" s="5">
        <v>3250</v>
      </c>
      <c r="J1683" s="6">
        <f t="shared" si="12"/>
        <v>1137.5000000000002</v>
      </c>
      <c r="K1683" s="6">
        <f t="shared" si="13"/>
        <v>398.12500000000006</v>
      </c>
      <c r="L1683" s="7">
        <v>0.35</v>
      </c>
    </row>
    <row r="1684" spans="1:12" ht="14.4" x14ac:dyDescent="0.3">
      <c r="A1684" s="2" t="s">
        <v>12</v>
      </c>
      <c r="B1684" s="2">
        <v>1185732</v>
      </c>
      <c r="C1684" s="3">
        <v>44335</v>
      </c>
      <c r="D1684" s="2" t="s">
        <v>31</v>
      </c>
      <c r="E1684" s="2" t="s">
        <v>68</v>
      </c>
      <c r="F1684" s="2" t="s">
        <v>69</v>
      </c>
      <c r="G1684" s="2" t="s">
        <v>17</v>
      </c>
      <c r="H1684" s="4">
        <v>0.30000000000000004</v>
      </c>
      <c r="I1684" s="5">
        <v>3000</v>
      </c>
      <c r="J1684" s="6">
        <f t="shared" si="12"/>
        <v>900.00000000000011</v>
      </c>
      <c r="K1684" s="6">
        <f t="shared" si="13"/>
        <v>315</v>
      </c>
      <c r="L1684" s="7">
        <v>0.35</v>
      </c>
    </row>
    <row r="1685" spans="1:12" ht="14.4" x14ac:dyDescent="0.3">
      <c r="A1685" s="2" t="s">
        <v>12</v>
      </c>
      <c r="B1685" s="2">
        <v>1185732</v>
      </c>
      <c r="C1685" s="3">
        <v>44335</v>
      </c>
      <c r="D1685" s="2" t="s">
        <v>31</v>
      </c>
      <c r="E1685" s="2" t="s">
        <v>68</v>
      </c>
      <c r="F1685" s="2" t="s">
        <v>69</v>
      </c>
      <c r="G1685" s="2" t="s">
        <v>18</v>
      </c>
      <c r="H1685" s="4">
        <v>0.30000000000000004</v>
      </c>
      <c r="I1685" s="5">
        <v>2250</v>
      </c>
      <c r="J1685" s="6">
        <f t="shared" si="12"/>
        <v>675.00000000000011</v>
      </c>
      <c r="K1685" s="6">
        <f t="shared" si="13"/>
        <v>270.00000000000006</v>
      </c>
      <c r="L1685" s="7">
        <v>0.4</v>
      </c>
    </row>
    <row r="1686" spans="1:12" ht="14.4" x14ac:dyDescent="0.3">
      <c r="A1686" s="2" t="s">
        <v>12</v>
      </c>
      <c r="B1686" s="2">
        <v>1185732</v>
      </c>
      <c r="C1686" s="3">
        <v>44335</v>
      </c>
      <c r="D1686" s="2" t="s">
        <v>31</v>
      </c>
      <c r="E1686" s="2" t="s">
        <v>68</v>
      </c>
      <c r="F1686" s="2" t="s">
        <v>69</v>
      </c>
      <c r="G1686" s="2" t="s">
        <v>19</v>
      </c>
      <c r="H1686" s="4">
        <v>0.44999999999999996</v>
      </c>
      <c r="I1686" s="5">
        <v>2500</v>
      </c>
      <c r="J1686" s="6">
        <f t="shared" si="12"/>
        <v>1125</v>
      </c>
      <c r="K1686" s="6">
        <f t="shared" si="13"/>
        <v>393.75</v>
      </c>
      <c r="L1686" s="7">
        <v>0.35</v>
      </c>
    </row>
    <row r="1687" spans="1:12" ht="14.4" x14ac:dyDescent="0.3">
      <c r="A1687" s="2" t="s">
        <v>12</v>
      </c>
      <c r="B1687" s="2">
        <v>1185732</v>
      </c>
      <c r="C1687" s="3">
        <v>44335</v>
      </c>
      <c r="D1687" s="2" t="s">
        <v>31</v>
      </c>
      <c r="E1687" s="2" t="s">
        <v>68</v>
      </c>
      <c r="F1687" s="2" t="s">
        <v>69</v>
      </c>
      <c r="G1687" s="2" t="s">
        <v>20</v>
      </c>
      <c r="H1687" s="4">
        <v>0.49999999999999994</v>
      </c>
      <c r="I1687" s="5">
        <v>3500</v>
      </c>
      <c r="J1687" s="6">
        <f t="shared" si="12"/>
        <v>1749.9999999999998</v>
      </c>
      <c r="K1687" s="6">
        <f t="shared" si="13"/>
        <v>874.99999999999989</v>
      </c>
      <c r="L1687" s="7">
        <v>0.5</v>
      </c>
    </row>
    <row r="1688" spans="1:12" ht="14.4" x14ac:dyDescent="0.3">
      <c r="A1688" s="2" t="s">
        <v>12</v>
      </c>
      <c r="B1688" s="2">
        <v>1185732</v>
      </c>
      <c r="C1688" s="3">
        <v>44365</v>
      </c>
      <c r="D1688" s="2" t="s">
        <v>31</v>
      </c>
      <c r="E1688" s="2" t="s">
        <v>68</v>
      </c>
      <c r="F1688" s="2" t="s">
        <v>69</v>
      </c>
      <c r="G1688" s="2" t="s">
        <v>15</v>
      </c>
      <c r="H1688" s="4">
        <v>0.35000000000000003</v>
      </c>
      <c r="I1688" s="5">
        <v>6000</v>
      </c>
      <c r="J1688" s="6">
        <f t="shared" si="12"/>
        <v>2100</v>
      </c>
      <c r="K1688" s="6">
        <f t="shared" si="13"/>
        <v>840</v>
      </c>
      <c r="L1688" s="7">
        <v>0.4</v>
      </c>
    </row>
    <row r="1689" spans="1:12" ht="14.4" x14ac:dyDescent="0.3">
      <c r="A1689" s="2" t="s">
        <v>12</v>
      </c>
      <c r="B1689" s="2">
        <v>1185732</v>
      </c>
      <c r="C1689" s="3">
        <v>44365</v>
      </c>
      <c r="D1689" s="2" t="s">
        <v>31</v>
      </c>
      <c r="E1689" s="2" t="s">
        <v>68</v>
      </c>
      <c r="F1689" s="2" t="s">
        <v>69</v>
      </c>
      <c r="G1689" s="2" t="s">
        <v>16</v>
      </c>
      <c r="H1689" s="4">
        <v>0.3000000000000001</v>
      </c>
      <c r="I1689" s="5">
        <v>3500</v>
      </c>
      <c r="J1689" s="6">
        <f t="shared" si="12"/>
        <v>1050.0000000000005</v>
      </c>
      <c r="K1689" s="6">
        <f t="shared" si="13"/>
        <v>367.50000000000011</v>
      </c>
      <c r="L1689" s="7">
        <v>0.35</v>
      </c>
    </row>
    <row r="1690" spans="1:12" ht="14.4" x14ac:dyDescent="0.3">
      <c r="A1690" s="2" t="s">
        <v>12</v>
      </c>
      <c r="B1690" s="2">
        <v>1185732</v>
      </c>
      <c r="C1690" s="3">
        <v>44365</v>
      </c>
      <c r="D1690" s="2" t="s">
        <v>31</v>
      </c>
      <c r="E1690" s="2" t="s">
        <v>68</v>
      </c>
      <c r="F1690" s="2" t="s">
        <v>69</v>
      </c>
      <c r="G1690" s="2" t="s">
        <v>17</v>
      </c>
      <c r="H1690" s="4">
        <v>0.25000000000000006</v>
      </c>
      <c r="I1690" s="5">
        <v>3750</v>
      </c>
      <c r="J1690" s="6">
        <f t="shared" si="12"/>
        <v>937.50000000000023</v>
      </c>
      <c r="K1690" s="6">
        <f t="shared" si="13"/>
        <v>328.12500000000006</v>
      </c>
      <c r="L1690" s="7">
        <v>0.35</v>
      </c>
    </row>
    <row r="1691" spans="1:12" ht="14.4" x14ac:dyDescent="0.3">
      <c r="A1691" s="2" t="s">
        <v>12</v>
      </c>
      <c r="B1691" s="2">
        <v>1185732</v>
      </c>
      <c r="C1691" s="3">
        <v>44365</v>
      </c>
      <c r="D1691" s="2" t="s">
        <v>31</v>
      </c>
      <c r="E1691" s="2" t="s">
        <v>68</v>
      </c>
      <c r="F1691" s="2" t="s">
        <v>69</v>
      </c>
      <c r="G1691" s="2" t="s">
        <v>18</v>
      </c>
      <c r="H1691" s="4">
        <v>0.25000000000000006</v>
      </c>
      <c r="I1691" s="5">
        <v>3500</v>
      </c>
      <c r="J1691" s="6">
        <f t="shared" si="12"/>
        <v>875.00000000000023</v>
      </c>
      <c r="K1691" s="6">
        <f t="shared" si="13"/>
        <v>350.00000000000011</v>
      </c>
      <c r="L1691" s="7">
        <v>0.4</v>
      </c>
    </row>
    <row r="1692" spans="1:12" ht="14.4" x14ac:dyDescent="0.3">
      <c r="A1692" s="2" t="s">
        <v>12</v>
      </c>
      <c r="B1692" s="2">
        <v>1185732</v>
      </c>
      <c r="C1692" s="3">
        <v>44365</v>
      </c>
      <c r="D1692" s="2" t="s">
        <v>31</v>
      </c>
      <c r="E1692" s="2" t="s">
        <v>68</v>
      </c>
      <c r="F1692" s="2" t="s">
        <v>69</v>
      </c>
      <c r="G1692" s="2" t="s">
        <v>19</v>
      </c>
      <c r="H1692" s="4">
        <v>0.4</v>
      </c>
      <c r="I1692" s="5">
        <v>3500</v>
      </c>
      <c r="J1692" s="6">
        <f t="shared" si="12"/>
        <v>1400</v>
      </c>
      <c r="K1692" s="6">
        <f t="shared" si="13"/>
        <v>489.99999999999994</v>
      </c>
      <c r="L1692" s="7">
        <v>0.35</v>
      </c>
    </row>
    <row r="1693" spans="1:12" ht="14.4" x14ac:dyDescent="0.3">
      <c r="A1693" s="2" t="s">
        <v>12</v>
      </c>
      <c r="B1693" s="2">
        <v>1185732</v>
      </c>
      <c r="C1693" s="3">
        <v>44365</v>
      </c>
      <c r="D1693" s="2" t="s">
        <v>31</v>
      </c>
      <c r="E1693" s="2" t="s">
        <v>68</v>
      </c>
      <c r="F1693" s="2" t="s">
        <v>69</v>
      </c>
      <c r="G1693" s="2" t="s">
        <v>20</v>
      </c>
      <c r="H1693" s="4">
        <v>0.45</v>
      </c>
      <c r="I1693" s="5">
        <v>5250</v>
      </c>
      <c r="J1693" s="6">
        <f t="shared" si="12"/>
        <v>2362.5</v>
      </c>
      <c r="K1693" s="6">
        <f t="shared" si="13"/>
        <v>1181.25</v>
      </c>
      <c r="L1693" s="7">
        <v>0.5</v>
      </c>
    </row>
    <row r="1694" spans="1:12" ht="14.4" x14ac:dyDescent="0.3">
      <c r="A1694" s="2" t="s">
        <v>12</v>
      </c>
      <c r="B1694" s="2">
        <v>1185732</v>
      </c>
      <c r="C1694" s="3">
        <v>44394</v>
      </c>
      <c r="D1694" s="2" t="s">
        <v>31</v>
      </c>
      <c r="E1694" s="2" t="s">
        <v>68</v>
      </c>
      <c r="F1694" s="2" t="s">
        <v>69</v>
      </c>
      <c r="G1694" s="2" t="s">
        <v>15</v>
      </c>
      <c r="H1694" s="4">
        <v>0.4</v>
      </c>
      <c r="I1694" s="5">
        <v>7500</v>
      </c>
      <c r="J1694" s="6">
        <f t="shared" si="12"/>
        <v>3000</v>
      </c>
      <c r="K1694" s="6">
        <f t="shared" si="13"/>
        <v>1200</v>
      </c>
      <c r="L1694" s="7">
        <v>0.4</v>
      </c>
    </row>
    <row r="1695" spans="1:12" ht="14.4" x14ac:dyDescent="0.3">
      <c r="A1695" s="2" t="s">
        <v>12</v>
      </c>
      <c r="B1695" s="2">
        <v>1185732</v>
      </c>
      <c r="C1695" s="3">
        <v>44394</v>
      </c>
      <c r="D1695" s="2" t="s">
        <v>31</v>
      </c>
      <c r="E1695" s="2" t="s">
        <v>68</v>
      </c>
      <c r="F1695" s="2" t="s">
        <v>69</v>
      </c>
      <c r="G1695" s="2" t="s">
        <v>16</v>
      </c>
      <c r="H1695" s="4">
        <v>0.35000000000000009</v>
      </c>
      <c r="I1695" s="5">
        <v>5000</v>
      </c>
      <c r="J1695" s="6">
        <f t="shared" si="12"/>
        <v>1750.0000000000005</v>
      </c>
      <c r="K1695" s="6">
        <f t="shared" si="13"/>
        <v>612.50000000000011</v>
      </c>
      <c r="L1695" s="7">
        <v>0.35</v>
      </c>
    </row>
    <row r="1696" spans="1:12" ht="14.4" x14ac:dyDescent="0.3">
      <c r="A1696" s="2" t="s">
        <v>12</v>
      </c>
      <c r="B1696" s="2">
        <v>1185732</v>
      </c>
      <c r="C1696" s="3">
        <v>44394</v>
      </c>
      <c r="D1696" s="2" t="s">
        <v>31</v>
      </c>
      <c r="E1696" s="2" t="s">
        <v>68</v>
      </c>
      <c r="F1696" s="2" t="s">
        <v>69</v>
      </c>
      <c r="G1696" s="2" t="s">
        <v>17</v>
      </c>
      <c r="H1696" s="4">
        <v>0.30000000000000004</v>
      </c>
      <c r="I1696" s="5">
        <v>4250</v>
      </c>
      <c r="J1696" s="6">
        <f t="shared" si="12"/>
        <v>1275.0000000000002</v>
      </c>
      <c r="K1696" s="6">
        <f t="shared" si="13"/>
        <v>446.25000000000006</v>
      </c>
      <c r="L1696" s="7">
        <v>0.35</v>
      </c>
    </row>
    <row r="1697" spans="1:12" ht="14.4" x14ac:dyDescent="0.3">
      <c r="A1697" s="2" t="s">
        <v>12</v>
      </c>
      <c r="B1697" s="2">
        <v>1185732</v>
      </c>
      <c r="C1697" s="3">
        <v>44394</v>
      </c>
      <c r="D1697" s="2" t="s">
        <v>31</v>
      </c>
      <c r="E1697" s="2" t="s">
        <v>68</v>
      </c>
      <c r="F1697" s="2" t="s">
        <v>69</v>
      </c>
      <c r="G1697" s="2" t="s">
        <v>18</v>
      </c>
      <c r="H1697" s="4">
        <v>0.30000000000000004</v>
      </c>
      <c r="I1697" s="5">
        <v>3750</v>
      </c>
      <c r="J1697" s="6">
        <f t="shared" si="12"/>
        <v>1125.0000000000002</v>
      </c>
      <c r="K1697" s="6">
        <f t="shared" si="13"/>
        <v>450.00000000000011</v>
      </c>
      <c r="L1697" s="7">
        <v>0.4</v>
      </c>
    </row>
    <row r="1698" spans="1:12" ht="14.4" x14ac:dyDescent="0.3">
      <c r="A1698" s="2" t="s">
        <v>12</v>
      </c>
      <c r="B1698" s="2">
        <v>1185732</v>
      </c>
      <c r="C1698" s="3">
        <v>44394</v>
      </c>
      <c r="D1698" s="2" t="s">
        <v>31</v>
      </c>
      <c r="E1698" s="2" t="s">
        <v>68</v>
      </c>
      <c r="F1698" s="2" t="s">
        <v>69</v>
      </c>
      <c r="G1698" s="2" t="s">
        <v>19</v>
      </c>
      <c r="H1698" s="4">
        <v>0.4</v>
      </c>
      <c r="I1698" s="5">
        <v>3750</v>
      </c>
      <c r="J1698" s="6">
        <f t="shared" si="12"/>
        <v>1500</v>
      </c>
      <c r="K1698" s="6">
        <f t="shared" si="13"/>
        <v>525</v>
      </c>
      <c r="L1698" s="7">
        <v>0.35</v>
      </c>
    </row>
    <row r="1699" spans="1:12" ht="14.4" x14ac:dyDescent="0.3">
      <c r="A1699" s="2" t="s">
        <v>12</v>
      </c>
      <c r="B1699" s="2">
        <v>1185732</v>
      </c>
      <c r="C1699" s="3">
        <v>44394</v>
      </c>
      <c r="D1699" s="2" t="s">
        <v>31</v>
      </c>
      <c r="E1699" s="2" t="s">
        <v>68</v>
      </c>
      <c r="F1699" s="2" t="s">
        <v>69</v>
      </c>
      <c r="G1699" s="2" t="s">
        <v>20</v>
      </c>
      <c r="H1699" s="4">
        <v>0.45</v>
      </c>
      <c r="I1699" s="5">
        <v>5500</v>
      </c>
      <c r="J1699" s="6">
        <f t="shared" si="12"/>
        <v>2475</v>
      </c>
      <c r="K1699" s="6">
        <f t="shared" si="13"/>
        <v>1237.5</v>
      </c>
      <c r="L1699" s="7">
        <v>0.5</v>
      </c>
    </row>
    <row r="1700" spans="1:12" ht="14.4" x14ac:dyDescent="0.3">
      <c r="A1700" s="2" t="s">
        <v>12</v>
      </c>
      <c r="B1700" s="2">
        <v>1185732</v>
      </c>
      <c r="C1700" s="3">
        <v>44426</v>
      </c>
      <c r="D1700" s="2" t="s">
        <v>31</v>
      </c>
      <c r="E1700" s="2" t="s">
        <v>68</v>
      </c>
      <c r="F1700" s="2" t="s">
        <v>69</v>
      </c>
      <c r="G1700" s="2" t="s">
        <v>15</v>
      </c>
      <c r="H1700" s="4">
        <v>0.4</v>
      </c>
      <c r="I1700" s="5">
        <v>7000</v>
      </c>
      <c r="J1700" s="6">
        <f t="shared" si="12"/>
        <v>2800</v>
      </c>
      <c r="K1700" s="6">
        <f t="shared" si="13"/>
        <v>1120</v>
      </c>
      <c r="L1700" s="7">
        <v>0.4</v>
      </c>
    </row>
    <row r="1701" spans="1:12" ht="14.4" x14ac:dyDescent="0.3">
      <c r="A1701" s="2" t="s">
        <v>12</v>
      </c>
      <c r="B1701" s="2">
        <v>1185732</v>
      </c>
      <c r="C1701" s="3">
        <v>44426</v>
      </c>
      <c r="D1701" s="2" t="s">
        <v>31</v>
      </c>
      <c r="E1701" s="2" t="s">
        <v>68</v>
      </c>
      <c r="F1701" s="2" t="s">
        <v>69</v>
      </c>
      <c r="G1701" s="2" t="s">
        <v>16</v>
      </c>
      <c r="H1701" s="4">
        <v>0.40000000000000008</v>
      </c>
      <c r="I1701" s="5">
        <v>4750</v>
      </c>
      <c r="J1701" s="6">
        <f t="shared" si="12"/>
        <v>1900.0000000000005</v>
      </c>
      <c r="K1701" s="6">
        <f t="shared" si="13"/>
        <v>665.00000000000011</v>
      </c>
      <c r="L1701" s="7">
        <v>0.35</v>
      </c>
    </row>
    <row r="1702" spans="1:12" ht="14.4" x14ac:dyDescent="0.3">
      <c r="A1702" s="2" t="s">
        <v>12</v>
      </c>
      <c r="B1702" s="2">
        <v>1185732</v>
      </c>
      <c r="C1702" s="3">
        <v>44426</v>
      </c>
      <c r="D1702" s="2" t="s">
        <v>31</v>
      </c>
      <c r="E1702" s="2" t="s">
        <v>68</v>
      </c>
      <c r="F1702" s="2" t="s">
        <v>69</v>
      </c>
      <c r="G1702" s="2" t="s">
        <v>17</v>
      </c>
      <c r="H1702" s="4">
        <v>0.35000000000000003</v>
      </c>
      <c r="I1702" s="5">
        <v>4000</v>
      </c>
      <c r="J1702" s="6">
        <f t="shared" si="12"/>
        <v>1400.0000000000002</v>
      </c>
      <c r="K1702" s="6">
        <f t="shared" si="13"/>
        <v>490.00000000000006</v>
      </c>
      <c r="L1702" s="7">
        <v>0.35</v>
      </c>
    </row>
    <row r="1703" spans="1:12" ht="14.4" x14ac:dyDescent="0.3">
      <c r="A1703" s="2" t="s">
        <v>12</v>
      </c>
      <c r="B1703" s="2">
        <v>1185732</v>
      </c>
      <c r="C1703" s="3">
        <v>44426</v>
      </c>
      <c r="D1703" s="2" t="s">
        <v>31</v>
      </c>
      <c r="E1703" s="2" t="s">
        <v>68</v>
      </c>
      <c r="F1703" s="2" t="s">
        <v>69</v>
      </c>
      <c r="G1703" s="2" t="s">
        <v>18</v>
      </c>
      <c r="H1703" s="4">
        <v>0.25000000000000006</v>
      </c>
      <c r="I1703" s="5">
        <v>3250</v>
      </c>
      <c r="J1703" s="6">
        <f t="shared" si="12"/>
        <v>812.50000000000023</v>
      </c>
      <c r="K1703" s="6">
        <f t="shared" si="13"/>
        <v>325.00000000000011</v>
      </c>
      <c r="L1703" s="7">
        <v>0.4</v>
      </c>
    </row>
    <row r="1704" spans="1:12" ht="14.4" x14ac:dyDescent="0.3">
      <c r="A1704" s="2" t="s">
        <v>12</v>
      </c>
      <c r="B1704" s="2">
        <v>1185732</v>
      </c>
      <c r="C1704" s="3">
        <v>44426</v>
      </c>
      <c r="D1704" s="2" t="s">
        <v>31</v>
      </c>
      <c r="E1704" s="2" t="s">
        <v>68</v>
      </c>
      <c r="F1704" s="2" t="s">
        <v>69</v>
      </c>
      <c r="G1704" s="2" t="s">
        <v>19</v>
      </c>
      <c r="H1704" s="4">
        <v>0.35000000000000003</v>
      </c>
      <c r="I1704" s="5">
        <v>3000</v>
      </c>
      <c r="J1704" s="6">
        <f t="shared" si="12"/>
        <v>1050</v>
      </c>
      <c r="K1704" s="6">
        <f t="shared" si="13"/>
        <v>367.5</v>
      </c>
      <c r="L1704" s="7">
        <v>0.35</v>
      </c>
    </row>
    <row r="1705" spans="1:12" ht="14.4" x14ac:dyDescent="0.3">
      <c r="A1705" s="2" t="s">
        <v>12</v>
      </c>
      <c r="B1705" s="2">
        <v>1185732</v>
      </c>
      <c r="C1705" s="3">
        <v>44426</v>
      </c>
      <c r="D1705" s="2" t="s">
        <v>31</v>
      </c>
      <c r="E1705" s="2" t="s">
        <v>68</v>
      </c>
      <c r="F1705" s="2" t="s">
        <v>69</v>
      </c>
      <c r="G1705" s="2" t="s">
        <v>20</v>
      </c>
      <c r="H1705" s="4">
        <v>0.4</v>
      </c>
      <c r="I1705" s="5">
        <v>4750</v>
      </c>
      <c r="J1705" s="6">
        <f t="shared" si="12"/>
        <v>1900</v>
      </c>
      <c r="K1705" s="6">
        <f t="shared" si="13"/>
        <v>950</v>
      </c>
      <c r="L1705" s="7">
        <v>0.5</v>
      </c>
    </row>
    <row r="1706" spans="1:12" ht="14.4" x14ac:dyDescent="0.3">
      <c r="A1706" s="2" t="s">
        <v>12</v>
      </c>
      <c r="B1706" s="2">
        <v>1185732</v>
      </c>
      <c r="C1706" s="3">
        <v>44458</v>
      </c>
      <c r="D1706" s="2" t="s">
        <v>31</v>
      </c>
      <c r="E1706" s="2" t="s">
        <v>68</v>
      </c>
      <c r="F1706" s="2" t="s">
        <v>69</v>
      </c>
      <c r="G1706" s="2" t="s">
        <v>15</v>
      </c>
      <c r="H1706" s="4">
        <v>0.35000000000000003</v>
      </c>
      <c r="I1706" s="5">
        <v>6000</v>
      </c>
      <c r="J1706" s="6">
        <f t="shared" si="12"/>
        <v>2100</v>
      </c>
      <c r="K1706" s="6">
        <f t="shared" si="13"/>
        <v>840</v>
      </c>
      <c r="L1706" s="7">
        <v>0.4</v>
      </c>
    </row>
    <row r="1707" spans="1:12" ht="14.4" x14ac:dyDescent="0.3">
      <c r="A1707" s="2" t="s">
        <v>12</v>
      </c>
      <c r="B1707" s="2">
        <v>1185732</v>
      </c>
      <c r="C1707" s="3">
        <v>44458</v>
      </c>
      <c r="D1707" s="2" t="s">
        <v>31</v>
      </c>
      <c r="E1707" s="2" t="s">
        <v>68</v>
      </c>
      <c r="F1707" s="2" t="s">
        <v>69</v>
      </c>
      <c r="G1707" s="2" t="s">
        <v>16</v>
      </c>
      <c r="H1707" s="4">
        <v>0.3000000000000001</v>
      </c>
      <c r="I1707" s="5">
        <v>4000</v>
      </c>
      <c r="J1707" s="6">
        <f t="shared" si="12"/>
        <v>1200.0000000000005</v>
      </c>
      <c r="K1707" s="6">
        <f t="shared" si="13"/>
        <v>420.00000000000011</v>
      </c>
      <c r="L1707" s="7">
        <v>0.35</v>
      </c>
    </row>
    <row r="1708" spans="1:12" ht="14.4" x14ac:dyDescent="0.3">
      <c r="A1708" s="2" t="s">
        <v>12</v>
      </c>
      <c r="B1708" s="2">
        <v>1185732</v>
      </c>
      <c r="C1708" s="3">
        <v>44458</v>
      </c>
      <c r="D1708" s="2" t="s">
        <v>31</v>
      </c>
      <c r="E1708" s="2" t="s">
        <v>68</v>
      </c>
      <c r="F1708" s="2" t="s">
        <v>69</v>
      </c>
      <c r="G1708" s="2" t="s">
        <v>17</v>
      </c>
      <c r="H1708" s="4">
        <v>0.15000000000000002</v>
      </c>
      <c r="I1708" s="5">
        <v>3000</v>
      </c>
      <c r="J1708" s="6">
        <f t="shared" si="12"/>
        <v>450.00000000000006</v>
      </c>
      <c r="K1708" s="6">
        <f t="shared" si="13"/>
        <v>157.5</v>
      </c>
      <c r="L1708" s="7">
        <v>0.35</v>
      </c>
    </row>
    <row r="1709" spans="1:12" ht="14.4" x14ac:dyDescent="0.3">
      <c r="A1709" s="2" t="s">
        <v>12</v>
      </c>
      <c r="B1709" s="2">
        <v>1185732</v>
      </c>
      <c r="C1709" s="3">
        <v>44458</v>
      </c>
      <c r="D1709" s="2" t="s">
        <v>31</v>
      </c>
      <c r="E1709" s="2" t="s">
        <v>68</v>
      </c>
      <c r="F1709" s="2" t="s">
        <v>69</v>
      </c>
      <c r="G1709" s="2" t="s">
        <v>18</v>
      </c>
      <c r="H1709" s="4">
        <v>0.15000000000000002</v>
      </c>
      <c r="I1709" s="5">
        <v>2750</v>
      </c>
      <c r="J1709" s="6">
        <f t="shared" si="12"/>
        <v>412.50000000000006</v>
      </c>
      <c r="K1709" s="6">
        <f t="shared" si="13"/>
        <v>165.00000000000003</v>
      </c>
      <c r="L1709" s="7">
        <v>0.4</v>
      </c>
    </row>
    <row r="1710" spans="1:12" ht="14.4" x14ac:dyDescent="0.3">
      <c r="A1710" s="2" t="s">
        <v>12</v>
      </c>
      <c r="B1710" s="2">
        <v>1185732</v>
      </c>
      <c r="C1710" s="3">
        <v>44458</v>
      </c>
      <c r="D1710" s="2" t="s">
        <v>31</v>
      </c>
      <c r="E1710" s="2" t="s">
        <v>68</v>
      </c>
      <c r="F1710" s="2" t="s">
        <v>69</v>
      </c>
      <c r="G1710" s="2" t="s">
        <v>19</v>
      </c>
      <c r="H1710" s="4">
        <v>0.25</v>
      </c>
      <c r="I1710" s="5">
        <v>2750</v>
      </c>
      <c r="J1710" s="6">
        <f t="shared" si="12"/>
        <v>687.5</v>
      </c>
      <c r="K1710" s="6">
        <f t="shared" si="13"/>
        <v>240.62499999999997</v>
      </c>
      <c r="L1710" s="7">
        <v>0.35</v>
      </c>
    </row>
    <row r="1711" spans="1:12" ht="14.4" x14ac:dyDescent="0.3">
      <c r="A1711" s="2" t="s">
        <v>12</v>
      </c>
      <c r="B1711" s="2">
        <v>1185732</v>
      </c>
      <c r="C1711" s="3">
        <v>44458</v>
      </c>
      <c r="D1711" s="2" t="s">
        <v>31</v>
      </c>
      <c r="E1711" s="2" t="s">
        <v>68</v>
      </c>
      <c r="F1711" s="2" t="s">
        <v>69</v>
      </c>
      <c r="G1711" s="2" t="s">
        <v>20</v>
      </c>
      <c r="H1711" s="4">
        <v>0.30000000000000004</v>
      </c>
      <c r="I1711" s="5">
        <v>3500</v>
      </c>
      <c r="J1711" s="6">
        <f t="shared" si="12"/>
        <v>1050.0000000000002</v>
      </c>
      <c r="K1711" s="6">
        <f t="shared" si="13"/>
        <v>525.00000000000011</v>
      </c>
      <c r="L1711" s="7">
        <v>0.5</v>
      </c>
    </row>
    <row r="1712" spans="1:12" ht="14.4" x14ac:dyDescent="0.3">
      <c r="A1712" s="2" t="s">
        <v>12</v>
      </c>
      <c r="B1712" s="2">
        <v>1185732</v>
      </c>
      <c r="C1712" s="3">
        <v>44487</v>
      </c>
      <c r="D1712" s="2" t="s">
        <v>31</v>
      </c>
      <c r="E1712" s="2" t="s">
        <v>68</v>
      </c>
      <c r="F1712" s="2" t="s">
        <v>69</v>
      </c>
      <c r="G1712" s="2" t="s">
        <v>15</v>
      </c>
      <c r="H1712" s="4">
        <v>0.35</v>
      </c>
      <c r="I1712" s="5">
        <v>5250</v>
      </c>
      <c r="J1712" s="6">
        <f t="shared" si="12"/>
        <v>1837.4999999999998</v>
      </c>
      <c r="K1712" s="6">
        <f t="shared" si="13"/>
        <v>735</v>
      </c>
      <c r="L1712" s="7">
        <v>0.4</v>
      </c>
    </row>
    <row r="1713" spans="1:12" ht="14.4" x14ac:dyDescent="0.3">
      <c r="A1713" s="2" t="s">
        <v>12</v>
      </c>
      <c r="B1713" s="2">
        <v>1185732</v>
      </c>
      <c r="C1713" s="3">
        <v>44487</v>
      </c>
      <c r="D1713" s="2" t="s">
        <v>31</v>
      </c>
      <c r="E1713" s="2" t="s">
        <v>68</v>
      </c>
      <c r="F1713" s="2" t="s">
        <v>69</v>
      </c>
      <c r="G1713" s="2" t="s">
        <v>16</v>
      </c>
      <c r="H1713" s="4">
        <v>0.25</v>
      </c>
      <c r="I1713" s="5">
        <v>3500</v>
      </c>
      <c r="J1713" s="6">
        <f t="shared" si="12"/>
        <v>875</v>
      </c>
      <c r="K1713" s="6">
        <f t="shared" si="13"/>
        <v>306.25</v>
      </c>
      <c r="L1713" s="7">
        <v>0.35</v>
      </c>
    </row>
    <row r="1714" spans="1:12" ht="14.4" x14ac:dyDescent="0.3">
      <c r="A1714" s="2" t="s">
        <v>12</v>
      </c>
      <c r="B1714" s="2">
        <v>1185732</v>
      </c>
      <c r="C1714" s="3">
        <v>44487</v>
      </c>
      <c r="D1714" s="2" t="s">
        <v>31</v>
      </c>
      <c r="E1714" s="2" t="s">
        <v>68</v>
      </c>
      <c r="F1714" s="2" t="s">
        <v>69</v>
      </c>
      <c r="G1714" s="2" t="s">
        <v>17</v>
      </c>
      <c r="H1714" s="4">
        <v>0.25</v>
      </c>
      <c r="I1714" s="5">
        <v>2500</v>
      </c>
      <c r="J1714" s="6">
        <f t="shared" si="12"/>
        <v>625</v>
      </c>
      <c r="K1714" s="6">
        <f t="shared" si="13"/>
        <v>218.75</v>
      </c>
      <c r="L1714" s="7">
        <v>0.35</v>
      </c>
    </row>
    <row r="1715" spans="1:12" ht="14.4" x14ac:dyDescent="0.3">
      <c r="A1715" s="2" t="s">
        <v>12</v>
      </c>
      <c r="B1715" s="2">
        <v>1185732</v>
      </c>
      <c r="C1715" s="3">
        <v>44487</v>
      </c>
      <c r="D1715" s="2" t="s">
        <v>31</v>
      </c>
      <c r="E1715" s="2" t="s">
        <v>68</v>
      </c>
      <c r="F1715" s="2" t="s">
        <v>69</v>
      </c>
      <c r="G1715" s="2" t="s">
        <v>18</v>
      </c>
      <c r="H1715" s="4">
        <v>0.25</v>
      </c>
      <c r="I1715" s="5">
        <v>2250</v>
      </c>
      <c r="J1715" s="6">
        <f t="shared" si="12"/>
        <v>562.5</v>
      </c>
      <c r="K1715" s="6">
        <f t="shared" si="13"/>
        <v>225</v>
      </c>
      <c r="L1715" s="7">
        <v>0.4</v>
      </c>
    </row>
    <row r="1716" spans="1:12" ht="14.4" x14ac:dyDescent="0.3">
      <c r="A1716" s="2" t="s">
        <v>12</v>
      </c>
      <c r="B1716" s="2">
        <v>1185732</v>
      </c>
      <c r="C1716" s="3">
        <v>44487</v>
      </c>
      <c r="D1716" s="2" t="s">
        <v>31</v>
      </c>
      <c r="E1716" s="2" t="s">
        <v>68</v>
      </c>
      <c r="F1716" s="2" t="s">
        <v>69</v>
      </c>
      <c r="G1716" s="2" t="s">
        <v>19</v>
      </c>
      <c r="H1716" s="4">
        <v>0.35</v>
      </c>
      <c r="I1716" s="5">
        <v>2250</v>
      </c>
      <c r="J1716" s="6">
        <f t="shared" si="12"/>
        <v>787.5</v>
      </c>
      <c r="K1716" s="6">
        <f t="shared" si="13"/>
        <v>275.625</v>
      </c>
      <c r="L1716" s="7">
        <v>0.35</v>
      </c>
    </row>
    <row r="1717" spans="1:12" ht="14.4" x14ac:dyDescent="0.3">
      <c r="A1717" s="2" t="s">
        <v>12</v>
      </c>
      <c r="B1717" s="2">
        <v>1185732</v>
      </c>
      <c r="C1717" s="3">
        <v>44487</v>
      </c>
      <c r="D1717" s="2" t="s">
        <v>31</v>
      </c>
      <c r="E1717" s="2" t="s">
        <v>68</v>
      </c>
      <c r="F1717" s="2" t="s">
        <v>69</v>
      </c>
      <c r="G1717" s="2" t="s">
        <v>20</v>
      </c>
      <c r="H1717" s="4">
        <v>0.39999999999999991</v>
      </c>
      <c r="I1717" s="5">
        <v>3500</v>
      </c>
      <c r="J1717" s="6">
        <f t="shared" si="12"/>
        <v>1399.9999999999998</v>
      </c>
      <c r="K1717" s="6">
        <f t="shared" si="13"/>
        <v>699.99999999999989</v>
      </c>
      <c r="L1717" s="7">
        <v>0.5</v>
      </c>
    </row>
    <row r="1718" spans="1:12" ht="14.4" x14ac:dyDescent="0.3">
      <c r="A1718" s="2" t="s">
        <v>12</v>
      </c>
      <c r="B1718" s="2">
        <v>1185732</v>
      </c>
      <c r="C1718" s="3">
        <v>44518</v>
      </c>
      <c r="D1718" s="2" t="s">
        <v>31</v>
      </c>
      <c r="E1718" s="2" t="s">
        <v>68</v>
      </c>
      <c r="F1718" s="2" t="s">
        <v>69</v>
      </c>
      <c r="G1718" s="2" t="s">
        <v>15</v>
      </c>
      <c r="H1718" s="4">
        <v>0.35000000000000003</v>
      </c>
      <c r="I1718" s="5">
        <v>5000</v>
      </c>
      <c r="J1718" s="6">
        <f t="shared" si="12"/>
        <v>1750.0000000000002</v>
      </c>
      <c r="K1718" s="6">
        <f t="shared" si="13"/>
        <v>700.00000000000011</v>
      </c>
      <c r="L1718" s="7">
        <v>0.4</v>
      </c>
    </row>
    <row r="1719" spans="1:12" ht="14.4" x14ac:dyDescent="0.3">
      <c r="A1719" s="2" t="s">
        <v>12</v>
      </c>
      <c r="B1719" s="2">
        <v>1185732</v>
      </c>
      <c r="C1719" s="3">
        <v>44518</v>
      </c>
      <c r="D1719" s="2" t="s">
        <v>31</v>
      </c>
      <c r="E1719" s="2" t="s">
        <v>68</v>
      </c>
      <c r="F1719" s="2" t="s">
        <v>69</v>
      </c>
      <c r="G1719" s="2" t="s">
        <v>16</v>
      </c>
      <c r="H1719" s="4">
        <v>0.25000000000000006</v>
      </c>
      <c r="I1719" s="5">
        <v>3500</v>
      </c>
      <c r="J1719" s="6">
        <f t="shared" si="12"/>
        <v>875.00000000000023</v>
      </c>
      <c r="K1719" s="6">
        <f t="shared" si="13"/>
        <v>306.25000000000006</v>
      </c>
      <c r="L1719" s="7">
        <v>0.35</v>
      </c>
    </row>
    <row r="1720" spans="1:12" ht="14.4" x14ac:dyDescent="0.3">
      <c r="A1720" s="2" t="s">
        <v>12</v>
      </c>
      <c r="B1720" s="2">
        <v>1185732</v>
      </c>
      <c r="C1720" s="3">
        <v>44518</v>
      </c>
      <c r="D1720" s="2" t="s">
        <v>31</v>
      </c>
      <c r="E1720" s="2" t="s">
        <v>68</v>
      </c>
      <c r="F1720" s="2" t="s">
        <v>69</v>
      </c>
      <c r="G1720" s="2" t="s">
        <v>17</v>
      </c>
      <c r="H1720" s="4">
        <v>0.25000000000000006</v>
      </c>
      <c r="I1720" s="5">
        <v>2950</v>
      </c>
      <c r="J1720" s="6">
        <f t="shared" si="12"/>
        <v>737.50000000000011</v>
      </c>
      <c r="K1720" s="6">
        <f t="shared" si="13"/>
        <v>258.125</v>
      </c>
      <c r="L1720" s="7">
        <v>0.35</v>
      </c>
    </row>
    <row r="1721" spans="1:12" ht="14.4" x14ac:dyDescent="0.3">
      <c r="A1721" s="2" t="s">
        <v>12</v>
      </c>
      <c r="B1721" s="2">
        <v>1185732</v>
      </c>
      <c r="C1721" s="3">
        <v>44518</v>
      </c>
      <c r="D1721" s="2" t="s">
        <v>31</v>
      </c>
      <c r="E1721" s="2" t="s">
        <v>68</v>
      </c>
      <c r="F1721" s="2" t="s">
        <v>69</v>
      </c>
      <c r="G1721" s="2" t="s">
        <v>18</v>
      </c>
      <c r="H1721" s="4">
        <v>0.25000000000000006</v>
      </c>
      <c r="I1721" s="5">
        <v>3250</v>
      </c>
      <c r="J1721" s="6">
        <f t="shared" si="12"/>
        <v>812.50000000000023</v>
      </c>
      <c r="K1721" s="6">
        <f t="shared" si="13"/>
        <v>325.00000000000011</v>
      </c>
      <c r="L1721" s="7">
        <v>0.4</v>
      </c>
    </row>
    <row r="1722" spans="1:12" ht="14.4" x14ac:dyDescent="0.3">
      <c r="A1722" s="2" t="s">
        <v>12</v>
      </c>
      <c r="B1722" s="2">
        <v>1185732</v>
      </c>
      <c r="C1722" s="3">
        <v>44518</v>
      </c>
      <c r="D1722" s="2" t="s">
        <v>31</v>
      </c>
      <c r="E1722" s="2" t="s">
        <v>68</v>
      </c>
      <c r="F1722" s="2" t="s">
        <v>69</v>
      </c>
      <c r="G1722" s="2" t="s">
        <v>19</v>
      </c>
      <c r="H1722" s="4">
        <v>0.44999999999999996</v>
      </c>
      <c r="I1722" s="5">
        <v>3000</v>
      </c>
      <c r="J1722" s="6">
        <f t="shared" si="12"/>
        <v>1349.9999999999998</v>
      </c>
      <c r="K1722" s="6">
        <f t="shared" si="13"/>
        <v>472.49999999999989</v>
      </c>
      <c r="L1722" s="7">
        <v>0.35</v>
      </c>
    </row>
    <row r="1723" spans="1:12" ht="14.4" x14ac:dyDescent="0.3">
      <c r="A1723" s="2" t="s">
        <v>12</v>
      </c>
      <c r="B1723" s="2">
        <v>1185732</v>
      </c>
      <c r="C1723" s="3">
        <v>44518</v>
      </c>
      <c r="D1723" s="2" t="s">
        <v>31</v>
      </c>
      <c r="E1723" s="2" t="s">
        <v>68</v>
      </c>
      <c r="F1723" s="2" t="s">
        <v>69</v>
      </c>
      <c r="G1723" s="2" t="s">
        <v>20</v>
      </c>
      <c r="H1723" s="4">
        <v>0.49999999999999983</v>
      </c>
      <c r="I1723" s="5">
        <v>4000</v>
      </c>
      <c r="J1723" s="6">
        <f t="shared" si="12"/>
        <v>1999.9999999999993</v>
      </c>
      <c r="K1723" s="6">
        <f t="shared" si="13"/>
        <v>999.99999999999966</v>
      </c>
      <c r="L1723" s="7">
        <v>0.5</v>
      </c>
    </row>
    <row r="1724" spans="1:12" ht="14.4" x14ac:dyDescent="0.3">
      <c r="A1724" s="2" t="s">
        <v>12</v>
      </c>
      <c r="B1724" s="2">
        <v>1185732</v>
      </c>
      <c r="C1724" s="3">
        <v>44547</v>
      </c>
      <c r="D1724" s="2" t="s">
        <v>31</v>
      </c>
      <c r="E1724" s="2" t="s">
        <v>68</v>
      </c>
      <c r="F1724" s="2" t="s">
        <v>69</v>
      </c>
      <c r="G1724" s="2" t="s">
        <v>15</v>
      </c>
      <c r="H1724" s="4">
        <v>0.44999999999999996</v>
      </c>
      <c r="I1724" s="5">
        <v>6500</v>
      </c>
      <c r="J1724" s="6">
        <f t="shared" si="12"/>
        <v>2924.9999999999995</v>
      </c>
      <c r="K1724" s="6">
        <f t="shared" si="13"/>
        <v>1169.9999999999998</v>
      </c>
      <c r="L1724" s="7">
        <v>0.4</v>
      </c>
    </row>
    <row r="1725" spans="1:12" ht="14.4" x14ac:dyDescent="0.3">
      <c r="A1725" s="2" t="s">
        <v>12</v>
      </c>
      <c r="B1725" s="2">
        <v>1185732</v>
      </c>
      <c r="C1725" s="3">
        <v>44547</v>
      </c>
      <c r="D1725" s="2" t="s">
        <v>31</v>
      </c>
      <c r="E1725" s="2" t="s">
        <v>68</v>
      </c>
      <c r="F1725" s="2" t="s">
        <v>69</v>
      </c>
      <c r="G1725" s="2" t="s">
        <v>16</v>
      </c>
      <c r="H1725" s="4">
        <v>0.35000000000000003</v>
      </c>
      <c r="I1725" s="5">
        <v>4500</v>
      </c>
      <c r="J1725" s="6">
        <f t="shared" si="12"/>
        <v>1575.0000000000002</v>
      </c>
      <c r="K1725" s="6">
        <f t="shared" si="13"/>
        <v>551.25</v>
      </c>
      <c r="L1725" s="7">
        <v>0.35</v>
      </c>
    </row>
    <row r="1726" spans="1:12" ht="14.4" x14ac:dyDescent="0.3">
      <c r="A1726" s="2" t="s">
        <v>12</v>
      </c>
      <c r="B1726" s="2">
        <v>1185732</v>
      </c>
      <c r="C1726" s="3">
        <v>44547</v>
      </c>
      <c r="D1726" s="2" t="s">
        <v>31</v>
      </c>
      <c r="E1726" s="2" t="s">
        <v>68</v>
      </c>
      <c r="F1726" s="2" t="s">
        <v>69</v>
      </c>
      <c r="G1726" s="2" t="s">
        <v>17</v>
      </c>
      <c r="H1726" s="4">
        <v>0.35000000000000003</v>
      </c>
      <c r="I1726" s="5">
        <v>4000</v>
      </c>
      <c r="J1726" s="6">
        <f t="shared" si="12"/>
        <v>1400.0000000000002</v>
      </c>
      <c r="K1726" s="6">
        <f t="shared" si="13"/>
        <v>490.00000000000006</v>
      </c>
      <c r="L1726" s="7">
        <v>0.35</v>
      </c>
    </row>
    <row r="1727" spans="1:12" ht="14.4" x14ac:dyDescent="0.3">
      <c r="A1727" s="2" t="s">
        <v>12</v>
      </c>
      <c r="B1727" s="2">
        <v>1185732</v>
      </c>
      <c r="C1727" s="3">
        <v>44547</v>
      </c>
      <c r="D1727" s="2" t="s">
        <v>31</v>
      </c>
      <c r="E1727" s="2" t="s">
        <v>68</v>
      </c>
      <c r="F1727" s="2" t="s">
        <v>69</v>
      </c>
      <c r="G1727" s="2" t="s">
        <v>18</v>
      </c>
      <c r="H1727" s="4">
        <v>0.35000000000000003</v>
      </c>
      <c r="I1727" s="5">
        <v>3500</v>
      </c>
      <c r="J1727" s="6">
        <f t="shared" si="12"/>
        <v>1225.0000000000002</v>
      </c>
      <c r="K1727" s="6">
        <f t="shared" si="13"/>
        <v>490.00000000000011</v>
      </c>
      <c r="L1727" s="7">
        <v>0.4</v>
      </c>
    </row>
    <row r="1728" spans="1:12" ht="14.4" x14ac:dyDescent="0.3">
      <c r="A1728" s="2" t="s">
        <v>12</v>
      </c>
      <c r="B1728" s="2">
        <v>1185732</v>
      </c>
      <c r="C1728" s="3">
        <v>44547</v>
      </c>
      <c r="D1728" s="2" t="s">
        <v>31</v>
      </c>
      <c r="E1728" s="2" t="s">
        <v>68</v>
      </c>
      <c r="F1728" s="2" t="s">
        <v>69</v>
      </c>
      <c r="G1728" s="2" t="s">
        <v>19</v>
      </c>
      <c r="H1728" s="4">
        <v>0.44999999999999996</v>
      </c>
      <c r="I1728" s="5">
        <v>3500</v>
      </c>
      <c r="J1728" s="6">
        <f t="shared" si="12"/>
        <v>1574.9999999999998</v>
      </c>
      <c r="K1728" s="6">
        <f t="shared" si="13"/>
        <v>551.24999999999989</v>
      </c>
      <c r="L1728" s="7">
        <v>0.35</v>
      </c>
    </row>
    <row r="1729" spans="1:12" ht="14.4" x14ac:dyDescent="0.3">
      <c r="A1729" s="2" t="s">
        <v>12</v>
      </c>
      <c r="B1729" s="2">
        <v>1185732</v>
      </c>
      <c r="C1729" s="3">
        <v>44547</v>
      </c>
      <c r="D1729" s="2" t="s">
        <v>31</v>
      </c>
      <c r="E1729" s="2" t="s">
        <v>68</v>
      </c>
      <c r="F1729" s="2" t="s">
        <v>69</v>
      </c>
      <c r="G1729" s="2" t="s">
        <v>20</v>
      </c>
      <c r="H1729" s="4">
        <v>0.49999999999999983</v>
      </c>
      <c r="I1729" s="5">
        <v>4500</v>
      </c>
      <c r="J1729" s="6">
        <f t="shared" si="12"/>
        <v>2249.9999999999991</v>
      </c>
      <c r="K1729" s="6">
        <f t="shared" si="13"/>
        <v>1124.9999999999995</v>
      </c>
      <c r="L1729" s="7">
        <v>0.5</v>
      </c>
    </row>
    <row r="1730" spans="1:12" ht="14.4" x14ac:dyDescent="0.3">
      <c r="A1730" s="2" t="s">
        <v>12</v>
      </c>
      <c r="B1730" s="2">
        <v>1185732</v>
      </c>
      <c r="C1730" s="3">
        <v>44207</v>
      </c>
      <c r="D1730" s="2" t="s">
        <v>31</v>
      </c>
      <c r="E1730" s="2" t="s">
        <v>70</v>
      </c>
      <c r="F1730" s="2" t="s">
        <v>71</v>
      </c>
      <c r="G1730" s="2" t="s">
        <v>15</v>
      </c>
      <c r="H1730" s="4">
        <v>0.25</v>
      </c>
      <c r="I1730" s="5">
        <v>6750</v>
      </c>
      <c r="J1730" s="6">
        <f t="shared" si="12"/>
        <v>1687.5</v>
      </c>
      <c r="K1730" s="6">
        <f t="shared" si="13"/>
        <v>675</v>
      </c>
      <c r="L1730" s="7">
        <v>0.4</v>
      </c>
    </row>
    <row r="1731" spans="1:12" ht="14.4" x14ac:dyDescent="0.3">
      <c r="A1731" s="2" t="s">
        <v>12</v>
      </c>
      <c r="B1731" s="2">
        <v>1185732</v>
      </c>
      <c r="C1731" s="3">
        <v>44207</v>
      </c>
      <c r="D1731" s="2" t="s">
        <v>31</v>
      </c>
      <c r="E1731" s="2" t="s">
        <v>70</v>
      </c>
      <c r="F1731" s="2" t="s">
        <v>71</v>
      </c>
      <c r="G1731" s="2" t="s">
        <v>16</v>
      </c>
      <c r="H1731" s="4">
        <v>0.25</v>
      </c>
      <c r="I1731" s="5">
        <v>4750</v>
      </c>
      <c r="J1731" s="6">
        <f t="shared" si="12"/>
        <v>1187.5</v>
      </c>
      <c r="K1731" s="6">
        <f t="shared" si="13"/>
        <v>415.625</v>
      </c>
      <c r="L1731" s="7">
        <v>0.35</v>
      </c>
    </row>
    <row r="1732" spans="1:12" ht="14.4" x14ac:dyDescent="0.3">
      <c r="A1732" s="2" t="s">
        <v>12</v>
      </c>
      <c r="B1732" s="2">
        <v>1185732</v>
      </c>
      <c r="C1732" s="3">
        <v>44207</v>
      </c>
      <c r="D1732" s="2" t="s">
        <v>31</v>
      </c>
      <c r="E1732" s="2" t="s">
        <v>70</v>
      </c>
      <c r="F1732" s="2" t="s">
        <v>71</v>
      </c>
      <c r="G1732" s="2" t="s">
        <v>17</v>
      </c>
      <c r="H1732" s="4">
        <v>0.15000000000000002</v>
      </c>
      <c r="I1732" s="5">
        <v>4750</v>
      </c>
      <c r="J1732" s="6">
        <f t="shared" si="12"/>
        <v>712.50000000000011</v>
      </c>
      <c r="K1732" s="6">
        <f t="shared" si="13"/>
        <v>249.37500000000003</v>
      </c>
      <c r="L1732" s="7">
        <v>0.35</v>
      </c>
    </row>
    <row r="1733" spans="1:12" ht="14.4" x14ac:dyDescent="0.3">
      <c r="A1733" s="2" t="s">
        <v>12</v>
      </c>
      <c r="B1733" s="2">
        <v>1185732</v>
      </c>
      <c r="C1733" s="3">
        <v>44207</v>
      </c>
      <c r="D1733" s="2" t="s">
        <v>31</v>
      </c>
      <c r="E1733" s="2" t="s">
        <v>70</v>
      </c>
      <c r="F1733" s="2" t="s">
        <v>71</v>
      </c>
      <c r="G1733" s="2" t="s">
        <v>18</v>
      </c>
      <c r="H1733" s="4">
        <v>0.20000000000000007</v>
      </c>
      <c r="I1733" s="5">
        <v>3250</v>
      </c>
      <c r="J1733" s="6">
        <f t="shared" si="12"/>
        <v>650.00000000000023</v>
      </c>
      <c r="K1733" s="6">
        <f t="shared" si="13"/>
        <v>260.00000000000011</v>
      </c>
      <c r="L1733" s="7">
        <v>0.4</v>
      </c>
    </row>
    <row r="1734" spans="1:12" ht="14.4" x14ac:dyDescent="0.3">
      <c r="A1734" s="2" t="s">
        <v>12</v>
      </c>
      <c r="B1734" s="2">
        <v>1185732</v>
      </c>
      <c r="C1734" s="3">
        <v>44207</v>
      </c>
      <c r="D1734" s="2" t="s">
        <v>31</v>
      </c>
      <c r="E1734" s="2" t="s">
        <v>70</v>
      </c>
      <c r="F1734" s="2" t="s">
        <v>71</v>
      </c>
      <c r="G1734" s="2" t="s">
        <v>19</v>
      </c>
      <c r="H1734" s="4">
        <v>0.35</v>
      </c>
      <c r="I1734" s="5">
        <v>3750</v>
      </c>
      <c r="J1734" s="6">
        <f t="shared" si="12"/>
        <v>1312.5</v>
      </c>
      <c r="K1734" s="6">
        <f t="shared" si="13"/>
        <v>459.37499999999994</v>
      </c>
      <c r="L1734" s="7">
        <v>0.35</v>
      </c>
    </row>
    <row r="1735" spans="1:12" ht="14.4" x14ac:dyDescent="0.3">
      <c r="A1735" s="2" t="s">
        <v>12</v>
      </c>
      <c r="B1735" s="2">
        <v>1185732</v>
      </c>
      <c r="C1735" s="3">
        <v>44207</v>
      </c>
      <c r="D1735" s="2" t="s">
        <v>31</v>
      </c>
      <c r="E1735" s="2" t="s">
        <v>70</v>
      </c>
      <c r="F1735" s="2" t="s">
        <v>71</v>
      </c>
      <c r="G1735" s="2" t="s">
        <v>20</v>
      </c>
      <c r="H1735" s="4">
        <v>0.25</v>
      </c>
      <c r="I1735" s="5">
        <v>4750</v>
      </c>
      <c r="J1735" s="6">
        <f t="shared" si="12"/>
        <v>1187.5</v>
      </c>
      <c r="K1735" s="6">
        <f t="shared" si="13"/>
        <v>593.75</v>
      </c>
      <c r="L1735" s="7">
        <v>0.5</v>
      </c>
    </row>
    <row r="1736" spans="1:12" ht="14.4" x14ac:dyDescent="0.3">
      <c r="A1736" s="2" t="s">
        <v>12</v>
      </c>
      <c r="B1736" s="2">
        <v>1185732</v>
      </c>
      <c r="C1736" s="3">
        <v>44238</v>
      </c>
      <c r="D1736" s="2" t="s">
        <v>31</v>
      </c>
      <c r="E1736" s="2" t="s">
        <v>70</v>
      </c>
      <c r="F1736" s="2" t="s">
        <v>71</v>
      </c>
      <c r="G1736" s="2" t="s">
        <v>15</v>
      </c>
      <c r="H1736" s="4">
        <v>0.25</v>
      </c>
      <c r="I1736" s="5">
        <v>7250</v>
      </c>
      <c r="J1736" s="6">
        <f t="shared" si="12"/>
        <v>1812.5</v>
      </c>
      <c r="K1736" s="6">
        <f t="shared" si="13"/>
        <v>725</v>
      </c>
      <c r="L1736" s="7">
        <v>0.4</v>
      </c>
    </row>
    <row r="1737" spans="1:12" ht="14.4" x14ac:dyDescent="0.3">
      <c r="A1737" s="2" t="s">
        <v>12</v>
      </c>
      <c r="B1737" s="2">
        <v>1185732</v>
      </c>
      <c r="C1737" s="3">
        <v>44238</v>
      </c>
      <c r="D1737" s="2" t="s">
        <v>31</v>
      </c>
      <c r="E1737" s="2" t="s">
        <v>70</v>
      </c>
      <c r="F1737" s="2" t="s">
        <v>71</v>
      </c>
      <c r="G1737" s="2" t="s">
        <v>16</v>
      </c>
      <c r="H1737" s="4">
        <v>0.25</v>
      </c>
      <c r="I1737" s="5">
        <v>3750</v>
      </c>
      <c r="J1737" s="6">
        <f t="shared" si="12"/>
        <v>937.5</v>
      </c>
      <c r="K1737" s="6">
        <f t="shared" si="13"/>
        <v>328.125</v>
      </c>
      <c r="L1737" s="7">
        <v>0.35</v>
      </c>
    </row>
    <row r="1738" spans="1:12" ht="14.4" x14ac:dyDescent="0.3">
      <c r="A1738" s="2" t="s">
        <v>12</v>
      </c>
      <c r="B1738" s="2">
        <v>1185732</v>
      </c>
      <c r="C1738" s="3">
        <v>44238</v>
      </c>
      <c r="D1738" s="2" t="s">
        <v>31</v>
      </c>
      <c r="E1738" s="2" t="s">
        <v>70</v>
      </c>
      <c r="F1738" s="2" t="s">
        <v>71</v>
      </c>
      <c r="G1738" s="2" t="s">
        <v>17</v>
      </c>
      <c r="H1738" s="4">
        <v>0.15000000000000002</v>
      </c>
      <c r="I1738" s="5">
        <v>4250</v>
      </c>
      <c r="J1738" s="6">
        <f t="shared" si="12"/>
        <v>637.50000000000011</v>
      </c>
      <c r="K1738" s="6">
        <f t="shared" si="13"/>
        <v>223.12500000000003</v>
      </c>
      <c r="L1738" s="7">
        <v>0.35</v>
      </c>
    </row>
    <row r="1739" spans="1:12" ht="14.4" x14ac:dyDescent="0.3">
      <c r="A1739" s="2" t="s">
        <v>12</v>
      </c>
      <c r="B1739" s="2">
        <v>1185732</v>
      </c>
      <c r="C1739" s="3">
        <v>44238</v>
      </c>
      <c r="D1739" s="2" t="s">
        <v>31</v>
      </c>
      <c r="E1739" s="2" t="s">
        <v>70</v>
      </c>
      <c r="F1739" s="2" t="s">
        <v>71</v>
      </c>
      <c r="G1739" s="2" t="s">
        <v>18</v>
      </c>
      <c r="H1739" s="4">
        <v>0.20000000000000007</v>
      </c>
      <c r="I1739" s="5">
        <v>3000</v>
      </c>
      <c r="J1739" s="6">
        <f t="shared" si="12"/>
        <v>600.00000000000023</v>
      </c>
      <c r="K1739" s="6">
        <f t="shared" si="13"/>
        <v>240.00000000000011</v>
      </c>
      <c r="L1739" s="7">
        <v>0.4</v>
      </c>
    </row>
    <row r="1740" spans="1:12" ht="14.4" x14ac:dyDescent="0.3">
      <c r="A1740" s="2" t="s">
        <v>12</v>
      </c>
      <c r="B1740" s="2">
        <v>1185732</v>
      </c>
      <c r="C1740" s="3">
        <v>44238</v>
      </c>
      <c r="D1740" s="2" t="s">
        <v>31</v>
      </c>
      <c r="E1740" s="2" t="s">
        <v>70</v>
      </c>
      <c r="F1740" s="2" t="s">
        <v>71</v>
      </c>
      <c r="G1740" s="2" t="s">
        <v>19</v>
      </c>
      <c r="H1740" s="4">
        <v>0.35</v>
      </c>
      <c r="I1740" s="5">
        <v>3750</v>
      </c>
      <c r="J1740" s="6">
        <f t="shared" si="12"/>
        <v>1312.5</v>
      </c>
      <c r="K1740" s="6">
        <f t="shared" si="13"/>
        <v>459.37499999999994</v>
      </c>
      <c r="L1740" s="7">
        <v>0.35</v>
      </c>
    </row>
    <row r="1741" spans="1:12" ht="14.4" x14ac:dyDescent="0.3">
      <c r="A1741" s="2" t="s">
        <v>12</v>
      </c>
      <c r="B1741" s="2">
        <v>1185732</v>
      </c>
      <c r="C1741" s="3">
        <v>44238</v>
      </c>
      <c r="D1741" s="2" t="s">
        <v>31</v>
      </c>
      <c r="E1741" s="2" t="s">
        <v>70</v>
      </c>
      <c r="F1741" s="2" t="s">
        <v>71</v>
      </c>
      <c r="G1741" s="2" t="s">
        <v>20</v>
      </c>
      <c r="H1741" s="4">
        <v>0.25</v>
      </c>
      <c r="I1741" s="5">
        <v>4500</v>
      </c>
      <c r="J1741" s="6">
        <f t="shared" si="12"/>
        <v>1125</v>
      </c>
      <c r="K1741" s="6">
        <f t="shared" si="13"/>
        <v>562.5</v>
      </c>
      <c r="L1741" s="7">
        <v>0.5</v>
      </c>
    </row>
    <row r="1742" spans="1:12" ht="14.4" x14ac:dyDescent="0.3">
      <c r="A1742" s="2" t="s">
        <v>12</v>
      </c>
      <c r="B1742" s="2">
        <v>1185732</v>
      </c>
      <c r="C1742" s="3">
        <v>44265</v>
      </c>
      <c r="D1742" s="2" t="s">
        <v>31</v>
      </c>
      <c r="E1742" s="2" t="s">
        <v>70</v>
      </c>
      <c r="F1742" s="2" t="s">
        <v>71</v>
      </c>
      <c r="G1742" s="2" t="s">
        <v>15</v>
      </c>
      <c r="H1742" s="4">
        <v>0.30000000000000004</v>
      </c>
      <c r="I1742" s="5">
        <v>6700</v>
      </c>
      <c r="J1742" s="6">
        <f t="shared" si="12"/>
        <v>2010.0000000000002</v>
      </c>
      <c r="K1742" s="6">
        <f t="shared" si="13"/>
        <v>804.00000000000011</v>
      </c>
      <c r="L1742" s="7">
        <v>0.4</v>
      </c>
    </row>
    <row r="1743" spans="1:12" ht="14.4" x14ac:dyDescent="0.3">
      <c r="A1743" s="2" t="s">
        <v>12</v>
      </c>
      <c r="B1743" s="2">
        <v>1185732</v>
      </c>
      <c r="C1743" s="3">
        <v>44265</v>
      </c>
      <c r="D1743" s="2" t="s">
        <v>31</v>
      </c>
      <c r="E1743" s="2" t="s">
        <v>70</v>
      </c>
      <c r="F1743" s="2" t="s">
        <v>71</v>
      </c>
      <c r="G1743" s="2" t="s">
        <v>16</v>
      </c>
      <c r="H1743" s="4">
        <v>0.30000000000000004</v>
      </c>
      <c r="I1743" s="5">
        <v>3500</v>
      </c>
      <c r="J1743" s="6">
        <f t="shared" si="12"/>
        <v>1050.0000000000002</v>
      </c>
      <c r="K1743" s="6">
        <f t="shared" si="13"/>
        <v>367.50000000000006</v>
      </c>
      <c r="L1743" s="7">
        <v>0.35</v>
      </c>
    </row>
    <row r="1744" spans="1:12" ht="14.4" x14ac:dyDescent="0.3">
      <c r="A1744" s="2" t="s">
        <v>12</v>
      </c>
      <c r="B1744" s="2">
        <v>1185732</v>
      </c>
      <c r="C1744" s="3">
        <v>44265</v>
      </c>
      <c r="D1744" s="2" t="s">
        <v>31</v>
      </c>
      <c r="E1744" s="2" t="s">
        <v>70</v>
      </c>
      <c r="F1744" s="2" t="s">
        <v>71</v>
      </c>
      <c r="G1744" s="2" t="s">
        <v>17</v>
      </c>
      <c r="H1744" s="4">
        <v>0.20000000000000007</v>
      </c>
      <c r="I1744" s="5">
        <v>4000</v>
      </c>
      <c r="J1744" s="6">
        <f t="shared" si="12"/>
        <v>800.00000000000023</v>
      </c>
      <c r="K1744" s="6">
        <f t="shared" si="13"/>
        <v>280.00000000000006</v>
      </c>
      <c r="L1744" s="7">
        <v>0.35</v>
      </c>
    </row>
    <row r="1745" spans="1:12" ht="14.4" x14ac:dyDescent="0.3">
      <c r="A1745" s="2" t="s">
        <v>12</v>
      </c>
      <c r="B1745" s="2">
        <v>1185732</v>
      </c>
      <c r="C1745" s="3">
        <v>44265</v>
      </c>
      <c r="D1745" s="2" t="s">
        <v>31</v>
      </c>
      <c r="E1745" s="2" t="s">
        <v>70</v>
      </c>
      <c r="F1745" s="2" t="s">
        <v>71</v>
      </c>
      <c r="G1745" s="2" t="s">
        <v>18</v>
      </c>
      <c r="H1745" s="4">
        <v>0.25</v>
      </c>
      <c r="I1745" s="5">
        <v>2500</v>
      </c>
      <c r="J1745" s="6">
        <f t="shared" si="12"/>
        <v>625</v>
      </c>
      <c r="K1745" s="6">
        <f t="shared" si="13"/>
        <v>250</v>
      </c>
      <c r="L1745" s="7">
        <v>0.4</v>
      </c>
    </row>
    <row r="1746" spans="1:12" ht="14.4" x14ac:dyDescent="0.3">
      <c r="A1746" s="2" t="s">
        <v>12</v>
      </c>
      <c r="B1746" s="2">
        <v>1185732</v>
      </c>
      <c r="C1746" s="3">
        <v>44265</v>
      </c>
      <c r="D1746" s="2" t="s">
        <v>31</v>
      </c>
      <c r="E1746" s="2" t="s">
        <v>70</v>
      </c>
      <c r="F1746" s="2" t="s">
        <v>71</v>
      </c>
      <c r="G1746" s="2" t="s">
        <v>19</v>
      </c>
      <c r="H1746" s="4">
        <v>0.4</v>
      </c>
      <c r="I1746" s="5">
        <v>3000</v>
      </c>
      <c r="J1746" s="6">
        <f t="shared" si="12"/>
        <v>1200</v>
      </c>
      <c r="K1746" s="6">
        <f t="shared" si="13"/>
        <v>420</v>
      </c>
      <c r="L1746" s="7">
        <v>0.35</v>
      </c>
    </row>
    <row r="1747" spans="1:12" ht="14.4" x14ac:dyDescent="0.3">
      <c r="A1747" s="2" t="s">
        <v>12</v>
      </c>
      <c r="B1747" s="2">
        <v>1185732</v>
      </c>
      <c r="C1747" s="3">
        <v>44265</v>
      </c>
      <c r="D1747" s="2" t="s">
        <v>31</v>
      </c>
      <c r="E1747" s="2" t="s">
        <v>70</v>
      </c>
      <c r="F1747" s="2" t="s">
        <v>71</v>
      </c>
      <c r="G1747" s="2" t="s">
        <v>20</v>
      </c>
      <c r="H1747" s="4">
        <v>0.30000000000000004</v>
      </c>
      <c r="I1747" s="5">
        <v>4000</v>
      </c>
      <c r="J1747" s="6">
        <f t="shared" si="12"/>
        <v>1200.0000000000002</v>
      </c>
      <c r="K1747" s="6">
        <f t="shared" si="13"/>
        <v>600.00000000000011</v>
      </c>
      <c r="L1747" s="7">
        <v>0.5</v>
      </c>
    </row>
    <row r="1748" spans="1:12" ht="14.4" x14ac:dyDescent="0.3">
      <c r="A1748" s="2" t="s">
        <v>12</v>
      </c>
      <c r="B1748" s="2">
        <v>1185732</v>
      </c>
      <c r="C1748" s="3">
        <v>44297</v>
      </c>
      <c r="D1748" s="2" t="s">
        <v>31</v>
      </c>
      <c r="E1748" s="2" t="s">
        <v>70</v>
      </c>
      <c r="F1748" s="2" t="s">
        <v>71</v>
      </c>
      <c r="G1748" s="2" t="s">
        <v>15</v>
      </c>
      <c r="H1748" s="4">
        <v>0.30000000000000004</v>
      </c>
      <c r="I1748" s="5">
        <v>6250</v>
      </c>
      <c r="J1748" s="6">
        <f t="shared" si="12"/>
        <v>1875.0000000000002</v>
      </c>
      <c r="K1748" s="6">
        <f t="shared" si="13"/>
        <v>750.00000000000011</v>
      </c>
      <c r="L1748" s="7">
        <v>0.4</v>
      </c>
    </row>
    <row r="1749" spans="1:12" ht="14.4" x14ac:dyDescent="0.3">
      <c r="A1749" s="2" t="s">
        <v>12</v>
      </c>
      <c r="B1749" s="2">
        <v>1185732</v>
      </c>
      <c r="C1749" s="3">
        <v>44297</v>
      </c>
      <c r="D1749" s="2" t="s">
        <v>31</v>
      </c>
      <c r="E1749" s="2" t="s">
        <v>70</v>
      </c>
      <c r="F1749" s="2" t="s">
        <v>71</v>
      </c>
      <c r="G1749" s="2" t="s">
        <v>16</v>
      </c>
      <c r="H1749" s="4">
        <v>0.25000000000000006</v>
      </c>
      <c r="I1749" s="5">
        <v>3250</v>
      </c>
      <c r="J1749" s="6">
        <f t="shared" si="12"/>
        <v>812.50000000000023</v>
      </c>
      <c r="K1749" s="6">
        <f t="shared" si="13"/>
        <v>284.37500000000006</v>
      </c>
      <c r="L1749" s="7">
        <v>0.35</v>
      </c>
    </row>
    <row r="1750" spans="1:12" ht="14.4" x14ac:dyDescent="0.3">
      <c r="A1750" s="2" t="s">
        <v>12</v>
      </c>
      <c r="B1750" s="2">
        <v>1185732</v>
      </c>
      <c r="C1750" s="3">
        <v>44297</v>
      </c>
      <c r="D1750" s="2" t="s">
        <v>31</v>
      </c>
      <c r="E1750" s="2" t="s">
        <v>70</v>
      </c>
      <c r="F1750" s="2" t="s">
        <v>71</v>
      </c>
      <c r="G1750" s="2" t="s">
        <v>17</v>
      </c>
      <c r="H1750" s="4">
        <v>0.15000000000000008</v>
      </c>
      <c r="I1750" s="5">
        <v>3250</v>
      </c>
      <c r="J1750" s="6">
        <f t="shared" si="12"/>
        <v>487.50000000000023</v>
      </c>
      <c r="K1750" s="6">
        <f t="shared" si="13"/>
        <v>170.62500000000006</v>
      </c>
      <c r="L1750" s="7">
        <v>0.35</v>
      </c>
    </row>
    <row r="1751" spans="1:12" ht="14.4" x14ac:dyDescent="0.3">
      <c r="A1751" s="2" t="s">
        <v>12</v>
      </c>
      <c r="B1751" s="2">
        <v>1185732</v>
      </c>
      <c r="C1751" s="3">
        <v>44297</v>
      </c>
      <c r="D1751" s="2" t="s">
        <v>31</v>
      </c>
      <c r="E1751" s="2" t="s">
        <v>70</v>
      </c>
      <c r="F1751" s="2" t="s">
        <v>71</v>
      </c>
      <c r="G1751" s="2" t="s">
        <v>18</v>
      </c>
      <c r="H1751" s="4">
        <v>0.2</v>
      </c>
      <c r="I1751" s="5">
        <v>2500</v>
      </c>
      <c r="J1751" s="6">
        <f t="shared" si="12"/>
        <v>500</v>
      </c>
      <c r="K1751" s="6">
        <f t="shared" si="13"/>
        <v>200</v>
      </c>
      <c r="L1751" s="7">
        <v>0.4</v>
      </c>
    </row>
    <row r="1752" spans="1:12" ht="14.4" x14ac:dyDescent="0.3">
      <c r="A1752" s="2" t="s">
        <v>12</v>
      </c>
      <c r="B1752" s="2">
        <v>1185732</v>
      </c>
      <c r="C1752" s="3">
        <v>44297</v>
      </c>
      <c r="D1752" s="2" t="s">
        <v>31</v>
      </c>
      <c r="E1752" s="2" t="s">
        <v>70</v>
      </c>
      <c r="F1752" s="2" t="s">
        <v>71</v>
      </c>
      <c r="G1752" s="2" t="s">
        <v>19</v>
      </c>
      <c r="H1752" s="4">
        <v>0.35000000000000003</v>
      </c>
      <c r="I1752" s="5">
        <v>2750</v>
      </c>
      <c r="J1752" s="6">
        <f t="shared" si="12"/>
        <v>962.50000000000011</v>
      </c>
      <c r="K1752" s="6">
        <f t="shared" si="13"/>
        <v>336.875</v>
      </c>
      <c r="L1752" s="7">
        <v>0.35</v>
      </c>
    </row>
    <row r="1753" spans="1:12" ht="14.4" x14ac:dyDescent="0.3">
      <c r="A1753" s="2" t="s">
        <v>12</v>
      </c>
      <c r="B1753" s="2">
        <v>1185732</v>
      </c>
      <c r="C1753" s="3">
        <v>44297</v>
      </c>
      <c r="D1753" s="2" t="s">
        <v>31</v>
      </c>
      <c r="E1753" s="2" t="s">
        <v>70</v>
      </c>
      <c r="F1753" s="2" t="s">
        <v>71</v>
      </c>
      <c r="G1753" s="2" t="s">
        <v>20</v>
      </c>
      <c r="H1753" s="4">
        <v>0.25000000000000006</v>
      </c>
      <c r="I1753" s="5">
        <v>4000</v>
      </c>
      <c r="J1753" s="6">
        <f t="shared" si="12"/>
        <v>1000.0000000000002</v>
      </c>
      <c r="K1753" s="6">
        <f t="shared" si="13"/>
        <v>500.00000000000011</v>
      </c>
      <c r="L1753" s="7">
        <v>0.5</v>
      </c>
    </row>
    <row r="1754" spans="1:12" ht="14.4" x14ac:dyDescent="0.3">
      <c r="A1754" s="2" t="s">
        <v>12</v>
      </c>
      <c r="B1754" s="2">
        <v>1185732</v>
      </c>
      <c r="C1754" s="3">
        <v>44328</v>
      </c>
      <c r="D1754" s="2" t="s">
        <v>31</v>
      </c>
      <c r="E1754" s="2" t="s">
        <v>70</v>
      </c>
      <c r="F1754" s="2" t="s">
        <v>71</v>
      </c>
      <c r="G1754" s="2" t="s">
        <v>15</v>
      </c>
      <c r="H1754" s="4">
        <v>0.35000000000000003</v>
      </c>
      <c r="I1754" s="5">
        <v>6700</v>
      </c>
      <c r="J1754" s="6">
        <f t="shared" si="12"/>
        <v>2345</v>
      </c>
      <c r="K1754" s="6">
        <f t="shared" si="13"/>
        <v>938</v>
      </c>
      <c r="L1754" s="7">
        <v>0.4</v>
      </c>
    </row>
    <row r="1755" spans="1:12" ht="14.4" x14ac:dyDescent="0.3">
      <c r="A1755" s="2" t="s">
        <v>12</v>
      </c>
      <c r="B1755" s="2">
        <v>1185732</v>
      </c>
      <c r="C1755" s="3">
        <v>44328</v>
      </c>
      <c r="D1755" s="2" t="s">
        <v>31</v>
      </c>
      <c r="E1755" s="2" t="s">
        <v>70</v>
      </c>
      <c r="F1755" s="2" t="s">
        <v>71</v>
      </c>
      <c r="G1755" s="2" t="s">
        <v>16</v>
      </c>
      <c r="H1755" s="4">
        <v>0.3000000000000001</v>
      </c>
      <c r="I1755" s="5">
        <v>3750</v>
      </c>
      <c r="J1755" s="6">
        <f t="shared" si="12"/>
        <v>1125.0000000000005</v>
      </c>
      <c r="K1755" s="6">
        <f t="shared" si="13"/>
        <v>393.75000000000011</v>
      </c>
      <c r="L1755" s="7">
        <v>0.35</v>
      </c>
    </row>
    <row r="1756" spans="1:12" ht="14.4" x14ac:dyDescent="0.3">
      <c r="A1756" s="2" t="s">
        <v>12</v>
      </c>
      <c r="B1756" s="2">
        <v>1185732</v>
      </c>
      <c r="C1756" s="3">
        <v>44328</v>
      </c>
      <c r="D1756" s="2" t="s">
        <v>31</v>
      </c>
      <c r="E1756" s="2" t="s">
        <v>70</v>
      </c>
      <c r="F1756" s="2" t="s">
        <v>71</v>
      </c>
      <c r="G1756" s="2" t="s">
        <v>17</v>
      </c>
      <c r="H1756" s="4">
        <v>0.25000000000000006</v>
      </c>
      <c r="I1756" s="5">
        <v>3500</v>
      </c>
      <c r="J1756" s="6">
        <f t="shared" si="12"/>
        <v>875.00000000000023</v>
      </c>
      <c r="K1756" s="6">
        <f t="shared" si="13"/>
        <v>306.25000000000006</v>
      </c>
      <c r="L1756" s="7">
        <v>0.35</v>
      </c>
    </row>
    <row r="1757" spans="1:12" ht="14.4" x14ac:dyDescent="0.3">
      <c r="A1757" s="2" t="s">
        <v>12</v>
      </c>
      <c r="B1757" s="2">
        <v>1185732</v>
      </c>
      <c r="C1757" s="3">
        <v>44328</v>
      </c>
      <c r="D1757" s="2" t="s">
        <v>31</v>
      </c>
      <c r="E1757" s="2" t="s">
        <v>70</v>
      </c>
      <c r="F1757" s="2" t="s">
        <v>71</v>
      </c>
      <c r="G1757" s="2" t="s">
        <v>18</v>
      </c>
      <c r="H1757" s="4">
        <v>0.25000000000000006</v>
      </c>
      <c r="I1757" s="5">
        <v>2750</v>
      </c>
      <c r="J1757" s="6">
        <f t="shared" si="12"/>
        <v>687.50000000000011</v>
      </c>
      <c r="K1757" s="6">
        <f t="shared" si="13"/>
        <v>275.00000000000006</v>
      </c>
      <c r="L1757" s="7">
        <v>0.4</v>
      </c>
    </row>
    <row r="1758" spans="1:12" ht="14.4" x14ac:dyDescent="0.3">
      <c r="A1758" s="2" t="s">
        <v>12</v>
      </c>
      <c r="B1758" s="2">
        <v>1185732</v>
      </c>
      <c r="C1758" s="3">
        <v>44328</v>
      </c>
      <c r="D1758" s="2" t="s">
        <v>31</v>
      </c>
      <c r="E1758" s="2" t="s">
        <v>70</v>
      </c>
      <c r="F1758" s="2" t="s">
        <v>71</v>
      </c>
      <c r="G1758" s="2" t="s">
        <v>19</v>
      </c>
      <c r="H1758" s="4">
        <v>0.39999999999999997</v>
      </c>
      <c r="I1758" s="5">
        <v>3000</v>
      </c>
      <c r="J1758" s="6">
        <f t="shared" si="12"/>
        <v>1200</v>
      </c>
      <c r="K1758" s="6">
        <f t="shared" si="13"/>
        <v>420</v>
      </c>
      <c r="L1758" s="7">
        <v>0.35</v>
      </c>
    </row>
    <row r="1759" spans="1:12" ht="14.4" x14ac:dyDescent="0.3">
      <c r="A1759" s="2" t="s">
        <v>12</v>
      </c>
      <c r="B1759" s="2">
        <v>1185732</v>
      </c>
      <c r="C1759" s="3">
        <v>44328</v>
      </c>
      <c r="D1759" s="2" t="s">
        <v>31</v>
      </c>
      <c r="E1759" s="2" t="s">
        <v>70</v>
      </c>
      <c r="F1759" s="2" t="s">
        <v>71</v>
      </c>
      <c r="G1759" s="2" t="s">
        <v>20</v>
      </c>
      <c r="H1759" s="4">
        <v>0.44999999999999996</v>
      </c>
      <c r="I1759" s="5">
        <v>4000</v>
      </c>
      <c r="J1759" s="6">
        <f t="shared" si="12"/>
        <v>1799.9999999999998</v>
      </c>
      <c r="K1759" s="6">
        <f t="shared" si="13"/>
        <v>899.99999999999989</v>
      </c>
      <c r="L1759" s="7">
        <v>0.5</v>
      </c>
    </row>
    <row r="1760" spans="1:12" ht="14.4" x14ac:dyDescent="0.3">
      <c r="A1760" s="2" t="s">
        <v>12</v>
      </c>
      <c r="B1760" s="2">
        <v>1185732</v>
      </c>
      <c r="C1760" s="3">
        <v>44358</v>
      </c>
      <c r="D1760" s="2" t="s">
        <v>31</v>
      </c>
      <c r="E1760" s="2" t="s">
        <v>70</v>
      </c>
      <c r="F1760" s="2" t="s">
        <v>71</v>
      </c>
      <c r="G1760" s="2" t="s">
        <v>15</v>
      </c>
      <c r="H1760" s="4">
        <v>0.30000000000000004</v>
      </c>
      <c r="I1760" s="5">
        <v>6500</v>
      </c>
      <c r="J1760" s="6">
        <f t="shared" si="12"/>
        <v>1950.0000000000002</v>
      </c>
      <c r="K1760" s="6">
        <f t="shared" si="13"/>
        <v>780.00000000000011</v>
      </c>
      <c r="L1760" s="7">
        <v>0.4</v>
      </c>
    </row>
    <row r="1761" spans="1:12" ht="14.4" x14ac:dyDescent="0.3">
      <c r="A1761" s="2" t="s">
        <v>12</v>
      </c>
      <c r="B1761" s="2">
        <v>1185732</v>
      </c>
      <c r="C1761" s="3">
        <v>44358</v>
      </c>
      <c r="D1761" s="2" t="s">
        <v>31</v>
      </c>
      <c r="E1761" s="2" t="s">
        <v>70</v>
      </c>
      <c r="F1761" s="2" t="s">
        <v>71</v>
      </c>
      <c r="G1761" s="2" t="s">
        <v>16</v>
      </c>
      <c r="H1761" s="4">
        <v>0.25000000000000011</v>
      </c>
      <c r="I1761" s="5">
        <v>4000</v>
      </c>
      <c r="J1761" s="6">
        <f t="shared" si="12"/>
        <v>1000.0000000000005</v>
      </c>
      <c r="K1761" s="6">
        <f t="shared" si="13"/>
        <v>350.00000000000011</v>
      </c>
      <c r="L1761" s="7">
        <v>0.35</v>
      </c>
    </row>
    <row r="1762" spans="1:12" ht="14.4" x14ac:dyDescent="0.3">
      <c r="A1762" s="2" t="s">
        <v>12</v>
      </c>
      <c r="B1762" s="2">
        <v>1185732</v>
      </c>
      <c r="C1762" s="3">
        <v>44358</v>
      </c>
      <c r="D1762" s="2" t="s">
        <v>31</v>
      </c>
      <c r="E1762" s="2" t="s">
        <v>70</v>
      </c>
      <c r="F1762" s="2" t="s">
        <v>71</v>
      </c>
      <c r="G1762" s="2" t="s">
        <v>17</v>
      </c>
      <c r="H1762" s="4">
        <v>0.20000000000000007</v>
      </c>
      <c r="I1762" s="5">
        <v>4250</v>
      </c>
      <c r="J1762" s="6">
        <f t="shared" si="12"/>
        <v>850.00000000000023</v>
      </c>
      <c r="K1762" s="6">
        <f t="shared" si="13"/>
        <v>297.50000000000006</v>
      </c>
      <c r="L1762" s="7">
        <v>0.35</v>
      </c>
    </row>
    <row r="1763" spans="1:12" ht="14.4" x14ac:dyDescent="0.3">
      <c r="A1763" s="2" t="s">
        <v>12</v>
      </c>
      <c r="B1763" s="2">
        <v>1185732</v>
      </c>
      <c r="C1763" s="3">
        <v>44358</v>
      </c>
      <c r="D1763" s="2" t="s">
        <v>31</v>
      </c>
      <c r="E1763" s="2" t="s">
        <v>70</v>
      </c>
      <c r="F1763" s="2" t="s">
        <v>71</v>
      </c>
      <c r="G1763" s="2" t="s">
        <v>18</v>
      </c>
      <c r="H1763" s="4">
        <v>0.20000000000000007</v>
      </c>
      <c r="I1763" s="5">
        <v>4000</v>
      </c>
      <c r="J1763" s="6">
        <f t="shared" si="12"/>
        <v>800.00000000000023</v>
      </c>
      <c r="K1763" s="6">
        <f t="shared" si="13"/>
        <v>320.00000000000011</v>
      </c>
      <c r="L1763" s="7">
        <v>0.4</v>
      </c>
    </row>
    <row r="1764" spans="1:12" ht="14.4" x14ac:dyDescent="0.3">
      <c r="A1764" s="2" t="s">
        <v>12</v>
      </c>
      <c r="B1764" s="2">
        <v>1185732</v>
      </c>
      <c r="C1764" s="3">
        <v>44358</v>
      </c>
      <c r="D1764" s="2" t="s">
        <v>31</v>
      </c>
      <c r="E1764" s="2" t="s">
        <v>70</v>
      </c>
      <c r="F1764" s="2" t="s">
        <v>71</v>
      </c>
      <c r="G1764" s="2" t="s">
        <v>19</v>
      </c>
      <c r="H1764" s="4">
        <v>0.35000000000000003</v>
      </c>
      <c r="I1764" s="5">
        <v>4000</v>
      </c>
      <c r="J1764" s="6">
        <f t="shared" si="12"/>
        <v>1400.0000000000002</v>
      </c>
      <c r="K1764" s="6">
        <f t="shared" si="13"/>
        <v>490.00000000000006</v>
      </c>
      <c r="L1764" s="7">
        <v>0.35</v>
      </c>
    </row>
    <row r="1765" spans="1:12" ht="14.4" x14ac:dyDescent="0.3">
      <c r="A1765" s="2" t="s">
        <v>12</v>
      </c>
      <c r="B1765" s="2">
        <v>1185732</v>
      </c>
      <c r="C1765" s="3">
        <v>44358</v>
      </c>
      <c r="D1765" s="2" t="s">
        <v>31</v>
      </c>
      <c r="E1765" s="2" t="s">
        <v>70</v>
      </c>
      <c r="F1765" s="2" t="s">
        <v>71</v>
      </c>
      <c r="G1765" s="2" t="s">
        <v>20</v>
      </c>
      <c r="H1765" s="4">
        <v>0.4</v>
      </c>
      <c r="I1765" s="5">
        <v>5750</v>
      </c>
      <c r="J1765" s="6">
        <f t="shared" si="12"/>
        <v>2300</v>
      </c>
      <c r="K1765" s="6">
        <f t="shared" si="13"/>
        <v>1150</v>
      </c>
      <c r="L1765" s="7">
        <v>0.5</v>
      </c>
    </row>
    <row r="1766" spans="1:12" ht="14.4" x14ac:dyDescent="0.3">
      <c r="A1766" s="2" t="s">
        <v>12</v>
      </c>
      <c r="B1766" s="2">
        <v>1185732</v>
      </c>
      <c r="C1766" s="3">
        <v>44387</v>
      </c>
      <c r="D1766" s="2" t="s">
        <v>31</v>
      </c>
      <c r="E1766" s="2" t="s">
        <v>70</v>
      </c>
      <c r="F1766" s="2" t="s">
        <v>71</v>
      </c>
      <c r="G1766" s="2" t="s">
        <v>15</v>
      </c>
      <c r="H1766" s="4">
        <v>0.35000000000000003</v>
      </c>
      <c r="I1766" s="5">
        <v>8000</v>
      </c>
      <c r="J1766" s="6">
        <f t="shared" si="12"/>
        <v>2800.0000000000005</v>
      </c>
      <c r="K1766" s="6">
        <f t="shared" si="13"/>
        <v>1120.0000000000002</v>
      </c>
      <c r="L1766" s="7">
        <v>0.4</v>
      </c>
    </row>
    <row r="1767" spans="1:12" ht="14.4" x14ac:dyDescent="0.3">
      <c r="A1767" s="2" t="s">
        <v>12</v>
      </c>
      <c r="B1767" s="2">
        <v>1185732</v>
      </c>
      <c r="C1767" s="3">
        <v>44387</v>
      </c>
      <c r="D1767" s="2" t="s">
        <v>31</v>
      </c>
      <c r="E1767" s="2" t="s">
        <v>70</v>
      </c>
      <c r="F1767" s="2" t="s">
        <v>71</v>
      </c>
      <c r="G1767" s="2" t="s">
        <v>16</v>
      </c>
      <c r="H1767" s="4">
        <v>0.3000000000000001</v>
      </c>
      <c r="I1767" s="5">
        <v>5500</v>
      </c>
      <c r="J1767" s="6">
        <f t="shared" si="12"/>
        <v>1650.0000000000005</v>
      </c>
      <c r="K1767" s="6">
        <f t="shared" si="13"/>
        <v>577.50000000000011</v>
      </c>
      <c r="L1767" s="7">
        <v>0.35</v>
      </c>
    </row>
    <row r="1768" spans="1:12" ht="14.4" x14ac:dyDescent="0.3">
      <c r="A1768" s="2" t="s">
        <v>12</v>
      </c>
      <c r="B1768" s="2">
        <v>1185732</v>
      </c>
      <c r="C1768" s="3">
        <v>44387</v>
      </c>
      <c r="D1768" s="2" t="s">
        <v>31</v>
      </c>
      <c r="E1768" s="2" t="s">
        <v>70</v>
      </c>
      <c r="F1768" s="2" t="s">
        <v>71</v>
      </c>
      <c r="G1768" s="2" t="s">
        <v>17</v>
      </c>
      <c r="H1768" s="4">
        <v>0.25000000000000006</v>
      </c>
      <c r="I1768" s="5">
        <v>4750</v>
      </c>
      <c r="J1768" s="6">
        <f t="shared" si="12"/>
        <v>1187.5000000000002</v>
      </c>
      <c r="K1768" s="6">
        <f t="shared" si="13"/>
        <v>415.62500000000006</v>
      </c>
      <c r="L1768" s="7">
        <v>0.35</v>
      </c>
    </row>
    <row r="1769" spans="1:12" ht="14.4" x14ac:dyDescent="0.3">
      <c r="A1769" s="2" t="s">
        <v>12</v>
      </c>
      <c r="B1769" s="2">
        <v>1185732</v>
      </c>
      <c r="C1769" s="3">
        <v>44387</v>
      </c>
      <c r="D1769" s="2" t="s">
        <v>31</v>
      </c>
      <c r="E1769" s="2" t="s">
        <v>70</v>
      </c>
      <c r="F1769" s="2" t="s">
        <v>71</v>
      </c>
      <c r="G1769" s="2" t="s">
        <v>18</v>
      </c>
      <c r="H1769" s="4">
        <v>0.25000000000000006</v>
      </c>
      <c r="I1769" s="5">
        <v>4250</v>
      </c>
      <c r="J1769" s="6">
        <f t="shared" si="12"/>
        <v>1062.5000000000002</v>
      </c>
      <c r="K1769" s="6">
        <f t="shared" si="13"/>
        <v>425.00000000000011</v>
      </c>
      <c r="L1769" s="7">
        <v>0.4</v>
      </c>
    </row>
    <row r="1770" spans="1:12" ht="14.4" x14ac:dyDescent="0.3">
      <c r="A1770" s="2" t="s">
        <v>12</v>
      </c>
      <c r="B1770" s="2">
        <v>1185732</v>
      </c>
      <c r="C1770" s="3">
        <v>44387</v>
      </c>
      <c r="D1770" s="2" t="s">
        <v>31</v>
      </c>
      <c r="E1770" s="2" t="s">
        <v>70</v>
      </c>
      <c r="F1770" s="2" t="s">
        <v>71</v>
      </c>
      <c r="G1770" s="2" t="s">
        <v>19</v>
      </c>
      <c r="H1770" s="4">
        <v>0.35000000000000003</v>
      </c>
      <c r="I1770" s="5">
        <v>4250</v>
      </c>
      <c r="J1770" s="6">
        <f t="shared" si="12"/>
        <v>1487.5000000000002</v>
      </c>
      <c r="K1770" s="6">
        <f t="shared" si="13"/>
        <v>520.625</v>
      </c>
      <c r="L1770" s="7">
        <v>0.35</v>
      </c>
    </row>
    <row r="1771" spans="1:12" ht="14.4" x14ac:dyDescent="0.3">
      <c r="A1771" s="2" t="s">
        <v>12</v>
      </c>
      <c r="B1771" s="2">
        <v>1185732</v>
      </c>
      <c r="C1771" s="3">
        <v>44387</v>
      </c>
      <c r="D1771" s="2" t="s">
        <v>31</v>
      </c>
      <c r="E1771" s="2" t="s">
        <v>70</v>
      </c>
      <c r="F1771" s="2" t="s">
        <v>71</v>
      </c>
      <c r="G1771" s="2" t="s">
        <v>20</v>
      </c>
      <c r="H1771" s="4">
        <v>0.4</v>
      </c>
      <c r="I1771" s="5">
        <v>6000</v>
      </c>
      <c r="J1771" s="6">
        <f t="shared" si="12"/>
        <v>2400</v>
      </c>
      <c r="K1771" s="6">
        <f t="shared" si="13"/>
        <v>1200</v>
      </c>
      <c r="L1771" s="7">
        <v>0.5</v>
      </c>
    </row>
    <row r="1772" spans="1:12" ht="14.4" x14ac:dyDescent="0.3">
      <c r="A1772" s="2" t="s">
        <v>12</v>
      </c>
      <c r="B1772" s="2">
        <v>1185732</v>
      </c>
      <c r="C1772" s="3">
        <v>44419</v>
      </c>
      <c r="D1772" s="2" t="s">
        <v>31</v>
      </c>
      <c r="E1772" s="2" t="s">
        <v>70</v>
      </c>
      <c r="F1772" s="2" t="s">
        <v>71</v>
      </c>
      <c r="G1772" s="2" t="s">
        <v>15</v>
      </c>
      <c r="H1772" s="4">
        <v>0.35000000000000003</v>
      </c>
      <c r="I1772" s="5">
        <v>7500</v>
      </c>
      <c r="J1772" s="6">
        <f t="shared" si="12"/>
        <v>2625.0000000000005</v>
      </c>
      <c r="K1772" s="6">
        <f t="shared" si="13"/>
        <v>1050.0000000000002</v>
      </c>
      <c r="L1772" s="7">
        <v>0.4</v>
      </c>
    </row>
    <row r="1773" spans="1:12" ht="14.4" x14ac:dyDescent="0.3">
      <c r="A1773" s="2" t="s">
        <v>12</v>
      </c>
      <c r="B1773" s="2">
        <v>1185732</v>
      </c>
      <c r="C1773" s="3">
        <v>44419</v>
      </c>
      <c r="D1773" s="2" t="s">
        <v>31</v>
      </c>
      <c r="E1773" s="2" t="s">
        <v>70</v>
      </c>
      <c r="F1773" s="2" t="s">
        <v>71</v>
      </c>
      <c r="G1773" s="2" t="s">
        <v>16</v>
      </c>
      <c r="H1773" s="4">
        <v>0.35000000000000009</v>
      </c>
      <c r="I1773" s="5">
        <v>5250</v>
      </c>
      <c r="J1773" s="6">
        <f t="shared" si="12"/>
        <v>1837.5000000000005</v>
      </c>
      <c r="K1773" s="6">
        <f t="shared" si="13"/>
        <v>643.12500000000011</v>
      </c>
      <c r="L1773" s="7">
        <v>0.35</v>
      </c>
    </row>
    <row r="1774" spans="1:12" ht="14.4" x14ac:dyDescent="0.3">
      <c r="A1774" s="2" t="s">
        <v>12</v>
      </c>
      <c r="B1774" s="2">
        <v>1185732</v>
      </c>
      <c r="C1774" s="3">
        <v>44419</v>
      </c>
      <c r="D1774" s="2" t="s">
        <v>31</v>
      </c>
      <c r="E1774" s="2" t="s">
        <v>70</v>
      </c>
      <c r="F1774" s="2" t="s">
        <v>71</v>
      </c>
      <c r="G1774" s="2" t="s">
        <v>17</v>
      </c>
      <c r="H1774" s="4">
        <v>0.30000000000000004</v>
      </c>
      <c r="I1774" s="5">
        <v>4500</v>
      </c>
      <c r="J1774" s="6">
        <f t="shared" si="12"/>
        <v>1350.0000000000002</v>
      </c>
      <c r="K1774" s="6">
        <f t="shared" si="13"/>
        <v>472.50000000000006</v>
      </c>
      <c r="L1774" s="7">
        <v>0.35</v>
      </c>
    </row>
    <row r="1775" spans="1:12" ht="14.4" x14ac:dyDescent="0.3">
      <c r="A1775" s="2" t="s">
        <v>12</v>
      </c>
      <c r="B1775" s="2">
        <v>1185732</v>
      </c>
      <c r="C1775" s="3">
        <v>44419</v>
      </c>
      <c r="D1775" s="2" t="s">
        <v>31</v>
      </c>
      <c r="E1775" s="2" t="s">
        <v>70</v>
      </c>
      <c r="F1775" s="2" t="s">
        <v>71</v>
      </c>
      <c r="G1775" s="2" t="s">
        <v>18</v>
      </c>
      <c r="H1775" s="4">
        <v>0.20000000000000007</v>
      </c>
      <c r="I1775" s="5">
        <v>3750</v>
      </c>
      <c r="J1775" s="6">
        <f t="shared" si="12"/>
        <v>750.00000000000023</v>
      </c>
      <c r="K1775" s="6">
        <f t="shared" si="13"/>
        <v>300.00000000000011</v>
      </c>
      <c r="L1775" s="7">
        <v>0.4</v>
      </c>
    </row>
    <row r="1776" spans="1:12" ht="14.4" x14ac:dyDescent="0.3">
      <c r="A1776" s="2" t="s">
        <v>12</v>
      </c>
      <c r="B1776" s="2">
        <v>1185732</v>
      </c>
      <c r="C1776" s="3">
        <v>44419</v>
      </c>
      <c r="D1776" s="2" t="s">
        <v>31</v>
      </c>
      <c r="E1776" s="2" t="s">
        <v>70</v>
      </c>
      <c r="F1776" s="2" t="s">
        <v>71</v>
      </c>
      <c r="G1776" s="2" t="s">
        <v>19</v>
      </c>
      <c r="H1776" s="4">
        <v>0.30000000000000004</v>
      </c>
      <c r="I1776" s="5">
        <v>3500</v>
      </c>
      <c r="J1776" s="6">
        <f t="shared" si="12"/>
        <v>1050.0000000000002</v>
      </c>
      <c r="K1776" s="6">
        <f t="shared" si="13"/>
        <v>367.50000000000006</v>
      </c>
      <c r="L1776" s="7">
        <v>0.35</v>
      </c>
    </row>
    <row r="1777" spans="1:12" ht="14.4" x14ac:dyDescent="0.3">
      <c r="A1777" s="2" t="s">
        <v>12</v>
      </c>
      <c r="B1777" s="2">
        <v>1185732</v>
      </c>
      <c r="C1777" s="3">
        <v>44419</v>
      </c>
      <c r="D1777" s="2" t="s">
        <v>31</v>
      </c>
      <c r="E1777" s="2" t="s">
        <v>70</v>
      </c>
      <c r="F1777" s="2" t="s">
        <v>71</v>
      </c>
      <c r="G1777" s="2" t="s">
        <v>20</v>
      </c>
      <c r="H1777" s="4">
        <v>0.35000000000000003</v>
      </c>
      <c r="I1777" s="5">
        <v>5250</v>
      </c>
      <c r="J1777" s="6">
        <f t="shared" si="12"/>
        <v>1837.5000000000002</v>
      </c>
      <c r="K1777" s="6">
        <f t="shared" si="13"/>
        <v>918.75000000000011</v>
      </c>
      <c r="L1777" s="7">
        <v>0.5</v>
      </c>
    </row>
    <row r="1778" spans="1:12" ht="14.4" x14ac:dyDescent="0.3">
      <c r="A1778" s="2" t="s">
        <v>12</v>
      </c>
      <c r="B1778" s="2">
        <v>1185732</v>
      </c>
      <c r="C1778" s="3">
        <v>44451</v>
      </c>
      <c r="D1778" s="2" t="s">
        <v>31</v>
      </c>
      <c r="E1778" s="2" t="s">
        <v>70</v>
      </c>
      <c r="F1778" s="2" t="s">
        <v>71</v>
      </c>
      <c r="G1778" s="2" t="s">
        <v>15</v>
      </c>
      <c r="H1778" s="4">
        <v>0.30000000000000004</v>
      </c>
      <c r="I1778" s="5">
        <v>6500</v>
      </c>
      <c r="J1778" s="6">
        <f t="shared" si="12"/>
        <v>1950.0000000000002</v>
      </c>
      <c r="K1778" s="6">
        <f t="shared" si="13"/>
        <v>780.00000000000011</v>
      </c>
      <c r="L1778" s="7">
        <v>0.4</v>
      </c>
    </row>
    <row r="1779" spans="1:12" ht="14.4" x14ac:dyDescent="0.3">
      <c r="A1779" s="2" t="s">
        <v>12</v>
      </c>
      <c r="B1779" s="2">
        <v>1185732</v>
      </c>
      <c r="C1779" s="3">
        <v>44451</v>
      </c>
      <c r="D1779" s="2" t="s">
        <v>31</v>
      </c>
      <c r="E1779" s="2" t="s">
        <v>70</v>
      </c>
      <c r="F1779" s="2" t="s">
        <v>71</v>
      </c>
      <c r="G1779" s="2" t="s">
        <v>16</v>
      </c>
      <c r="H1779" s="4">
        <v>0.25000000000000011</v>
      </c>
      <c r="I1779" s="5">
        <v>4500</v>
      </c>
      <c r="J1779" s="6">
        <f t="shared" si="12"/>
        <v>1125.0000000000005</v>
      </c>
      <c r="K1779" s="6">
        <f t="shared" si="13"/>
        <v>393.75000000000011</v>
      </c>
      <c r="L1779" s="7">
        <v>0.35</v>
      </c>
    </row>
    <row r="1780" spans="1:12" ht="14.4" x14ac:dyDescent="0.3">
      <c r="A1780" s="2" t="s">
        <v>12</v>
      </c>
      <c r="B1780" s="2">
        <v>1185732</v>
      </c>
      <c r="C1780" s="3">
        <v>44451</v>
      </c>
      <c r="D1780" s="2" t="s">
        <v>31</v>
      </c>
      <c r="E1780" s="2" t="s">
        <v>70</v>
      </c>
      <c r="F1780" s="2" t="s">
        <v>71</v>
      </c>
      <c r="G1780" s="2" t="s">
        <v>17</v>
      </c>
      <c r="H1780" s="4">
        <v>0.10000000000000002</v>
      </c>
      <c r="I1780" s="5">
        <v>3500</v>
      </c>
      <c r="J1780" s="6">
        <f t="shared" si="12"/>
        <v>350.00000000000006</v>
      </c>
      <c r="K1780" s="6">
        <f t="shared" si="13"/>
        <v>122.50000000000001</v>
      </c>
      <c r="L1780" s="7">
        <v>0.35</v>
      </c>
    </row>
    <row r="1781" spans="1:12" ht="14.4" x14ac:dyDescent="0.3">
      <c r="A1781" s="2" t="s">
        <v>12</v>
      </c>
      <c r="B1781" s="2">
        <v>1185732</v>
      </c>
      <c r="C1781" s="3">
        <v>44451</v>
      </c>
      <c r="D1781" s="2" t="s">
        <v>31</v>
      </c>
      <c r="E1781" s="2" t="s">
        <v>70</v>
      </c>
      <c r="F1781" s="2" t="s">
        <v>71</v>
      </c>
      <c r="G1781" s="2" t="s">
        <v>18</v>
      </c>
      <c r="H1781" s="4">
        <v>0.10000000000000002</v>
      </c>
      <c r="I1781" s="5">
        <v>3250</v>
      </c>
      <c r="J1781" s="6">
        <f t="shared" si="12"/>
        <v>325.00000000000006</v>
      </c>
      <c r="K1781" s="6">
        <f t="shared" si="13"/>
        <v>130.00000000000003</v>
      </c>
      <c r="L1781" s="7">
        <v>0.4</v>
      </c>
    </row>
    <row r="1782" spans="1:12" ht="14.4" x14ac:dyDescent="0.3">
      <c r="A1782" s="2" t="s">
        <v>12</v>
      </c>
      <c r="B1782" s="2">
        <v>1185732</v>
      </c>
      <c r="C1782" s="3">
        <v>44451</v>
      </c>
      <c r="D1782" s="2" t="s">
        <v>31</v>
      </c>
      <c r="E1782" s="2" t="s">
        <v>70</v>
      </c>
      <c r="F1782" s="2" t="s">
        <v>71</v>
      </c>
      <c r="G1782" s="2" t="s">
        <v>19</v>
      </c>
      <c r="H1782" s="4">
        <v>0.2</v>
      </c>
      <c r="I1782" s="5">
        <v>3250</v>
      </c>
      <c r="J1782" s="6">
        <f t="shared" si="12"/>
        <v>650</v>
      </c>
      <c r="K1782" s="6">
        <f t="shared" si="13"/>
        <v>227.49999999999997</v>
      </c>
      <c r="L1782" s="7">
        <v>0.35</v>
      </c>
    </row>
    <row r="1783" spans="1:12" ht="14.4" x14ac:dyDescent="0.3">
      <c r="A1783" s="2" t="s">
        <v>12</v>
      </c>
      <c r="B1783" s="2">
        <v>1185732</v>
      </c>
      <c r="C1783" s="3">
        <v>44451</v>
      </c>
      <c r="D1783" s="2" t="s">
        <v>31</v>
      </c>
      <c r="E1783" s="2" t="s">
        <v>70</v>
      </c>
      <c r="F1783" s="2" t="s">
        <v>71</v>
      </c>
      <c r="G1783" s="2" t="s">
        <v>20</v>
      </c>
      <c r="H1783" s="4">
        <v>0.25000000000000006</v>
      </c>
      <c r="I1783" s="5">
        <v>4000</v>
      </c>
      <c r="J1783" s="6">
        <f t="shared" si="12"/>
        <v>1000.0000000000002</v>
      </c>
      <c r="K1783" s="6">
        <f t="shared" si="13"/>
        <v>500.00000000000011</v>
      </c>
      <c r="L1783" s="7">
        <v>0.5</v>
      </c>
    </row>
    <row r="1784" spans="1:12" ht="14.4" x14ac:dyDescent="0.3">
      <c r="A1784" s="2" t="s">
        <v>12</v>
      </c>
      <c r="B1784" s="2">
        <v>1185732</v>
      </c>
      <c r="C1784" s="3">
        <v>44480</v>
      </c>
      <c r="D1784" s="2" t="s">
        <v>31</v>
      </c>
      <c r="E1784" s="2" t="s">
        <v>70</v>
      </c>
      <c r="F1784" s="2" t="s">
        <v>71</v>
      </c>
      <c r="G1784" s="2" t="s">
        <v>15</v>
      </c>
      <c r="H1784" s="4">
        <v>0.3</v>
      </c>
      <c r="I1784" s="5">
        <v>5750</v>
      </c>
      <c r="J1784" s="6">
        <f t="shared" si="12"/>
        <v>1725</v>
      </c>
      <c r="K1784" s="6">
        <f t="shared" si="13"/>
        <v>690</v>
      </c>
      <c r="L1784" s="7">
        <v>0.4</v>
      </c>
    </row>
    <row r="1785" spans="1:12" ht="14.4" x14ac:dyDescent="0.3">
      <c r="A1785" s="2" t="s">
        <v>12</v>
      </c>
      <c r="B1785" s="2">
        <v>1185732</v>
      </c>
      <c r="C1785" s="3">
        <v>44480</v>
      </c>
      <c r="D1785" s="2" t="s">
        <v>31</v>
      </c>
      <c r="E1785" s="2" t="s">
        <v>70</v>
      </c>
      <c r="F1785" s="2" t="s">
        <v>71</v>
      </c>
      <c r="G1785" s="2" t="s">
        <v>16</v>
      </c>
      <c r="H1785" s="4">
        <v>0.2</v>
      </c>
      <c r="I1785" s="5">
        <v>4000</v>
      </c>
      <c r="J1785" s="6">
        <f t="shared" si="12"/>
        <v>800</v>
      </c>
      <c r="K1785" s="6">
        <f t="shared" si="13"/>
        <v>280</v>
      </c>
      <c r="L1785" s="7">
        <v>0.35</v>
      </c>
    </row>
    <row r="1786" spans="1:12" ht="14.4" x14ac:dyDescent="0.3">
      <c r="A1786" s="2" t="s">
        <v>12</v>
      </c>
      <c r="B1786" s="2">
        <v>1185732</v>
      </c>
      <c r="C1786" s="3">
        <v>44480</v>
      </c>
      <c r="D1786" s="2" t="s">
        <v>31</v>
      </c>
      <c r="E1786" s="2" t="s">
        <v>70</v>
      </c>
      <c r="F1786" s="2" t="s">
        <v>71</v>
      </c>
      <c r="G1786" s="2" t="s">
        <v>17</v>
      </c>
      <c r="H1786" s="4">
        <v>0.2</v>
      </c>
      <c r="I1786" s="5">
        <v>3000</v>
      </c>
      <c r="J1786" s="6">
        <f t="shared" si="12"/>
        <v>600</v>
      </c>
      <c r="K1786" s="6">
        <f t="shared" si="13"/>
        <v>210</v>
      </c>
      <c r="L1786" s="7">
        <v>0.35</v>
      </c>
    </row>
    <row r="1787" spans="1:12" ht="14.4" x14ac:dyDescent="0.3">
      <c r="A1787" s="2" t="s">
        <v>12</v>
      </c>
      <c r="B1787" s="2">
        <v>1185732</v>
      </c>
      <c r="C1787" s="3">
        <v>44480</v>
      </c>
      <c r="D1787" s="2" t="s">
        <v>31</v>
      </c>
      <c r="E1787" s="2" t="s">
        <v>70</v>
      </c>
      <c r="F1787" s="2" t="s">
        <v>71</v>
      </c>
      <c r="G1787" s="2" t="s">
        <v>18</v>
      </c>
      <c r="H1787" s="4">
        <v>0.2</v>
      </c>
      <c r="I1787" s="5">
        <v>2750</v>
      </c>
      <c r="J1787" s="6">
        <f t="shared" ref="J1787:J2041" si="14">H1787*I1787</f>
        <v>550</v>
      </c>
      <c r="K1787" s="6">
        <f t="shared" ref="K1787:K2041" si="15">J1787*L1787</f>
        <v>220</v>
      </c>
      <c r="L1787" s="7">
        <v>0.4</v>
      </c>
    </row>
    <row r="1788" spans="1:12" ht="14.4" x14ac:dyDescent="0.3">
      <c r="A1788" s="2" t="s">
        <v>12</v>
      </c>
      <c r="B1788" s="2">
        <v>1185732</v>
      </c>
      <c r="C1788" s="3">
        <v>44480</v>
      </c>
      <c r="D1788" s="2" t="s">
        <v>31</v>
      </c>
      <c r="E1788" s="2" t="s">
        <v>70</v>
      </c>
      <c r="F1788" s="2" t="s">
        <v>71</v>
      </c>
      <c r="G1788" s="2" t="s">
        <v>19</v>
      </c>
      <c r="H1788" s="4">
        <v>0.3</v>
      </c>
      <c r="I1788" s="5">
        <v>2750</v>
      </c>
      <c r="J1788" s="6">
        <f t="shared" si="14"/>
        <v>825</v>
      </c>
      <c r="K1788" s="6">
        <f t="shared" si="15"/>
        <v>288.75</v>
      </c>
      <c r="L1788" s="7">
        <v>0.35</v>
      </c>
    </row>
    <row r="1789" spans="1:12" ht="14.4" x14ac:dyDescent="0.3">
      <c r="A1789" s="2" t="s">
        <v>12</v>
      </c>
      <c r="B1789" s="2">
        <v>1185732</v>
      </c>
      <c r="C1789" s="3">
        <v>44480</v>
      </c>
      <c r="D1789" s="2" t="s">
        <v>31</v>
      </c>
      <c r="E1789" s="2" t="s">
        <v>70</v>
      </c>
      <c r="F1789" s="2" t="s">
        <v>71</v>
      </c>
      <c r="G1789" s="2" t="s">
        <v>20</v>
      </c>
      <c r="H1789" s="4">
        <v>0.34999999999999992</v>
      </c>
      <c r="I1789" s="5">
        <v>4000</v>
      </c>
      <c r="J1789" s="6">
        <f t="shared" si="14"/>
        <v>1399.9999999999998</v>
      </c>
      <c r="K1789" s="6">
        <f t="shared" si="15"/>
        <v>699.99999999999989</v>
      </c>
      <c r="L1789" s="7">
        <v>0.5</v>
      </c>
    </row>
    <row r="1790" spans="1:12" ht="14.4" x14ac:dyDescent="0.3">
      <c r="A1790" s="2" t="s">
        <v>12</v>
      </c>
      <c r="B1790" s="2">
        <v>1185732</v>
      </c>
      <c r="C1790" s="3">
        <v>44511</v>
      </c>
      <c r="D1790" s="2" t="s">
        <v>31</v>
      </c>
      <c r="E1790" s="2" t="s">
        <v>70</v>
      </c>
      <c r="F1790" s="2" t="s">
        <v>71</v>
      </c>
      <c r="G1790" s="2" t="s">
        <v>15</v>
      </c>
      <c r="H1790" s="4">
        <v>0.30000000000000004</v>
      </c>
      <c r="I1790" s="5">
        <v>5500</v>
      </c>
      <c r="J1790" s="6">
        <f t="shared" si="14"/>
        <v>1650.0000000000002</v>
      </c>
      <c r="K1790" s="6">
        <f t="shared" si="15"/>
        <v>660.00000000000011</v>
      </c>
      <c r="L1790" s="7">
        <v>0.4</v>
      </c>
    </row>
    <row r="1791" spans="1:12" ht="14.4" x14ac:dyDescent="0.3">
      <c r="A1791" s="2" t="s">
        <v>12</v>
      </c>
      <c r="B1791" s="2">
        <v>1185732</v>
      </c>
      <c r="C1791" s="3">
        <v>44511</v>
      </c>
      <c r="D1791" s="2" t="s">
        <v>31</v>
      </c>
      <c r="E1791" s="2" t="s">
        <v>70</v>
      </c>
      <c r="F1791" s="2" t="s">
        <v>71</v>
      </c>
      <c r="G1791" s="2" t="s">
        <v>16</v>
      </c>
      <c r="H1791" s="4">
        <v>0.20000000000000007</v>
      </c>
      <c r="I1791" s="5">
        <v>4000</v>
      </c>
      <c r="J1791" s="6">
        <f t="shared" si="14"/>
        <v>800.00000000000023</v>
      </c>
      <c r="K1791" s="6">
        <f t="shared" si="15"/>
        <v>280.00000000000006</v>
      </c>
      <c r="L1791" s="7">
        <v>0.35</v>
      </c>
    </row>
    <row r="1792" spans="1:12" ht="14.4" x14ac:dyDescent="0.3">
      <c r="A1792" s="2" t="s">
        <v>12</v>
      </c>
      <c r="B1792" s="2">
        <v>1185732</v>
      </c>
      <c r="C1792" s="3">
        <v>44511</v>
      </c>
      <c r="D1792" s="2" t="s">
        <v>31</v>
      </c>
      <c r="E1792" s="2" t="s">
        <v>70</v>
      </c>
      <c r="F1792" s="2" t="s">
        <v>71</v>
      </c>
      <c r="G1792" s="2" t="s">
        <v>17</v>
      </c>
      <c r="H1792" s="4">
        <v>0.20000000000000007</v>
      </c>
      <c r="I1792" s="5">
        <v>3450</v>
      </c>
      <c r="J1792" s="6">
        <f t="shared" si="14"/>
        <v>690.00000000000023</v>
      </c>
      <c r="K1792" s="6">
        <f t="shared" si="15"/>
        <v>241.50000000000006</v>
      </c>
      <c r="L1792" s="7">
        <v>0.35</v>
      </c>
    </row>
    <row r="1793" spans="1:12" ht="14.4" x14ac:dyDescent="0.3">
      <c r="A1793" s="2" t="s">
        <v>12</v>
      </c>
      <c r="B1793" s="2">
        <v>1185732</v>
      </c>
      <c r="C1793" s="3">
        <v>44511</v>
      </c>
      <c r="D1793" s="2" t="s">
        <v>31</v>
      </c>
      <c r="E1793" s="2" t="s">
        <v>70</v>
      </c>
      <c r="F1793" s="2" t="s">
        <v>71</v>
      </c>
      <c r="G1793" s="2" t="s">
        <v>18</v>
      </c>
      <c r="H1793" s="4">
        <v>0.20000000000000007</v>
      </c>
      <c r="I1793" s="5">
        <v>3750</v>
      </c>
      <c r="J1793" s="6">
        <f t="shared" si="14"/>
        <v>750.00000000000023</v>
      </c>
      <c r="K1793" s="6">
        <f t="shared" si="15"/>
        <v>300.00000000000011</v>
      </c>
      <c r="L1793" s="7">
        <v>0.4</v>
      </c>
    </row>
    <row r="1794" spans="1:12" ht="14.4" x14ac:dyDescent="0.3">
      <c r="A1794" s="2" t="s">
        <v>12</v>
      </c>
      <c r="B1794" s="2">
        <v>1185732</v>
      </c>
      <c r="C1794" s="3">
        <v>44511</v>
      </c>
      <c r="D1794" s="2" t="s">
        <v>31</v>
      </c>
      <c r="E1794" s="2" t="s">
        <v>70</v>
      </c>
      <c r="F1794" s="2" t="s">
        <v>71</v>
      </c>
      <c r="G1794" s="2" t="s">
        <v>19</v>
      </c>
      <c r="H1794" s="4">
        <v>0.39999999999999997</v>
      </c>
      <c r="I1794" s="5">
        <v>3500</v>
      </c>
      <c r="J1794" s="6">
        <f t="shared" si="14"/>
        <v>1399.9999999999998</v>
      </c>
      <c r="K1794" s="6">
        <f t="shared" si="15"/>
        <v>489.99999999999989</v>
      </c>
      <c r="L1794" s="7">
        <v>0.35</v>
      </c>
    </row>
    <row r="1795" spans="1:12" ht="14.4" x14ac:dyDescent="0.3">
      <c r="A1795" s="2" t="s">
        <v>12</v>
      </c>
      <c r="B1795" s="2">
        <v>1185732</v>
      </c>
      <c r="C1795" s="3">
        <v>44511</v>
      </c>
      <c r="D1795" s="2" t="s">
        <v>31</v>
      </c>
      <c r="E1795" s="2" t="s">
        <v>70</v>
      </c>
      <c r="F1795" s="2" t="s">
        <v>71</v>
      </c>
      <c r="G1795" s="2" t="s">
        <v>20</v>
      </c>
      <c r="H1795" s="4">
        <v>0.44999999999999984</v>
      </c>
      <c r="I1795" s="5">
        <v>4500</v>
      </c>
      <c r="J1795" s="6">
        <f t="shared" si="14"/>
        <v>2024.9999999999993</v>
      </c>
      <c r="K1795" s="6">
        <f t="shared" si="15"/>
        <v>1012.4999999999997</v>
      </c>
      <c r="L1795" s="7">
        <v>0.5</v>
      </c>
    </row>
    <row r="1796" spans="1:12" ht="14.4" x14ac:dyDescent="0.3">
      <c r="A1796" s="2" t="s">
        <v>12</v>
      </c>
      <c r="B1796" s="2">
        <v>1185732</v>
      </c>
      <c r="C1796" s="3">
        <v>44540</v>
      </c>
      <c r="D1796" s="2" t="s">
        <v>31</v>
      </c>
      <c r="E1796" s="2" t="s">
        <v>70</v>
      </c>
      <c r="F1796" s="2" t="s">
        <v>71</v>
      </c>
      <c r="G1796" s="2" t="s">
        <v>15</v>
      </c>
      <c r="H1796" s="4">
        <v>0.39999999999999997</v>
      </c>
      <c r="I1796" s="5">
        <v>7000</v>
      </c>
      <c r="J1796" s="6">
        <f t="shared" si="14"/>
        <v>2799.9999999999995</v>
      </c>
      <c r="K1796" s="6">
        <f t="shared" si="15"/>
        <v>1119.9999999999998</v>
      </c>
      <c r="L1796" s="7">
        <v>0.4</v>
      </c>
    </row>
    <row r="1797" spans="1:12" ht="14.4" x14ac:dyDescent="0.3">
      <c r="A1797" s="2" t="s">
        <v>12</v>
      </c>
      <c r="B1797" s="2">
        <v>1185732</v>
      </c>
      <c r="C1797" s="3">
        <v>44540</v>
      </c>
      <c r="D1797" s="2" t="s">
        <v>31</v>
      </c>
      <c r="E1797" s="2" t="s">
        <v>70</v>
      </c>
      <c r="F1797" s="2" t="s">
        <v>71</v>
      </c>
      <c r="G1797" s="2" t="s">
        <v>16</v>
      </c>
      <c r="H1797" s="4">
        <v>0.30000000000000004</v>
      </c>
      <c r="I1797" s="5">
        <v>5000</v>
      </c>
      <c r="J1797" s="6">
        <f t="shared" si="14"/>
        <v>1500.0000000000002</v>
      </c>
      <c r="K1797" s="6">
        <f t="shared" si="15"/>
        <v>525</v>
      </c>
      <c r="L1797" s="7">
        <v>0.35</v>
      </c>
    </row>
    <row r="1798" spans="1:12" ht="14.4" x14ac:dyDescent="0.3">
      <c r="A1798" s="2" t="s">
        <v>12</v>
      </c>
      <c r="B1798" s="2">
        <v>1185732</v>
      </c>
      <c r="C1798" s="3">
        <v>44540</v>
      </c>
      <c r="D1798" s="2" t="s">
        <v>31</v>
      </c>
      <c r="E1798" s="2" t="s">
        <v>70</v>
      </c>
      <c r="F1798" s="2" t="s">
        <v>71</v>
      </c>
      <c r="G1798" s="2" t="s">
        <v>17</v>
      </c>
      <c r="H1798" s="4">
        <v>0.30000000000000004</v>
      </c>
      <c r="I1798" s="5">
        <v>4500</v>
      </c>
      <c r="J1798" s="6">
        <f t="shared" si="14"/>
        <v>1350.0000000000002</v>
      </c>
      <c r="K1798" s="6">
        <f t="shared" si="15"/>
        <v>472.50000000000006</v>
      </c>
      <c r="L1798" s="7">
        <v>0.35</v>
      </c>
    </row>
    <row r="1799" spans="1:12" ht="14.4" x14ac:dyDescent="0.3">
      <c r="A1799" s="2" t="s">
        <v>12</v>
      </c>
      <c r="B1799" s="2">
        <v>1185732</v>
      </c>
      <c r="C1799" s="3">
        <v>44540</v>
      </c>
      <c r="D1799" s="2" t="s">
        <v>31</v>
      </c>
      <c r="E1799" s="2" t="s">
        <v>70</v>
      </c>
      <c r="F1799" s="2" t="s">
        <v>71</v>
      </c>
      <c r="G1799" s="2" t="s">
        <v>18</v>
      </c>
      <c r="H1799" s="4">
        <v>0.30000000000000004</v>
      </c>
      <c r="I1799" s="5">
        <v>4000</v>
      </c>
      <c r="J1799" s="6">
        <f t="shared" si="14"/>
        <v>1200.0000000000002</v>
      </c>
      <c r="K1799" s="6">
        <f t="shared" si="15"/>
        <v>480.00000000000011</v>
      </c>
      <c r="L1799" s="7">
        <v>0.4</v>
      </c>
    </row>
    <row r="1800" spans="1:12" ht="14.4" x14ac:dyDescent="0.3">
      <c r="A1800" s="2" t="s">
        <v>12</v>
      </c>
      <c r="B1800" s="2">
        <v>1185732</v>
      </c>
      <c r="C1800" s="3">
        <v>44540</v>
      </c>
      <c r="D1800" s="2" t="s">
        <v>31</v>
      </c>
      <c r="E1800" s="2" t="s">
        <v>70</v>
      </c>
      <c r="F1800" s="2" t="s">
        <v>71</v>
      </c>
      <c r="G1800" s="2" t="s">
        <v>19</v>
      </c>
      <c r="H1800" s="4">
        <v>0.39999999999999997</v>
      </c>
      <c r="I1800" s="5">
        <v>4000</v>
      </c>
      <c r="J1800" s="6">
        <f t="shared" si="14"/>
        <v>1599.9999999999998</v>
      </c>
      <c r="K1800" s="6">
        <f t="shared" si="15"/>
        <v>559.99999999999989</v>
      </c>
      <c r="L1800" s="7">
        <v>0.35</v>
      </c>
    </row>
    <row r="1801" spans="1:12" ht="14.4" x14ac:dyDescent="0.3">
      <c r="A1801" s="2" t="s">
        <v>12</v>
      </c>
      <c r="B1801" s="2">
        <v>1185732</v>
      </c>
      <c r="C1801" s="3">
        <v>44540</v>
      </c>
      <c r="D1801" s="2" t="s">
        <v>31</v>
      </c>
      <c r="E1801" s="2" t="s">
        <v>70</v>
      </c>
      <c r="F1801" s="2" t="s">
        <v>71</v>
      </c>
      <c r="G1801" s="2" t="s">
        <v>20</v>
      </c>
      <c r="H1801" s="4">
        <v>0.44999999999999984</v>
      </c>
      <c r="I1801" s="5">
        <v>5000</v>
      </c>
      <c r="J1801" s="6">
        <f t="shared" si="14"/>
        <v>2249.9999999999991</v>
      </c>
      <c r="K1801" s="6">
        <f t="shared" si="15"/>
        <v>1124.9999999999995</v>
      </c>
      <c r="L1801" s="7">
        <v>0.5</v>
      </c>
    </row>
    <row r="1802" spans="1:12" ht="14.4" x14ac:dyDescent="0.3">
      <c r="A1802" s="2" t="s">
        <v>25</v>
      </c>
      <c r="B1802" s="2">
        <v>1128299</v>
      </c>
      <c r="C1802" s="3">
        <v>44220</v>
      </c>
      <c r="D1802" s="2" t="s">
        <v>26</v>
      </c>
      <c r="E1802" s="2" t="s">
        <v>72</v>
      </c>
      <c r="F1802" s="2" t="s">
        <v>73</v>
      </c>
      <c r="G1802" s="2" t="s">
        <v>15</v>
      </c>
      <c r="H1802" s="4">
        <v>0.30000000000000004</v>
      </c>
      <c r="I1802" s="5">
        <v>3500</v>
      </c>
      <c r="J1802" s="6">
        <f t="shared" si="14"/>
        <v>1050.0000000000002</v>
      </c>
      <c r="K1802" s="6">
        <f t="shared" si="15"/>
        <v>367.50000000000006</v>
      </c>
      <c r="L1802" s="7">
        <v>0.35</v>
      </c>
    </row>
    <row r="1803" spans="1:12" ht="14.4" x14ac:dyDescent="0.3">
      <c r="A1803" s="2" t="s">
        <v>25</v>
      </c>
      <c r="B1803" s="2">
        <v>1128299</v>
      </c>
      <c r="C1803" s="3">
        <v>44220</v>
      </c>
      <c r="D1803" s="2" t="s">
        <v>26</v>
      </c>
      <c r="E1803" s="2" t="s">
        <v>72</v>
      </c>
      <c r="F1803" s="2" t="s">
        <v>73</v>
      </c>
      <c r="G1803" s="2" t="s">
        <v>16</v>
      </c>
      <c r="H1803" s="4">
        <v>0.4</v>
      </c>
      <c r="I1803" s="5">
        <v>3500</v>
      </c>
      <c r="J1803" s="6">
        <f t="shared" si="14"/>
        <v>1400</v>
      </c>
      <c r="K1803" s="6">
        <f t="shared" si="15"/>
        <v>489.99999999999994</v>
      </c>
      <c r="L1803" s="7">
        <v>0.35</v>
      </c>
    </row>
    <row r="1804" spans="1:12" ht="14.4" x14ac:dyDescent="0.3">
      <c r="A1804" s="2" t="s">
        <v>25</v>
      </c>
      <c r="B1804" s="2">
        <v>1128299</v>
      </c>
      <c r="C1804" s="3">
        <v>44220</v>
      </c>
      <c r="D1804" s="2" t="s">
        <v>26</v>
      </c>
      <c r="E1804" s="2" t="s">
        <v>72</v>
      </c>
      <c r="F1804" s="2" t="s">
        <v>73</v>
      </c>
      <c r="G1804" s="2" t="s">
        <v>17</v>
      </c>
      <c r="H1804" s="4">
        <v>0.4</v>
      </c>
      <c r="I1804" s="5">
        <v>3500</v>
      </c>
      <c r="J1804" s="6">
        <f t="shared" si="14"/>
        <v>1400</v>
      </c>
      <c r="K1804" s="6">
        <f t="shared" si="15"/>
        <v>489.99999999999994</v>
      </c>
      <c r="L1804" s="7">
        <v>0.35</v>
      </c>
    </row>
    <row r="1805" spans="1:12" ht="14.4" x14ac:dyDescent="0.3">
      <c r="A1805" s="2" t="s">
        <v>25</v>
      </c>
      <c r="B1805" s="2">
        <v>1128299</v>
      </c>
      <c r="C1805" s="3">
        <v>44220</v>
      </c>
      <c r="D1805" s="2" t="s">
        <v>26</v>
      </c>
      <c r="E1805" s="2" t="s">
        <v>72</v>
      </c>
      <c r="F1805" s="2" t="s">
        <v>73</v>
      </c>
      <c r="G1805" s="2" t="s">
        <v>18</v>
      </c>
      <c r="H1805" s="4">
        <v>0.4</v>
      </c>
      <c r="I1805" s="5">
        <v>2000</v>
      </c>
      <c r="J1805" s="6">
        <f t="shared" si="14"/>
        <v>800</v>
      </c>
      <c r="K1805" s="6">
        <f t="shared" si="15"/>
        <v>280</v>
      </c>
      <c r="L1805" s="7">
        <v>0.35</v>
      </c>
    </row>
    <row r="1806" spans="1:12" ht="14.4" x14ac:dyDescent="0.3">
      <c r="A1806" s="2" t="s">
        <v>25</v>
      </c>
      <c r="B1806" s="2">
        <v>1128299</v>
      </c>
      <c r="C1806" s="3">
        <v>44220</v>
      </c>
      <c r="D1806" s="2" t="s">
        <v>26</v>
      </c>
      <c r="E1806" s="2" t="s">
        <v>72</v>
      </c>
      <c r="F1806" s="2" t="s">
        <v>73</v>
      </c>
      <c r="G1806" s="2" t="s">
        <v>19</v>
      </c>
      <c r="H1806" s="4">
        <v>0.45000000000000007</v>
      </c>
      <c r="I1806" s="5">
        <v>1500</v>
      </c>
      <c r="J1806" s="6">
        <f t="shared" si="14"/>
        <v>675.00000000000011</v>
      </c>
      <c r="K1806" s="6">
        <f t="shared" si="15"/>
        <v>270.00000000000006</v>
      </c>
      <c r="L1806" s="7">
        <v>0.4</v>
      </c>
    </row>
    <row r="1807" spans="1:12" ht="14.4" x14ac:dyDescent="0.3">
      <c r="A1807" s="2" t="s">
        <v>25</v>
      </c>
      <c r="B1807" s="2">
        <v>1128299</v>
      </c>
      <c r="C1807" s="3">
        <v>44220</v>
      </c>
      <c r="D1807" s="2" t="s">
        <v>26</v>
      </c>
      <c r="E1807" s="2" t="s">
        <v>72</v>
      </c>
      <c r="F1807" s="2" t="s">
        <v>73</v>
      </c>
      <c r="G1807" s="2" t="s">
        <v>20</v>
      </c>
      <c r="H1807" s="4">
        <v>0.4</v>
      </c>
      <c r="I1807" s="5">
        <v>4000</v>
      </c>
      <c r="J1807" s="6">
        <f t="shared" si="14"/>
        <v>1600</v>
      </c>
      <c r="K1807" s="6">
        <f t="shared" si="15"/>
        <v>480</v>
      </c>
      <c r="L1807" s="7">
        <v>0.3</v>
      </c>
    </row>
    <row r="1808" spans="1:12" ht="14.4" x14ac:dyDescent="0.3">
      <c r="A1808" s="2" t="s">
        <v>25</v>
      </c>
      <c r="B1808" s="2">
        <v>1128299</v>
      </c>
      <c r="C1808" s="3">
        <v>44251</v>
      </c>
      <c r="D1808" s="2" t="s">
        <v>26</v>
      </c>
      <c r="E1808" s="2" t="s">
        <v>72</v>
      </c>
      <c r="F1808" s="2" t="s">
        <v>73</v>
      </c>
      <c r="G1808" s="2" t="s">
        <v>15</v>
      </c>
      <c r="H1808" s="4">
        <v>0.30000000000000004</v>
      </c>
      <c r="I1808" s="5">
        <v>4500</v>
      </c>
      <c r="J1808" s="6">
        <f t="shared" si="14"/>
        <v>1350.0000000000002</v>
      </c>
      <c r="K1808" s="6">
        <f t="shared" si="15"/>
        <v>472.50000000000006</v>
      </c>
      <c r="L1808" s="7">
        <v>0.35</v>
      </c>
    </row>
    <row r="1809" spans="1:12" ht="14.4" x14ac:dyDescent="0.3">
      <c r="A1809" s="2" t="s">
        <v>25</v>
      </c>
      <c r="B1809" s="2">
        <v>1128299</v>
      </c>
      <c r="C1809" s="3">
        <v>44251</v>
      </c>
      <c r="D1809" s="2" t="s">
        <v>26</v>
      </c>
      <c r="E1809" s="2" t="s">
        <v>72</v>
      </c>
      <c r="F1809" s="2" t="s">
        <v>73</v>
      </c>
      <c r="G1809" s="2" t="s">
        <v>16</v>
      </c>
      <c r="H1809" s="4">
        <v>0.4</v>
      </c>
      <c r="I1809" s="5">
        <v>3500</v>
      </c>
      <c r="J1809" s="6">
        <f t="shared" si="14"/>
        <v>1400</v>
      </c>
      <c r="K1809" s="6">
        <f t="shared" si="15"/>
        <v>489.99999999999994</v>
      </c>
      <c r="L1809" s="7">
        <v>0.35</v>
      </c>
    </row>
    <row r="1810" spans="1:12" ht="14.4" x14ac:dyDescent="0.3">
      <c r="A1810" s="2" t="s">
        <v>25</v>
      </c>
      <c r="B1810" s="2">
        <v>1128299</v>
      </c>
      <c r="C1810" s="3">
        <v>44251</v>
      </c>
      <c r="D1810" s="2" t="s">
        <v>26</v>
      </c>
      <c r="E1810" s="2" t="s">
        <v>72</v>
      </c>
      <c r="F1810" s="2" t="s">
        <v>73</v>
      </c>
      <c r="G1810" s="2" t="s">
        <v>17</v>
      </c>
      <c r="H1810" s="4">
        <v>0.4</v>
      </c>
      <c r="I1810" s="5">
        <v>3500</v>
      </c>
      <c r="J1810" s="6">
        <f t="shared" si="14"/>
        <v>1400</v>
      </c>
      <c r="K1810" s="6">
        <f t="shared" si="15"/>
        <v>489.99999999999994</v>
      </c>
      <c r="L1810" s="7">
        <v>0.35</v>
      </c>
    </row>
    <row r="1811" spans="1:12" ht="14.4" x14ac:dyDescent="0.3">
      <c r="A1811" s="2" t="s">
        <v>25</v>
      </c>
      <c r="B1811" s="2">
        <v>1128299</v>
      </c>
      <c r="C1811" s="3">
        <v>44251</v>
      </c>
      <c r="D1811" s="2" t="s">
        <v>26</v>
      </c>
      <c r="E1811" s="2" t="s">
        <v>72</v>
      </c>
      <c r="F1811" s="2" t="s">
        <v>73</v>
      </c>
      <c r="G1811" s="2" t="s">
        <v>18</v>
      </c>
      <c r="H1811" s="4">
        <v>0.4</v>
      </c>
      <c r="I1811" s="5">
        <v>2000</v>
      </c>
      <c r="J1811" s="6">
        <f t="shared" si="14"/>
        <v>800</v>
      </c>
      <c r="K1811" s="6">
        <f t="shared" si="15"/>
        <v>280</v>
      </c>
      <c r="L1811" s="7">
        <v>0.35</v>
      </c>
    </row>
    <row r="1812" spans="1:12" ht="14.4" x14ac:dyDescent="0.3">
      <c r="A1812" s="2" t="s">
        <v>25</v>
      </c>
      <c r="B1812" s="2">
        <v>1128299</v>
      </c>
      <c r="C1812" s="3">
        <v>44251</v>
      </c>
      <c r="D1812" s="2" t="s">
        <v>26</v>
      </c>
      <c r="E1812" s="2" t="s">
        <v>72</v>
      </c>
      <c r="F1812" s="2" t="s">
        <v>73</v>
      </c>
      <c r="G1812" s="2" t="s">
        <v>19</v>
      </c>
      <c r="H1812" s="4">
        <v>0.45000000000000007</v>
      </c>
      <c r="I1812" s="5">
        <v>1250</v>
      </c>
      <c r="J1812" s="6">
        <f t="shared" si="14"/>
        <v>562.50000000000011</v>
      </c>
      <c r="K1812" s="6">
        <f t="shared" si="15"/>
        <v>225.00000000000006</v>
      </c>
      <c r="L1812" s="7">
        <v>0.4</v>
      </c>
    </row>
    <row r="1813" spans="1:12" ht="14.4" x14ac:dyDescent="0.3">
      <c r="A1813" s="2" t="s">
        <v>25</v>
      </c>
      <c r="B1813" s="2">
        <v>1128299</v>
      </c>
      <c r="C1813" s="3">
        <v>44251</v>
      </c>
      <c r="D1813" s="2" t="s">
        <v>26</v>
      </c>
      <c r="E1813" s="2" t="s">
        <v>72</v>
      </c>
      <c r="F1813" s="2" t="s">
        <v>73</v>
      </c>
      <c r="G1813" s="2" t="s">
        <v>20</v>
      </c>
      <c r="H1813" s="4">
        <v>0.4</v>
      </c>
      <c r="I1813" s="5">
        <v>3250</v>
      </c>
      <c r="J1813" s="6">
        <f t="shared" si="14"/>
        <v>1300</v>
      </c>
      <c r="K1813" s="6">
        <f t="shared" si="15"/>
        <v>390</v>
      </c>
      <c r="L1813" s="7">
        <v>0.3</v>
      </c>
    </row>
    <row r="1814" spans="1:12" ht="14.4" x14ac:dyDescent="0.3">
      <c r="A1814" s="2" t="s">
        <v>25</v>
      </c>
      <c r="B1814" s="2">
        <v>1128299</v>
      </c>
      <c r="C1814" s="3">
        <v>44278</v>
      </c>
      <c r="D1814" s="2" t="s">
        <v>26</v>
      </c>
      <c r="E1814" s="2" t="s">
        <v>72</v>
      </c>
      <c r="F1814" s="2" t="s">
        <v>73</v>
      </c>
      <c r="G1814" s="2" t="s">
        <v>15</v>
      </c>
      <c r="H1814" s="4">
        <v>0.4</v>
      </c>
      <c r="I1814" s="5">
        <v>4750</v>
      </c>
      <c r="J1814" s="6">
        <f t="shared" si="14"/>
        <v>1900</v>
      </c>
      <c r="K1814" s="6">
        <f t="shared" si="15"/>
        <v>665</v>
      </c>
      <c r="L1814" s="7">
        <v>0.35</v>
      </c>
    </row>
    <row r="1815" spans="1:12" ht="14.4" x14ac:dyDescent="0.3">
      <c r="A1815" s="2" t="s">
        <v>25</v>
      </c>
      <c r="B1815" s="2">
        <v>1128299</v>
      </c>
      <c r="C1815" s="3">
        <v>44278</v>
      </c>
      <c r="D1815" s="2" t="s">
        <v>26</v>
      </c>
      <c r="E1815" s="2" t="s">
        <v>72</v>
      </c>
      <c r="F1815" s="2" t="s">
        <v>73</v>
      </c>
      <c r="G1815" s="2" t="s">
        <v>16</v>
      </c>
      <c r="H1815" s="4">
        <v>0.5</v>
      </c>
      <c r="I1815" s="5">
        <v>3250</v>
      </c>
      <c r="J1815" s="6">
        <f t="shared" si="14"/>
        <v>1625</v>
      </c>
      <c r="K1815" s="6">
        <f t="shared" si="15"/>
        <v>568.75</v>
      </c>
      <c r="L1815" s="7">
        <v>0.35</v>
      </c>
    </row>
    <row r="1816" spans="1:12" ht="14.4" x14ac:dyDescent="0.3">
      <c r="A1816" s="2" t="s">
        <v>25</v>
      </c>
      <c r="B1816" s="2">
        <v>1128299</v>
      </c>
      <c r="C1816" s="3">
        <v>44278</v>
      </c>
      <c r="D1816" s="2" t="s">
        <v>26</v>
      </c>
      <c r="E1816" s="2" t="s">
        <v>72</v>
      </c>
      <c r="F1816" s="2" t="s">
        <v>73</v>
      </c>
      <c r="G1816" s="2" t="s">
        <v>17</v>
      </c>
      <c r="H1816" s="4">
        <v>0.54999999999999993</v>
      </c>
      <c r="I1816" s="5">
        <v>3500</v>
      </c>
      <c r="J1816" s="6">
        <f t="shared" si="14"/>
        <v>1924.9999999999998</v>
      </c>
      <c r="K1816" s="6">
        <f t="shared" si="15"/>
        <v>673.74999999999989</v>
      </c>
      <c r="L1816" s="7">
        <v>0.35</v>
      </c>
    </row>
    <row r="1817" spans="1:12" ht="14.4" x14ac:dyDescent="0.3">
      <c r="A1817" s="2" t="s">
        <v>25</v>
      </c>
      <c r="B1817" s="2">
        <v>1128299</v>
      </c>
      <c r="C1817" s="3">
        <v>44278</v>
      </c>
      <c r="D1817" s="2" t="s">
        <v>26</v>
      </c>
      <c r="E1817" s="2" t="s">
        <v>72</v>
      </c>
      <c r="F1817" s="2" t="s">
        <v>73</v>
      </c>
      <c r="G1817" s="2" t="s">
        <v>18</v>
      </c>
      <c r="H1817" s="4">
        <v>0.5</v>
      </c>
      <c r="I1817" s="5">
        <v>2500</v>
      </c>
      <c r="J1817" s="6">
        <f t="shared" si="14"/>
        <v>1250</v>
      </c>
      <c r="K1817" s="6">
        <f t="shared" si="15"/>
        <v>437.5</v>
      </c>
      <c r="L1817" s="7">
        <v>0.35</v>
      </c>
    </row>
    <row r="1818" spans="1:12" ht="14.4" x14ac:dyDescent="0.3">
      <c r="A1818" s="2" t="s">
        <v>25</v>
      </c>
      <c r="B1818" s="2">
        <v>1128299</v>
      </c>
      <c r="C1818" s="3">
        <v>44278</v>
      </c>
      <c r="D1818" s="2" t="s">
        <v>26</v>
      </c>
      <c r="E1818" s="2" t="s">
        <v>72</v>
      </c>
      <c r="F1818" s="2" t="s">
        <v>73</v>
      </c>
      <c r="G1818" s="2" t="s">
        <v>19</v>
      </c>
      <c r="H1818" s="4">
        <v>0.55000000000000004</v>
      </c>
      <c r="I1818" s="5">
        <v>1000</v>
      </c>
      <c r="J1818" s="6">
        <f t="shared" si="14"/>
        <v>550</v>
      </c>
      <c r="K1818" s="6">
        <f t="shared" si="15"/>
        <v>220</v>
      </c>
      <c r="L1818" s="7">
        <v>0.4</v>
      </c>
    </row>
    <row r="1819" spans="1:12" ht="14.4" x14ac:dyDescent="0.3">
      <c r="A1819" s="2" t="s">
        <v>25</v>
      </c>
      <c r="B1819" s="2">
        <v>1128299</v>
      </c>
      <c r="C1819" s="3">
        <v>44278</v>
      </c>
      <c r="D1819" s="2" t="s">
        <v>26</v>
      </c>
      <c r="E1819" s="2" t="s">
        <v>72</v>
      </c>
      <c r="F1819" s="2" t="s">
        <v>73</v>
      </c>
      <c r="G1819" s="2" t="s">
        <v>20</v>
      </c>
      <c r="H1819" s="4">
        <v>0.5</v>
      </c>
      <c r="I1819" s="5">
        <v>3000</v>
      </c>
      <c r="J1819" s="6">
        <f t="shared" si="14"/>
        <v>1500</v>
      </c>
      <c r="K1819" s="6">
        <f t="shared" si="15"/>
        <v>450</v>
      </c>
      <c r="L1819" s="7">
        <v>0.3</v>
      </c>
    </row>
    <row r="1820" spans="1:12" ht="14.4" x14ac:dyDescent="0.3">
      <c r="A1820" s="2" t="s">
        <v>25</v>
      </c>
      <c r="B1820" s="2">
        <v>1128299</v>
      </c>
      <c r="C1820" s="3">
        <v>44310</v>
      </c>
      <c r="D1820" s="2" t="s">
        <v>26</v>
      </c>
      <c r="E1820" s="2" t="s">
        <v>72</v>
      </c>
      <c r="F1820" s="2" t="s">
        <v>73</v>
      </c>
      <c r="G1820" s="2" t="s">
        <v>15</v>
      </c>
      <c r="H1820" s="4">
        <v>0.55000000000000004</v>
      </c>
      <c r="I1820" s="5">
        <v>4750</v>
      </c>
      <c r="J1820" s="6">
        <f t="shared" si="14"/>
        <v>2612.5</v>
      </c>
      <c r="K1820" s="6">
        <f t="shared" si="15"/>
        <v>914.37499999999989</v>
      </c>
      <c r="L1820" s="7">
        <v>0.35</v>
      </c>
    </row>
    <row r="1821" spans="1:12" ht="14.4" x14ac:dyDescent="0.3">
      <c r="A1821" s="2" t="s">
        <v>25</v>
      </c>
      <c r="B1821" s="2">
        <v>1128299</v>
      </c>
      <c r="C1821" s="3">
        <v>44310</v>
      </c>
      <c r="D1821" s="2" t="s">
        <v>26</v>
      </c>
      <c r="E1821" s="2" t="s">
        <v>72</v>
      </c>
      <c r="F1821" s="2" t="s">
        <v>73</v>
      </c>
      <c r="G1821" s="2" t="s">
        <v>16</v>
      </c>
      <c r="H1821" s="4">
        <v>0.60000000000000009</v>
      </c>
      <c r="I1821" s="5">
        <v>2750</v>
      </c>
      <c r="J1821" s="6">
        <f t="shared" si="14"/>
        <v>1650.0000000000002</v>
      </c>
      <c r="K1821" s="6">
        <f t="shared" si="15"/>
        <v>577.5</v>
      </c>
      <c r="L1821" s="7">
        <v>0.35</v>
      </c>
    </row>
    <row r="1822" spans="1:12" ht="14.4" x14ac:dyDescent="0.3">
      <c r="A1822" s="2" t="s">
        <v>25</v>
      </c>
      <c r="B1822" s="2">
        <v>1128299</v>
      </c>
      <c r="C1822" s="3">
        <v>44310</v>
      </c>
      <c r="D1822" s="2" t="s">
        <v>26</v>
      </c>
      <c r="E1822" s="2" t="s">
        <v>72</v>
      </c>
      <c r="F1822" s="2" t="s">
        <v>73</v>
      </c>
      <c r="G1822" s="2" t="s">
        <v>17</v>
      </c>
      <c r="H1822" s="4">
        <v>0.60000000000000009</v>
      </c>
      <c r="I1822" s="5">
        <v>3250</v>
      </c>
      <c r="J1822" s="6">
        <f t="shared" si="14"/>
        <v>1950.0000000000002</v>
      </c>
      <c r="K1822" s="6">
        <f t="shared" si="15"/>
        <v>682.5</v>
      </c>
      <c r="L1822" s="7">
        <v>0.35</v>
      </c>
    </row>
    <row r="1823" spans="1:12" ht="14.4" x14ac:dyDescent="0.3">
      <c r="A1823" s="2" t="s">
        <v>25</v>
      </c>
      <c r="B1823" s="2">
        <v>1128299</v>
      </c>
      <c r="C1823" s="3">
        <v>44310</v>
      </c>
      <c r="D1823" s="2" t="s">
        <v>26</v>
      </c>
      <c r="E1823" s="2" t="s">
        <v>72</v>
      </c>
      <c r="F1823" s="2" t="s">
        <v>73</v>
      </c>
      <c r="G1823" s="2" t="s">
        <v>18</v>
      </c>
      <c r="H1823" s="4">
        <v>0.45000000000000007</v>
      </c>
      <c r="I1823" s="5">
        <v>2250</v>
      </c>
      <c r="J1823" s="6">
        <f t="shared" si="14"/>
        <v>1012.5000000000001</v>
      </c>
      <c r="K1823" s="6">
        <f t="shared" si="15"/>
        <v>354.375</v>
      </c>
      <c r="L1823" s="7">
        <v>0.35</v>
      </c>
    </row>
    <row r="1824" spans="1:12" ht="14.4" x14ac:dyDescent="0.3">
      <c r="A1824" s="2" t="s">
        <v>25</v>
      </c>
      <c r="B1824" s="2">
        <v>1128299</v>
      </c>
      <c r="C1824" s="3">
        <v>44310</v>
      </c>
      <c r="D1824" s="2" t="s">
        <v>26</v>
      </c>
      <c r="E1824" s="2" t="s">
        <v>72</v>
      </c>
      <c r="F1824" s="2" t="s">
        <v>73</v>
      </c>
      <c r="G1824" s="2" t="s">
        <v>19</v>
      </c>
      <c r="H1824" s="4">
        <v>0.50000000000000011</v>
      </c>
      <c r="I1824" s="5">
        <v>1250</v>
      </c>
      <c r="J1824" s="6">
        <f t="shared" si="14"/>
        <v>625.00000000000011</v>
      </c>
      <c r="K1824" s="6">
        <f t="shared" si="15"/>
        <v>250.00000000000006</v>
      </c>
      <c r="L1824" s="7">
        <v>0.4</v>
      </c>
    </row>
    <row r="1825" spans="1:12" ht="14.4" x14ac:dyDescent="0.3">
      <c r="A1825" s="2" t="s">
        <v>25</v>
      </c>
      <c r="B1825" s="2">
        <v>1128299</v>
      </c>
      <c r="C1825" s="3">
        <v>44310</v>
      </c>
      <c r="D1825" s="2" t="s">
        <v>26</v>
      </c>
      <c r="E1825" s="2" t="s">
        <v>72</v>
      </c>
      <c r="F1825" s="2" t="s">
        <v>73</v>
      </c>
      <c r="G1825" s="2" t="s">
        <v>20</v>
      </c>
      <c r="H1825" s="4">
        <v>0.65000000000000013</v>
      </c>
      <c r="I1825" s="5">
        <v>3000</v>
      </c>
      <c r="J1825" s="6">
        <f t="shared" si="14"/>
        <v>1950.0000000000005</v>
      </c>
      <c r="K1825" s="6">
        <f t="shared" si="15"/>
        <v>585.00000000000011</v>
      </c>
      <c r="L1825" s="7">
        <v>0.3</v>
      </c>
    </row>
    <row r="1826" spans="1:12" ht="14.4" x14ac:dyDescent="0.3">
      <c r="A1826" s="2" t="s">
        <v>25</v>
      </c>
      <c r="B1826" s="2">
        <v>1128299</v>
      </c>
      <c r="C1826" s="3">
        <v>44341</v>
      </c>
      <c r="D1826" s="2" t="s">
        <v>26</v>
      </c>
      <c r="E1826" s="2" t="s">
        <v>72</v>
      </c>
      <c r="F1826" s="2" t="s">
        <v>73</v>
      </c>
      <c r="G1826" s="2" t="s">
        <v>15</v>
      </c>
      <c r="H1826" s="4">
        <v>0.5</v>
      </c>
      <c r="I1826" s="5">
        <v>5000</v>
      </c>
      <c r="J1826" s="6">
        <f t="shared" si="14"/>
        <v>2500</v>
      </c>
      <c r="K1826" s="6">
        <f t="shared" si="15"/>
        <v>875</v>
      </c>
      <c r="L1826" s="7">
        <v>0.35</v>
      </c>
    </row>
    <row r="1827" spans="1:12" ht="14.4" x14ac:dyDescent="0.3">
      <c r="A1827" s="2" t="s">
        <v>25</v>
      </c>
      <c r="B1827" s="2">
        <v>1128299</v>
      </c>
      <c r="C1827" s="3">
        <v>44341</v>
      </c>
      <c r="D1827" s="2" t="s">
        <v>26</v>
      </c>
      <c r="E1827" s="2" t="s">
        <v>72</v>
      </c>
      <c r="F1827" s="2" t="s">
        <v>73</v>
      </c>
      <c r="G1827" s="2" t="s">
        <v>16</v>
      </c>
      <c r="H1827" s="4">
        <v>0.55000000000000004</v>
      </c>
      <c r="I1827" s="5">
        <v>3500</v>
      </c>
      <c r="J1827" s="6">
        <f t="shared" si="14"/>
        <v>1925.0000000000002</v>
      </c>
      <c r="K1827" s="6">
        <f t="shared" si="15"/>
        <v>673.75</v>
      </c>
      <c r="L1827" s="7">
        <v>0.35</v>
      </c>
    </row>
    <row r="1828" spans="1:12" ht="14.4" x14ac:dyDescent="0.3">
      <c r="A1828" s="2" t="s">
        <v>25</v>
      </c>
      <c r="B1828" s="2">
        <v>1128299</v>
      </c>
      <c r="C1828" s="3">
        <v>44341</v>
      </c>
      <c r="D1828" s="2" t="s">
        <v>26</v>
      </c>
      <c r="E1828" s="2" t="s">
        <v>72</v>
      </c>
      <c r="F1828" s="2" t="s">
        <v>73</v>
      </c>
      <c r="G1828" s="2" t="s">
        <v>17</v>
      </c>
      <c r="H1828" s="4">
        <v>0.55000000000000004</v>
      </c>
      <c r="I1828" s="5">
        <v>3500</v>
      </c>
      <c r="J1828" s="6">
        <f t="shared" si="14"/>
        <v>1925.0000000000002</v>
      </c>
      <c r="K1828" s="6">
        <f t="shared" si="15"/>
        <v>673.75</v>
      </c>
      <c r="L1828" s="7">
        <v>0.35</v>
      </c>
    </row>
    <row r="1829" spans="1:12" ht="14.4" x14ac:dyDescent="0.3">
      <c r="A1829" s="2" t="s">
        <v>25</v>
      </c>
      <c r="B1829" s="2">
        <v>1128299</v>
      </c>
      <c r="C1829" s="3">
        <v>44341</v>
      </c>
      <c r="D1829" s="2" t="s">
        <v>26</v>
      </c>
      <c r="E1829" s="2" t="s">
        <v>72</v>
      </c>
      <c r="F1829" s="2" t="s">
        <v>73</v>
      </c>
      <c r="G1829" s="2" t="s">
        <v>18</v>
      </c>
      <c r="H1829" s="4">
        <v>0.5</v>
      </c>
      <c r="I1829" s="5">
        <v>2750</v>
      </c>
      <c r="J1829" s="6">
        <f t="shared" si="14"/>
        <v>1375</v>
      </c>
      <c r="K1829" s="6">
        <f t="shared" si="15"/>
        <v>481.24999999999994</v>
      </c>
      <c r="L1829" s="7">
        <v>0.35</v>
      </c>
    </row>
    <row r="1830" spans="1:12" ht="14.4" x14ac:dyDescent="0.3">
      <c r="A1830" s="2" t="s">
        <v>25</v>
      </c>
      <c r="B1830" s="2">
        <v>1128299</v>
      </c>
      <c r="C1830" s="3">
        <v>44341</v>
      </c>
      <c r="D1830" s="2" t="s">
        <v>26</v>
      </c>
      <c r="E1830" s="2" t="s">
        <v>72</v>
      </c>
      <c r="F1830" s="2" t="s">
        <v>73</v>
      </c>
      <c r="G1830" s="2" t="s">
        <v>19</v>
      </c>
      <c r="H1830" s="4">
        <v>0.44999999999999996</v>
      </c>
      <c r="I1830" s="5">
        <v>1750</v>
      </c>
      <c r="J1830" s="6">
        <f t="shared" si="14"/>
        <v>787.49999999999989</v>
      </c>
      <c r="K1830" s="6">
        <f t="shared" si="15"/>
        <v>315</v>
      </c>
      <c r="L1830" s="7">
        <v>0.4</v>
      </c>
    </row>
    <row r="1831" spans="1:12" ht="14.4" x14ac:dyDescent="0.3">
      <c r="A1831" s="2" t="s">
        <v>25</v>
      </c>
      <c r="B1831" s="2">
        <v>1128299</v>
      </c>
      <c r="C1831" s="3">
        <v>44341</v>
      </c>
      <c r="D1831" s="2" t="s">
        <v>26</v>
      </c>
      <c r="E1831" s="2" t="s">
        <v>72</v>
      </c>
      <c r="F1831" s="2" t="s">
        <v>73</v>
      </c>
      <c r="G1831" s="2" t="s">
        <v>20</v>
      </c>
      <c r="H1831" s="4">
        <v>0.6</v>
      </c>
      <c r="I1831" s="5">
        <v>5250</v>
      </c>
      <c r="J1831" s="6">
        <f t="shared" si="14"/>
        <v>3150</v>
      </c>
      <c r="K1831" s="6">
        <f t="shared" si="15"/>
        <v>945</v>
      </c>
      <c r="L1831" s="7">
        <v>0.3</v>
      </c>
    </row>
    <row r="1832" spans="1:12" ht="14.4" x14ac:dyDescent="0.3">
      <c r="A1832" s="2" t="s">
        <v>25</v>
      </c>
      <c r="B1832" s="2">
        <v>1128299</v>
      </c>
      <c r="C1832" s="3">
        <v>44371</v>
      </c>
      <c r="D1832" s="2" t="s">
        <v>26</v>
      </c>
      <c r="E1832" s="2" t="s">
        <v>72</v>
      </c>
      <c r="F1832" s="2" t="s">
        <v>73</v>
      </c>
      <c r="G1832" s="2" t="s">
        <v>15</v>
      </c>
      <c r="H1832" s="4">
        <v>0.54999999999999993</v>
      </c>
      <c r="I1832" s="5">
        <v>7750</v>
      </c>
      <c r="J1832" s="6">
        <f t="shared" si="14"/>
        <v>4262.4999999999991</v>
      </c>
      <c r="K1832" s="6">
        <f t="shared" si="15"/>
        <v>1491.8749999999995</v>
      </c>
      <c r="L1832" s="7">
        <v>0.35</v>
      </c>
    </row>
    <row r="1833" spans="1:12" ht="14.4" x14ac:dyDescent="0.3">
      <c r="A1833" s="2" t="s">
        <v>25</v>
      </c>
      <c r="B1833" s="2">
        <v>1128299</v>
      </c>
      <c r="C1833" s="3">
        <v>44371</v>
      </c>
      <c r="D1833" s="2" t="s">
        <v>26</v>
      </c>
      <c r="E1833" s="2" t="s">
        <v>72</v>
      </c>
      <c r="F1833" s="2" t="s">
        <v>73</v>
      </c>
      <c r="G1833" s="2" t="s">
        <v>16</v>
      </c>
      <c r="H1833" s="4">
        <v>0.64999999999999991</v>
      </c>
      <c r="I1833" s="5">
        <v>6500</v>
      </c>
      <c r="J1833" s="6">
        <f t="shared" si="14"/>
        <v>4224.9999999999991</v>
      </c>
      <c r="K1833" s="6">
        <f t="shared" si="15"/>
        <v>1478.7499999999995</v>
      </c>
      <c r="L1833" s="7">
        <v>0.35</v>
      </c>
    </row>
    <row r="1834" spans="1:12" ht="14.4" x14ac:dyDescent="0.3">
      <c r="A1834" s="2" t="s">
        <v>25</v>
      </c>
      <c r="B1834" s="2">
        <v>1128299</v>
      </c>
      <c r="C1834" s="3">
        <v>44371</v>
      </c>
      <c r="D1834" s="2" t="s">
        <v>26</v>
      </c>
      <c r="E1834" s="2" t="s">
        <v>72</v>
      </c>
      <c r="F1834" s="2" t="s">
        <v>73</v>
      </c>
      <c r="G1834" s="2" t="s">
        <v>17</v>
      </c>
      <c r="H1834" s="4">
        <v>0.79999999999999993</v>
      </c>
      <c r="I1834" s="5">
        <v>6500</v>
      </c>
      <c r="J1834" s="6">
        <f t="shared" si="14"/>
        <v>5200</v>
      </c>
      <c r="K1834" s="6">
        <f t="shared" si="15"/>
        <v>1819.9999999999998</v>
      </c>
      <c r="L1834" s="7">
        <v>0.35</v>
      </c>
    </row>
    <row r="1835" spans="1:12" ht="14.4" x14ac:dyDescent="0.3">
      <c r="A1835" s="2" t="s">
        <v>25</v>
      </c>
      <c r="B1835" s="2">
        <v>1128299</v>
      </c>
      <c r="C1835" s="3">
        <v>44371</v>
      </c>
      <c r="D1835" s="2" t="s">
        <v>26</v>
      </c>
      <c r="E1835" s="2" t="s">
        <v>72</v>
      </c>
      <c r="F1835" s="2" t="s">
        <v>73</v>
      </c>
      <c r="G1835" s="2" t="s">
        <v>18</v>
      </c>
      <c r="H1835" s="4">
        <v>0.79999999999999993</v>
      </c>
      <c r="I1835" s="5">
        <v>5250</v>
      </c>
      <c r="J1835" s="6">
        <f t="shared" si="14"/>
        <v>4200</v>
      </c>
      <c r="K1835" s="6">
        <f t="shared" si="15"/>
        <v>1470</v>
      </c>
      <c r="L1835" s="7">
        <v>0.35</v>
      </c>
    </row>
    <row r="1836" spans="1:12" ht="14.4" x14ac:dyDescent="0.3">
      <c r="A1836" s="2" t="s">
        <v>25</v>
      </c>
      <c r="B1836" s="2">
        <v>1128299</v>
      </c>
      <c r="C1836" s="3">
        <v>44371</v>
      </c>
      <c r="D1836" s="2" t="s">
        <v>26</v>
      </c>
      <c r="E1836" s="2" t="s">
        <v>72</v>
      </c>
      <c r="F1836" s="2" t="s">
        <v>73</v>
      </c>
      <c r="G1836" s="2" t="s">
        <v>19</v>
      </c>
      <c r="H1836" s="4">
        <v>0.9</v>
      </c>
      <c r="I1836" s="5">
        <v>4000</v>
      </c>
      <c r="J1836" s="6">
        <f t="shared" si="14"/>
        <v>3600</v>
      </c>
      <c r="K1836" s="6">
        <f t="shared" si="15"/>
        <v>1440</v>
      </c>
      <c r="L1836" s="7">
        <v>0.4</v>
      </c>
    </row>
    <row r="1837" spans="1:12" ht="14.4" x14ac:dyDescent="0.3">
      <c r="A1837" s="2" t="s">
        <v>25</v>
      </c>
      <c r="B1837" s="2">
        <v>1128299</v>
      </c>
      <c r="C1837" s="3">
        <v>44371</v>
      </c>
      <c r="D1837" s="2" t="s">
        <v>26</v>
      </c>
      <c r="E1837" s="2" t="s">
        <v>72</v>
      </c>
      <c r="F1837" s="2" t="s">
        <v>73</v>
      </c>
      <c r="G1837" s="2" t="s">
        <v>20</v>
      </c>
      <c r="H1837" s="4">
        <v>1.05</v>
      </c>
      <c r="I1837" s="5">
        <v>7000</v>
      </c>
      <c r="J1837" s="6">
        <f t="shared" si="14"/>
        <v>7350</v>
      </c>
      <c r="K1837" s="6">
        <f t="shared" si="15"/>
        <v>2205</v>
      </c>
      <c r="L1837" s="7">
        <v>0.3</v>
      </c>
    </row>
    <row r="1838" spans="1:12" ht="14.4" x14ac:dyDescent="0.3">
      <c r="A1838" s="2" t="s">
        <v>25</v>
      </c>
      <c r="B1838" s="2">
        <v>1128299</v>
      </c>
      <c r="C1838" s="3">
        <v>44400</v>
      </c>
      <c r="D1838" s="2" t="s">
        <v>26</v>
      </c>
      <c r="E1838" s="2" t="s">
        <v>72</v>
      </c>
      <c r="F1838" s="2" t="s">
        <v>73</v>
      </c>
      <c r="G1838" s="2" t="s">
        <v>15</v>
      </c>
      <c r="H1838" s="4">
        <v>0.85</v>
      </c>
      <c r="I1838" s="5">
        <v>8500</v>
      </c>
      <c r="J1838" s="6">
        <f t="shared" si="14"/>
        <v>7225</v>
      </c>
      <c r="K1838" s="6">
        <f t="shared" si="15"/>
        <v>2528.75</v>
      </c>
      <c r="L1838" s="7">
        <v>0.35</v>
      </c>
    </row>
    <row r="1839" spans="1:12" ht="14.4" x14ac:dyDescent="0.3">
      <c r="A1839" s="2" t="s">
        <v>25</v>
      </c>
      <c r="B1839" s="2">
        <v>1128299</v>
      </c>
      <c r="C1839" s="3">
        <v>44400</v>
      </c>
      <c r="D1839" s="2" t="s">
        <v>26</v>
      </c>
      <c r="E1839" s="2" t="s">
        <v>72</v>
      </c>
      <c r="F1839" s="2" t="s">
        <v>73</v>
      </c>
      <c r="G1839" s="2" t="s">
        <v>16</v>
      </c>
      <c r="H1839" s="4">
        <v>0.9</v>
      </c>
      <c r="I1839" s="5">
        <v>7000</v>
      </c>
      <c r="J1839" s="6">
        <f t="shared" si="14"/>
        <v>6300</v>
      </c>
      <c r="K1839" s="6">
        <f t="shared" si="15"/>
        <v>2205</v>
      </c>
      <c r="L1839" s="7">
        <v>0.35</v>
      </c>
    </row>
    <row r="1840" spans="1:12" ht="14.4" x14ac:dyDescent="0.3">
      <c r="A1840" s="2" t="s">
        <v>25</v>
      </c>
      <c r="B1840" s="2">
        <v>1128299</v>
      </c>
      <c r="C1840" s="3">
        <v>44400</v>
      </c>
      <c r="D1840" s="2" t="s">
        <v>26</v>
      </c>
      <c r="E1840" s="2" t="s">
        <v>72</v>
      </c>
      <c r="F1840" s="2" t="s">
        <v>73</v>
      </c>
      <c r="G1840" s="2" t="s">
        <v>17</v>
      </c>
      <c r="H1840" s="4">
        <v>0.9</v>
      </c>
      <c r="I1840" s="5">
        <v>6500</v>
      </c>
      <c r="J1840" s="6">
        <f t="shared" si="14"/>
        <v>5850</v>
      </c>
      <c r="K1840" s="6">
        <f t="shared" si="15"/>
        <v>2047.4999999999998</v>
      </c>
      <c r="L1840" s="7">
        <v>0.35</v>
      </c>
    </row>
    <row r="1841" spans="1:12" ht="14.4" x14ac:dyDescent="0.3">
      <c r="A1841" s="2" t="s">
        <v>25</v>
      </c>
      <c r="B1841" s="2">
        <v>1128299</v>
      </c>
      <c r="C1841" s="3">
        <v>44400</v>
      </c>
      <c r="D1841" s="2" t="s">
        <v>26</v>
      </c>
      <c r="E1841" s="2" t="s">
        <v>72</v>
      </c>
      <c r="F1841" s="2" t="s">
        <v>73</v>
      </c>
      <c r="G1841" s="2" t="s">
        <v>18</v>
      </c>
      <c r="H1841" s="4">
        <v>0.85</v>
      </c>
      <c r="I1841" s="5">
        <v>5500</v>
      </c>
      <c r="J1841" s="6">
        <f t="shared" si="14"/>
        <v>4675</v>
      </c>
      <c r="K1841" s="6">
        <f t="shared" si="15"/>
        <v>1636.25</v>
      </c>
      <c r="L1841" s="7">
        <v>0.35</v>
      </c>
    </row>
    <row r="1842" spans="1:12" ht="14.4" x14ac:dyDescent="0.3">
      <c r="A1842" s="2" t="s">
        <v>25</v>
      </c>
      <c r="B1842" s="2">
        <v>1128299</v>
      </c>
      <c r="C1842" s="3">
        <v>44400</v>
      </c>
      <c r="D1842" s="2" t="s">
        <v>26</v>
      </c>
      <c r="E1842" s="2" t="s">
        <v>72</v>
      </c>
      <c r="F1842" s="2" t="s">
        <v>73</v>
      </c>
      <c r="G1842" s="2" t="s">
        <v>19</v>
      </c>
      <c r="H1842" s="4">
        <v>0.9</v>
      </c>
      <c r="I1842" s="5">
        <v>6000</v>
      </c>
      <c r="J1842" s="6">
        <f t="shared" si="14"/>
        <v>5400</v>
      </c>
      <c r="K1842" s="6">
        <f t="shared" si="15"/>
        <v>2160</v>
      </c>
      <c r="L1842" s="7">
        <v>0.4</v>
      </c>
    </row>
    <row r="1843" spans="1:12" ht="14.4" x14ac:dyDescent="0.3">
      <c r="A1843" s="2" t="s">
        <v>25</v>
      </c>
      <c r="B1843" s="2">
        <v>1128299</v>
      </c>
      <c r="C1843" s="3">
        <v>44400</v>
      </c>
      <c r="D1843" s="2" t="s">
        <v>26</v>
      </c>
      <c r="E1843" s="2" t="s">
        <v>72</v>
      </c>
      <c r="F1843" s="2" t="s">
        <v>73</v>
      </c>
      <c r="G1843" s="2" t="s">
        <v>20</v>
      </c>
      <c r="H1843" s="4">
        <v>1.05</v>
      </c>
      <c r="I1843" s="5">
        <v>6000</v>
      </c>
      <c r="J1843" s="6">
        <f t="shared" si="14"/>
        <v>6300</v>
      </c>
      <c r="K1843" s="6">
        <f t="shared" si="15"/>
        <v>1890</v>
      </c>
      <c r="L1843" s="7">
        <v>0.3</v>
      </c>
    </row>
    <row r="1844" spans="1:12" ht="14.4" x14ac:dyDescent="0.3">
      <c r="A1844" s="2" t="s">
        <v>25</v>
      </c>
      <c r="B1844" s="2">
        <v>1128299</v>
      </c>
      <c r="C1844" s="3">
        <v>44432</v>
      </c>
      <c r="D1844" s="2" t="s">
        <v>26</v>
      </c>
      <c r="E1844" s="2" t="s">
        <v>72</v>
      </c>
      <c r="F1844" s="2" t="s">
        <v>73</v>
      </c>
      <c r="G1844" s="2" t="s">
        <v>15</v>
      </c>
      <c r="H1844" s="4">
        <v>0.9</v>
      </c>
      <c r="I1844" s="5">
        <v>8000</v>
      </c>
      <c r="J1844" s="6">
        <f t="shared" si="14"/>
        <v>7200</v>
      </c>
      <c r="K1844" s="6">
        <f t="shared" si="15"/>
        <v>2520</v>
      </c>
      <c r="L1844" s="7">
        <v>0.35</v>
      </c>
    </row>
    <row r="1845" spans="1:12" ht="14.4" x14ac:dyDescent="0.3">
      <c r="A1845" s="2" t="s">
        <v>25</v>
      </c>
      <c r="B1845" s="2">
        <v>1128299</v>
      </c>
      <c r="C1845" s="3">
        <v>44432</v>
      </c>
      <c r="D1845" s="2" t="s">
        <v>26</v>
      </c>
      <c r="E1845" s="2" t="s">
        <v>72</v>
      </c>
      <c r="F1845" s="2" t="s">
        <v>73</v>
      </c>
      <c r="G1845" s="2" t="s">
        <v>16</v>
      </c>
      <c r="H1845" s="4">
        <v>0.8</v>
      </c>
      <c r="I1845" s="5">
        <v>7750</v>
      </c>
      <c r="J1845" s="6">
        <f t="shared" si="14"/>
        <v>6200</v>
      </c>
      <c r="K1845" s="6">
        <f t="shared" si="15"/>
        <v>2170</v>
      </c>
      <c r="L1845" s="7">
        <v>0.35</v>
      </c>
    </row>
    <row r="1846" spans="1:12" ht="14.4" x14ac:dyDescent="0.3">
      <c r="A1846" s="2" t="s">
        <v>25</v>
      </c>
      <c r="B1846" s="2">
        <v>1128299</v>
      </c>
      <c r="C1846" s="3">
        <v>44432</v>
      </c>
      <c r="D1846" s="2" t="s">
        <v>26</v>
      </c>
      <c r="E1846" s="2" t="s">
        <v>72</v>
      </c>
      <c r="F1846" s="2" t="s">
        <v>73</v>
      </c>
      <c r="G1846" s="2" t="s">
        <v>17</v>
      </c>
      <c r="H1846" s="4">
        <v>0.70000000000000007</v>
      </c>
      <c r="I1846" s="5">
        <v>6500</v>
      </c>
      <c r="J1846" s="6">
        <f t="shared" si="14"/>
        <v>4550</v>
      </c>
      <c r="K1846" s="6">
        <f t="shared" si="15"/>
        <v>1592.5</v>
      </c>
      <c r="L1846" s="7">
        <v>0.35</v>
      </c>
    </row>
    <row r="1847" spans="1:12" ht="14.4" x14ac:dyDescent="0.3">
      <c r="A1847" s="2" t="s">
        <v>25</v>
      </c>
      <c r="B1847" s="2">
        <v>1128299</v>
      </c>
      <c r="C1847" s="3">
        <v>44432</v>
      </c>
      <c r="D1847" s="2" t="s">
        <v>26</v>
      </c>
      <c r="E1847" s="2" t="s">
        <v>72</v>
      </c>
      <c r="F1847" s="2" t="s">
        <v>73</v>
      </c>
      <c r="G1847" s="2" t="s">
        <v>18</v>
      </c>
      <c r="H1847" s="4">
        <v>0.70000000000000007</v>
      </c>
      <c r="I1847" s="5">
        <v>4250</v>
      </c>
      <c r="J1847" s="6">
        <f t="shared" si="14"/>
        <v>2975.0000000000005</v>
      </c>
      <c r="K1847" s="6">
        <f t="shared" si="15"/>
        <v>1041.25</v>
      </c>
      <c r="L1847" s="7">
        <v>0.35</v>
      </c>
    </row>
    <row r="1848" spans="1:12" ht="14.4" x14ac:dyDescent="0.3">
      <c r="A1848" s="2" t="s">
        <v>25</v>
      </c>
      <c r="B1848" s="2">
        <v>1128299</v>
      </c>
      <c r="C1848" s="3">
        <v>44432</v>
      </c>
      <c r="D1848" s="2" t="s">
        <v>26</v>
      </c>
      <c r="E1848" s="2" t="s">
        <v>72</v>
      </c>
      <c r="F1848" s="2" t="s">
        <v>73</v>
      </c>
      <c r="G1848" s="2" t="s">
        <v>19</v>
      </c>
      <c r="H1848" s="4">
        <v>0.7</v>
      </c>
      <c r="I1848" s="5">
        <v>4250</v>
      </c>
      <c r="J1848" s="6">
        <f t="shared" si="14"/>
        <v>2975</v>
      </c>
      <c r="K1848" s="6">
        <f t="shared" si="15"/>
        <v>1190</v>
      </c>
      <c r="L1848" s="7">
        <v>0.4</v>
      </c>
    </row>
    <row r="1849" spans="1:12" ht="14.4" x14ac:dyDescent="0.3">
      <c r="A1849" s="2" t="s">
        <v>25</v>
      </c>
      <c r="B1849" s="2">
        <v>1128299</v>
      </c>
      <c r="C1849" s="3">
        <v>44432</v>
      </c>
      <c r="D1849" s="2" t="s">
        <v>26</v>
      </c>
      <c r="E1849" s="2" t="s">
        <v>72</v>
      </c>
      <c r="F1849" s="2" t="s">
        <v>73</v>
      </c>
      <c r="G1849" s="2" t="s">
        <v>20</v>
      </c>
      <c r="H1849" s="4">
        <v>0.75</v>
      </c>
      <c r="I1849" s="5">
        <v>2500</v>
      </c>
      <c r="J1849" s="6">
        <f t="shared" si="14"/>
        <v>1875</v>
      </c>
      <c r="K1849" s="6">
        <f t="shared" si="15"/>
        <v>562.5</v>
      </c>
      <c r="L1849" s="7">
        <v>0.3</v>
      </c>
    </row>
    <row r="1850" spans="1:12" ht="14.4" x14ac:dyDescent="0.3">
      <c r="A1850" s="2" t="s">
        <v>25</v>
      </c>
      <c r="B1850" s="2">
        <v>1128299</v>
      </c>
      <c r="C1850" s="3">
        <v>44464</v>
      </c>
      <c r="D1850" s="2" t="s">
        <v>26</v>
      </c>
      <c r="E1850" s="2" t="s">
        <v>72</v>
      </c>
      <c r="F1850" s="2" t="s">
        <v>73</v>
      </c>
      <c r="G1850" s="2" t="s">
        <v>15</v>
      </c>
      <c r="H1850" s="4">
        <v>0.50000000000000011</v>
      </c>
      <c r="I1850" s="5">
        <v>4500</v>
      </c>
      <c r="J1850" s="6">
        <f t="shared" si="14"/>
        <v>2250.0000000000005</v>
      </c>
      <c r="K1850" s="6">
        <f t="shared" si="15"/>
        <v>787.50000000000011</v>
      </c>
      <c r="L1850" s="7">
        <v>0.35</v>
      </c>
    </row>
    <row r="1851" spans="1:12" ht="14.4" x14ac:dyDescent="0.3">
      <c r="A1851" s="2" t="s">
        <v>25</v>
      </c>
      <c r="B1851" s="2">
        <v>1128299</v>
      </c>
      <c r="C1851" s="3">
        <v>44464</v>
      </c>
      <c r="D1851" s="2" t="s">
        <v>26</v>
      </c>
      <c r="E1851" s="2" t="s">
        <v>72</v>
      </c>
      <c r="F1851" s="2" t="s">
        <v>73</v>
      </c>
      <c r="G1851" s="2" t="s">
        <v>16</v>
      </c>
      <c r="H1851" s="4">
        <v>0.55000000000000016</v>
      </c>
      <c r="I1851" s="5">
        <v>4500</v>
      </c>
      <c r="J1851" s="6">
        <f t="shared" si="14"/>
        <v>2475.0000000000009</v>
      </c>
      <c r="K1851" s="6">
        <f t="shared" si="15"/>
        <v>866.25000000000023</v>
      </c>
      <c r="L1851" s="7">
        <v>0.35</v>
      </c>
    </row>
    <row r="1852" spans="1:12" ht="14.4" x14ac:dyDescent="0.3">
      <c r="A1852" s="2" t="s">
        <v>25</v>
      </c>
      <c r="B1852" s="2">
        <v>1128299</v>
      </c>
      <c r="C1852" s="3">
        <v>44464</v>
      </c>
      <c r="D1852" s="2" t="s">
        <v>26</v>
      </c>
      <c r="E1852" s="2" t="s">
        <v>72</v>
      </c>
      <c r="F1852" s="2" t="s">
        <v>73</v>
      </c>
      <c r="G1852" s="2" t="s">
        <v>17</v>
      </c>
      <c r="H1852" s="4">
        <v>0.50000000000000011</v>
      </c>
      <c r="I1852" s="5">
        <v>2500</v>
      </c>
      <c r="J1852" s="6">
        <f t="shared" si="14"/>
        <v>1250.0000000000002</v>
      </c>
      <c r="K1852" s="6">
        <f t="shared" si="15"/>
        <v>437.50000000000006</v>
      </c>
      <c r="L1852" s="7">
        <v>0.35</v>
      </c>
    </row>
    <row r="1853" spans="1:12" ht="14.4" x14ac:dyDescent="0.3">
      <c r="A1853" s="2" t="s">
        <v>25</v>
      </c>
      <c r="B1853" s="2">
        <v>1128299</v>
      </c>
      <c r="C1853" s="3">
        <v>44464</v>
      </c>
      <c r="D1853" s="2" t="s">
        <v>26</v>
      </c>
      <c r="E1853" s="2" t="s">
        <v>72</v>
      </c>
      <c r="F1853" s="2" t="s">
        <v>73</v>
      </c>
      <c r="G1853" s="2" t="s">
        <v>18</v>
      </c>
      <c r="H1853" s="4">
        <v>0.50000000000000011</v>
      </c>
      <c r="I1853" s="5">
        <v>2000</v>
      </c>
      <c r="J1853" s="6">
        <f t="shared" si="14"/>
        <v>1000.0000000000002</v>
      </c>
      <c r="K1853" s="6">
        <f t="shared" si="15"/>
        <v>350.00000000000006</v>
      </c>
      <c r="L1853" s="7">
        <v>0.35</v>
      </c>
    </row>
    <row r="1854" spans="1:12" ht="14.4" x14ac:dyDescent="0.3">
      <c r="A1854" s="2" t="s">
        <v>25</v>
      </c>
      <c r="B1854" s="2">
        <v>1128299</v>
      </c>
      <c r="C1854" s="3">
        <v>44464</v>
      </c>
      <c r="D1854" s="2" t="s">
        <v>26</v>
      </c>
      <c r="E1854" s="2" t="s">
        <v>72</v>
      </c>
      <c r="F1854" s="2" t="s">
        <v>73</v>
      </c>
      <c r="G1854" s="2" t="s">
        <v>19</v>
      </c>
      <c r="H1854" s="4">
        <v>0.60000000000000009</v>
      </c>
      <c r="I1854" s="5">
        <v>2250</v>
      </c>
      <c r="J1854" s="6">
        <f t="shared" si="14"/>
        <v>1350.0000000000002</v>
      </c>
      <c r="K1854" s="6">
        <f t="shared" si="15"/>
        <v>540.00000000000011</v>
      </c>
      <c r="L1854" s="7">
        <v>0.4</v>
      </c>
    </row>
    <row r="1855" spans="1:12" ht="14.4" x14ac:dyDescent="0.3">
      <c r="A1855" s="2" t="s">
        <v>25</v>
      </c>
      <c r="B1855" s="2">
        <v>1128299</v>
      </c>
      <c r="C1855" s="3">
        <v>44464</v>
      </c>
      <c r="D1855" s="2" t="s">
        <v>26</v>
      </c>
      <c r="E1855" s="2" t="s">
        <v>72</v>
      </c>
      <c r="F1855" s="2" t="s">
        <v>73</v>
      </c>
      <c r="G1855" s="2" t="s">
        <v>20</v>
      </c>
      <c r="H1855" s="4">
        <v>0.44999999999999996</v>
      </c>
      <c r="I1855" s="5">
        <v>2500</v>
      </c>
      <c r="J1855" s="6">
        <f t="shared" si="14"/>
        <v>1125</v>
      </c>
      <c r="K1855" s="6">
        <f t="shared" si="15"/>
        <v>337.5</v>
      </c>
      <c r="L1855" s="7">
        <v>0.3</v>
      </c>
    </row>
    <row r="1856" spans="1:12" ht="14.4" x14ac:dyDescent="0.3">
      <c r="A1856" s="2" t="s">
        <v>25</v>
      </c>
      <c r="B1856" s="2">
        <v>1128299</v>
      </c>
      <c r="C1856" s="3">
        <v>44493</v>
      </c>
      <c r="D1856" s="2" t="s">
        <v>26</v>
      </c>
      <c r="E1856" s="2" t="s">
        <v>72</v>
      </c>
      <c r="F1856" s="2" t="s">
        <v>73</v>
      </c>
      <c r="G1856" s="2" t="s">
        <v>15</v>
      </c>
      <c r="H1856" s="4">
        <v>0.4</v>
      </c>
      <c r="I1856" s="5">
        <v>3500</v>
      </c>
      <c r="J1856" s="6">
        <f t="shared" si="14"/>
        <v>1400</v>
      </c>
      <c r="K1856" s="6">
        <f t="shared" si="15"/>
        <v>489.99999999999994</v>
      </c>
      <c r="L1856" s="7">
        <v>0.35</v>
      </c>
    </row>
    <row r="1857" spans="1:12" ht="14.4" x14ac:dyDescent="0.3">
      <c r="A1857" s="2" t="s">
        <v>25</v>
      </c>
      <c r="B1857" s="2">
        <v>1128299</v>
      </c>
      <c r="C1857" s="3">
        <v>44493</v>
      </c>
      <c r="D1857" s="2" t="s">
        <v>26</v>
      </c>
      <c r="E1857" s="2" t="s">
        <v>72</v>
      </c>
      <c r="F1857" s="2" t="s">
        <v>73</v>
      </c>
      <c r="G1857" s="2" t="s">
        <v>16</v>
      </c>
      <c r="H1857" s="4">
        <v>0.55000000000000016</v>
      </c>
      <c r="I1857" s="5">
        <v>5250</v>
      </c>
      <c r="J1857" s="6">
        <f t="shared" si="14"/>
        <v>2887.5000000000009</v>
      </c>
      <c r="K1857" s="6">
        <f t="shared" si="15"/>
        <v>1010.6250000000002</v>
      </c>
      <c r="L1857" s="7">
        <v>0.35</v>
      </c>
    </row>
    <row r="1858" spans="1:12" ht="14.4" x14ac:dyDescent="0.3">
      <c r="A1858" s="2" t="s">
        <v>25</v>
      </c>
      <c r="B1858" s="2">
        <v>1128299</v>
      </c>
      <c r="C1858" s="3">
        <v>44493</v>
      </c>
      <c r="D1858" s="2" t="s">
        <v>26</v>
      </c>
      <c r="E1858" s="2" t="s">
        <v>72</v>
      </c>
      <c r="F1858" s="2" t="s">
        <v>73</v>
      </c>
      <c r="G1858" s="2" t="s">
        <v>17</v>
      </c>
      <c r="H1858" s="4">
        <v>0.50000000000000011</v>
      </c>
      <c r="I1858" s="5">
        <v>3500</v>
      </c>
      <c r="J1858" s="6">
        <f t="shared" si="14"/>
        <v>1750.0000000000005</v>
      </c>
      <c r="K1858" s="6">
        <f t="shared" si="15"/>
        <v>612.50000000000011</v>
      </c>
      <c r="L1858" s="7">
        <v>0.35</v>
      </c>
    </row>
    <row r="1859" spans="1:12" ht="14.4" x14ac:dyDescent="0.3">
      <c r="A1859" s="2" t="s">
        <v>25</v>
      </c>
      <c r="B1859" s="2">
        <v>1128299</v>
      </c>
      <c r="C1859" s="3">
        <v>44493</v>
      </c>
      <c r="D1859" s="2" t="s">
        <v>26</v>
      </c>
      <c r="E1859" s="2" t="s">
        <v>72</v>
      </c>
      <c r="F1859" s="2" t="s">
        <v>73</v>
      </c>
      <c r="G1859" s="2" t="s">
        <v>18</v>
      </c>
      <c r="H1859" s="4">
        <v>0.45000000000000007</v>
      </c>
      <c r="I1859" s="5">
        <v>3250</v>
      </c>
      <c r="J1859" s="6">
        <f t="shared" si="14"/>
        <v>1462.5000000000002</v>
      </c>
      <c r="K1859" s="6">
        <f t="shared" si="15"/>
        <v>511.87500000000006</v>
      </c>
      <c r="L1859" s="7">
        <v>0.35</v>
      </c>
    </row>
    <row r="1860" spans="1:12" ht="14.4" x14ac:dyDescent="0.3">
      <c r="A1860" s="2" t="s">
        <v>25</v>
      </c>
      <c r="B1860" s="2">
        <v>1128299</v>
      </c>
      <c r="C1860" s="3">
        <v>44493</v>
      </c>
      <c r="D1860" s="2" t="s">
        <v>26</v>
      </c>
      <c r="E1860" s="2" t="s">
        <v>72</v>
      </c>
      <c r="F1860" s="2" t="s">
        <v>73</v>
      </c>
      <c r="G1860" s="2" t="s">
        <v>19</v>
      </c>
      <c r="H1860" s="4">
        <v>0.55000000000000004</v>
      </c>
      <c r="I1860" s="5">
        <v>3000</v>
      </c>
      <c r="J1860" s="6">
        <f t="shared" si="14"/>
        <v>1650.0000000000002</v>
      </c>
      <c r="K1860" s="6">
        <f t="shared" si="15"/>
        <v>660.00000000000011</v>
      </c>
      <c r="L1860" s="7">
        <v>0.4</v>
      </c>
    </row>
    <row r="1861" spans="1:12" ht="14.4" x14ac:dyDescent="0.3">
      <c r="A1861" s="2" t="s">
        <v>25</v>
      </c>
      <c r="B1861" s="2">
        <v>1128299</v>
      </c>
      <c r="C1861" s="3">
        <v>44493</v>
      </c>
      <c r="D1861" s="2" t="s">
        <v>26</v>
      </c>
      <c r="E1861" s="2" t="s">
        <v>72</v>
      </c>
      <c r="F1861" s="2" t="s">
        <v>73</v>
      </c>
      <c r="G1861" s="2" t="s">
        <v>20</v>
      </c>
      <c r="H1861" s="4">
        <v>0.60000000000000009</v>
      </c>
      <c r="I1861" s="5">
        <v>3500</v>
      </c>
      <c r="J1861" s="6">
        <f t="shared" si="14"/>
        <v>2100.0000000000005</v>
      </c>
      <c r="K1861" s="6">
        <f t="shared" si="15"/>
        <v>630.00000000000011</v>
      </c>
      <c r="L1861" s="7">
        <v>0.3</v>
      </c>
    </row>
    <row r="1862" spans="1:12" ht="14.4" x14ac:dyDescent="0.3">
      <c r="A1862" s="2" t="s">
        <v>25</v>
      </c>
      <c r="B1862" s="2">
        <v>1128299</v>
      </c>
      <c r="C1862" s="3">
        <v>44524</v>
      </c>
      <c r="D1862" s="2" t="s">
        <v>26</v>
      </c>
      <c r="E1862" s="2" t="s">
        <v>72</v>
      </c>
      <c r="F1862" s="2" t="s">
        <v>73</v>
      </c>
      <c r="G1862" s="2" t="s">
        <v>15</v>
      </c>
      <c r="H1862" s="4">
        <v>0.45000000000000007</v>
      </c>
      <c r="I1862" s="5">
        <v>5750</v>
      </c>
      <c r="J1862" s="6">
        <f t="shared" si="14"/>
        <v>2587.5000000000005</v>
      </c>
      <c r="K1862" s="6">
        <f t="shared" si="15"/>
        <v>905.62500000000011</v>
      </c>
      <c r="L1862" s="7">
        <v>0.35</v>
      </c>
    </row>
    <row r="1863" spans="1:12" ht="14.4" x14ac:dyDescent="0.3">
      <c r="A1863" s="2" t="s">
        <v>25</v>
      </c>
      <c r="B1863" s="2">
        <v>1128299</v>
      </c>
      <c r="C1863" s="3">
        <v>44524</v>
      </c>
      <c r="D1863" s="2" t="s">
        <v>26</v>
      </c>
      <c r="E1863" s="2" t="s">
        <v>72</v>
      </c>
      <c r="F1863" s="2" t="s">
        <v>73</v>
      </c>
      <c r="G1863" s="2" t="s">
        <v>16</v>
      </c>
      <c r="H1863" s="4">
        <v>0.50000000000000011</v>
      </c>
      <c r="I1863" s="5">
        <v>6500</v>
      </c>
      <c r="J1863" s="6">
        <f t="shared" si="14"/>
        <v>3250.0000000000009</v>
      </c>
      <c r="K1863" s="6">
        <f t="shared" si="15"/>
        <v>1137.5000000000002</v>
      </c>
      <c r="L1863" s="7">
        <v>0.35</v>
      </c>
    </row>
    <row r="1864" spans="1:12" ht="14.4" x14ac:dyDescent="0.3">
      <c r="A1864" s="2" t="s">
        <v>25</v>
      </c>
      <c r="B1864" s="2">
        <v>1128299</v>
      </c>
      <c r="C1864" s="3">
        <v>44524</v>
      </c>
      <c r="D1864" s="2" t="s">
        <v>26</v>
      </c>
      <c r="E1864" s="2" t="s">
        <v>72</v>
      </c>
      <c r="F1864" s="2" t="s">
        <v>73</v>
      </c>
      <c r="G1864" s="2" t="s">
        <v>17</v>
      </c>
      <c r="H1864" s="4">
        <v>0.45000000000000007</v>
      </c>
      <c r="I1864" s="5">
        <v>4750</v>
      </c>
      <c r="J1864" s="6">
        <f t="shared" si="14"/>
        <v>2137.5000000000005</v>
      </c>
      <c r="K1864" s="6">
        <f t="shared" si="15"/>
        <v>748.12500000000011</v>
      </c>
      <c r="L1864" s="7">
        <v>0.35</v>
      </c>
    </row>
    <row r="1865" spans="1:12" ht="14.4" x14ac:dyDescent="0.3">
      <c r="A1865" s="2" t="s">
        <v>25</v>
      </c>
      <c r="B1865" s="2">
        <v>1128299</v>
      </c>
      <c r="C1865" s="3">
        <v>44524</v>
      </c>
      <c r="D1865" s="2" t="s">
        <v>26</v>
      </c>
      <c r="E1865" s="2" t="s">
        <v>72</v>
      </c>
      <c r="F1865" s="2" t="s">
        <v>73</v>
      </c>
      <c r="G1865" s="2" t="s">
        <v>18</v>
      </c>
      <c r="H1865" s="4">
        <v>0.55000000000000016</v>
      </c>
      <c r="I1865" s="5">
        <v>4500</v>
      </c>
      <c r="J1865" s="6">
        <f t="shared" si="14"/>
        <v>2475.0000000000009</v>
      </c>
      <c r="K1865" s="6">
        <f t="shared" si="15"/>
        <v>866.25000000000023</v>
      </c>
      <c r="L1865" s="7">
        <v>0.35</v>
      </c>
    </row>
    <row r="1866" spans="1:12" ht="14.4" x14ac:dyDescent="0.3">
      <c r="A1866" s="2" t="s">
        <v>25</v>
      </c>
      <c r="B1866" s="2">
        <v>1128299</v>
      </c>
      <c r="C1866" s="3">
        <v>44524</v>
      </c>
      <c r="D1866" s="2" t="s">
        <v>26</v>
      </c>
      <c r="E1866" s="2" t="s">
        <v>72</v>
      </c>
      <c r="F1866" s="2" t="s">
        <v>73</v>
      </c>
      <c r="G1866" s="2" t="s">
        <v>19</v>
      </c>
      <c r="H1866" s="4">
        <v>0.75000000000000011</v>
      </c>
      <c r="I1866" s="5">
        <v>4250</v>
      </c>
      <c r="J1866" s="6">
        <f t="shared" si="14"/>
        <v>3187.5000000000005</v>
      </c>
      <c r="K1866" s="6">
        <f t="shared" si="15"/>
        <v>1275.0000000000002</v>
      </c>
      <c r="L1866" s="7">
        <v>0.4</v>
      </c>
    </row>
    <row r="1867" spans="1:12" ht="14.4" x14ac:dyDescent="0.3">
      <c r="A1867" s="2" t="s">
        <v>25</v>
      </c>
      <c r="B1867" s="2">
        <v>1128299</v>
      </c>
      <c r="C1867" s="3">
        <v>44524</v>
      </c>
      <c r="D1867" s="2" t="s">
        <v>26</v>
      </c>
      <c r="E1867" s="2" t="s">
        <v>72</v>
      </c>
      <c r="F1867" s="2" t="s">
        <v>73</v>
      </c>
      <c r="G1867" s="2" t="s">
        <v>20</v>
      </c>
      <c r="H1867" s="4">
        <v>0.80000000000000016</v>
      </c>
      <c r="I1867" s="5">
        <v>5500</v>
      </c>
      <c r="J1867" s="6">
        <f t="shared" si="14"/>
        <v>4400.0000000000009</v>
      </c>
      <c r="K1867" s="6">
        <f t="shared" si="15"/>
        <v>1320.0000000000002</v>
      </c>
      <c r="L1867" s="7">
        <v>0.3</v>
      </c>
    </row>
    <row r="1868" spans="1:12" ht="14.4" x14ac:dyDescent="0.3">
      <c r="A1868" s="2" t="s">
        <v>25</v>
      </c>
      <c r="B1868" s="2">
        <v>1128299</v>
      </c>
      <c r="C1868" s="3">
        <v>44553</v>
      </c>
      <c r="D1868" s="2" t="s">
        <v>26</v>
      </c>
      <c r="E1868" s="2" t="s">
        <v>72</v>
      </c>
      <c r="F1868" s="2" t="s">
        <v>73</v>
      </c>
      <c r="G1868" s="2" t="s">
        <v>15</v>
      </c>
      <c r="H1868" s="4">
        <v>0.65000000000000013</v>
      </c>
      <c r="I1868" s="5">
        <v>7500</v>
      </c>
      <c r="J1868" s="6">
        <f t="shared" si="14"/>
        <v>4875.0000000000009</v>
      </c>
      <c r="K1868" s="6">
        <f t="shared" si="15"/>
        <v>1706.2500000000002</v>
      </c>
      <c r="L1868" s="7">
        <v>0.35</v>
      </c>
    </row>
    <row r="1869" spans="1:12" ht="14.4" x14ac:dyDescent="0.3">
      <c r="A1869" s="2" t="s">
        <v>25</v>
      </c>
      <c r="B1869" s="2">
        <v>1128299</v>
      </c>
      <c r="C1869" s="3">
        <v>44553</v>
      </c>
      <c r="D1869" s="2" t="s">
        <v>26</v>
      </c>
      <c r="E1869" s="2" t="s">
        <v>72</v>
      </c>
      <c r="F1869" s="2" t="s">
        <v>73</v>
      </c>
      <c r="G1869" s="2" t="s">
        <v>16</v>
      </c>
      <c r="H1869" s="4">
        <v>0.75000000000000022</v>
      </c>
      <c r="I1869" s="5">
        <v>7500</v>
      </c>
      <c r="J1869" s="6">
        <f t="shared" si="14"/>
        <v>5625.0000000000018</v>
      </c>
      <c r="K1869" s="6">
        <f t="shared" si="15"/>
        <v>1968.7500000000005</v>
      </c>
      <c r="L1869" s="7">
        <v>0.35</v>
      </c>
    </row>
    <row r="1870" spans="1:12" ht="14.4" x14ac:dyDescent="0.3">
      <c r="A1870" s="2" t="s">
        <v>25</v>
      </c>
      <c r="B1870" s="2">
        <v>1128299</v>
      </c>
      <c r="C1870" s="3">
        <v>44553</v>
      </c>
      <c r="D1870" s="2" t="s">
        <v>26</v>
      </c>
      <c r="E1870" s="2" t="s">
        <v>72</v>
      </c>
      <c r="F1870" s="2" t="s">
        <v>73</v>
      </c>
      <c r="G1870" s="2" t="s">
        <v>17</v>
      </c>
      <c r="H1870" s="4">
        <v>0.70000000000000018</v>
      </c>
      <c r="I1870" s="5">
        <v>5500</v>
      </c>
      <c r="J1870" s="6">
        <f t="shared" si="14"/>
        <v>3850.0000000000009</v>
      </c>
      <c r="K1870" s="6">
        <f t="shared" si="15"/>
        <v>1347.5000000000002</v>
      </c>
      <c r="L1870" s="7">
        <v>0.35</v>
      </c>
    </row>
    <row r="1871" spans="1:12" ht="14.4" x14ac:dyDescent="0.3">
      <c r="A1871" s="2" t="s">
        <v>25</v>
      </c>
      <c r="B1871" s="2">
        <v>1128299</v>
      </c>
      <c r="C1871" s="3">
        <v>44553</v>
      </c>
      <c r="D1871" s="2" t="s">
        <v>26</v>
      </c>
      <c r="E1871" s="2" t="s">
        <v>72</v>
      </c>
      <c r="F1871" s="2" t="s">
        <v>73</v>
      </c>
      <c r="G1871" s="2" t="s">
        <v>18</v>
      </c>
      <c r="H1871" s="4">
        <v>0.70000000000000018</v>
      </c>
      <c r="I1871" s="5">
        <v>5500</v>
      </c>
      <c r="J1871" s="6">
        <f t="shared" si="14"/>
        <v>3850.0000000000009</v>
      </c>
      <c r="K1871" s="6">
        <f t="shared" si="15"/>
        <v>1347.5000000000002</v>
      </c>
      <c r="L1871" s="7">
        <v>0.35</v>
      </c>
    </row>
    <row r="1872" spans="1:12" ht="14.4" x14ac:dyDescent="0.3">
      <c r="A1872" s="2" t="s">
        <v>25</v>
      </c>
      <c r="B1872" s="2">
        <v>1128299</v>
      </c>
      <c r="C1872" s="3">
        <v>44553</v>
      </c>
      <c r="D1872" s="2" t="s">
        <v>26</v>
      </c>
      <c r="E1872" s="2" t="s">
        <v>72</v>
      </c>
      <c r="F1872" s="2" t="s">
        <v>73</v>
      </c>
      <c r="G1872" s="2" t="s">
        <v>19</v>
      </c>
      <c r="H1872" s="4">
        <v>0.80000000000000016</v>
      </c>
      <c r="I1872" s="5">
        <v>4750</v>
      </c>
      <c r="J1872" s="6">
        <f t="shared" si="14"/>
        <v>3800.0000000000009</v>
      </c>
      <c r="K1872" s="6">
        <f t="shared" si="15"/>
        <v>1520.0000000000005</v>
      </c>
      <c r="L1872" s="7">
        <v>0.4</v>
      </c>
    </row>
    <row r="1873" spans="1:12" ht="14.4" x14ac:dyDescent="0.3">
      <c r="A1873" s="2" t="s">
        <v>25</v>
      </c>
      <c r="B1873" s="2">
        <v>1128299</v>
      </c>
      <c r="C1873" s="3">
        <v>44553</v>
      </c>
      <c r="D1873" s="2" t="s">
        <v>26</v>
      </c>
      <c r="E1873" s="2" t="s">
        <v>72</v>
      </c>
      <c r="F1873" s="2" t="s">
        <v>73</v>
      </c>
      <c r="G1873" s="2" t="s">
        <v>20</v>
      </c>
      <c r="H1873" s="4">
        <v>0.8500000000000002</v>
      </c>
      <c r="I1873" s="5">
        <v>5750</v>
      </c>
      <c r="J1873" s="6">
        <f t="shared" si="14"/>
        <v>4887.5000000000009</v>
      </c>
      <c r="K1873" s="6">
        <f t="shared" si="15"/>
        <v>1466.2500000000002</v>
      </c>
      <c r="L1873" s="7">
        <v>0.3</v>
      </c>
    </row>
    <row r="1874" spans="1:12" ht="14.4" x14ac:dyDescent="0.3">
      <c r="A1874" s="2" t="s">
        <v>25</v>
      </c>
      <c r="B1874" s="2">
        <v>1128299</v>
      </c>
      <c r="C1874" s="3">
        <v>44213</v>
      </c>
      <c r="D1874" s="2" t="s">
        <v>26</v>
      </c>
      <c r="E1874" s="2" t="s">
        <v>74</v>
      </c>
      <c r="F1874" s="2" t="s">
        <v>57</v>
      </c>
      <c r="G1874" s="2" t="s">
        <v>15</v>
      </c>
      <c r="H1874" s="4">
        <v>0.35000000000000003</v>
      </c>
      <c r="I1874" s="5">
        <v>4000</v>
      </c>
      <c r="J1874" s="6">
        <f t="shared" si="14"/>
        <v>1400.0000000000002</v>
      </c>
      <c r="K1874" s="6">
        <f t="shared" si="15"/>
        <v>560</v>
      </c>
      <c r="L1874" s="7">
        <v>0.39999999999999997</v>
      </c>
    </row>
    <row r="1875" spans="1:12" ht="14.4" x14ac:dyDescent="0.3">
      <c r="A1875" s="2" t="s">
        <v>25</v>
      </c>
      <c r="B1875" s="2">
        <v>1128299</v>
      </c>
      <c r="C1875" s="3">
        <v>44213</v>
      </c>
      <c r="D1875" s="2" t="s">
        <v>26</v>
      </c>
      <c r="E1875" s="2" t="s">
        <v>74</v>
      </c>
      <c r="F1875" s="2" t="s">
        <v>57</v>
      </c>
      <c r="G1875" s="2" t="s">
        <v>16</v>
      </c>
      <c r="H1875" s="4">
        <v>0.45</v>
      </c>
      <c r="I1875" s="5">
        <v>4000</v>
      </c>
      <c r="J1875" s="6">
        <f t="shared" si="14"/>
        <v>1800</v>
      </c>
      <c r="K1875" s="6">
        <f t="shared" si="15"/>
        <v>719.99999999999989</v>
      </c>
      <c r="L1875" s="7">
        <v>0.39999999999999997</v>
      </c>
    </row>
    <row r="1876" spans="1:12" ht="14.4" x14ac:dyDescent="0.3">
      <c r="A1876" s="2" t="s">
        <v>25</v>
      </c>
      <c r="B1876" s="2">
        <v>1128299</v>
      </c>
      <c r="C1876" s="3">
        <v>44213</v>
      </c>
      <c r="D1876" s="2" t="s">
        <v>26</v>
      </c>
      <c r="E1876" s="2" t="s">
        <v>74</v>
      </c>
      <c r="F1876" s="2" t="s">
        <v>57</v>
      </c>
      <c r="G1876" s="2" t="s">
        <v>17</v>
      </c>
      <c r="H1876" s="4">
        <v>0.45</v>
      </c>
      <c r="I1876" s="5">
        <v>4000</v>
      </c>
      <c r="J1876" s="6">
        <f t="shared" si="14"/>
        <v>1800</v>
      </c>
      <c r="K1876" s="6">
        <f t="shared" si="15"/>
        <v>719.99999999999989</v>
      </c>
      <c r="L1876" s="7">
        <v>0.39999999999999997</v>
      </c>
    </row>
    <row r="1877" spans="1:12" ht="14.4" x14ac:dyDescent="0.3">
      <c r="A1877" s="2" t="s">
        <v>25</v>
      </c>
      <c r="B1877" s="2">
        <v>1128299</v>
      </c>
      <c r="C1877" s="3">
        <v>44213</v>
      </c>
      <c r="D1877" s="2" t="s">
        <v>26</v>
      </c>
      <c r="E1877" s="2" t="s">
        <v>74</v>
      </c>
      <c r="F1877" s="2" t="s">
        <v>57</v>
      </c>
      <c r="G1877" s="2" t="s">
        <v>18</v>
      </c>
      <c r="H1877" s="4">
        <v>0.45</v>
      </c>
      <c r="I1877" s="5">
        <v>2500</v>
      </c>
      <c r="J1877" s="6">
        <f t="shared" si="14"/>
        <v>1125</v>
      </c>
      <c r="K1877" s="6">
        <f t="shared" si="15"/>
        <v>449.99999999999994</v>
      </c>
      <c r="L1877" s="7">
        <v>0.39999999999999997</v>
      </c>
    </row>
    <row r="1878" spans="1:12" ht="14.4" x14ac:dyDescent="0.3">
      <c r="A1878" s="2" t="s">
        <v>25</v>
      </c>
      <c r="B1878" s="2">
        <v>1128299</v>
      </c>
      <c r="C1878" s="3">
        <v>44213</v>
      </c>
      <c r="D1878" s="2" t="s">
        <v>26</v>
      </c>
      <c r="E1878" s="2" t="s">
        <v>74</v>
      </c>
      <c r="F1878" s="2" t="s">
        <v>57</v>
      </c>
      <c r="G1878" s="2" t="s">
        <v>19</v>
      </c>
      <c r="H1878" s="4">
        <v>0.50000000000000011</v>
      </c>
      <c r="I1878" s="5">
        <v>2000</v>
      </c>
      <c r="J1878" s="6">
        <f t="shared" si="14"/>
        <v>1000.0000000000002</v>
      </c>
      <c r="K1878" s="6">
        <f t="shared" si="15"/>
        <v>450.00000000000011</v>
      </c>
      <c r="L1878" s="7">
        <v>0.45</v>
      </c>
    </row>
    <row r="1879" spans="1:12" ht="14.4" x14ac:dyDescent="0.3">
      <c r="A1879" s="2" t="s">
        <v>25</v>
      </c>
      <c r="B1879" s="2">
        <v>1128299</v>
      </c>
      <c r="C1879" s="3">
        <v>44213</v>
      </c>
      <c r="D1879" s="2" t="s">
        <v>26</v>
      </c>
      <c r="E1879" s="2" t="s">
        <v>74</v>
      </c>
      <c r="F1879" s="2" t="s">
        <v>57</v>
      </c>
      <c r="G1879" s="2" t="s">
        <v>20</v>
      </c>
      <c r="H1879" s="4">
        <v>0.45</v>
      </c>
      <c r="I1879" s="5">
        <v>4500</v>
      </c>
      <c r="J1879" s="6">
        <f t="shared" si="14"/>
        <v>2025</v>
      </c>
      <c r="K1879" s="6">
        <f t="shared" si="15"/>
        <v>708.75</v>
      </c>
      <c r="L1879" s="7">
        <v>0.35</v>
      </c>
    </row>
    <row r="1880" spans="1:12" ht="14.4" x14ac:dyDescent="0.3">
      <c r="A1880" s="2" t="s">
        <v>25</v>
      </c>
      <c r="B1880" s="2">
        <v>1128299</v>
      </c>
      <c r="C1880" s="3">
        <v>44244</v>
      </c>
      <c r="D1880" s="2" t="s">
        <v>26</v>
      </c>
      <c r="E1880" s="2" t="s">
        <v>74</v>
      </c>
      <c r="F1880" s="2" t="s">
        <v>57</v>
      </c>
      <c r="G1880" s="2" t="s">
        <v>15</v>
      </c>
      <c r="H1880" s="4">
        <v>0.35000000000000003</v>
      </c>
      <c r="I1880" s="5">
        <v>5000</v>
      </c>
      <c r="J1880" s="6">
        <f t="shared" si="14"/>
        <v>1750.0000000000002</v>
      </c>
      <c r="K1880" s="6">
        <f t="shared" si="15"/>
        <v>700</v>
      </c>
      <c r="L1880" s="7">
        <v>0.39999999999999997</v>
      </c>
    </row>
    <row r="1881" spans="1:12" ht="14.4" x14ac:dyDescent="0.3">
      <c r="A1881" s="2" t="s">
        <v>25</v>
      </c>
      <c r="B1881" s="2">
        <v>1128299</v>
      </c>
      <c r="C1881" s="3">
        <v>44244</v>
      </c>
      <c r="D1881" s="2" t="s">
        <v>26</v>
      </c>
      <c r="E1881" s="2" t="s">
        <v>74</v>
      </c>
      <c r="F1881" s="2" t="s">
        <v>57</v>
      </c>
      <c r="G1881" s="2" t="s">
        <v>16</v>
      </c>
      <c r="H1881" s="4">
        <v>0.45</v>
      </c>
      <c r="I1881" s="5">
        <v>4000</v>
      </c>
      <c r="J1881" s="6">
        <f t="shared" si="14"/>
        <v>1800</v>
      </c>
      <c r="K1881" s="6">
        <f t="shared" si="15"/>
        <v>719.99999999999989</v>
      </c>
      <c r="L1881" s="7">
        <v>0.39999999999999997</v>
      </c>
    </row>
    <row r="1882" spans="1:12" ht="14.4" x14ac:dyDescent="0.3">
      <c r="A1882" s="2" t="s">
        <v>25</v>
      </c>
      <c r="B1882" s="2">
        <v>1128299</v>
      </c>
      <c r="C1882" s="3">
        <v>44244</v>
      </c>
      <c r="D1882" s="2" t="s">
        <v>26</v>
      </c>
      <c r="E1882" s="2" t="s">
        <v>74</v>
      </c>
      <c r="F1882" s="2" t="s">
        <v>57</v>
      </c>
      <c r="G1882" s="2" t="s">
        <v>17</v>
      </c>
      <c r="H1882" s="4">
        <v>0.45</v>
      </c>
      <c r="I1882" s="5">
        <v>4000</v>
      </c>
      <c r="J1882" s="6">
        <f t="shared" si="14"/>
        <v>1800</v>
      </c>
      <c r="K1882" s="6">
        <f t="shared" si="15"/>
        <v>719.99999999999989</v>
      </c>
      <c r="L1882" s="7">
        <v>0.39999999999999997</v>
      </c>
    </row>
    <row r="1883" spans="1:12" ht="14.4" x14ac:dyDescent="0.3">
      <c r="A1883" s="2" t="s">
        <v>25</v>
      </c>
      <c r="B1883" s="2">
        <v>1128299</v>
      </c>
      <c r="C1883" s="3">
        <v>44244</v>
      </c>
      <c r="D1883" s="2" t="s">
        <v>26</v>
      </c>
      <c r="E1883" s="2" t="s">
        <v>74</v>
      </c>
      <c r="F1883" s="2" t="s">
        <v>57</v>
      </c>
      <c r="G1883" s="2" t="s">
        <v>18</v>
      </c>
      <c r="H1883" s="4">
        <v>0.45</v>
      </c>
      <c r="I1883" s="5">
        <v>2500</v>
      </c>
      <c r="J1883" s="6">
        <f t="shared" si="14"/>
        <v>1125</v>
      </c>
      <c r="K1883" s="6">
        <f t="shared" si="15"/>
        <v>449.99999999999994</v>
      </c>
      <c r="L1883" s="7">
        <v>0.39999999999999997</v>
      </c>
    </row>
    <row r="1884" spans="1:12" ht="14.4" x14ac:dyDescent="0.3">
      <c r="A1884" s="2" t="s">
        <v>25</v>
      </c>
      <c r="B1884" s="2">
        <v>1128299</v>
      </c>
      <c r="C1884" s="3">
        <v>44244</v>
      </c>
      <c r="D1884" s="2" t="s">
        <v>26</v>
      </c>
      <c r="E1884" s="2" t="s">
        <v>74</v>
      </c>
      <c r="F1884" s="2" t="s">
        <v>57</v>
      </c>
      <c r="G1884" s="2" t="s">
        <v>19</v>
      </c>
      <c r="H1884" s="4">
        <v>0.50000000000000011</v>
      </c>
      <c r="I1884" s="5">
        <v>1750</v>
      </c>
      <c r="J1884" s="6">
        <f t="shared" si="14"/>
        <v>875.00000000000023</v>
      </c>
      <c r="K1884" s="6">
        <f t="shared" si="15"/>
        <v>393.75000000000011</v>
      </c>
      <c r="L1884" s="7">
        <v>0.45</v>
      </c>
    </row>
    <row r="1885" spans="1:12" ht="14.4" x14ac:dyDescent="0.3">
      <c r="A1885" s="2" t="s">
        <v>25</v>
      </c>
      <c r="B1885" s="2">
        <v>1128299</v>
      </c>
      <c r="C1885" s="3">
        <v>44244</v>
      </c>
      <c r="D1885" s="2" t="s">
        <v>26</v>
      </c>
      <c r="E1885" s="2" t="s">
        <v>74</v>
      </c>
      <c r="F1885" s="2" t="s">
        <v>57</v>
      </c>
      <c r="G1885" s="2" t="s">
        <v>20</v>
      </c>
      <c r="H1885" s="4">
        <v>0.45</v>
      </c>
      <c r="I1885" s="5">
        <v>3750</v>
      </c>
      <c r="J1885" s="6">
        <f t="shared" si="14"/>
        <v>1687.5</v>
      </c>
      <c r="K1885" s="6">
        <f t="shared" si="15"/>
        <v>590.625</v>
      </c>
      <c r="L1885" s="7">
        <v>0.35</v>
      </c>
    </row>
    <row r="1886" spans="1:12" ht="14.4" x14ac:dyDescent="0.3">
      <c r="A1886" s="2" t="s">
        <v>25</v>
      </c>
      <c r="B1886" s="2">
        <v>1128299</v>
      </c>
      <c r="C1886" s="3">
        <v>44271</v>
      </c>
      <c r="D1886" s="2" t="s">
        <v>26</v>
      </c>
      <c r="E1886" s="2" t="s">
        <v>74</v>
      </c>
      <c r="F1886" s="2" t="s">
        <v>57</v>
      </c>
      <c r="G1886" s="2" t="s">
        <v>15</v>
      </c>
      <c r="H1886" s="4">
        <v>0.45</v>
      </c>
      <c r="I1886" s="5">
        <v>5250</v>
      </c>
      <c r="J1886" s="6">
        <f t="shared" si="14"/>
        <v>2362.5</v>
      </c>
      <c r="K1886" s="6">
        <f t="shared" si="15"/>
        <v>944.99999999999989</v>
      </c>
      <c r="L1886" s="7">
        <v>0.39999999999999997</v>
      </c>
    </row>
    <row r="1887" spans="1:12" ht="14.4" x14ac:dyDescent="0.3">
      <c r="A1887" s="2" t="s">
        <v>25</v>
      </c>
      <c r="B1887" s="2">
        <v>1128299</v>
      </c>
      <c r="C1887" s="3">
        <v>44271</v>
      </c>
      <c r="D1887" s="2" t="s">
        <v>26</v>
      </c>
      <c r="E1887" s="2" t="s">
        <v>74</v>
      </c>
      <c r="F1887" s="2" t="s">
        <v>57</v>
      </c>
      <c r="G1887" s="2" t="s">
        <v>16</v>
      </c>
      <c r="H1887" s="4">
        <v>0.55000000000000004</v>
      </c>
      <c r="I1887" s="5">
        <v>3750</v>
      </c>
      <c r="J1887" s="6">
        <f t="shared" si="14"/>
        <v>2062.5</v>
      </c>
      <c r="K1887" s="6">
        <f t="shared" si="15"/>
        <v>824.99999999999989</v>
      </c>
      <c r="L1887" s="7">
        <v>0.39999999999999997</v>
      </c>
    </row>
    <row r="1888" spans="1:12" ht="14.4" x14ac:dyDescent="0.3">
      <c r="A1888" s="2" t="s">
        <v>25</v>
      </c>
      <c r="B1888" s="2">
        <v>1128299</v>
      </c>
      <c r="C1888" s="3">
        <v>44271</v>
      </c>
      <c r="D1888" s="2" t="s">
        <v>26</v>
      </c>
      <c r="E1888" s="2" t="s">
        <v>74</v>
      </c>
      <c r="F1888" s="2" t="s">
        <v>57</v>
      </c>
      <c r="G1888" s="2" t="s">
        <v>17</v>
      </c>
      <c r="H1888" s="4">
        <v>0.6</v>
      </c>
      <c r="I1888" s="5">
        <v>4000</v>
      </c>
      <c r="J1888" s="6">
        <f t="shared" si="14"/>
        <v>2400</v>
      </c>
      <c r="K1888" s="6">
        <f t="shared" si="15"/>
        <v>959.99999999999989</v>
      </c>
      <c r="L1888" s="7">
        <v>0.39999999999999997</v>
      </c>
    </row>
    <row r="1889" spans="1:12" ht="14.4" x14ac:dyDescent="0.3">
      <c r="A1889" s="2" t="s">
        <v>25</v>
      </c>
      <c r="B1889" s="2">
        <v>1128299</v>
      </c>
      <c r="C1889" s="3">
        <v>44271</v>
      </c>
      <c r="D1889" s="2" t="s">
        <v>26</v>
      </c>
      <c r="E1889" s="2" t="s">
        <v>74</v>
      </c>
      <c r="F1889" s="2" t="s">
        <v>57</v>
      </c>
      <c r="G1889" s="2" t="s">
        <v>18</v>
      </c>
      <c r="H1889" s="4">
        <v>0.55000000000000004</v>
      </c>
      <c r="I1889" s="5">
        <v>3000</v>
      </c>
      <c r="J1889" s="6">
        <f t="shared" si="14"/>
        <v>1650.0000000000002</v>
      </c>
      <c r="K1889" s="6">
        <f t="shared" si="15"/>
        <v>660</v>
      </c>
      <c r="L1889" s="7">
        <v>0.39999999999999997</v>
      </c>
    </row>
    <row r="1890" spans="1:12" ht="14.4" x14ac:dyDescent="0.3">
      <c r="A1890" s="2" t="s">
        <v>25</v>
      </c>
      <c r="B1890" s="2">
        <v>1128299</v>
      </c>
      <c r="C1890" s="3">
        <v>44271</v>
      </c>
      <c r="D1890" s="2" t="s">
        <v>26</v>
      </c>
      <c r="E1890" s="2" t="s">
        <v>74</v>
      </c>
      <c r="F1890" s="2" t="s">
        <v>57</v>
      </c>
      <c r="G1890" s="2" t="s">
        <v>19</v>
      </c>
      <c r="H1890" s="4">
        <v>0.60000000000000009</v>
      </c>
      <c r="I1890" s="5">
        <v>1500</v>
      </c>
      <c r="J1890" s="6">
        <f t="shared" si="14"/>
        <v>900.00000000000011</v>
      </c>
      <c r="K1890" s="6">
        <f t="shared" si="15"/>
        <v>405.00000000000006</v>
      </c>
      <c r="L1890" s="7">
        <v>0.45</v>
      </c>
    </row>
    <row r="1891" spans="1:12" ht="14.4" x14ac:dyDescent="0.3">
      <c r="A1891" s="2" t="s">
        <v>25</v>
      </c>
      <c r="B1891" s="2">
        <v>1128299</v>
      </c>
      <c r="C1891" s="3">
        <v>44271</v>
      </c>
      <c r="D1891" s="2" t="s">
        <v>26</v>
      </c>
      <c r="E1891" s="2" t="s">
        <v>74</v>
      </c>
      <c r="F1891" s="2" t="s">
        <v>57</v>
      </c>
      <c r="G1891" s="2" t="s">
        <v>20</v>
      </c>
      <c r="H1891" s="4">
        <v>0.45</v>
      </c>
      <c r="I1891" s="5">
        <v>3500</v>
      </c>
      <c r="J1891" s="6">
        <f t="shared" si="14"/>
        <v>1575</v>
      </c>
      <c r="K1891" s="6">
        <f t="shared" si="15"/>
        <v>551.25</v>
      </c>
      <c r="L1891" s="7">
        <v>0.35</v>
      </c>
    </row>
    <row r="1892" spans="1:12" ht="14.4" x14ac:dyDescent="0.3">
      <c r="A1892" s="2" t="s">
        <v>25</v>
      </c>
      <c r="B1892" s="2">
        <v>1128299</v>
      </c>
      <c r="C1892" s="3">
        <v>44303</v>
      </c>
      <c r="D1892" s="2" t="s">
        <v>26</v>
      </c>
      <c r="E1892" s="2" t="s">
        <v>74</v>
      </c>
      <c r="F1892" s="2" t="s">
        <v>57</v>
      </c>
      <c r="G1892" s="2" t="s">
        <v>15</v>
      </c>
      <c r="H1892" s="4">
        <v>0.5</v>
      </c>
      <c r="I1892" s="5">
        <v>5250</v>
      </c>
      <c r="J1892" s="6">
        <f t="shared" si="14"/>
        <v>2625</v>
      </c>
      <c r="K1892" s="6">
        <f t="shared" si="15"/>
        <v>1050</v>
      </c>
      <c r="L1892" s="7">
        <v>0.39999999999999997</v>
      </c>
    </row>
    <row r="1893" spans="1:12" ht="14.4" x14ac:dyDescent="0.3">
      <c r="A1893" s="2" t="s">
        <v>25</v>
      </c>
      <c r="B1893" s="2">
        <v>1128299</v>
      </c>
      <c r="C1893" s="3">
        <v>44303</v>
      </c>
      <c r="D1893" s="2" t="s">
        <v>26</v>
      </c>
      <c r="E1893" s="2" t="s">
        <v>74</v>
      </c>
      <c r="F1893" s="2" t="s">
        <v>57</v>
      </c>
      <c r="G1893" s="2" t="s">
        <v>16</v>
      </c>
      <c r="H1893" s="4">
        <v>0.55000000000000004</v>
      </c>
      <c r="I1893" s="5">
        <v>3250</v>
      </c>
      <c r="J1893" s="6">
        <f t="shared" si="14"/>
        <v>1787.5000000000002</v>
      </c>
      <c r="K1893" s="6">
        <f t="shared" si="15"/>
        <v>715</v>
      </c>
      <c r="L1893" s="7">
        <v>0.39999999999999997</v>
      </c>
    </row>
    <row r="1894" spans="1:12" ht="14.4" x14ac:dyDescent="0.3">
      <c r="A1894" s="2" t="s">
        <v>25</v>
      </c>
      <c r="B1894" s="2">
        <v>1128299</v>
      </c>
      <c r="C1894" s="3">
        <v>44303</v>
      </c>
      <c r="D1894" s="2" t="s">
        <v>26</v>
      </c>
      <c r="E1894" s="2" t="s">
        <v>74</v>
      </c>
      <c r="F1894" s="2" t="s">
        <v>57</v>
      </c>
      <c r="G1894" s="2" t="s">
        <v>17</v>
      </c>
      <c r="H1894" s="4">
        <v>0.55000000000000004</v>
      </c>
      <c r="I1894" s="5">
        <v>3750</v>
      </c>
      <c r="J1894" s="6">
        <f t="shared" si="14"/>
        <v>2062.5</v>
      </c>
      <c r="K1894" s="6">
        <f t="shared" si="15"/>
        <v>824.99999999999989</v>
      </c>
      <c r="L1894" s="7">
        <v>0.39999999999999997</v>
      </c>
    </row>
    <row r="1895" spans="1:12" ht="14.4" x14ac:dyDescent="0.3">
      <c r="A1895" s="2" t="s">
        <v>25</v>
      </c>
      <c r="B1895" s="2">
        <v>1128299</v>
      </c>
      <c r="C1895" s="3">
        <v>44303</v>
      </c>
      <c r="D1895" s="2" t="s">
        <v>26</v>
      </c>
      <c r="E1895" s="2" t="s">
        <v>74</v>
      </c>
      <c r="F1895" s="2" t="s">
        <v>57</v>
      </c>
      <c r="G1895" s="2" t="s">
        <v>18</v>
      </c>
      <c r="H1895" s="4">
        <v>0.40000000000000008</v>
      </c>
      <c r="I1895" s="5">
        <v>2750</v>
      </c>
      <c r="J1895" s="6">
        <f t="shared" si="14"/>
        <v>1100.0000000000002</v>
      </c>
      <c r="K1895" s="6">
        <f t="shared" si="15"/>
        <v>440.00000000000006</v>
      </c>
      <c r="L1895" s="7">
        <v>0.39999999999999997</v>
      </c>
    </row>
    <row r="1896" spans="1:12" ht="14.4" x14ac:dyDescent="0.3">
      <c r="A1896" s="2" t="s">
        <v>25</v>
      </c>
      <c r="B1896" s="2">
        <v>1128299</v>
      </c>
      <c r="C1896" s="3">
        <v>44303</v>
      </c>
      <c r="D1896" s="2" t="s">
        <v>26</v>
      </c>
      <c r="E1896" s="2" t="s">
        <v>74</v>
      </c>
      <c r="F1896" s="2" t="s">
        <v>57</v>
      </c>
      <c r="G1896" s="2" t="s">
        <v>19</v>
      </c>
      <c r="H1896" s="4">
        <v>0.45000000000000012</v>
      </c>
      <c r="I1896" s="5">
        <v>1750</v>
      </c>
      <c r="J1896" s="6">
        <f t="shared" si="14"/>
        <v>787.50000000000023</v>
      </c>
      <c r="K1896" s="6">
        <f t="shared" si="15"/>
        <v>354.37500000000011</v>
      </c>
      <c r="L1896" s="7">
        <v>0.45</v>
      </c>
    </row>
    <row r="1897" spans="1:12" ht="14.4" x14ac:dyDescent="0.3">
      <c r="A1897" s="2" t="s">
        <v>25</v>
      </c>
      <c r="B1897" s="2">
        <v>1128299</v>
      </c>
      <c r="C1897" s="3">
        <v>44303</v>
      </c>
      <c r="D1897" s="2" t="s">
        <v>26</v>
      </c>
      <c r="E1897" s="2" t="s">
        <v>74</v>
      </c>
      <c r="F1897" s="2" t="s">
        <v>57</v>
      </c>
      <c r="G1897" s="2" t="s">
        <v>20</v>
      </c>
      <c r="H1897" s="4">
        <v>0.60000000000000009</v>
      </c>
      <c r="I1897" s="5">
        <v>3500</v>
      </c>
      <c r="J1897" s="6">
        <f t="shared" si="14"/>
        <v>2100.0000000000005</v>
      </c>
      <c r="K1897" s="6">
        <f t="shared" si="15"/>
        <v>735.00000000000011</v>
      </c>
      <c r="L1897" s="7">
        <v>0.35</v>
      </c>
    </row>
    <row r="1898" spans="1:12" ht="14.4" x14ac:dyDescent="0.3">
      <c r="A1898" s="2" t="s">
        <v>25</v>
      </c>
      <c r="B1898" s="2">
        <v>1128299</v>
      </c>
      <c r="C1898" s="3">
        <v>44334</v>
      </c>
      <c r="D1898" s="2" t="s">
        <v>26</v>
      </c>
      <c r="E1898" s="2" t="s">
        <v>74</v>
      </c>
      <c r="F1898" s="2" t="s">
        <v>57</v>
      </c>
      <c r="G1898" s="2" t="s">
        <v>15</v>
      </c>
      <c r="H1898" s="4">
        <v>0.45</v>
      </c>
      <c r="I1898" s="5">
        <v>5500</v>
      </c>
      <c r="J1898" s="6">
        <f t="shared" si="14"/>
        <v>2475</v>
      </c>
      <c r="K1898" s="6">
        <f t="shared" si="15"/>
        <v>989.99999999999989</v>
      </c>
      <c r="L1898" s="7">
        <v>0.39999999999999997</v>
      </c>
    </row>
    <row r="1899" spans="1:12" ht="14.4" x14ac:dyDescent="0.3">
      <c r="A1899" s="2" t="s">
        <v>25</v>
      </c>
      <c r="B1899" s="2">
        <v>1128299</v>
      </c>
      <c r="C1899" s="3">
        <v>44334</v>
      </c>
      <c r="D1899" s="2" t="s">
        <v>26</v>
      </c>
      <c r="E1899" s="2" t="s">
        <v>74</v>
      </c>
      <c r="F1899" s="2" t="s">
        <v>57</v>
      </c>
      <c r="G1899" s="2" t="s">
        <v>16</v>
      </c>
      <c r="H1899" s="4">
        <v>0.5</v>
      </c>
      <c r="I1899" s="5">
        <v>4000</v>
      </c>
      <c r="J1899" s="6">
        <f t="shared" si="14"/>
        <v>2000</v>
      </c>
      <c r="K1899" s="6">
        <f t="shared" si="15"/>
        <v>799.99999999999989</v>
      </c>
      <c r="L1899" s="7">
        <v>0.39999999999999997</v>
      </c>
    </row>
    <row r="1900" spans="1:12" ht="14.4" x14ac:dyDescent="0.3">
      <c r="A1900" s="2" t="s">
        <v>25</v>
      </c>
      <c r="B1900" s="2">
        <v>1128299</v>
      </c>
      <c r="C1900" s="3">
        <v>44334</v>
      </c>
      <c r="D1900" s="2" t="s">
        <v>26</v>
      </c>
      <c r="E1900" s="2" t="s">
        <v>74</v>
      </c>
      <c r="F1900" s="2" t="s">
        <v>57</v>
      </c>
      <c r="G1900" s="2" t="s">
        <v>17</v>
      </c>
      <c r="H1900" s="4">
        <v>0.5</v>
      </c>
      <c r="I1900" s="5">
        <v>4000</v>
      </c>
      <c r="J1900" s="6">
        <f t="shared" si="14"/>
        <v>2000</v>
      </c>
      <c r="K1900" s="6">
        <f t="shared" si="15"/>
        <v>799.99999999999989</v>
      </c>
      <c r="L1900" s="7">
        <v>0.39999999999999997</v>
      </c>
    </row>
    <row r="1901" spans="1:12" ht="14.4" x14ac:dyDescent="0.3">
      <c r="A1901" s="2" t="s">
        <v>25</v>
      </c>
      <c r="B1901" s="2">
        <v>1128299</v>
      </c>
      <c r="C1901" s="3">
        <v>44334</v>
      </c>
      <c r="D1901" s="2" t="s">
        <v>26</v>
      </c>
      <c r="E1901" s="2" t="s">
        <v>74</v>
      </c>
      <c r="F1901" s="2" t="s">
        <v>57</v>
      </c>
      <c r="G1901" s="2" t="s">
        <v>18</v>
      </c>
      <c r="H1901" s="4">
        <v>0.45</v>
      </c>
      <c r="I1901" s="5">
        <v>3250</v>
      </c>
      <c r="J1901" s="6">
        <f t="shared" si="14"/>
        <v>1462.5</v>
      </c>
      <c r="K1901" s="6">
        <f t="shared" si="15"/>
        <v>585</v>
      </c>
      <c r="L1901" s="7">
        <v>0.39999999999999997</v>
      </c>
    </row>
    <row r="1902" spans="1:12" ht="14.4" x14ac:dyDescent="0.3">
      <c r="A1902" s="2" t="s">
        <v>25</v>
      </c>
      <c r="B1902" s="2">
        <v>1128299</v>
      </c>
      <c r="C1902" s="3">
        <v>44334</v>
      </c>
      <c r="D1902" s="2" t="s">
        <v>26</v>
      </c>
      <c r="E1902" s="2" t="s">
        <v>74</v>
      </c>
      <c r="F1902" s="2" t="s">
        <v>57</v>
      </c>
      <c r="G1902" s="2" t="s">
        <v>19</v>
      </c>
      <c r="H1902" s="4">
        <v>0.39999999999999997</v>
      </c>
      <c r="I1902" s="5">
        <v>2250</v>
      </c>
      <c r="J1902" s="6">
        <f t="shared" si="14"/>
        <v>899.99999999999989</v>
      </c>
      <c r="K1902" s="6">
        <f t="shared" si="15"/>
        <v>404.99999999999994</v>
      </c>
      <c r="L1902" s="7">
        <v>0.45</v>
      </c>
    </row>
    <row r="1903" spans="1:12" ht="14.4" x14ac:dyDescent="0.3">
      <c r="A1903" s="2" t="s">
        <v>25</v>
      </c>
      <c r="B1903" s="2">
        <v>1128299</v>
      </c>
      <c r="C1903" s="3">
        <v>44334</v>
      </c>
      <c r="D1903" s="2" t="s">
        <v>26</v>
      </c>
      <c r="E1903" s="2" t="s">
        <v>74</v>
      </c>
      <c r="F1903" s="2" t="s">
        <v>57</v>
      </c>
      <c r="G1903" s="2" t="s">
        <v>20</v>
      </c>
      <c r="H1903" s="4">
        <v>0.65</v>
      </c>
      <c r="I1903" s="5">
        <v>5750</v>
      </c>
      <c r="J1903" s="6">
        <f t="shared" si="14"/>
        <v>3737.5</v>
      </c>
      <c r="K1903" s="6">
        <f t="shared" si="15"/>
        <v>1308.125</v>
      </c>
      <c r="L1903" s="7">
        <v>0.35</v>
      </c>
    </row>
    <row r="1904" spans="1:12" ht="14.4" x14ac:dyDescent="0.3">
      <c r="A1904" s="2" t="s">
        <v>25</v>
      </c>
      <c r="B1904" s="2">
        <v>1128299</v>
      </c>
      <c r="C1904" s="3">
        <v>44364</v>
      </c>
      <c r="D1904" s="2" t="s">
        <v>26</v>
      </c>
      <c r="E1904" s="2" t="s">
        <v>74</v>
      </c>
      <c r="F1904" s="2" t="s">
        <v>57</v>
      </c>
      <c r="G1904" s="2" t="s">
        <v>15</v>
      </c>
      <c r="H1904" s="4">
        <v>0.6</v>
      </c>
      <c r="I1904" s="5">
        <v>8250</v>
      </c>
      <c r="J1904" s="6">
        <f t="shared" si="14"/>
        <v>4950</v>
      </c>
      <c r="K1904" s="6">
        <f t="shared" si="15"/>
        <v>1979.9999999999998</v>
      </c>
      <c r="L1904" s="7">
        <v>0.39999999999999997</v>
      </c>
    </row>
    <row r="1905" spans="1:12" ht="14.4" x14ac:dyDescent="0.3">
      <c r="A1905" s="2" t="s">
        <v>25</v>
      </c>
      <c r="B1905" s="2">
        <v>1128299</v>
      </c>
      <c r="C1905" s="3">
        <v>44364</v>
      </c>
      <c r="D1905" s="2" t="s">
        <v>26</v>
      </c>
      <c r="E1905" s="2" t="s">
        <v>74</v>
      </c>
      <c r="F1905" s="2" t="s">
        <v>57</v>
      </c>
      <c r="G1905" s="2" t="s">
        <v>16</v>
      </c>
      <c r="H1905" s="4">
        <v>0.7</v>
      </c>
      <c r="I1905" s="5">
        <v>7000</v>
      </c>
      <c r="J1905" s="6">
        <f t="shared" si="14"/>
        <v>4900</v>
      </c>
      <c r="K1905" s="6">
        <f t="shared" si="15"/>
        <v>1959.9999999999998</v>
      </c>
      <c r="L1905" s="7">
        <v>0.39999999999999997</v>
      </c>
    </row>
    <row r="1906" spans="1:12" ht="14.4" x14ac:dyDescent="0.3">
      <c r="A1906" s="2" t="s">
        <v>25</v>
      </c>
      <c r="B1906" s="2">
        <v>1128299</v>
      </c>
      <c r="C1906" s="3">
        <v>44364</v>
      </c>
      <c r="D1906" s="2" t="s">
        <v>26</v>
      </c>
      <c r="E1906" s="2" t="s">
        <v>74</v>
      </c>
      <c r="F1906" s="2" t="s">
        <v>57</v>
      </c>
      <c r="G1906" s="2" t="s">
        <v>17</v>
      </c>
      <c r="H1906" s="4">
        <v>0.85</v>
      </c>
      <c r="I1906" s="5">
        <v>7000</v>
      </c>
      <c r="J1906" s="6">
        <f t="shared" si="14"/>
        <v>5950</v>
      </c>
      <c r="K1906" s="6">
        <f t="shared" si="15"/>
        <v>2380</v>
      </c>
      <c r="L1906" s="7">
        <v>0.39999999999999997</v>
      </c>
    </row>
    <row r="1907" spans="1:12" ht="14.4" x14ac:dyDescent="0.3">
      <c r="A1907" s="2" t="s">
        <v>25</v>
      </c>
      <c r="B1907" s="2">
        <v>1128299</v>
      </c>
      <c r="C1907" s="3">
        <v>44364</v>
      </c>
      <c r="D1907" s="2" t="s">
        <v>26</v>
      </c>
      <c r="E1907" s="2" t="s">
        <v>74</v>
      </c>
      <c r="F1907" s="2" t="s">
        <v>57</v>
      </c>
      <c r="G1907" s="2" t="s">
        <v>18</v>
      </c>
      <c r="H1907" s="4">
        <v>0.85</v>
      </c>
      <c r="I1907" s="5">
        <v>5750</v>
      </c>
      <c r="J1907" s="6">
        <f t="shared" si="14"/>
        <v>4887.5</v>
      </c>
      <c r="K1907" s="6">
        <f t="shared" si="15"/>
        <v>1954.9999999999998</v>
      </c>
      <c r="L1907" s="7">
        <v>0.39999999999999997</v>
      </c>
    </row>
    <row r="1908" spans="1:12" ht="14.4" x14ac:dyDescent="0.3">
      <c r="A1908" s="2" t="s">
        <v>25</v>
      </c>
      <c r="B1908" s="2">
        <v>1128299</v>
      </c>
      <c r="C1908" s="3">
        <v>44364</v>
      </c>
      <c r="D1908" s="2" t="s">
        <v>26</v>
      </c>
      <c r="E1908" s="2" t="s">
        <v>74</v>
      </c>
      <c r="F1908" s="2" t="s">
        <v>57</v>
      </c>
      <c r="G1908" s="2" t="s">
        <v>19</v>
      </c>
      <c r="H1908" s="4">
        <v>0.95000000000000007</v>
      </c>
      <c r="I1908" s="5">
        <v>4500</v>
      </c>
      <c r="J1908" s="6">
        <f t="shared" si="14"/>
        <v>4275</v>
      </c>
      <c r="K1908" s="6">
        <f t="shared" si="15"/>
        <v>1923.75</v>
      </c>
      <c r="L1908" s="7">
        <v>0.45</v>
      </c>
    </row>
    <row r="1909" spans="1:12" ht="14.4" x14ac:dyDescent="0.3">
      <c r="A1909" s="2" t="s">
        <v>25</v>
      </c>
      <c r="B1909" s="2">
        <v>1128299</v>
      </c>
      <c r="C1909" s="3">
        <v>44364</v>
      </c>
      <c r="D1909" s="2" t="s">
        <v>26</v>
      </c>
      <c r="E1909" s="2" t="s">
        <v>74</v>
      </c>
      <c r="F1909" s="2" t="s">
        <v>57</v>
      </c>
      <c r="G1909" s="2" t="s">
        <v>20</v>
      </c>
      <c r="H1909" s="4">
        <v>1.1000000000000001</v>
      </c>
      <c r="I1909" s="5">
        <v>7500</v>
      </c>
      <c r="J1909" s="6">
        <f t="shared" si="14"/>
        <v>8250</v>
      </c>
      <c r="K1909" s="6">
        <f t="shared" si="15"/>
        <v>2887.5</v>
      </c>
      <c r="L1909" s="7">
        <v>0.35</v>
      </c>
    </row>
    <row r="1910" spans="1:12" ht="14.4" x14ac:dyDescent="0.3">
      <c r="A1910" s="2" t="s">
        <v>25</v>
      </c>
      <c r="B1910" s="2">
        <v>1128299</v>
      </c>
      <c r="C1910" s="3">
        <v>44393</v>
      </c>
      <c r="D1910" s="2" t="s">
        <v>26</v>
      </c>
      <c r="E1910" s="2" t="s">
        <v>74</v>
      </c>
      <c r="F1910" s="2" t="s">
        <v>57</v>
      </c>
      <c r="G1910" s="2" t="s">
        <v>15</v>
      </c>
      <c r="H1910" s="4">
        <v>0.9</v>
      </c>
      <c r="I1910" s="5">
        <v>9000</v>
      </c>
      <c r="J1910" s="6">
        <f t="shared" si="14"/>
        <v>8100</v>
      </c>
      <c r="K1910" s="6">
        <f t="shared" si="15"/>
        <v>3239.9999999999995</v>
      </c>
      <c r="L1910" s="7">
        <v>0.39999999999999997</v>
      </c>
    </row>
    <row r="1911" spans="1:12" ht="14.4" x14ac:dyDescent="0.3">
      <c r="A1911" s="2" t="s">
        <v>25</v>
      </c>
      <c r="B1911" s="2">
        <v>1128299</v>
      </c>
      <c r="C1911" s="3">
        <v>44393</v>
      </c>
      <c r="D1911" s="2" t="s">
        <v>26</v>
      </c>
      <c r="E1911" s="2" t="s">
        <v>74</v>
      </c>
      <c r="F1911" s="2" t="s">
        <v>57</v>
      </c>
      <c r="G1911" s="2" t="s">
        <v>16</v>
      </c>
      <c r="H1911" s="4">
        <v>0.95000000000000007</v>
      </c>
      <c r="I1911" s="5">
        <v>7500</v>
      </c>
      <c r="J1911" s="6">
        <f t="shared" si="14"/>
        <v>7125.0000000000009</v>
      </c>
      <c r="K1911" s="6">
        <f t="shared" si="15"/>
        <v>2850</v>
      </c>
      <c r="L1911" s="7">
        <v>0.39999999999999997</v>
      </c>
    </row>
    <row r="1912" spans="1:12" ht="14.4" x14ac:dyDescent="0.3">
      <c r="A1912" s="2" t="s">
        <v>25</v>
      </c>
      <c r="B1912" s="2">
        <v>1128299</v>
      </c>
      <c r="C1912" s="3">
        <v>44393</v>
      </c>
      <c r="D1912" s="2" t="s">
        <v>26</v>
      </c>
      <c r="E1912" s="2" t="s">
        <v>74</v>
      </c>
      <c r="F1912" s="2" t="s">
        <v>57</v>
      </c>
      <c r="G1912" s="2" t="s">
        <v>17</v>
      </c>
      <c r="H1912" s="4">
        <v>0.95000000000000007</v>
      </c>
      <c r="I1912" s="5">
        <v>7000</v>
      </c>
      <c r="J1912" s="6">
        <f t="shared" si="14"/>
        <v>6650.0000000000009</v>
      </c>
      <c r="K1912" s="6">
        <f t="shared" si="15"/>
        <v>2660</v>
      </c>
      <c r="L1912" s="7">
        <v>0.39999999999999997</v>
      </c>
    </row>
    <row r="1913" spans="1:12" ht="14.4" x14ac:dyDescent="0.3">
      <c r="A1913" s="2" t="s">
        <v>25</v>
      </c>
      <c r="B1913" s="2">
        <v>1128299</v>
      </c>
      <c r="C1913" s="3">
        <v>44393</v>
      </c>
      <c r="D1913" s="2" t="s">
        <v>26</v>
      </c>
      <c r="E1913" s="2" t="s">
        <v>74</v>
      </c>
      <c r="F1913" s="2" t="s">
        <v>57</v>
      </c>
      <c r="G1913" s="2" t="s">
        <v>18</v>
      </c>
      <c r="H1913" s="4">
        <v>0.9</v>
      </c>
      <c r="I1913" s="5">
        <v>6000</v>
      </c>
      <c r="J1913" s="6">
        <f t="shared" si="14"/>
        <v>5400</v>
      </c>
      <c r="K1913" s="6">
        <f t="shared" si="15"/>
        <v>2160</v>
      </c>
      <c r="L1913" s="7">
        <v>0.39999999999999997</v>
      </c>
    </row>
    <row r="1914" spans="1:12" ht="14.4" x14ac:dyDescent="0.3">
      <c r="A1914" s="2" t="s">
        <v>25</v>
      </c>
      <c r="B1914" s="2">
        <v>1128299</v>
      </c>
      <c r="C1914" s="3">
        <v>44393</v>
      </c>
      <c r="D1914" s="2" t="s">
        <v>26</v>
      </c>
      <c r="E1914" s="2" t="s">
        <v>74</v>
      </c>
      <c r="F1914" s="2" t="s">
        <v>57</v>
      </c>
      <c r="G1914" s="2" t="s">
        <v>19</v>
      </c>
      <c r="H1914" s="4">
        <v>0.95000000000000007</v>
      </c>
      <c r="I1914" s="5">
        <v>6500</v>
      </c>
      <c r="J1914" s="6">
        <f t="shared" si="14"/>
        <v>6175</v>
      </c>
      <c r="K1914" s="6">
        <f t="shared" si="15"/>
        <v>2778.75</v>
      </c>
      <c r="L1914" s="7">
        <v>0.45</v>
      </c>
    </row>
    <row r="1915" spans="1:12" ht="14.4" x14ac:dyDescent="0.3">
      <c r="A1915" s="2" t="s">
        <v>25</v>
      </c>
      <c r="B1915" s="2">
        <v>1128299</v>
      </c>
      <c r="C1915" s="3">
        <v>44393</v>
      </c>
      <c r="D1915" s="2" t="s">
        <v>26</v>
      </c>
      <c r="E1915" s="2" t="s">
        <v>74</v>
      </c>
      <c r="F1915" s="2" t="s">
        <v>57</v>
      </c>
      <c r="G1915" s="2" t="s">
        <v>20</v>
      </c>
      <c r="H1915" s="4">
        <v>1.1000000000000001</v>
      </c>
      <c r="I1915" s="5">
        <v>6500</v>
      </c>
      <c r="J1915" s="6">
        <f t="shared" si="14"/>
        <v>7150.0000000000009</v>
      </c>
      <c r="K1915" s="6">
        <f t="shared" si="15"/>
        <v>2502.5</v>
      </c>
      <c r="L1915" s="7">
        <v>0.35</v>
      </c>
    </row>
    <row r="1916" spans="1:12" ht="14.4" x14ac:dyDescent="0.3">
      <c r="A1916" s="2" t="s">
        <v>25</v>
      </c>
      <c r="B1916" s="2">
        <v>1128299</v>
      </c>
      <c r="C1916" s="3">
        <v>44425</v>
      </c>
      <c r="D1916" s="2" t="s">
        <v>26</v>
      </c>
      <c r="E1916" s="2" t="s">
        <v>74</v>
      </c>
      <c r="F1916" s="2" t="s">
        <v>57</v>
      </c>
      <c r="G1916" s="2" t="s">
        <v>15</v>
      </c>
      <c r="H1916" s="4">
        <v>0.95000000000000007</v>
      </c>
      <c r="I1916" s="5">
        <v>8500</v>
      </c>
      <c r="J1916" s="6">
        <f t="shared" si="14"/>
        <v>8075.0000000000009</v>
      </c>
      <c r="K1916" s="6">
        <f t="shared" si="15"/>
        <v>3230</v>
      </c>
      <c r="L1916" s="7">
        <v>0.39999999999999997</v>
      </c>
    </row>
    <row r="1917" spans="1:12" ht="14.4" x14ac:dyDescent="0.3">
      <c r="A1917" s="2" t="s">
        <v>25</v>
      </c>
      <c r="B1917" s="2">
        <v>1128299</v>
      </c>
      <c r="C1917" s="3">
        <v>44425</v>
      </c>
      <c r="D1917" s="2" t="s">
        <v>26</v>
      </c>
      <c r="E1917" s="2" t="s">
        <v>74</v>
      </c>
      <c r="F1917" s="2" t="s">
        <v>57</v>
      </c>
      <c r="G1917" s="2" t="s">
        <v>16</v>
      </c>
      <c r="H1917" s="4">
        <v>0.85000000000000009</v>
      </c>
      <c r="I1917" s="5">
        <v>8250</v>
      </c>
      <c r="J1917" s="6">
        <f t="shared" si="14"/>
        <v>7012.5000000000009</v>
      </c>
      <c r="K1917" s="6">
        <f t="shared" si="15"/>
        <v>2805</v>
      </c>
      <c r="L1917" s="7">
        <v>0.39999999999999997</v>
      </c>
    </row>
    <row r="1918" spans="1:12" ht="14.4" x14ac:dyDescent="0.3">
      <c r="A1918" s="2" t="s">
        <v>25</v>
      </c>
      <c r="B1918" s="2">
        <v>1128299</v>
      </c>
      <c r="C1918" s="3">
        <v>44425</v>
      </c>
      <c r="D1918" s="2" t="s">
        <v>26</v>
      </c>
      <c r="E1918" s="2" t="s">
        <v>74</v>
      </c>
      <c r="F1918" s="2" t="s">
        <v>57</v>
      </c>
      <c r="G1918" s="2" t="s">
        <v>17</v>
      </c>
      <c r="H1918" s="4">
        <v>0.75000000000000011</v>
      </c>
      <c r="I1918" s="5">
        <v>7000</v>
      </c>
      <c r="J1918" s="6">
        <f t="shared" si="14"/>
        <v>5250.0000000000009</v>
      </c>
      <c r="K1918" s="6">
        <f t="shared" si="15"/>
        <v>2100</v>
      </c>
      <c r="L1918" s="7">
        <v>0.39999999999999997</v>
      </c>
    </row>
    <row r="1919" spans="1:12" ht="14.4" x14ac:dyDescent="0.3">
      <c r="A1919" s="2" t="s">
        <v>25</v>
      </c>
      <c r="B1919" s="2">
        <v>1128299</v>
      </c>
      <c r="C1919" s="3">
        <v>44425</v>
      </c>
      <c r="D1919" s="2" t="s">
        <v>26</v>
      </c>
      <c r="E1919" s="2" t="s">
        <v>74</v>
      </c>
      <c r="F1919" s="2" t="s">
        <v>57</v>
      </c>
      <c r="G1919" s="2" t="s">
        <v>18</v>
      </c>
      <c r="H1919" s="4">
        <v>0.75000000000000011</v>
      </c>
      <c r="I1919" s="5">
        <v>4750</v>
      </c>
      <c r="J1919" s="6">
        <f t="shared" si="14"/>
        <v>3562.5000000000005</v>
      </c>
      <c r="K1919" s="6">
        <f t="shared" si="15"/>
        <v>1425</v>
      </c>
      <c r="L1919" s="7">
        <v>0.39999999999999997</v>
      </c>
    </row>
    <row r="1920" spans="1:12" ht="14.4" x14ac:dyDescent="0.3">
      <c r="A1920" s="2" t="s">
        <v>25</v>
      </c>
      <c r="B1920" s="2">
        <v>1128299</v>
      </c>
      <c r="C1920" s="3">
        <v>44425</v>
      </c>
      <c r="D1920" s="2" t="s">
        <v>26</v>
      </c>
      <c r="E1920" s="2" t="s">
        <v>74</v>
      </c>
      <c r="F1920" s="2" t="s">
        <v>57</v>
      </c>
      <c r="G1920" s="2" t="s">
        <v>19</v>
      </c>
      <c r="H1920" s="4">
        <v>0.64999999999999991</v>
      </c>
      <c r="I1920" s="5">
        <v>4750</v>
      </c>
      <c r="J1920" s="6">
        <f t="shared" si="14"/>
        <v>3087.4999999999995</v>
      </c>
      <c r="K1920" s="6">
        <f t="shared" si="15"/>
        <v>1389.3749999999998</v>
      </c>
      <c r="L1920" s="7">
        <v>0.45</v>
      </c>
    </row>
    <row r="1921" spans="1:12" ht="14.4" x14ac:dyDescent="0.3">
      <c r="A1921" s="2" t="s">
        <v>25</v>
      </c>
      <c r="B1921" s="2">
        <v>1128299</v>
      </c>
      <c r="C1921" s="3">
        <v>44425</v>
      </c>
      <c r="D1921" s="2" t="s">
        <v>26</v>
      </c>
      <c r="E1921" s="2" t="s">
        <v>74</v>
      </c>
      <c r="F1921" s="2" t="s">
        <v>57</v>
      </c>
      <c r="G1921" s="2" t="s">
        <v>20</v>
      </c>
      <c r="H1921" s="4">
        <v>0.7</v>
      </c>
      <c r="I1921" s="5">
        <v>3000</v>
      </c>
      <c r="J1921" s="6">
        <f t="shared" si="14"/>
        <v>2100</v>
      </c>
      <c r="K1921" s="6">
        <f t="shared" si="15"/>
        <v>735</v>
      </c>
      <c r="L1921" s="7">
        <v>0.35</v>
      </c>
    </row>
    <row r="1922" spans="1:12" ht="14.4" x14ac:dyDescent="0.3">
      <c r="A1922" s="2" t="s">
        <v>25</v>
      </c>
      <c r="B1922" s="2">
        <v>1128299</v>
      </c>
      <c r="C1922" s="3">
        <v>44457</v>
      </c>
      <c r="D1922" s="2" t="s">
        <v>26</v>
      </c>
      <c r="E1922" s="2" t="s">
        <v>74</v>
      </c>
      <c r="F1922" s="2" t="s">
        <v>57</v>
      </c>
      <c r="G1922" s="2" t="s">
        <v>15</v>
      </c>
      <c r="H1922" s="4">
        <v>0.45000000000000012</v>
      </c>
      <c r="I1922" s="5">
        <v>5000</v>
      </c>
      <c r="J1922" s="6">
        <f t="shared" si="14"/>
        <v>2250.0000000000005</v>
      </c>
      <c r="K1922" s="6">
        <f t="shared" si="15"/>
        <v>900.00000000000011</v>
      </c>
      <c r="L1922" s="7">
        <v>0.39999999999999997</v>
      </c>
    </row>
    <row r="1923" spans="1:12" ht="14.4" x14ac:dyDescent="0.3">
      <c r="A1923" s="2" t="s">
        <v>25</v>
      </c>
      <c r="B1923" s="2">
        <v>1128299</v>
      </c>
      <c r="C1923" s="3">
        <v>44457</v>
      </c>
      <c r="D1923" s="2" t="s">
        <v>26</v>
      </c>
      <c r="E1923" s="2" t="s">
        <v>74</v>
      </c>
      <c r="F1923" s="2" t="s">
        <v>57</v>
      </c>
      <c r="G1923" s="2" t="s">
        <v>16</v>
      </c>
      <c r="H1923" s="4">
        <v>0.50000000000000011</v>
      </c>
      <c r="I1923" s="5">
        <v>5000</v>
      </c>
      <c r="J1923" s="6">
        <f t="shared" si="14"/>
        <v>2500.0000000000005</v>
      </c>
      <c r="K1923" s="6">
        <f t="shared" si="15"/>
        <v>1000.0000000000001</v>
      </c>
      <c r="L1923" s="7">
        <v>0.39999999999999997</v>
      </c>
    </row>
    <row r="1924" spans="1:12" ht="14.4" x14ac:dyDescent="0.3">
      <c r="A1924" s="2" t="s">
        <v>25</v>
      </c>
      <c r="B1924" s="2">
        <v>1128299</v>
      </c>
      <c r="C1924" s="3">
        <v>44457</v>
      </c>
      <c r="D1924" s="2" t="s">
        <v>26</v>
      </c>
      <c r="E1924" s="2" t="s">
        <v>74</v>
      </c>
      <c r="F1924" s="2" t="s">
        <v>57</v>
      </c>
      <c r="G1924" s="2" t="s">
        <v>17</v>
      </c>
      <c r="H1924" s="4">
        <v>0.45000000000000012</v>
      </c>
      <c r="I1924" s="5">
        <v>3000</v>
      </c>
      <c r="J1924" s="6">
        <f t="shared" si="14"/>
        <v>1350.0000000000005</v>
      </c>
      <c r="K1924" s="6">
        <f t="shared" si="15"/>
        <v>540.00000000000011</v>
      </c>
      <c r="L1924" s="7">
        <v>0.39999999999999997</v>
      </c>
    </row>
    <row r="1925" spans="1:12" ht="14.4" x14ac:dyDescent="0.3">
      <c r="A1925" s="2" t="s">
        <v>25</v>
      </c>
      <c r="B1925" s="2">
        <v>1128299</v>
      </c>
      <c r="C1925" s="3">
        <v>44457</v>
      </c>
      <c r="D1925" s="2" t="s">
        <v>26</v>
      </c>
      <c r="E1925" s="2" t="s">
        <v>74</v>
      </c>
      <c r="F1925" s="2" t="s">
        <v>57</v>
      </c>
      <c r="G1925" s="2" t="s">
        <v>18</v>
      </c>
      <c r="H1925" s="4">
        <v>0.45000000000000012</v>
      </c>
      <c r="I1925" s="5">
        <v>2500</v>
      </c>
      <c r="J1925" s="6">
        <f t="shared" si="14"/>
        <v>1125.0000000000002</v>
      </c>
      <c r="K1925" s="6">
        <f t="shared" si="15"/>
        <v>450.00000000000006</v>
      </c>
      <c r="L1925" s="7">
        <v>0.39999999999999997</v>
      </c>
    </row>
    <row r="1926" spans="1:12" ht="14.4" x14ac:dyDescent="0.3">
      <c r="A1926" s="2" t="s">
        <v>25</v>
      </c>
      <c r="B1926" s="2">
        <v>1128299</v>
      </c>
      <c r="C1926" s="3">
        <v>44457</v>
      </c>
      <c r="D1926" s="2" t="s">
        <v>26</v>
      </c>
      <c r="E1926" s="2" t="s">
        <v>74</v>
      </c>
      <c r="F1926" s="2" t="s">
        <v>57</v>
      </c>
      <c r="G1926" s="2" t="s">
        <v>19</v>
      </c>
      <c r="H1926" s="4">
        <v>0.55000000000000004</v>
      </c>
      <c r="I1926" s="5">
        <v>2750</v>
      </c>
      <c r="J1926" s="6">
        <f t="shared" si="14"/>
        <v>1512.5000000000002</v>
      </c>
      <c r="K1926" s="6">
        <f t="shared" si="15"/>
        <v>680.62500000000011</v>
      </c>
      <c r="L1926" s="7">
        <v>0.45</v>
      </c>
    </row>
    <row r="1927" spans="1:12" ht="14.4" x14ac:dyDescent="0.3">
      <c r="A1927" s="2" t="s">
        <v>25</v>
      </c>
      <c r="B1927" s="2">
        <v>1128299</v>
      </c>
      <c r="C1927" s="3">
        <v>44457</v>
      </c>
      <c r="D1927" s="2" t="s">
        <v>26</v>
      </c>
      <c r="E1927" s="2" t="s">
        <v>74</v>
      </c>
      <c r="F1927" s="2" t="s">
        <v>57</v>
      </c>
      <c r="G1927" s="2" t="s">
        <v>20</v>
      </c>
      <c r="H1927" s="4">
        <v>0.39999999999999997</v>
      </c>
      <c r="I1927" s="5">
        <v>3000</v>
      </c>
      <c r="J1927" s="6">
        <f t="shared" si="14"/>
        <v>1200</v>
      </c>
      <c r="K1927" s="6">
        <f t="shared" si="15"/>
        <v>420</v>
      </c>
      <c r="L1927" s="7">
        <v>0.35</v>
      </c>
    </row>
    <row r="1928" spans="1:12" ht="14.4" x14ac:dyDescent="0.3">
      <c r="A1928" s="2" t="s">
        <v>25</v>
      </c>
      <c r="B1928" s="2">
        <v>1128299</v>
      </c>
      <c r="C1928" s="3">
        <v>44486</v>
      </c>
      <c r="D1928" s="2" t="s">
        <v>26</v>
      </c>
      <c r="E1928" s="2" t="s">
        <v>74</v>
      </c>
      <c r="F1928" s="2" t="s">
        <v>57</v>
      </c>
      <c r="G1928" s="2" t="s">
        <v>15</v>
      </c>
      <c r="H1928" s="4">
        <v>0.35000000000000003</v>
      </c>
      <c r="I1928" s="5">
        <v>4000</v>
      </c>
      <c r="J1928" s="6">
        <f t="shared" si="14"/>
        <v>1400.0000000000002</v>
      </c>
      <c r="K1928" s="6">
        <f t="shared" si="15"/>
        <v>560</v>
      </c>
      <c r="L1928" s="7">
        <v>0.39999999999999997</v>
      </c>
    </row>
    <row r="1929" spans="1:12" ht="14.4" x14ac:dyDescent="0.3">
      <c r="A1929" s="2" t="s">
        <v>25</v>
      </c>
      <c r="B1929" s="2">
        <v>1128299</v>
      </c>
      <c r="C1929" s="3">
        <v>44486</v>
      </c>
      <c r="D1929" s="2" t="s">
        <v>26</v>
      </c>
      <c r="E1929" s="2" t="s">
        <v>74</v>
      </c>
      <c r="F1929" s="2" t="s">
        <v>57</v>
      </c>
      <c r="G1929" s="2" t="s">
        <v>16</v>
      </c>
      <c r="H1929" s="4">
        <v>0.50000000000000011</v>
      </c>
      <c r="I1929" s="5">
        <v>5750</v>
      </c>
      <c r="J1929" s="6">
        <f t="shared" si="14"/>
        <v>2875.0000000000005</v>
      </c>
      <c r="K1929" s="6">
        <f t="shared" si="15"/>
        <v>1150</v>
      </c>
      <c r="L1929" s="7">
        <v>0.39999999999999997</v>
      </c>
    </row>
    <row r="1930" spans="1:12" ht="14.4" x14ac:dyDescent="0.3">
      <c r="A1930" s="2" t="s">
        <v>25</v>
      </c>
      <c r="B1930" s="2">
        <v>1128299</v>
      </c>
      <c r="C1930" s="3">
        <v>44486</v>
      </c>
      <c r="D1930" s="2" t="s">
        <v>26</v>
      </c>
      <c r="E1930" s="2" t="s">
        <v>74</v>
      </c>
      <c r="F1930" s="2" t="s">
        <v>57</v>
      </c>
      <c r="G1930" s="2" t="s">
        <v>17</v>
      </c>
      <c r="H1930" s="4">
        <v>0.45000000000000012</v>
      </c>
      <c r="I1930" s="5">
        <v>4000</v>
      </c>
      <c r="J1930" s="6">
        <f t="shared" si="14"/>
        <v>1800.0000000000005</v>
      </c>
      <c r="K1930" s="6">
        <f t="shared" si="15"/>
        <v>720.00000000000011</v>
      </c>
      <c r="L1930" s="7">
        <v>0.39999999999999997</v>
      </c>
    </row>
    <row r="1931" spans="1:12" ht="14.4" x14ac:dyDescent="0.3">
      <c r="A1931" s="2" t="s">
        <v>25</v>
      </c>
      <c r="B1931" s="2">
        <v>1128299</v>
      </c>
      <c r="C1931" s="3">
        <v>44486</v>
      </c>
      <c r="D1931" s="2" t="s">
        <v>26</v>
      </c>
      <c r="E1931" s="2" t="s">
        <v>74</v>
      </c>
      <c r="F1931" s="2" t="s">
        <v>57</v>
      </c>
      <c r="G1931" s="2" t="s">
        <v>18</v>
      </c>
      <c r="H1931" s="4">
        <v>0.40000000000000008</v>
      </c>
      <c r="I1931" s="5">
        <v>3750</v>
      </c>
      <c r="J1931" s="6">
        <f t="shared" si="14"/>
        <v>1500.0000000000002</v>
      </c>
      <c r="K1931" s="6">
        <f t="shared" si="15"/>
        <v>600</v>
      </c>
      <c r="L1931" s="7">
        <v>0.39999999999999997</v>
      </c>
    </row>
    <row r="1932" spans="1:12" ht="14.4" x14ac:dyDescent="0.3">
      <c r="A1932" s="2" t="s">
        <v>25</v>
      </c>
      <c r="B1932" s="2">
        <v>1128299</v>
      </c>
      <c r="C1932" s="3">
        <v>44486</v>
      </c>
      <c r="D1932" s="2" t="s">
        <v>26</v>
      </c>
      <c r="E1932" s="2" t="s">
        <v>74</v>
      </c>
      <c r="F1932" s="2" t="s">
        <v>57</v>
      </c>
      <c r="G1932" s="2" t="s">
        <v>19</v>
      </c>
      <c r="H1932" s="4">
        <v>0.5</v>
      </c>
      <c r="I1932" s="5">
        <v>3500</v>
      </c>
      <c r="J1932" s="6">
        <f t="shared" si="14"/>
        <v>1750</v>
      </c>
      <c r="K1932" s="6">
        <f t="shared" si="15"/>
        <v>787.5</v>
      </c>
      <c r="L1932" s="7">
        <v>0.45</v>
      </c>
    </row>
    <row r="1933" spans="1:12" ht="14.4" x14ac:dyDescent="0.3">
      <c r="A1933" s="2" t="s">
        <v>25</v>
      </c>
      <c r="B1933" s="2">
        <v>1128299</v>
      </c>
      <c r="C1933" s="3">
        <v>44486</v>
      </c>
      <c r="D1933" s="2" t="s">
        <v>26</v>
      </c>
      <c r="E1933" s="2" t="s">
        <v>74</v>
      </c>
      <c r="F1933" s="2" t="s">
        <v>57</v>
      </c>
      <c r="G1933" s="2" t="s">
        <v>20</v>
      </c>
      <c r="H1933" s="4">
        <v>0.55000000000000004</v>
      </c>
      <c r="I1933" s="5">
        <v>4000</v>
      </c>
      <c r="J1933" s="6">
        <f t="shared" si="14"/>
        <v>2200</v>
      </c>
      <c r="K1933" s="6">
        <f t="shared" si="15"/>
        <v>770</v>
      </c>
      <c r="L1933" s="7">
        <v>0.35</v>
      </c>
    </row>
    <row r="1934" spans="1:12" ht="14.4" x14ac:dyDescent="0.3">
      <c r="A1934" s="2" t="s">
        <v>25</v>
      </c>
      <c r="B1934" s="2">
        <v>1128299</v>
      </c>
      <c r="C1934" s="3">
        <v>44517</v>
      </c>
      <c r="D1934" s="2" t="s">
        <v>26</v>
      </c>
      <c r="E1934" s="2" t="s">
        <v>74</v>
      </c>
      <c r="F1934" s="2" t="s">
        <v>57</v>
      </c>
      <c r="G1934" s="2" t="s">
        <v>15</v>
      </c>
      <c r="H1934" s="4">
        <v>0.40000000000000008</v>
      </c>
      <c r="I1934" s="5">
        <v>6250</v>
      </c>
      <c r="J1934" s="6">
        <f t="shared" si="14"/>
        <v>2500.0000000000005</v>
      </c>
      <c r="K1934" s="6">
        <f t="shared" si="15"/>
        <v>1000.0000000000001</v>
      </c>
      <c r="L1934" s="7">
        <v>0.39999999999999997</v>
      </c>
    </row>
    <row r="1935" spans="1:12" ht="14.4" x14ac:dyDescent="0.3">
      <c r="A1935" s="2" t="s">
        <v>25</v>
      </c>
      <c r="B1935" s="2">
        <v>1128299</v>
      </c>
      <c r="C1935" s="3">
        <v>44517</v>
      </c>
      <c r="D1935" s="2" t="s">
        <v>26</v>
      </c>
      <c r="E1935" s="2" t="s">
        <v>74</v>
      </c>
      <c r="F1935" s="2" t="s">
        <v>57</v>
      </c>
      <c r="G1935" s="2" t="s">
        <v>16</v>
      </c>
      <c r="H1935" s="4">
        <v>0.45000000000000012</v>
      </c>
      <c r="I1935" s="5">
        <v>7000</v>
      </c>
      <c r="J1935" s="6">
        <f t="shared" si="14"/>
        <v>3150.0000000000009</v>
      </c>
      <c r="K1935" s="6">
        <f t="shared" si="15"/>
        <v>1260.0000000000002</v>
      </c>
      <c r="L1935" s="7">
        <v>0.39999999999999997</v>
      </c>
    </row>
    <row r="1936" spans="1:12" ht="14.4" x14ac:dyDescent="0.3">
      <c r="A1936" s="2" t="s">
        <v>25</v>
      </c>
      <c r="B1936" s="2">
        <v>1128299</v>
      </c>
      <c r="C1936" s="3">
        <v>44517</v>
      </c>
      <c r="D1936" s="2" t="s">
        <v>26</v>
      </c>
      <c r="E1936" s="2" t="s">
        <v>74</v>
      </c>
      <c r="F1936" s="2" t="s">
        <v>57</v>
      </c>
      <c r="G1936" s="2" t="s">
        <v>17</v>
      </c>
      <c r="H1936" s="4">
        <v>0.40000000000000008</v>
      </c>
      <c r="I1936" s="5">
        <v>5250</v>
      </c>
      <c r="J1936" s="6">
        <f t="shared" si="14"/>
        <v>2100.0000000000005</v>
      </c>
      <c r="K1936" s="6">
        <f t="shared" si="15"/>
        <v>840.00000000000011</v>
      </c>
      <c r="L1936" s="7">
        <v>0.39999999999999997</v>
      </c>
    </row>
    <row r="1937" spans="1:12" ht="14.4" x14ac:dyDescent="0.3">
      <c r="A1937" s="2" t="s">
        <v>25</v>
      </c>
      <c r="B1937" s="2">
        <v>1128299</v>
      </c>
      <c r="C1937" s="3">
        <v>44517</v>
      </c>
      <c r="D1937" s="2" t="s">
        <v>26</v>
      </c>
      <c r="E1937" s="2" t="s">
        <v>74</v>
      </c>
      <c r="F1937" s="2" t="s">
        <v>57</v>
      </c>
      <c r="G1937" s="2" t="s">
        <v>18</v>
      </c>
      <c r="H1937" s="4">
        <v>0.50000000000000011</v>
      </c>
      <c r="I1937" s="5">
        <v>5000</v>
      </c>
      <c r="J1937" s="6">
        <f t="shared" si="14"/>
        <v>2500.0000000000005</v>
      </c>
      <c r="K1937" s="6">
        <f t="shared" si="15"/>
        <v>1000.0000000000001</v>
      </c>
      <c r="L1937" s="7">
        <v>0.39999999999999997</v>
      </c>
    </row>
    <row r="1938" spans="1:12" ht="14.4" x14ac:dyDescent="0.3">
      <c r="A1938" s="2" t="s">
        <v>25</v>
      </c>
      <c r="B1938" s="2">
        <v>1128299</v>
      </c>
      <c r="C1938" s="3">
        <v>44517</v>
      </c>
      <c r="D1938" s="2" t="s">
        <v>26</v>
      </c>
      <c r="E1938" s="2" t="s">
        <v>74</v>
      </c>
      <c r="F1938" s="2" t="s">
        <v>57</v>
      </c>
      <c r="G1938" s="2" t="s">
        <v>19</v>
      </c>
      <c r="H1938" s="4">
        <v>0.70000000000000007</v>
      </c>
      <c r="I1938" s="5">
        <v>4750</v>
      </c>
      <c r="J1938" s="6">
        <f t="shared" si="14"/>
        <v>3325.0000000000005</v>
      </c>
      <c r="K1938" s="6">
        <f t="shared" si="15"/>
        <v>1496.2500000000002</v>
      </c>
      <c r="L1938" s="7">
        <v>0.45</v>
      </c>
    </row>
    <row r="1939" spans="1:12" ht="14.4" x14ac:dyDescent="0.3">
      <c r="A1939" s="2" t="s">
        <v>25</v>
      </c>
      <c r="B1939" s="2">
        <v>1128299</v>
      </c>
      <c r="C1939" s="3">
        <v>44517</v>
      </c>
      <c r="D1939" s="2" t="s">
        <v>26</v>
      </c>
      <c r="E1939" s="2" t="s">
        <v>74</v>
      </c>
      <c r="F1939" s="2" t="s">
        <v>57</v>
      </c>
      <c r="G1939" s="2" t="s">
        <v>20</v>
      </c>
      <c r="H1939" s="4">
        <v>0.8500000000000002</v>
      </c>
      <c r="I1939" s="5">
        <v>6000</v>
      </c>
      <c r="J1939" s="6">
        <f t="shared" si="14"/>
        <v>5100.0000000000009</v>
      </c>
      <c r="K1939" s="6">
        <f t="shared" si="15"/>
        <v>1785.0000000000002</v>
      </c>
      <c r="L1939" s="7">
        <v>0.35</v>
      </c>
    </row>
    <row r="1940" spans="1:12" ht="14.4" x14ac:dyDescent="0.3">
      <c r="A1940" s="2" t="s">
        <v>25</v>
      </c>
      <c r="B1940" s="2">
        <v>1128299</v>
      </c>
      <c r="C1940" s="3">
        <v>44546</v>
      </c>
      <c r="D1940" s="2" t="s">
        <v>26</v>
      </c>
      <c r="E1940" s="2" t="s">
        <v>74</v>
      </c>
      <c r="F1940" s="2" t="s">
        <v>57</v>
      </c>
      <c r="G1940" s="2" t="s">
        <v>15</v>
      </c>
      <c r="H1940" s="4">
        <v>0.70000000000000018</v>
      </c>
      <c r="I1940" s="5">
        <v>8000</v>
      </c>
      <c r="J1940" s="6">
        <f t="shared" si="14"/>
        <v>5600.0000000000018</v>
      </c>
      <c r="K1940" s="6">
        <f t="shared" si="15"/>
        <v>2240.0000000000005</v>
      </c>
      <c r="L1940" s="7">
        <v>0.39999999999999997</v>
      </c>
    </row>
    <row r="1941" spans="1:12" ht="14.4" x14ac:dyDescent="0.3">
      <c r="A1941" s="2" t="s">
        <v>25</v>
      </c>
      <c r="B1941" s="2">
        <v>1128299</v>
      </c>
      <c r="C1941" s="3">
        <v>44546</v>
      </c>
      <c r="D1941" s="2" t="s">
        <v>26</v>
      </c>
      <c r="E1941" s="2" t="s">
        <v>74</v>
      </c>
      <c r="F1941" s="2" t="s">
        <v>57</v>
      </c>
      <c r="G1941" s="2" t="s">
        <v>16</v>
      </c>
      <c r="H1941" s="4">
        <v>0.80000000000000027</v>
      </c>
      <c r="I1941" s="5">
        <v>8000</v>
      </c>
      <c r="J1941" s="6">
        <f t="shared" si="14"/>
        <v>6400.0000000000018</v>
      </c>
      <c r="K1941" s="6">
        <f t="shared" si="15"/>
        <v>2560.0000000000005</v>
      </c>
      <c r="L1941" s="7">
        <v>0.39999999999999997</v>
      </c>
    </row>
    <row r="1942" spans="1:12" ht="14.4" x14ac:dyDescent="0.3">
      <c r="A1942" s="2" t="s">
        <v>25</v>
      </c>
      <c r="B1942" s="2">
        <v>1128299</v>
      </c>
      <c r="C1942" s="3">
        <v>44546</v>
      </c>
      <c r="D1942" s="2" t="s">
        <v>26</v>
      </c>
      <c r="E1942" s="2" t="s">
        <v>74</v>
      </c>
      <c r="F1942" s="2" t="s">
        <v>57</v>
      </c>
      <c r="G1942" s="2" t="s">
        <v>17</v>
      </c>
      <c r="H1942" s="4">
        <v>0.75000000000000022</v>
      </c>
      <c r="I1942" s="5">
        <v>6000</v>
      </c>
      <c r="J1942" s="6">
        <f t="shared" si="14"/>
        <v>4500.0000000000009</v>
      </c>
      <c r="K1942" s="6">
        <f t="shared" si="15"/>
        <v>1800.0000000000002</v>
      </c>
      <c r="L1942" s="7">
        <v>0.39999999999999997</v>
      </c>
    </row>
    <row r="1943" spans="1:12" ht="14.4" x14ac:dyDescent="0.3">
      <c r="A1943" s="2" t="s">
        <v>25</v>
      </c>
      <c r="B1943" s="2">
        <v>1128299</v>
      </c>
      <c r="C1943" s="3">
        <v>44546</v>
      </c>
      <c r="D1943" s="2" t="s">
        <v>26</v>
      </c>
      <c r="E1943" s="2" t="s">
        <v>74</v>
      </c>
      <c r="F1943" s="2" t="s">
        <v>57</v>
      </c>
      <c r="G1943" s="2" t="s">
        <v>18</v>
      </c>
      <c r="H1943" s="4">
        <v>0.75000000000000022</v>
      </c>
      <c r="I1943" s="5">
        <v>6000</v>
      </c>
      <c r="J1943" s="6">
        <f t="shared" si="14"/>
        <v>4500.0000000000009</v>
      </c>
      <c r="K1943" s="6">
        <f t="shared" si="15"/>
        <v>1800.0000000000002</v>
      </c>
      <c r="L1943" s="7">
        <v>0.39999999999999997</v>
      </c>
    </row>
    <row r="1944" spans="1:12" ht="14.4" x14ac:dyDescent="0.3">
      <c r="A1944" s="2" t="s">
        <v>25</v>
      </c>
      <c r="B1944" s="2">
        <v>1128299</v>
      </c>
      <c r="C1944" s="3">
        <v>44546</v>
      </c>
      <c r="D1944" s="2" t="s">
        <v>26</v>
      </c>
      <c r="E1944" s="2" t="s">
        <v>74</v>
      </c>
      <c r="F1944" s="2" t="s">
        <v>57</v>
      </c>
      <c r="G1944" s="2" t="s">
        <v>19</v>
      </c>
      <c r="H1944" s="4">
        <v>0.8500000000000002</v>
      </c>
      <c r="I1944" s="5">
        <v>5250</v>
      </c>
      <c r="J1944" s="6">
        <f t="shared" si="14"/>
        <v>4462.5000000000009</v>
      </c>
      <c r="K1944" s="6">
        <f t="shared" si="15"/>
        <v>2008.1250000000005</v>
      </c>
      <c r="L1944" s="7">
        <v>0.45</v>
      </c>
    </row>
    <row r="1945" spans="1:12" ht="14.4" x14ac:dyDescent="0.3">
      <c r="A1945" s="2" t="s">
        <v>25</v>
      </c>
      <c r="B1945" s="2">
        <v>1128299</v>
      </c>
      <c r="C1945" s="3">
        <v>44546</v>
      </c>
      <c r="D1945" s="2" t="s">
        <v>26</v>
      </c>
      <c r="E1945" s="2" t="s">
        <v>74</v>
      </c>
      <c r="F1945" s="2" t="s">
        <v>57</v>
      </c>
      <c r="G1945" s="2" t="s">
        <v>20</v>
      </c>
      <c r="H1945" s="4">
        <v>0.90000000000000024</v>
      </c>
      <c r="I1945" s="5">
        <v>6250</v>
      </c>
      <c r="J1945" s="6">
        <f t="shared" si="14"/>
        <v>5625.0000000000018</v>
      </c>
      <c r="K1945" s="6">
        <f t="shared" si="15"/>
        <v>1968.7500000000005</v>
      </c>
      <c r="L1945" s="7">
        <v>0.35</v>
      </c>
    </row>
    <row r="1946" spans="1:12" ht="14.4" x14ac:dyDescent="0.3">
      <c r="A1946" s="2" t="s">
        <v>21</v>
      </c>
      <c r="B1946" s="2">
        <v>1197831</v>
      </c>
      <c r="C1946" s="3">
        <v>44201</v>
      </c>
      <c r="D1946" s="2" t="s">
        <v>22</v>
      </c>
      <c r="E1946" s="2" t="s">
        <v>75</v>
      </c>
      <c r="F1946" s="2" t="s">
        <v>76</v>
      </c>
      <c r="G1946" s="2" t="s">
        <v>15</v>
      </c>
      <c r="H1946" s="4">
        <v>0.2</v>
      </c>
      <c r="I1946" s="5">
        <v>6750</v>
      </c>
      <c r="J1946" s="6">
        <f t="shared" si="14"/>
        <v>1350</v>
      </c>
      <c r="K1946" s="6">
        <f t="shared" si="15"/>
        <v>405</v>
      </c>
      <c r="L1946" s="7">
        <v>0.3</v>
      </c>
    </row>
    <row r="1947" spans="1:12" ht="14.4" x14ac:dyDescent="0.3">
      <c r="A1947" s="2" t="s">
        <v>21</v>
      </c>
      <c r="B1947" s="2">
        <v>1197831</v>
      </c>
      <c r="C1947" s="3">
        <v>44201</v>
      </c>
      <c r="D1947" s="2" t="s">
        <v>22</v>
      </c>
      <c r="E1947" s="2" t="s">
        <v>75</v>
      </c>
      <c r="F1947" s="2" t="s">
        <v>76</v>
      </c>
      <c r="G1947" s="2" t="s">
        <v>16</v>
      </c>
      <c r="H1947" s="4">
        <v>0.3</v>
      </c>
      <c r="I1947" s="5">
        <v>6750</v>
      </c>
      <c r="J1947" s="6">
        <f t="shared" si="14"/>
        <v>2025</v>
      </c>
      <c r="K1947" s="6">
        <f t="shared" si="15"/>
        <v>607.5</v>
      </c>
      <c r="L1947" s="7">
        <v>0.3</v>
      </c>
    </row>
    <row r="1948" spans="1:12" ht="14.4" x14ac:dyDescent="0.3">
      <c r="A1948" s="2" t="s">
        <v>21</v>
      </c>
      <c r="B1948" s="2">
        <v>1197831</v>
      </c>
      <c r="C1948" s="3">
        <v>44201</v>
      </c>
      <c r="D1948" s="2" t="s">
        <v>22</v>
      </c>
      <c r="E1948" s="2" t="s">
        <v>75</v>
      </c>
      <c r="F1948" s="2" t="s">
        <v>76</v>
      </c>
      <c r="G1948" s="2" t="s">
        <v>17</v>
      </c>
      <c r="H1948" s="4">
        <v>0.3</v>
      </c>
      <c r="I1948" s="5">
        <v>4750</v>
      </c>
      <c r="J1948" s="6">
        <f t="shared" si="14"/>
        <v>1425</v>
      </c>
      <c r="K1948" s="6">
        <f t="shared" si="15"/>
        <v>427.5</v>
      </c>
      <c r="L1948" s="7">
        <v>0.3</v>
      </c>
    </row>
    <row r="1949" spans="1:12" ht="14.4" x14ac:dyDescent="0.3">
      <c r="A1949" s="2" t="s">
        <v>21</v>
      </c>
      <c r="B1949" s="2">
        <v>1197831</v>
      </c>
      <c r="C1949" s="3">
        <v>44201</v>
      </c>
      <c r="D1949" s="2" t="s">
        <v>22</v>
      </c>
      <c r="E1949" s="2" t="s">
        <v>75</v>
      </c>
      <c r="F1949" s="2" t="s">
        <v>76</v>
      </c>
      <c r="G1949" s="2" t="s">
        <v>18</v>
      </c>
      <c r="H1949" s="4">
        <v>0.35</v>
      </c>
      <c r="I1949" s="5">
        <v>4750</v>
      </c>
      <c r="J1949" s="6">
        <f t="shared" si="14"/>
        <v>1662.5</v>
      </c>
      <c r="K1949" s="6">
        <f t="shared" si="15"/>
        <v>665</v>
      </c>
      <c r="L1949" s="7">
        <v>0.4</v>
      </c>
    </row>
    <row r="1950" spans="1:12" ht="14.4" x14ac:dyDescent="0.3">
      <c r="A1950" s="2" t="s">
        <v>21</v>
      </c>
      <c r="B1950" s="2">
        <v>1197831</v>
      </c>
      <c r="C1950" s="3">
        <v>44201</v>
      </c>
      <c r="D1950" s="2" t="s">
        <v>22</v>
      </c>
      <c r="E1950" s="2" t="s">
        <v>75</v>
      </c>
      <c r="F1950" s="2" t="s">
        <v>76</v>
      </c>
      <c r="G1950" s="2" t="s">
        <v>19</v>
      </c>
      <c r="H1950" s="4">
        <v>0.4</v>
      </c>
      <c r="I1950" s="5">
        <v>3250</v>
      </c>
      <c r="J1950" s="6">
        <f t="shared" si="14"/>
        <v>1300</v>
      </c>
      <c r="K1950" s="6">
        <f t="shared" si="15"/>
        <v>325</v>
      </c>
      <c r="L1950" s="7">
        <v>0.25</v>
      </c>
    </row>
    <row r="1951" spans="1:12" ht="14.4" x14ac:dyDescent="0.3">
      <c r="A1951" s="2" t="s">
        <v>21</v>
      </c>
      <c r="B1951" s="2">
        <v>1197831</v>
      </c>
      <c r="C1951" s="3">
        <v>44201</v>
      </c>
      <c r="D1951" s="2" t="s">
        <v>22</v>
      </c>
      <c r="E1951" s="2" t="s">
        <v>75</v>
      </c>
      <c r="F1951" s="2" t="s">
        <v>76</v>
      </c>
      <c r="G1951" s="2" t="s">
        <v>20</v>
      </c>
      <c r="H1951" s="4">
        <v>0.35</v>
      </c>
      <c r="I1951" s="5">
        <v>4750</v>
      </c>
      <c r="J1951" s="6">
        <f t="shared" si="14"/>
        <v>1662.5</v>
      </c>
      <c r="K1951" s="6">
        <f t="shared" si="15"/>
        <v>748.125</v>
      </c>
      <c r="L1951" s="7">
        <v>0.45</v>
      </c>
    </row>
    <row r="1952" spans="1:12" ht="14.4" x14ac:dyDescent="0.3">
      <c r="A1952" s="2" t="s">
        <v>21</v>
      </c>
      <c r="B1952" s="2">
        <v>1197831</v>
      </c>
      <c r="C1952" s="3">
        <v>44231</v>
      </c>
      <c r="D1952" s="2" t="s">
        <v>22</v>
      </c>
      <c r="E1952" s="2" t="s">
        <v>75</v>
      </c>
      <c r="F1952" s="2" t="s">
        <v>76</v>
      </c>
      <c r="G1952" s="2" t="s">
        <v>15</v>
      </c>
      <c r="H1952" s="4">
        <v>0.25</v>
      </c>
      <c r="I1952" s="5">
        <v>6250</v>
      </c>
      <c r="J1952" s="6">
        <f t="shared" si="14"/>
        <v>1562.5</v>
      </c>
      <c r="K1952" s="6">
        <f t="shared" si="15"/>
        <v>468.75</v>
      </c>
      <c r="L1952" s="7">
        <v>0.3</v>
      </c>
    </row>
    <row r="1953" spans="1:12" ht="14.4" x14ac:dyDescent="0.3">
      <c r="A1953" s="2" t="s">
        <v>21</v>
      </c>
      <c r="B1953" s="2">
        <v>1197831</v>
      </c>
      <c r="C1953" s="3">
        <v>44231</v>
      </c>
      <c r="D1953" s="2" t="s">
        <v>22</v>
      </c>
      <c r="E1953" s="2" t="s">
        <v>75</v>
      </c>
      <c r="F1953" s="2" t="s">
        <v>76</v>
      </c>
      <c r="G1953" s="2" t="s">
        <v>16</v>
      </c>
      <c r="H1953" s="4">
        <v>0.35</v>
      </c>
      <c r="I1953" s="5">
        <v>6000</v>
      </c>
      <c r="J1953" s="6">
        <f t="shared" si="14"/>
        <v>2100</v>
      </c>
      <c r="K1953" s="6">
        <f t="shared" si="15"/>
        <v>630</v>
      </c>
      <c r="L1953" s="7">
        <v>0.3</v>
      </c>
    </row>
    <row r="1954" spans="1:12" ht="14.4" x14ac:dyDescent="0.3">
      <c r="A1954" s="2" t="s">
        <v>21</v>
      </c>
      <c r="B1954" s="2">
        <v>1197831</v>
      </c>
      <c r="C1954" s="3">
        <v>44231</v>
      </c>
      <c r="D1954" s="2" t="s">
        <v>22</v>
      </c>
      <c r="E1954" s="2" t="s">
        <v>75</v>
      </c>
      <c r="F1954" s="2" t="s">
        <v>76</v>
      </c>
      <c r="G1954" s="2" t="s">
        <v>17</v>
      </c>
      <c r="H1954" s="4">
        <v>0.35</v>
      </c>
      <c r="I1954" s="5">
        <v>4250</v>
      </c>
      <c r="J1954" s="6">
        <f t="shared" si="14"/>
        <v>1487.5</v>
      </c>
      <c r="K1954" s="6">
        <f t="shared" si="15"/>
        <v>446.25</v>
      </c>
      <c r="L1954" s="7">
        <v>0.3</v>
      </c>
    </row>
    <row r="1955" spans="1:12" ht="14.4" x14ac:dyDescent="0.3">
      <c r="A1955" s="2" t="s">
        <v>21</v>
      </c>
      <c r="B1955" s="2">
        <v>1197831</v>
      </c>
      <c r="C1955" s="3">
        <v>44231</v>
      </c>
      <c r="D1955" s="2" t="s">
        <v>22</v>
      </c>
      <c r="E1955" s="2" t="s">
        <v>75</v>
      </c>
      <c r="F1955" s="2" t="s">
        <v>76</v>
      </c>
      <c r="G1955" s="2" t="s">
        <v>18</v>
      </c>
      <c r="H1955" s="4">
        <v>0.35</v>
      </c>
      <c r="I1955" s="5">
        <v>3750</v>
      </c>
      <c r="J1955" s="6">
        <f t="shared" si="14"/>
        <v>1312.5</v>
      </c>
      <c r="K1955" s="6">
        <f t="shared" si="15"/>
        <v>525</v>
      </c>
      <c r="L1955" s="7">
        <v>0.4</v>
      </c>
    </row>
    <row r="1956" spans="1:12" ht="14.4" x14ac:dyDescent="0.3">
      <c r="A1956" s="2" t="s">
        <v>21</v>
      </c>
      <c r="B1956" s="2">
        <v>1197831</v>
      </c>
      <c r="C1956" s="3">
        <v>44231</v>
      </c>
      <c r="D1956" s="2" t="s">
        <v>22</v>
      </c>
      <c r="E1956" s="2" t="s">
        <v>75</v>
      </c>
      <c r="F1956" s="2" t="s">
        <v>76</v>
      </c>
      <c r="G1956" s="2" t="s">
        <v>19</v>
      </c>
      <c r="H1956" s="4">
        <v>0.4</v>
      </c>
      <c r="I1956" s="5">
        <v>2500</v>
      </c>
      <c r="J1956" s="6">
        <f t="shared" si="14"/>
        <v>1000</v>
      </c>
      <c r="K1956" s="6">
        <f t="shared" si="15"/>
        <v>250</v>
      </c>
      <c r="L1956" s="7">
        <v>0.25</v>
      </c>
    </row>
    <row r="1957" spans="1:12" ht="14.4" x14ac:dyDescent="0.3">
      <c r="A1957" s="2" t="s">
        <v>21</v>
      </c>
      <c r="B1957" s="2">
        <v>1197831</v>
      </c>
      <c r="C1957" s="3">
        <v>44231</v>
      </c>
      <c r="D1957" s="2" t="s">
        <v>22</v>
      </c>
      <c r="E1957" s="2" t="s">
        <v>75</v>
      </c>
      <c r="F1957" s="2" t="s">
        <v>76</v>
      </c>
      <c r="G1957" s="2" t="s">
        <v>20</v>
      </c>
      <c r="H1957" s="4">
        <v>0.35</v>
      </c>
      <c r="I1957" s="5">
        <v>4500</v>
      </c>
      <c r="J1957" s="6">
        <f t="shared" si="14"/>
        <v>1575</v>
      </c>
      <c r="K1957" s="6">
        <f t="shared" si="15"/>
        <v>708.75</v>
      </c>
      <c r="L1957" s="7">
        <v>0.45</v>
      </c>
    </row>
    <row r="1958" spans="1:12" ht="14.4" x14ac:dyDescent="0.3">
      <c r="A1958" s="2" t="s">
        <v>21</v>
      </c>
      <c r="B1958" s="2">
        <v>1197831</v>
      </c>
      <c r="C1958" s="3">
        <v>44261</v>
      </c>
      <c r="D1958" s="2" t="s">
        <v>22</v>
      </c>
      <c r="E1958" s="2" t="s">
        <v>75</v>
      </c>
      <c r="F1958" s="2" t="s">
        <v>76</v>
      </c>
      <c r="G1958" s="2" t="s">
        <v>15</v>
      </c>
      <c r="H1958" s="4">
        <v>0.3</v>
      </c>
      <c r="I1958" s="5">
        <v>6250</v>
      </c>
      <c r="J1958" s="6">
        <f t="shared" si="14"/>
        <v>1875</v>
      </c>
      <c r="K1958" s="6">
        <f t="shared" si="15"/>
        <v>656.25</v>
      </c>
      <c r="L1958" s="7">
        <v>0.35</v>
      </c>
    </row>
    <row r="1959" spans="1:12" ht="14.4" x14ac:dyDescent="0.3">
      <c r="A1959" s="2" t="s">
        <v>21</v>
      </c>
      <c r="B1959" s="2">
        <v>1197831</v>
      </c>
      <c r="C1959" s="3">
        <v>44261</v>
      </c>
      <c r="D1959" s="2" t="s">
        <v>22</v>
      </c>
      <c r="E1959" s="2" t="s">
        <v>75</v>
      </c>
      <c r="F1959" s="2" t="s">
        <v>76</v>
      </c>
      <c r="G1959" s="2" t="s">
        <v>16</v>
      </c>
      <c r="H1959" s="4">
        <v>0.4</v>
      </c>
      <c r="I1959" s="5">
        <v>6250</v>
      </c>
      <c r="J1959" s="6">
        <f t="shared" si="14"/>
        <v>2500</v>
      </c>
      <c r="K1959" s="6">
        <f t="shared" si="15"/>
        <v>875</v>
      </c>
      <c r="L1959" s="7">
        <v>0.35</v>
      </c>
    </row>
    <row r="1960" spans="1:12" ht="14.4" x14ac:dyDescent="0.3">
      <c r="A1960" s="2" t="s">
        <v>21</v>
      </c>
      <c r="B1960" s="2">
        <v>1197831</v>
      </c>
      <c r="C1960" s="3">
        <v>44261</v>
      </c>
      <c r="D1960" s="2" t="s">
        <v>22</v>
      </c>
      <c r="E1960" s="2" t="s">
        <v>75</v>
      </c>
      <c r="F1960" s="2" t="s">
        <v>76</v>
      </c>
      <c r="G1960" s="2" t="s">
        <v>17</v>
      </c>
      <c r="H1960" s="4">
        <v>0.3</v>
      </c>
      <c r="I1960" s="5">
        <v>4500</v>
      </c>
      <c r="J1960" s="6">
        <f t="shared" si="14"/>
        <v>1350</v>
      </c>
      <c r="K1960" s="6">
        <f t="shared" si="15"/>
        <v>472.49999999999994</v>
      </c>
      <c r="L1960" s="7">
        <v>0.35</v>
      </c>
    </row>
    <row r="1961" spans="1:12" ht="14.4" x14ac:dyDescent="0.3">
      <c r="A1961" s="2" t="s">
        <v>21</v>
      </c>
      <c r="B1961" s="2">
        <v>1197831</v>
      </c>
      <c r="C1961" s="3">
        <v>44261</v>
      </c>
      <c r="D1961" s="2" t="s">
        <v>22</v>
      </c>
      <c r="E1961" s="2" t="s">
        <v>75</v>
      </c>
      <c r="F1961" s="2" t="s">
        <v>76</v>
      </c>
      <c r="G1961" s="2" t="s">
        <v>18</v>
      </c>
      <c r="H1961" s="4">
        <v>0.35000000000000003</v>
      </c>
      <c r="I1961" s="5">
        <v>3500</v>
      </c>
      <c r="J1961" s="6">
        <f t="shared" si="14"/>
        <v>1225.0000000000002</v>
      </c>
      <c r="K1961" s="6">
        <f t="shared" si="15"/>
        <v>551.25000000000011</v>
      </c>
      <c r="L1961" s="7">
        <v>0.45</v>
      </c>
    </row>
    <row r="1962" spans="1:12" ht="14.4" x14ac:dyDescent="0.3">
      <c r="A1962" s="2" t="s">
        <v>21</v>
      </c>
      <c r="B1962" s="2">
        <v>1197831</v>
      </c>
      <c r="C1962" s="3">
        <v>44261</v>
      </c>
      <c r="D1962" s="2" t="s">
        <v>22</v>
      </c>
      <c r="E1962" s="2" t="s">
        <v>75</v>
      </c>
      <c r="F1962" s="2" t="s">
        <v>76</v>
      </c>
      <c r="G1962" s="2" t="s">
        <v>19</v>
      </c>
      <c r="H1962" s="4">
        <v>0.4</v>
      </c>
      <c r="I1962" s="5">
        <v>2500</v>
      </c>
      <c r="J1962" s="6">
        <f t="shared" si="14"/>
        <v>1000</v>
      </c>
      <c r="K1962" s="6">
        <f t="shared" si="15"/>
        <v>300</v>
      </c>
      <c r="L1962" s="7">
        <v>0.3</v>
      </c>
    </row>
    <row r="1963" spans="1:12" ht="14.4" x14ac:dyDescent="0.3">
      <c r="A1963" s="2" t="s">
        <v>21</v>
      </c>
      <c r="B1963" s="2">
        <v>1197831</v>
      </c>
      <c r="C1963" s="3">
        <v>44261</v>
      </c>
      <c r="D1963" s="2" t="s">
        <v>22</v>
      </c>
      <c r="E1963" s="2" t="s">
        <v>75</v>
      </c>
      <c r="F1963" s="2" t="s">
        <v>76</v>
      </c>
      <c r="G1963" s="2" t="s">
        <v>20</v>
      </c>
      <c r="H1963" s="4">
        <v>0.35000000000000003</v>
      </c>
      <c r="I1963" s="5">
        <v>4000</v>
      </c>
      <c r="J1963" s="6">
        <f t="shared" si="14"/>
        <v>1400.0000000000002</v>
      </c>
      <c r="K1963" s="6">
        <f t="shared" si="15"/>
        <v>700.00000000000011</v>
      </c>
      <c r="L1963" s="7">
        <v>0.5</v>
      </c>
    </row>
    <row r="1964" spans="1:12" ht="14.4" x14ac:dyDescent="0.3">
      <c r="A1964" s="2" t="s">
        <v>21</v>
      </c>
      <c r="B1964" s="2">
        <v>1197831</v>
      </c>
      <c r="C1964" s="3">
        <v>44291</v>
      </c>
      <c r="D1964" s="2" t="s">
        <v>22</v>
      </c>
      <c r="E1964" s="2" t="s">
        <v>75</v>
      </c>
      <c r="F1964" s="2" t="s">
        <v>76</v>
      </c>
      <c r="G1964" s="2" t="s">
        <v>15</v>
      </c>
      <c r="H1964" s="4">
        <v>0.19999999999999998</v>
      </c>
      <c r="I1964" s="5">
        <v>6500</v>
      </c>
      <c r="J1964" s="6">
        <f t="shared" si="14"/>
        <v>1300</v>
      </c>
      <c r="K1964" s="6">
        <f t="shared" si="15"/>
        <v>454.99999999999994</v>
      </c>
      <c r="L1964" s="7">
        <v>0.35</v>
      </c>
    </row>
    <row r="1965" spans="1:12" ht="14.4" x14ac:dyDescent="0.3">
      <c r="A1965" s="2" t="s">
        <v>21</v>
      </c>
      <c r="B1965" s="2">
        <v>1197831</v>
      </c>
      <c r="C1965" s="3">
        <v>44291</v>
      </c>
      <c r="D1965" s="2" t="s">
        <v>22</v>
      </c>
      <c r="E1965" s="2" t="s">
        <v>75</v>
      </c>
      <c r="F1965" s="2" t="s">
        <v>76</v>
      </c>
      <c r="G1965" s="2" t="s">
        <v>16</v>
      </c>
      <c r="H1965" s="4">
        <v>0.30000000000000004</v>
      </c>
      <c r="I1965" s="5">
        <v>6500</v>
      </c>
      <c r="J1965" s="6">
        <f t="shared" si="14"/>
        <v>1950.0000000000002</v>
      </c>
      <c r="K1965" s="6">
        <f t="shared" si="15"/>
        <v>682.5</v>
      </c>
      <c r="L1965" s="7">
        <v>0.35</v>
      </c>
    </row>
    <row r="1966" spans="1:12" ht="14.4" x14ac:dyDescent="0.3">
      <c r="A1966" s="2" t="s">
        <v>21</v>
      </c>
      <c r="B1966" s="2">
        <v>1197831</v>
      </c>
      <c r="C1966" s="3">
        <v>44291</v>
      </c>
      <c r="D1966" s="2" t="s">
        <v>22</v>
      </c>
      <c r="E1966" s="2" t="s">
        <v>75</v>
      </c>
      <c r="F1966" s="2" t="s">
        <v>76</v>
      </c>
      <c r="G1966" s="2" t="s">
        <v>17</v>
      </c>
      <c r="H1966" s="4">
        <v>0.24999999999999997</v>
      </c>
      <c r="I1966" s="5">
        <v>4750</v>
      </c>
      <c r="J1966" s="6">
        <f t="shared" si="14"/>
        <v>1187.4999999999998</v>
      </c>
      <c r="K1966" s="6">
        <f t="shared" si="15"/>
        <v>415.62499999999989</v>
      </c>
      <c r="L1966" s="7">
        <v>0.35</v>
      </c>
    </row>
    <row r="1967" spans="1:12" ht="14.4" x14ac:dyDescent="0.3">
      <c r="A1967" s="2" t="s">
        <v>21</v>
      </c>
      <c r="B1967" s="2">
        <v>1197831</v>
      </c>
      <c r="C1967" s="3">
        <v>44291</v>
      </c>
      <c r="D1967" s="2" t="s">
        <v>22</v>
      </c>
      <c r="E1967" s="2" t="s">
        <v>75</v>
      </c>
      <c r="F1967" s="2" t="s">
        <v>76</v>
      </c>
      <c r="G1967" s="2" t="s">
        <v>18</v>
      </c>
      <c r="H1967" s="4">
        <v>0.30000000000000004</v>
      </c>
      <c r="I1967" s="5">
        <v>3750</v>
      </c>
      <c r="J1967" s="6">
        <f t="shared" si="14"/>
        <v>1125.0000000000002</v>
      </c>
      <c r="K1967" s="6">
        <f t="shared" si="15"/>
        <v>506.25000000000011</v>
      </c>
      <c r="L1967" s="7">
        <v>0.45</v>
      </c>
    </row>
    <row r="1968" spans="1:12" ht="14.4" x14ac:dyDescent="0.3">
      <c r="A1968" s="2" t="s">
        <v>21</v>
      </c>
      <c r="B1968" s="2">
        <v>1197831</v>
      </c>
      <c r="C1968" s="3">
        <v>44291</v>
      </c>
      <c r="D1968" s="2" t="s">
        <v>22</v>
      </c>
      <c r="E1968" s="2" t="s">
        <v>75</v>
      </c>
      <c r="F1968" s="2" t="s">
        <v>76</v>
      </c>
      <c r="G1968" s="2" t="s">
        <v>19</v>
      </c>
      <c r="H1968" s="4">
        <v>0.35</v>
      </c>
      <c r="I1968" s="5">
        <v>2750</v>
      </c>
      <c r="J1968" s="6">
        <f t="shared" si="14"/>
        <v>962.49999999999989</v>
      </c>
      <c r="K1968" s="6">
        <f t="shared" si="15"/>
        <v>288.74999999999994</v>
      </c>
      <c r="L1968" s="7">
        <v>0.3</v>
      </c>
    </row>
    <row r="1969" spans="1:12" ht="14.4" x14ac:dyDescent="0.3">
      <c r="A1969" s="2" t="s">
        <v>21</v>
      </c>
      <c r="B1969" s="2">
        <v>1197831</v>
      </c>
      <c r="C1969" s="3">
        <v>44291</v>
      </c>
      <c r="D1969" s="2" t="s">
        <v>22</v>
      </c>
      <c r="E1969" s="2" t="s">
        <v>75</v>
      </c>
      <c r="F1969" s="2" t="s">
        <v>76</v>
      </c>
      <c r="G1969" s="2" t="s">
        <v>20</v>
      </c>
      <c r="H1969" s="4">
        <v>0.30000000000000004</v>
      </c>
      <c r="I1969" s="5">
        <v>5500</v>
      </c>
      <c r="J1969" s="6">
        <f t="shared" si="14"/>
        <v>1650.0000000000002</v>
      </c>
      <c r="K1969" s="6">
        <f t="shared" si="15"/>
        <v>825.00000000000011</v>
      </c>
      <c r="L1969" s="7">
        <v>0.5</v>
      </c>
    </row>
    <row r="1970" spans="1:12" ht="14.4" x14ac:dyDescent="0.3">
      <c r="A1970" s="2" t="s">
        <v>21</v>
      </c>
      <c r="B1970" s="2">
        <v>1197831</v>
      </c>
      <c r="C1970" s="3">
        <v>44321</v>
      </c>
      <c r="D1970" s="2" t="s">
        <v>22</v>
      </c>
      <c r="E1970" s="2" t="s">
        <v>75</v>
      </c>
      <c r="F1970" s="2" t="s">
        <v>76</v>
      </c>
      <c r="G1970" s="2" t="s">
        <v>15</v>
      </c>
      <c r="H1970" s="4">
        <v>0.19999999999999998</v>
      </c>
      <c r="I1970" s="5">
        <v>7000</v>
      </c>
      <c r="J1970" s="6">
        <f t="shared" si="14"/>
        <v>1399.9999999999998</v>
      </c>
      <c r="K1970" s="6">
        <f t="shared" si="15"/>
        <v>489.99999999999989</v>
      </c>
      <c r="L1970" s="7">
        <v>0.35</v>
      </c>
    </row>
    <row r="1971" spans="1:12" ht="14.4" x14ac:dyDescent="0.3">
      <c r="A1971" s="2" t="s">
        <v>21</v>
      </c>
      <c r="B1971" s="2">
        <v>1197831</v>
      </c>
      <c r="C1971" s="3">
        <v>44321</v>
      </c>
      <c r="D1971" s="2" t="s">
        <v>22</v>
      </c>
      <c r="E1971" s="2" t="s">
        <v>75</v>
      </c>
      <c r="F1971" s="2" t="s">
        <v>76</v>
      </c>
      <c r="G1971" s="2" t="s">
        <v>16</v>
      </c>
      <c r="H1971" s="4">
        <v>0.30000000000000004</v>
      </c>
      <c r="I1971" s="5">
        <v>7250</v>
      </c>
      <c r="J1971" s="6">
        <f t="shared" si="14"/>
        <v>2175.0000000000005</v>
      </c>
      <c r="K1971" s="6">
        <f t="shared" si="15"/>
        <v>761.25000000000011</v>
      </c>
      <c r="L1971" s="7">
        <v>0.35</v>
      </c>
    </row>
    <row r="1972" spans="1:12" ht="14.4" x14ac:dyDescent="0.3">
      <c r="A1972" s="2" t="s">
        <v>21</v>
      </c>
      <c r="B1972" s="2">
        <v>1197831</v>
      </c>
      <c r="C1972" s="3">
        <v>44321</v>
      </c>
      <c r="D1972" s="2" t="s">
        <v>22</v>
      </c>
      <c r="E1972" s="2" t="s">
        <v>75</v>
      </c>
      <c r="F1972" s="2" t="s">
        <v>76</v>
      </c>
      <c r="G1972" s="2" t="s">
        <v>17</v>
      </c>
      <c r="H1972" s="4">
        <v>0.24999999999999997</v>
      </c>
      <c r="I1972" s="5">
        <v>5750</v>
      </c>
      <c r="J1972" s="6">
        <f t="shared" si="14"/>
        <v>1437.4999999999998</v>
      </c>
      <c r="K1972" s="6">
        <f t="shared" si="15"/>
        <v>503.12499999999989</v>
      </c>
      <c r="L1972" s="7">
        <v>0.35</v>
      </c>
    </row>
    <row r="1973" spans="1:12" ht="14.4" x14ac:dyDescent="0.3">
      <c r="A1973" s="2" t="s">
        <v>21</v>
      </c>
      <c r="B1973" s="2">
        <v>1197831</v>
      </c>
      <c r="C1973" s="3">
        <v>44321</v>
      </c>
      <c r="D1973" s="2" t="s">
        <v>22</v>
      </c>
      <c r="E1973" s="2" t="s">
        <v>75</v>
      </c>
      <c r="F1973" s="2" t="s">
        <v>76</v>
      </c>
      <c r="G1973" s="2" t="s">
        <v>18</v>
      </c>
      <c r="H1973" s="4">
        <v>0.35000000000000003</v>
      </c>
      <c r="I1973" s="5">
        <v>5000</v>
      </c>
      <c r="J1973" s="6">
        <f t="shared" si="14"/>
        <v>1750.0000000000002</v>
      </c>
      <c r="K1973" s="6">
        <f t="shared" si="15"/>
        <v>787.50000000000011</v>
      </c>
      <c r="L1973" s="7">
        <v>0.45</v>
      </c>
    </row>
    <row r="1974" spans="1:12" ht="14.4" x14ac:dyDescent="0.3">
      <c r="A1974" s="2" t="s">
        <v>21</v>
      </c>
      <c r="B1974" s="2">
        <v>1197831</v>
      </c>
      <c r="C1974" s="3">
        <v>44321</v>
      </c>
      <c r="D1974" s="2" t="s">
        <v>22</v>
      </c>
      <c r="E1974" s="2" t="s">
        <v>75</v>
      </c>
      <c r="F1974" s="2" t="s">
        <v>76</v>
      </c>
      <c r="G1974" s="2" t="s">
        <v>19</v>
      </c>
      <c r="H1974" s="4">
        <v>0.5</v>
      </c>
      <c r="I1974" s="5">
        <v>4000</v>
      </c>
      <c r="J1974" s="6">
        <f t="shared" si="14"/>
        <v>2000</v>
      </c>
      <c r="K1974" s="6">
        <f t="shared" si="15"/>
        <v>600</v>
      </c>
      <c r="L1974" s="7">
        <v>0.3</v>
      </c>
    </row>
    <row r="1975" spans="1:12" ht="14.4" x14ac:dyDescent="0.3">
      <c r="A1975" s="2" t="s">
        <v>21</v>
      </c>
      <c r="B1975" s="2">
        <v>1197831</v>
      </c>
      <c r="C1975" s="3">
        <v>44321</v>
      </c>
      <c r="D1975" s="2" t="s">
        <v>22</v>
      </c>
      <c r="E1975" s="2" t="s">
        <v>75</v>
      </c>
      <c r="F1975" s="2" t="s">
        <v>76</v>
      </c>
      <c r="G1975" s="2" t="s">
        <v>20</v>
      </c>
      <c r="H1975" s="4">
        <v>0.45</v>
      </c>
      <c r="I1975" s="5">
        <v>7500</v>
      </c>
      <c r="J1975" s="6">
        <f t="shared" si="14"/>
        <v>3375</v>
      </c>
      <c r="K1975" s="6">
        <f t="shared" si="15"/>
        <v>1687.5</v>
      </c>
      <c r="L1975" s="7">
        <v>0.5</v>
      </c>
    </row>
    <row r="1976" spans="1:12" ht="14.4" x14ac:dyDescent="0.3">
      <c r="A1976" s="2" t="s">
        <v>21</v>
      </c>
      <c r="B1976" s="2">
        <v>1197831</v>
      </c>
      <c r="C1976" s="3">
        <v>44351</v>
      </c>
      <c r="D1976" s="2" t="s">
        <v>22</v>
      </c>
      <c r="E1976" s="2" t="s">
        <v>75</v>
      </c>
      <c r="F1976" s="2" t="s">
        <v>76</v>
      </c>
      <c r="G1976" s="2" t="s">
        <v>15</v>
      </c>
      <c r="H1976" s="4">
        <v>0.45</v>
      </c>
      <c r="I1976" s="5">
        <v>7500</v>
      </c>
      <c r="J1976" s="6">
        <f t="shared" si="14"/>
        <v>3375</v>
      </c>
      <c r="K1976" s="6">
        <f t="shared" si="15"/>
        <v>1181.25</v>
      </c>
      <c r="L1976" s="7">
        <v>0.35</v>
      </c>
    </row>
    <row r="1977" spans="1:12" ht="14.4" x14ac:dyDescent="0.3">
      <c r="A1977" s="2" t="s">
        <v>21</v>
      </c>
      <c r="B1977" s="2">
        <v>1197831</v>
      </c>
      <c r="C1977" s="3">
        <v>44351</v>
      </c>
      <c r="D1977" s="2" t="s">
        <v>22</v>
      </c>
      <c r="E1977" s="2" t="s">
        <v>75</v>
      </c>
      <c r="F1977" s="2" t="s">
        <v>76</v>
      </c>
      <c r="G1977" s="2" t="s">
        <v>16</v>
      </c>
      <c r="H1977" s="4">
        <v>0.5</v>
      </c>
      <c r="I1977" s="5">
        <v>7500</v>
      </c>
      <c r="J1977" s="6">
        <f t="shared" si="14"/>
        <v>3750</v>
      </c>
      <c r="K1977" s="6">
        <f t="shared" si="15"/>
        <v>1312.5</v>
      </c>
      <c r="L1977" s="7">
        <v>0.35</v>
      </c>
    </row>
    <row r="1978" spans="1:12" ht="14.4" x14ac:dyDescent="0.3">
      <c r="A1978" s="2" t="s">
        <v>21</v>
      </c>
      <c r="B1978" s="2">
        <v>1197831</v>
      </c>
      <c r="C1978" s="3">
        <v>44351</v>
      </c>
      <c r="D1978" s="2" t="s">
        <v>22</v>
      </c>
      <c r="E1978" s="2" t="s">
        <v>75</v>
      </c>
      <c r="F1978" s="2" t="s">
        <v>76</v>
      </c>
      <c r="G1978" s="2" t="s">
        <v>17</v>
      </c>
      <c r="H1978" s="4">
        <v>0.5</v>
      </c>
      <c r="I1978" s="5">
        <v>6000</v>
      </c>
      <c r="J1978" s="6">
        <f t="shared" si="14"/>
        <v>3000</v>
      </c>
      <c r="K1978" s="6">
        <f t="shared" si="15"/>
        <v>1050</v>
      </c>
      <c r="L1978" s="7">
        <v>0.35</v>
      </c>
    </row>
    <row r="1979" spans="1:12" ht="14.4" x14ac:dyDescent="0.3">
      <c r="A1979" s="2" t="s">
        <v>21</v>
      </c>
      <c r="B1979" s="2">
        <v>1197831</v>
      </c>
      <c r="C1979" s="3">
        <v>44351</v>
      </c>
      <c r="D1979" s="2" t="s">
        <v>22</v>
      </c>
      <c r="E1979" s="2" t="s">
        <v>75</v>
      </c>
      <c r="F1979" s="2" t="s">
        <v>76</v>
      </c>
      <c r="G1979" s="2" t="s">
        <v>18</v>
      </c>
      <c r="H1979" s="4">
        <v>0.5</v>
      </c>
      <c r="I1979" s="5">
        <v>5500</v>
      </c>
      <c r="J1979" s="6">
        <f t="shared" si="14"/>
        <v>2750</v>
      </c>
      <c r="K1979" s="6">
        <f t="shared" si="15"/>
        <v>1237.5</v>
      </c>
      <c r="L1979" s="7">
        <v>0.45</v>
      </c>
    </row>
    <row r="1980" spans="1:12" ht="14.4" x14ac:dyDescent="0.3">
      <c r="A1980" s="2" t="s">
        <v>21</v>
      </c>
      <c r="B1980" s="2">
        <v>1197831</v>
      </c>
      <c r="C1980" s="3">
        <v>44351</v>
      </c>
      <c r="D1980" s="2" t="s">
        <v>22</v>
      </c>
      <c r="E1980" s="2" t="s">
        <v>75</v>
      </c>
      <c r="F1980" s="2" t="s">
        <v>76</v>
      </c>
      <c r="G1980" s="2" t="s">
        <v>19</v>
      </c>
      <c r="H1980" s="4">
        <v>0.55000000000000004</v>
      </c>
      <c r="I1980" s="5">
        <v>4500</v>
      </c>
      <c r="J1980" s="6">
        <f t="shared" si="14"/>
        <v>2475</v>
      </c>
      <c r="K1980" s="6">
        <f t="shared" si="15"/>
        <v>742.5</v>
      </c>
      <c r="L1980" s="7">
        <v>0.3</v>
      </c>
    </row>
    <row r="1981" spans="1:12" ht="14.4" x14ac:dyDescent="0.3">
      <c r="A1981" s="2" t="s">
        <v>21</v>
      </c>
      <c r="B1981" s="2">
        <v>1197831</v>
      </c>
      <c r="C1981" s="3">
        <v>44351</v>
      </c>
      <c r="D1981" s="2" t="s">
        <v>22</v>
      </c>
      <c r="E1981" s="2" t="s">
        <v>75</v>
      </c>
      <c r="F1981" s="2" t="s">
        <v>76</v>
      </c>
      <c r="G1981" s="2" t="s">
        <v>20</v>
      </c>
      <c r="H1981" s="4">
        <v>0.60000000000000009</v>
      </c>
      <c r="I1981" s="5">
        <v>8250</v>
      </c>
      <c r="J1981" s="6">
        <f t="shared" si="14"/>
        <v>4950.0000000000009</v>
      </c>
      <c r="K1981" s="6">
        <f t="shared" si="15"/>
        <v>2475.0000000000005</v>
      </c>
      <c r="L1981" s="7">
        <v>0.5</v>
      </c>
    </row>
    <row r="1982" spans="1:12" ht="14.4" x14ac:dyDescent="0.3">
      <c r="A1982" s="2" t="s">
        <v>21</v>
      </c>
      <c r="B1982" s="2">
        <v>1197831</v>
      </c>
      <c r="C1982" s="3">
        <v>44383</v>
      </c>
      <c r="D1982" s="2" t="s">
        <v>22</v>
      </c>
      <c r="E1982" s="2" t="s">
        <v>75</v>
      </c>
      <c r="F1982" s="2" t="s">
        <v>76</v>
      </c>
      <c r="G1982" s="2" t="s">
        <v>15</v>
      </c>
      <c r="H1982" s="4">
        <v>0.5</v>
      </c>
      <c r="I1982" s="5">
        <v>7750</v>
      </c>
      <c r="J1982" s="6">
        <f t="shared" si="14"/>
        <v>3875</v>
      </c>
      <c r="K1982" s="6">
        <f t="shared" si="15"/>
        <v>1549.9999999999998</v>
      </c>
      <c r="L1982" s="7">
        <v>0.39999999999999997</v>
      </c>
    </row>
    <row r="1983" spans="1:12" ht="14.4" x14ac:dyDescent="0.3">
      <c r="A1983" s="2" t="s">
        <v>21</v>
      </c>
      <c r="B1983" s="2">
        <v>1197831</v>
      </c>
      <c r="C1983" s="3">
        <v>44383</v>
      </c>
      <c r="D1983" s="2" t="s">
        <v>22</v>
      </c>
      <c r="E1983" s="2" t="s">
        <v>75</v>
      </c>
      <c r="F1983" s="2" t="s">
        <v>76</v>
      </c>
      <c r="G1983" s="2" t="s">
        <v>16</v>
      </c>
      <c r="H1983" s="4">
        <v>0.55000000000000004</v>
      </c>
      <c r="I1983" s="5">
        <v>7750</v>
      </c>
      <c r="J1983" s="6">
        <f t="shared" si="14"/>
        <v>4262.5</v>
      </c>
      <c r="K1983" s="6">
        <f t="shared" si="15"/>
        <v>1704.9999999999998</v>
      </c>
      <c r="L1983" s="7">
        <v>0.39999999999999997</v>
      </c>
    </row>
    <row r="1984" spans="1:12" ht="14.4" x14ac:dyDescent="0.3">
      <c r="A1984" s="2" t="s">
        <v>21</v>
      </c>
      <c r="B1984" s="2">
        <v>1197831</v>
      </c>
      <c r="C1984" s="3">
        <v>44383</v>
      </c>
      <c r="D1984" s="2" t="s">
        <v>22</v>
      </c>
      <c r="E1984" s="2" t="s">
        <v>75</v>
      </c>
      <c r="F1984" s="2" t="s">
        <v>76</v>
      </c>
      <c r="G1984" s="2" t="s">
        <v>17</v>
      </c>
      <c r="H1984" s="4">
        <v>0.5</v>
      </c>
      <c r="I1984" s="5">
        <v>9250</v>
      </c>
      <c r="J1984" s="6">
        <f t="shared" si="14"/>
        <v>4625</v>
      </c>
      <c r="K1984" s="6">
        <f t="shared" si="15"/>
        <v>1849.9999999999998</v>
      </c>
      <c r="L1984" s="7">
        <v>0.39999999999999997</v>
      </c>
    </row>
    <row r="1985" spans="1:12" ht="14.4" x14ac:dyDescent="0.3">
      <c r="A1985" s="2" t="s">
        <v>21</v>
      </c>
      <c r="B1985" s="2">
        <v>1197831</v>
      </c>
      <c r="C1985" s="3">
        <v>44383</v>
      </c>
      <c r="D1985" s="2" t="s">
        <v>22</v>
      </c>
      <c r="E1985" s="2" t="s">
        <v>75</v>
      </c>
      <c r="F1985" s="2" t="s">
        <v>76</v>
      </c>
      <c r="G1985" s="2" t="s">
        <v>18</v>
      </c>
      <c r="H1985" s="4">
        <v>0.5</v>
      </c>
      <c r="I1985" s="5">
        <v>5250</v>
      </c>
      <c r="J1985" s="6">
        <f t="shared" si="14"/>
        <v>2625</v>
      </c>
      <c r="K1985" s="6">
        <f t="shared" si="15"/>
        <v>1312.5</v>
      </c>
      <c r="L1985" s="7">
        <v>0.5</v>
      </c>
    </row>
    <row r="1986" spans="1:12" ht="14.4" x14ac:dyDescent="0.3">
      <c r="A1986" s="2" t="s">
        <v>21</v>
      </c>
      <c r="B1986" s="2">
        <v>1197831</v>
      </c>
      <c r="C1986" s="3">
        <v>44383</v>
      </c>
      <c r="D1986" s="2" t="s">
        <v>22</v>
      </c>
      <c r="E1986" s="2" t="s">
        <v>75</v>
      </c>
      <c r="F1986" s="2" t="s">
        <v>76</v>
      </c>
      <c r="G1986" s="2" t="s">
        <v>19</v>
      </c>
      <c r="H1986" s="4">
        <v>0.55000000000000004</v>
      </c>
      <c r="I1986" s="5">
        <v>5250</v>
      </c>
      <c r="J1986" s="6">
        <f t="shared" si="14"/>
        <v>2887.5000000000005</v>
      </c>
      <c r="K1986" s="6">
        <f t="shared" si="15"/>
        <v>1010.6250000000001</v>
      </c>
      <c r="L1986" s="7">
        <v>0.35</v>
      </c>
    </row>
    <row r="1987" spans="1:12" ht="14.4" x14ac:dyDescent="0.3">
      <c r="A1987" s="2" t="s">
        <v>21</v>
      </c>
      <c r="B1987" s="2">
        <v>1197831</v>
      </c>
      <c r="C1987" s="3">
        <v>44383</v>
      </c>
      <c r="D1987" s="2" t="s">
        <v>22</v>
      </c>
      <c r="E1987" s="2" t="s">
        <v>75</v>
      </c>
      <c r="F1987" s="2" t="s">
        <v>76</v>
      </c>
      <c r="G1987" s="2" t="s">
        <v>20</v>
      </c>
      <c r="H1987" s="4">
        <v>0.65</v>
      </c>
      <c r="I1987" s="5">
        <v>8000</v>
      </c>
      <c r="J1987" s="6">
        <f t="shared" si="14"/>
        <v>5200</v>
      </c>
      <c r="K1987" s="6">
        <f t="shared" si="15"/>
        <v>2860.0000000000005</v>
      </c>
      <c r="L1987" s="7">
        <v>0.55000000000000004</v>
      </c>
    </row>
    <row r="1988" spans="1:12" ht="14.4" x14ac:dyDescent="0.3">
      <c r="A1988" s="2" t="s">
        <v>21</v>
      </c>
      <c r="B1988" s="2">
        <v>1197831</v>
      </c>
      <c r="C1988" s="3">
        <v>44416</v>
      </c>
      <c r="D1988" s="2" t="s">
        <v>22</v>
      </c>
      <c r="E1988" s="2" t="s">
        <v>75</v>
      </c>
      <c r="F1988" s="2" t="s">
        <v>76</v>
      </c>
      <c r="G1988" s="2" t="s">
        <v>15</v>
      </c>
      <c r="H1988" s="4">
        <v>0.5</v>
      </c>
      <c r="I1988" s="5">
        <v>7500</v>
      </c>
      <c r="J1988" s="6">
        <f t="shared" si="14"/>
        <v>3750</v>
      </c>
      <c r="K1988" s="6">
        <f t="shared" si="15"/>
        <v>1499.9999999999998</v>
      </c>
      <c r="L1988" s="7">
        <v>0.39999999999999997</v>
      </c>
    </row>
    <row r="1989" spans="1:12" ht="14.4" x14ac:dyDescent="0.3">
      <c r="A1989" s="2" t="s">
        <v>21</v>
      </c>
      <c r="B1989" s="2">
        <v>1197831</v>
      </c>
      <c r="C1989" s="3">
        <v>44416</v>
      </c>
      <c r="D1989" s="2" t="s">
        <v>22</v>
      </c>
      <c r="E1989" s="2" t="s">
        <v>75</v>
      </c>
      <c r="F1989" s="2" t="s">
        <v>76</v>
      </c>
      <c r="G1989" s="2" t="s">
        <v>16</v>
      </c>
      <c r="H1989" s="4">
        <v>0.55000000000000004</v>
      </c>
      <c r="I1989" s="5">
        <v>7500</v>
      </c>
      <c r="J1989" s="6">
        <f t="shared" si="14"/>
        <v>4125</v>
      </c>
      <c r="K1989" s="6">
        <f t="shared" si="15"/>
        <v>1649.9999999999998</v>
      </c>
      <c r="L1989" s="7">
        <v>0.39999999999999997</v>
      </c>
    </row>
    <row r="1990" spans="1:12" ht="14.4" x14ac:dyDescent="0.3">
      <c r="A1990" s="2" t="s">
        <v>21</v>
      </c>
      <c r="B1990" s="2">
        <v>1197831</v>
      </c>
      <c r="C1990" s="3">
        <v>44416</v>
      </c>
      <c r="D1990" s="2" t="s">
        <v>22</v>
      </c>
      <c r="E1990" s="2" t="s">
        <v>75</v>
      </c>
      <c r="F1990" s="2" t="s">
        <v>76</v>
      </c>
      <c r="G1990" s="2" t="s">
        <v>17</v>
      </c>
      <c r="H1990" s="4">
        <v>0.5</v>
      </c>
      <c r="I1990" s="5">
        <v>9250</v>
      </c>
      <c r="J1990" s="6">
        <f t="shared" si="14"/>
        <v>4625</v>
      </c>
      <c r="K1990" s="6">
        <f t="shared" si="15"/>
        <v>1849.9999999999998</v>
      </c>
      <c r="L1990" s="7">
        <v>0.39999999999999997</v>
      </c>
    </row>
    <row r="1991" spans="1:12" ht="14.4" x14ac:dyDescent="0.3">
      <c r="A1991" s="2" t="s">
        <v>21</v>
      </c>
      <c r="B1991" s="2">
        <v>1197831</v>
      </c>
      <c r="C1991" s="3">
        <v>44416</v>
      </c>
      <c r="D1991" s="2" t="s">
        <v>22</v>
      </c>
      <c r="E1991" s="2" t="s">
        <v>75</v>
      </c>
      <c r="F1991" s="2" t="s">
        <v>76</v>
      </c>
      <c r="G1991" s="2" t="s">
        <v>18</v>
      </c>
      <c r="H1991" s="4">
        <v>0.5</v>
      </c>
      <c r="I1991" s="5">
        <v>4750</v>
      </c>
      <c r="J1991" s="6">
        <f t="shared" si="14"/>
        <v>2375</v>
      </c>
      <c r="K1991" s="6">
        <f t="shared" si="15"/>
        <v>1187.5</v>
      </c>
      <c r="L1991" s="7">
        <v>0.5</v>
      </c>
    </row>
    <row r="1992" spans="1:12" ht="14.4" x14ac:dyDescent="0.3">
      <c r="A1992" s="2" t="s">
        <v>21</v>
      </c>
      <c r="B1992" s="2">
        <v>1197831</v>
      </c>
      <c r="C1992" s="3">
        <v>44416</v>
      </c>
      <c r="D1992" s="2" t="s">
        <v>22</v>
      </c>
      <c r="E1992" s="2" t="s">
        <v>75</v>
      </c>
      <c r="F1992" s="2" t="s">
        <v>76</v>
      </c>
      <c r="G1992" s="2" t="s">
        <v>19</v>
      </c>
      <c r="H1992" s="4">
        <v>0.55000000000000004</v>
      </c>
      <c r="I1992" s="5">
        <v>4750</v>
      </c>
      <c r="J1992" s="6">
        <f t="shared" si="14"/>
        <v>2612.5</v>
      </c>
      <c r="K1992" s="6">
        <f t="shared" si="15"/>
        <v>914.37499999999989</v>
      </c>
      <c r="L1992" s="7">
        <v>0.35</v>
      </c>
    </row>
    <row r="1993" spans="1:12" ht="14.4" x14ac:dyDescent="0.3">
      <c r="A1993" s="2" t="s">
        <v>21</v>
      </c>
      <c r="B1993" s="2">
        <v>1197831</v>
      </c>
      <c r="C1993" s="3">
        <v>44416</v>
      </c>
      <c r="D1993" s="2" t="s">
        <v>22</v>
      </c>
      <c r="E1993" s="2" t="s">
        <v>75</v>
      </c>
      <c r="F1993" s="2" t="s">
        <v>76</v>
      </c>
      <c r="G1993" s="2" t="s">
        <v>20</v>
      </c>
      <c r="H1993" s="4">
        <v>0.6</v>
      </c>
      <c r="I1993" s="5">
        <v>7250</v>
      </c>
      <c r="J1993" s="6">
        <f t="shared" si="14"/>
        <v>4350</v>
      </c>
      <c r="K1993" s="6">
        <f t="shared" si="15"/>
        <v>2392.5</v>
      </c>
      <c r="L1993" s="7">
        <v>0.55000000000000004</v>
      </c>
    </row>
    <row r="1994" spans="1:12" ht="14.4" x14ac:dyDescent="0.3">
      <c r="A1994" s="2" t="s">
        <v>21</v>
      </c>
      <c r="B1994" s="2">
        <v>1197831</v>
      </c>
      <c r="C1994" s="3">
        <v>44444</v>
      </c>
      <c r="D1994" s="2" t="s">
        <v>22</v>
      </c>
      <c r="E1994" s="2" t="s">
        <v>75</v>
      </c>
      <c r="F1994" s="2" t="s">
        <v>76</v>
      </c>
      <c r="G1994" s="2" t="s">
        <v>15</v>
      </c>
      <c r="H1994" s="4">
        <v>0.55000000000000004</v>
      </c>
      <c r="I1994" s="5">
        <v>6750</v>
      </c>
      <c r="J1994" s="6">
        <f t="shared" si="14"/>
        <v>3712.5000000000005</v>
      </c>
      <c r="K1994" s="6">
        <f t="shared" si="15"/>
        <v>1485</v>
      </c>
      <c r="L1994" s="7">
        <v>0.39999999999999997</v>
      </c>
    </row>
    <row r="1995" spans="1:12" ht="14.4" x14ac:dyDescent="0.3">
      <c r="A1995" s="2" t="s">
        <v>21</v>
      </c>
      <c r="B1995" s="2">
        <v>1197831</v>
      </c>
      <c r="C1995" s="3">
        <v>44444</v>
      </c>
      <c r="D1995" s="2" t="s">
        <v>22</v>
      </c>
      <c r="E1995" s="2" t="s">
        <v>75</v>
      </c>
      <c r="F1995" s="2" t="s">
        <v>76</v>
      </c>
      <c r="G1995" s="2" t="s">
        <v>16</v>
      </c>
      <c r="H1995" s="4">
        <v>0.55000000000000004</v>
      </c>
      <c r="I1995" s="5">
        <v>6250</v>
      </c>
      <c r="J1995" s="6">
        <f t="shared" si="14"/>
        <v>3437.5000000000005</v>
      </c>
      <c r="K1995" s="6">
        <f t="shared" si="15"/>
        <v>1375</v>
      </c>
      <c r="L1995" s="7">
        <v>0.39999999999999997</v>
      </c>
    </row>
    <row r="1996" spans="1:12" ht="14.4" x14ac:dyDescent="0.3">
      <c r="A1996" s="2" t="s">
        <v>21</v>
      </c>
      <c r="B1996" s="2">
        <v>1197831</v>
      </c>
      <c r="C1996" s="3">
        <v>44444</v>
      </c>
      <c r="D1996" s="2" t="s">
        <v>22</v>
      </c>
      <c r="E1996" s="2" t="s">
        <v>75</v>
      </c>
      <c r="F1996" s="2" t="s">
        <v>76</v>
      </c>
      <c r="G1996" s="2" t="s">
        <v>17</v>
      </c>
      <c r="H1996" s="4">
        <v>0.6</v>
      </c>
      <c r="I1996" s="5">
        <v>6750</v>
      </c>
      <c r="J1996" s="6">
        <f t="shared" si="14"/>
        <v>4050</v>
      </c>
      <c r="K1996" s="6">
        <f t="shared" si="15"/>
        <v>1619.9999999999998</v>
      </c>
      <c r="L1996" s="7">
        <v>0.39999999999999997</v>
      </c>
    </row>
    <row r="1997" spans="1:12" ht="14.4" x14ac:dyDescent="0.3">
      <c r="A1997" s="2" t="s">
        <v>21</v>
      </c>
      <c r="B1997" s="2">
        <v>1197831</v>
      </c>
      <c r="C1997" s="3">
        <v>44444</v>
      </c>
      <c r="D1997" s="2" t="s">
        <v>22</v>
      </c>
      <c r="E1997" s="2" t="s">
        <v>75</v>
      </c>
      <c r="F1997" s="2" t="s">
        <v>76</v>
      </c>
      <c r="G1997" s="2" t="s">
        <v>18</v>
      </c>
      <c r="H1997" s="4">
        <v>0.6</v>
      </c>
      <c r="I1997" s="5">
        <v>4000</v>
      </c>
      <c r="J1997" s="6">
        <f t="shared" si="14"/>
        <v>2400</v>
      </c>
      <c r="K1997" s="6">
        <f t="shared" si="15"/>
        <v>1200</v>
      </c>
      <c r="L1997" s="7">
        <v>0.5</v>
      </c>
    </row>
    <row r="1998" spans="1:12" ht="14.4" x14ac:dyDescent="0.3">
      <c r="A1998" s="2" t="s">
        <v>21</v>
      </c>
      <c r="B1998" s="2">
        <v>1197831</v>
      </c>
      <c r="C1998" s="3">
        <v>44444</v>
      </c>
      <c r="D1998" s="2" t="s">
        <v>22</v>
      </c>
      <c r="E1998" s="2" t="s">
        <v>75</v>
      </c>
      <c r="F1998" s="2" t="s">
        <v>76</v>
      </c>
      <c r="G1998" s="2" t="s">
        <v>19</v>
      </c>
      <c r="H1998" s="4">
        <v>0.55000000000000004</v>
      </c>
      <c r="I1998" s="5">
        <v>4000</v>
      </c>
      <c r="J1998" s="6">
        <f t="shared" si="14"/>
        <v>2200</v>
      </c>
      <c r="K1998" s="6">
        <f t="shared" si="15"/>
        <v>770</v>
      </c>
      <c r="L1998" s="7">
        <v>0.35</v>
      </c>
    </row>
    <row r="1999" spans="1:12" ht="14.4" x14ac:dyDescent="0.3">
      <c r="A1999" s="2" t="s">
        <v>21</v>
      </c>
      <c r="B1999" s="2">
        <v>1197831</v>
      </c>
      <c r="C1999" s="3">
        <v>44444</v>
      </c>
      <c r="D1999" s="2" t="s">
        <v>22</v>
      </c>
      <c r="E1999" s="2" t="s">
        <v>75</v>
      </c>
      <c r="F1999" s="2" t="s">
        <v>76</v>
      </c>
      <c r="G1999" s="2" t="s">
        <v>20</v>
      </c>
      <c r="H1999" s="4">
        <v>0.5</v>
      </c>
      <c r="I1999" s="5">
        <v>6250</v>
      </c>
      <c r="J1999" s="6">
        <f t="shared" si="14"/>
        <v>3125</v>
      </c>
      <c r="K1999" s="6">
        <f t="shared" si="15"/>
        <v>1718.7500000000002</v>
      </c>
      <c r="L1999" s="7">
        <v>0.55000000000000004</v>
      </c>
    </row>
    <row r="2000" spans="1:12" ht="14.4" x14ac:dyDescent="0.3">
      <c r="A2000" s="2" t="s">
        <v>21</v>
      </c>
      <c r="B2000" s="2">
        <v>1197831</v>
      </c>
      <c r="C2000" s="3">
        <v>44473</v>
      </c>
      <c r="D2000" s="2" t="s">
        <v>22</v>
      </c>
      <c r="E2000" s="2" t="s">
        <v>75</v>
      </c>
      <c r="F2000" s="2" t="s">
        <v>76</v>
      </c>
      <c r="G2000" s="2" t="s">
        <v>15</v>
      </c>
      <c r="H2000" s="4">
        <v>0.4</v>
      </c>
      <c r="I2000" s="5">
        <v>5750</v>
      </c>
      <c r="J2000" s="6">
        <f t="shared" si="14"/>
        <v>2300</v>
      </c>
      <c r="K2000" s="6">
        <f t="shared" si="15"/>
        <v>919.99999999999989</v>
      </c>
      <c r="L2000" s="7">
        <v>0.39999999999999997</v>
      </c>
    </row>
    <row r="2001" spans="1:12" ht="14.4" x14ac:dyDescent="0.3">
      <c r="A2001" s="2" t="s">
        <v>21</v>
      </c>
      <c r="B2001" s="2">
        <v>1197831</v>
      </c>
      <c r="C2001" s="3">
        <v>44473</v>
      </c>
      <c r="D2001" s="2" t="s">
        <v>22</v>
      </c>
      <c r="E2001" s="2" t="s">
        <v>75</v>
      </c>
      <c r="F2001" s="2" t="s">
        <v>76</v>
      </c>
      <c r="G2001" s="2" t="s">
        <v>16</v>
      </c>
      <c r="H2001" s="4">
        <v>0.4</v>
      </c>
      <c r="I2001" s="5">
        <v>5750</v>
      </c>
      <c r="J2001" s="6">
        <f t="shared" si="14"/>
        <v>2300</v>
      </c>
      <c r="K2001" s="6">
        <f t="shared" si="15"/>
        <v>919.99999999999989</v>
      </c>
      <c r="L2001" s="7">
        <v>0.39999999999999997</v>
      </c>
    </row>
    <row r="2002" spans="1:12" ht="14.4" x14ac:dyDescent="0.3">
      <c r="A2002" s="2" t="s">
        <v>21</v>
      </c>
      <c r="B2002" s="2">
        <v>1197831</v>
      </c>
      <c r="C2002" s="3">
        <v>44473</v>
      </c>
      <c r="D2002" s="2" t="s">
        <v>22</v>
      </c>
      <c r="E2002" s="2" t="s">
        <v>75</v>
      </c>
      <c r="F2002" s="2" t="s">
        <v>76</v>
      </c>
      <c r="G2002" s="2" t="s">
        <v>17</v>
      </c>
      <c r="H2002" s="4">
        <v>0.45</v>
      </c>
      <c r="I2002" s="5">
        <v>5250</v>
      </c>
      <c r="J2002" s="6">
        <f t="shared" si="14"/>
        <v>2362.5</v>
      </c>
      <c r="K2002" s="6">
        <f t="shared" si="15"/>
        <v>944.99999999999989</v>
      </c>
      <c r="L2002" s="7">
        <v>0.39999999999999997</v>
      </c>
    </row>
    <row r="2003" spans="1:12" ht="14.4" x14ac:dyDescent="0.3">
      <c r="A2003" s="2" t="s">
        <v>21</v>
      </c>
      <c r="B2003" s="2">
        <v>1197831</v>
      </c>
      <c r="C2003" s="3">
        <v>44473</v>
      </c>
      <c r="D2003" s="2" t="s">
        <v>22</v>
      </c>
      <c r="E2003" s="2" t="s">
        <v>75</v>
      </c>
      <c r="F2003" s="2" t="s">
        <v>76</v>
      </c>
      <c r="G2003" s="2" t="s">
        <v>18</v>
      </c>
      <c r="H2003" s="4">
        <v>0.45</v>
      </c>
      <c r="I2003" s="5">
        <v>3750</v>
      </c>
      <c r="J2003" s="6">
        <f t="shared" si="14"/>
        <v>1687.5</v>
      </c>
      <c r="K2003" s="6">
        <f t="shared" si="15"/>
        <v>843.75</v>
      </c>
      <c r="L2003" s="7">
        <v>0.5</v>
      </c>
    </row>
    <row r="2004" spans="1:12" ht="14.4" x14ac:dyDescent="0.3">
      <c r="A2004" s="2" t="s">
        <v>21</v>
      </c>
      <c r="B2004" s="2">
        <v>1197831</v>
      </c>
      <c r="C2004" s="3">
        <v>44473</v>
      </c>
      <c r="D2004" s="2" t="s">
        <v>22</v>
      </c>
      <c r="E2004" s="2" t="s">
        <v>75</v>
      </c>
      <c r="F2004" s="2" t="s">
        <v>76</v>
      </c>
      <c r="G2004" s="2" t="s">
        <v>19</v>
      </c>
      <c r="H2004" s="4">
        <v>0.35000000000000003</v>
      </c>
      <c r="I2004" s="5">
        <v>3500</v>
      </c>
      <c r="J2004" s="6">
        <f t="shared" si="14"/>
        <v>1225.0000000000002</v>
      </c>
      <c r="K2004" s="6">
        <f t="shared" si="15"/>
        <v>428.75000000000006</v>
      </c>
      <c r="L2004" s="7">
        <v>0.35</v>
      </c>
    </row>
    <row r="2005" spans="1:12" ht="14.4" x14ac:dyDescent="0.3">
      <c r="A2005" s="2" t="s">
        <v>21</v>
      </c>
      <c r="B2005" s="2">
        <v>1197831</v>
      </c>
      <c r="C2005" s="3">
        <v>44473</v>
      </c>
      <c r="D2005" s="2" t="s">
        <v>22</v>
      </c>
      <c r="E2005" s="2" t="s">
        <v>75</v>
      </c>
      <c r="F2005" s="2" t="s">
        <v>76</v>
      </c>
      <c r="G2005" s="2" t="s">
        <v>20</v>
      </c>
      <c r="H2005" s="4">
        <v>0.45</v>
      </c>
      <c r="I2005" s="5">
        <v>5250</v>
      </c>
      <c r="J2005" s="6">
        <f t="shared" si="14"/>
        <v>2362.5</v>
      </c>
      <c r="K2005" s="6">
        <f t="shared" si="15"/>
        <v>1299.375</v>
      </c>
      <c r="L2005" s="7">
        <v>0.55000000000000004</v>
      </c>
    </row>
    <row r="2006" spans="1:12" ht="14.4" x14ac:dyDescent="0.3">
      <c r="A2006" s="2" t="s">
        <v>21</v>
      </c>
      <c r="B2006" s="2">
        <v>1197831</v>
      </c>
      <c r="C2006" s="3">
        <v>44505</v>
      </c>
      <c r="D2006" s="2" t="s">
        <v>22</v>
      </c>
      <c r="E2006" s="2" t="s">
        <v>75</v>
      </c>
      <c r="F2006" s="2" t="s">
        <v>76</v>
      </c>
      <c r="G2006" s="2" t="s">
        <v>15</v>
      </c>
      <c r="H2006" s="4">
        <v>0.35000000000000003</v>
      </c>
      <c r="I2006" s="5">
        <v>6750</v>
      </c>
      <c r="J2006" s="6">
        <f t="shared" si="14"/>
        <v>2362.5</v>
      </c>
      <c r="K2006" s="6">
        <f t="shared" si="15"/>
        <v>944.99999999999989</v>
      </c>
      <c r="L2006" s="7">
        <v>0.39999999999999997</v>
      </c>
    </row>
    <row r="2007" spans="1:12" ht="14.4" x14ac:dyDescent="0.3">
      <c r="A2007" s="2" t="s">
        <v>21</v>
      </c>
      <c r="B2007" s="2">
        <v>1197831</v>
      </c>
      <c r="C2007" s="3">
        <v>44505</v>
      </c>
      <c r="D2007" s="2" t="s">
        <v>22</v>
      </c>
      <c r="E2007" s="2" t="s">
        <v>75</v>
      </c>
      <c r="F2007" s="2" t="s">
        <v>76</v>
      </c>
      <c r="G2007" s="2" t="s">
        <v>16</v>
      </c>
      <c r="H2007" s="4">
        <v>0.35000000000000003</v>
      </c>
      <c r="I2007" s="5">
        <v>6750</v>
      </c>
      <c r="J2007" s="6">
        <f t="shared" si="14"/>
        <v>2362.5</v>
      </c>
      <c r="K2007" s="6">
        <f t="shared" si="15"/>
        <v>944.99999999999989</v>
      </c>
      <c r="L2007" s="7">
        <v>0.39999999999999997</v>
      </c>
    </row>
    <row r="2008" spans="1:12" ht="14.4" x14ac:dyDescent="0.3">
      <c r="A2008" s="2" t="s">
        <v>21</v>
      </c>
      <c r="B2008" s="2">
        <v>1197831</v>
      </c>
      <c r="C2008" s="3">
        <v>44505</v>
      </c>
      <c r="D2008" s="2" t="s">
        <v>22</v>
      </c>
      <c r="E2008" s="2" t="s">
        <v>75</v>
      </c>
      <c r="F2008" s="2" t="s">
        <v>76</v>
      </c>
      <c r="G2008" s="2" t="s">
        <v>17</v>
      </c>
      <c r="H2008" s="4">
        <v>0.6</v>
      </c>
      <c r="I2008" s="5">
        <v>6000</v>
      </c>
      <c r="J2008" s="6">
        <f t="shared" si="14"/>
        <v>3600</v>
      </c>
      <c r="K2008" s="6">
        <f t="shared" si="15"/>
        <v>1439.9999999999998</v>
      </c>
      <c r="L2008" s="7">
        <v>0.39999999999999997</v>
      </c>
    </row>
    <row r="2009" spans="1:12" ht="14.4" x14ac:dyDescent="0.3">
      <c r="A2009" s="2" t="s">
        <v>21</v>
      </c>
      <c r="B2009" s="2">
        <v>1197831</v>
      </c>
      <c r="C2009" s="3">
        <v>44505</v>
      </c>
      <c r="D2009" s="2" t="s">
        <v>22</v>
      </c>
      <c r="E2009" s="2" t="s">
        <v>75</v>
      </c>
      <c r="F2009" s="2" t="s">
        <v>76</v>
      </c>
      <c r="G2009" s="2" t="s">
        <v>18</v>
      </c>
      <c r="H2009" s="4">
        <v>0.6</v>
      </c>
      <c r="I2009" s="5">
        <v>4500</v>
      </c>
      <c r="J2009" s="6">
        <f t="shared" si="14"/>
        <v>2700</v>
      </c>
      <c r="K2009" s="6">
        <f t="shared" si="15"/>
        <v>1350</v>
      </c>
      <c r="L2009" s="7">
        <v>0.5</v>
      </c>
    </row>
    <row r="2010" spans="1:12" ht="14.4" x14ac:dyDescent="0.3">
      <c r="A2010" s="2" t="s">
        <v>21</v>
      </c>
      <c r="B2010" s="2">
        <v>1197831</v>
      </c>
      <c r="C2010" s="3">
        <v>44505</v>
      </c>
      <c r="D2010" s="2" t="s">
        <v>22</v>
      </c>
      <c r="E2010" s="2" t="s">
        <v>75</v>
      </c>
      <c r="F2010" s="2" t="s">
        <v>76</v>
      </c>
      <c r="G2010" s="2" t="s">
        <v>19</v>
      </c>
      <c r="H2010" s="4">
        <v>0.54999999999999993</v>
      </c>
      <c r="I2010" s="5">
        <v>4250</v>
      </c>
      <c r="J2010" s="6">
        <f t="shared" si="14"/>
        <v>2337.4999999999995</v>
      </c>
      <c r="K2010" s="6">
        <f t="shared" si="15"/>
        <v>818.12499999999977</v>
      </c>
      <c r="L2010" s="7">
        <v>0.35</v>
      </c>
    </row>
    <row r="2011" spans="1:12" ht="14.4" x14ac:dyDescent="0.3">
      <c r="A2011" s="2" t="s">
        <v>21</v>
      </c>
      <c r="B2011" s="2">
        <v>1197831</v>
      </c>
      <c r="C2011" s="3">
        <v>44505</v>
      </c>
      <c r="D2011" s="2" t="s">
        <v>22</v>
      </c>
      <c r="E2011" s="2" t="s">
        <v>75</v>
      </c>
      <c r="F2011" s="2" t="s">
        <v>76</v>
      </c>
      <c r="G2011" s="2" t="s">
        <v>20</v>
      </c>
      <c r="H2011" s="4">
        <v>0.65</v>
      </c>
      <c r="I2011" s="5">
        <v>6250</v>
      </c>
      <c r="J2011" s="6">
        <f t="shared" si="14"/>
        <v>4062.5</v>
      </c>
      <c r="K2011" s="6">
        <f t="shared" si="15"/>
        <v>2234.375</v>
      </c>
      <c r="L2011" s="7">
        <v>0.55000000000000004</v>
      </c>
    </row>
    <row r="2012" spans="1:12" ht="14.4" x14ac:dyDescent="0.3">
      <c r="A2012" s="2" t="s">
        <v>21</v>
      </c>
      <c r="B2012" s="2">
        <v>1197831</v>
      </c>
      <c r="C2012" s="3">
        <v>44534</v>
      </c>
      <c r="D2012" s="2" t="s">
        <v>22</v>
      </c>
      <c r="E2012" s="2" t="s">
        <v>75</v>
      </c>
      <c r="F2012" s="2" t="s">
        <v>76</v>
      </c>
      <c r="G2012" s="2" t="s">
        <v>15</v>
      </c>
      <c r="H2012" s="4">
        <v>0.54999999999999993</v>
      </c>
      <c r="I2012" s="5">
        <v>7750</v>
      </c>
      <c r="J2012" s="6">
        <f t="shared" si="14"/>
        <v>4262.4999999999991</v>
      </c>
      <c r="K2012" s="6">
        <f t="shared" si="15"/>
        <v>1704.9999999999995</v>
      </c>
      <c r="L2012" s="7">
        <v>0.39999999999999997</v>
      </c>
    </row>
    <row r="2013" spans="1:12" ht="14.4" x14ac:dyDescent="0.3">
      <c r="A2013" s="2" t="s">
        <v>21</v>
      </c>
      <c r="B2013" s="2">
        <v>1197831</v>
      </c>
      <c r="C2013" s="3">
        <v>44534</v>
      </c>
      <c r="D2013" s="2" t="s">
        <v>22</v>
      </c>
      <c r="E2013" s="2" t="s">
        <v>75</v>
      </c>
      <c r="F2013" s="2" t="s">
        <v>76</v>
      </c>
      <c r="G2013" s="2" t="s">
        <v>16</v>
      </c>
      <c r="H2013" s="4">
        <v>0.54999999999999993</v>
      </c>
      <c r="I2013" s="5">
        <v>7750</v>
      </c>
      <c r="J2013" s="6">
        <f t="shared" si="14"/>
        <v>4262.4999999999991</v>
      </c>
      <c r="K2013" s="6">
        <f t="shared" si="15"/>
        <v>1704.9999999999995</v>
      </c>
      <c r="L2013" s="7">
        <v>0.39999999999999997</v>
      </c>
    </row>
    <row r="2014" spans="1:12" ht="14.4" x14ac:dyDescent="0.3">
      <c r="A2014" s="2" t="s">
        <v>21</v>
      </c>
      <c r="B2014" s="2">
        <v>1197831</v>
      </c>
      <c r="C2014" s="3">
        <v>44534</v>
      </c>
      <c r="D2014" s="2" t="s">
        <v>22</v>
      </c>
      <c r="E2014" s="2" t="s">
        <v>75</v>
      </c>
      <c r="F2014" s="2" t="s">
        <v>76</v>
      </c>
      <c r="G2014" s="2" t="s">
        <v>17</v>
      </c>
      <c r="H2014" s="4">
        <v>0.6</v>
      </c>
      <c r="I2014" s="5">
        <v>6750</v>
      </c>
      <c r="J2014" s="6">
        <f t="shared" si="14"/>
        <v>4050</v>
      </c>
      <c r="K2014" s="6">
        <f t="shared" si="15"/>
        <v>1619.9999999999998</v>
      </c>
      <c r="L2014" s="7">
        <v>0.39999999999999997</v>
      </c>
    </row>
    <row r="2015" spans="1:12" ht="14.4" x14ac:dyDescent="0.3">
      <c r="A2015" s="2" t="s">
        <v>21</v>
      </c>
      <c r="B2015" s="2">
        <v>1197831</v>
      </c>
      <c r="C2015" s="3">
        <v>44534</v>
      </c>
      <c r="D2015" s="2" t="s">
        <v>22</v>
      </c>
      <c r="E2015" s="2" t="s">
        <v>75</v>
      </c>
      <c r="F2015" s="2" t="s">
        <v>76</v>
      </c>
      <c r="G2015" s="2" t="s">
        <v>18</v>
      </c>
      <c r="H2015" s="4">
        <v>0.6</v>
      </c>
      <c r="I2015" s="5">
        <v>5250</v>
      </c>
      <c r="J2015" s="6">
        <f t="shared" si="14"/>
        <v>3150</v>
      </c>
      <c r="K2015" s="6">
        <f t="shared" si="15"/>
        <v>1575</v>
      </c>
      <c r="L2015" s="7">
        <v>0.5</v>
      </c>
    </row>
    <row r="2016" spans="1:12" ht="14.4" x14ac:dyDescent="0.3">
      <c r="A2016" s="2" t="s">
        <v>21</v>
      </c>
      <c r="B2016" s="2">
        <v>1197831</v>
      </c>
      <c r="C2016" s="3">
        <v>44534</v>
      </c>
      <c r="D2016" s="2" t="s">
        <v>22</v>
      </c>
      <c r="E2016" s="2" t="s">
        <v>75</v>
      </c>
      <c r="F2016" s="2" t="s">
        <v>76</v>
      </c>
      <c r="G2016" s="2" t="s">
        <v>19</v>
      </c>
      <c r="H2016" s="4">
        <v>0.54999999999999993</v>
      </c>
      <c r="I2016" s="5">
        <v>4750</v>
      </c>
      <c r="J2016" s="6">
        <f t="shared" si="14"/>
        <v>2612.4999999999995</v>
      </c>
      <c r="K2016" s="6">
        <f t="shared" si="15"/>
        <v>914.37499999999977</v>
      </c>
      <c r="L2016" s="7">
        <v>0.35</v>
      </c>
    </row>
    <row r="2017" spans="1:12" ht="14.4" x14ac:dyDescent="0.3">
      <c r="A2017" s="2" t="s">
        <v>21</v>
      </c>
      <c r="B2017" s="2">
        <v>1197831</v>
      </c>
      <c r="C2017" s="3">
        <v>44534</v>
      </c>
      <c r="D2017" s="2" t="s">
        <v>22</v>
      </c>
      <c r="E2017" s="2" t="s">
        <v>75</v>
      </c>
      <c r="F2017" s="2" t="s">
        <v>76</v>
      </c>
      <c r="G2017" s="2" t="s">
        <v>20</v>
      </c>
      <c r="H2017" s="4">
        <v>0.65</v>
      </c>
      <c r="I2017" s="5">
        <v>7250</v>
      </c>
      <c r="J2017" s="6">
        <f t="shared" si="14"/>
        <v>4712.5</v>
      </c>
      <c r="K2017" s="6">
        <f t="shared" si="15"/>
        <v>2591.875</v>
      </c>
      <c r="L2017" s="7">
        <v>0.55000000000000004</v>
      </c>
    </row>
    <row r="2018" spans="1:12" ht="14.4" x14ac:dyDescent="0.3">
      <c r="A2018" s="2" t="s">
        <v>25</v>
      </c>
      <c r="B2018" s="2">
        <v>1128299</v>
      </c>
      <c r="C2018" s="3">
        <v>44219</v>
      </c>
      <c r="D2018" s="2" t="s">
        <v>26</v>
      </c>
      <c r="E2018" s="2" t="s">
        <v>77</v>
      </c>
      <c r="F2018" s="2" t="s">
        <v>78</v>
      </c>
      <c r="G2018" s="2" t="s">
        <v>15</v>
      </c>
      <c r="H2018" s="4">
        <v>0.29999999999999993</v>
      </c>
      <c r="I2018" s="5">
        <v>4250</v>
      </c>
      <c r="J2018" s="6">
        <f t="shared" si="14"/>
        <v>1274.9999999999998</v>
      </c>
      <c r="K2018" s="6">
        <f t="shared" si="15"/>
        <v>446.24999999999989</v>
      </c>
      <c r="L2018" s="7">
        <v>0.35</v>
      </c>
    </row>
    <row r="2019" spans="1:12" ht="14.4" x14ac:dyDescent="0.3">
      <c r="A2019" s="2" t="s">
        <v>25</v>
      </c>
      <c r="B2019" s="2">
        <v>1128299</v>
      </c>
      <c r="C2019" s="3">
        <v>44219</v>
      </c>
      <c r="D2019" s="2" t="s">
        <v>26</v>
      </c>
      <c r="E2019" s="2" t="s">
        <v>77</v>
      </c>
      <c r="F2019" s="2" t="s">
        <v>78</v>
      </c>
      <c r="G2019" s="2" t="s">
        <v>16</v>
      </c>
      <c r="H2019" s="4">
        <v>0.4</v>
      </c>
      <c r="I2019" s="5">
        <v>4250</v>
      </c>
      <c r="J2019" s="6">
        <f t="shared" si="14"/>
        <v>1700</v>
      </c>
      <c r="K2019" s="6">
        <f t="shared" si="15"/>
        <v>680</v>
      </c>
      <c r="L2019" s="7">
        <v>0.4</v>
      </c>
    </row>
    <row r="2020" spans="1:12" ht="14.4" x14ac:dyDescent="0.3">
      <c r="A2020" s="2" t="s">
        <v>25</v>
      </c>
      <c r="B2020" s="2">
        <v>1128299</v>
      </c>
      <c r="C2020" s="3">
        <v>44219</v>
      </c>
      <c r="D2020" s="2" t="s">
        <v>26</v>
      </c>
      <c r="E2020" s="2" t="s">
        <v>77</v>
      </c>
      <c r="F2020" s="2" t="s">
        <v>78</v>
      </c>
      <c r="G2020" s="2" t="s">
        <v>17</v>
      </c>
      <c r="H2020" s="4">
        <v>0.4</v>
      </c>
      <c r="I2020" s="5">
        <v>4250</v>
      </c>
      <c r="J2020" s="6">
        <f t="shared" si="14"/>
        <v>1700</v>
      </c>
      <c r="K2020" s="6">
        <f t="shared" si="15"/>
        <v>595</v>
      </c>
      <c r="L2020" s="7">
        <v>0.35</v>
      </c>
    </row>
    <row r="2021" spans="1:12" ht="14.4" x14ac:dyDescent="0.3">
      <c r="A2021" s="2" t="s">
        <v>25</v>
      </c>
      <c r="B2021" s="2">
        <v>1128299</v>
      </c>
      <c r="C2021" s="3">
        <v>44219</v>
      </c>
      <c r="D2021" s="2" t="s">
        <v>26</v>
      </c>
      <c r="E2021" s="2" t="s">
        <v>77</v>
      </c>
      <c r="F2021" s="2" t="s">
        <v>78</v>
      </c>
      <c r="G2021" s="2" t="s">
        <v>18</v>
      </c>
      <c r="H2021" s="4">
        <v>0.4</v>
      </c>
      <c r="I2021" s="5">
        <v>2750</v>
      </c>
      <c r="J2021" s="6">
        <f t="shared" si="14"/>
        <v>1100</v>
      </c>
      <c r="K2021" s="6">
        <f t="shared" si="15"/>
        <v>385</v>
      </c>
      <c r="L2021" s="7">
        <v>0.35</v>
      </c>
    </row>
    <row r="2022" spans="1:12" ht="14.4" x14ac:dyDescent="0.3">
      <c r="A2022" s="2" t="s">
        <v>25</v>
      </c>
      <c r="B2022" s="2">
        <v>1128299</v>
      </c>
      <c r="C2022" s="3">
        <v>44219</v>
      </c>
      <c r="D2022" s="2" t="s">
        <v>26</v>
      </c>
      <c r="E2022" s="2" t="s">
        <v>77</v>
      </c>
      <c r="F2022" s="2" t="s">
        <v>78</v>
      </c>
      <c r="G2022" s="2" t="s">
        <v>19</v>
      </c>
      <c r="H2022" s="4">
        <v>0.45000000000000007</v>
      </c>
      <c r="I2022" s="5">
        <v>2250</v>
      </c>
      <c r="J2022" s="6">
        <f t="shared" si="14"/>
        <v>1012.5000000000001</v>
      </c>
      <c r="K2022" s="6">
        <f t="shared" si="15"/>
        <v>303.75</v>
      </c>
      <c r="L2022" s="7">
        <v>0.3</v>
      </c>
    </row>
    <row r="2023" spans="1:12" ht="14.4" x14ac:dyDescent="0.3">
      <c r="A2023" s="2" t="s">
        <v>25</v>
      </c>
      <c r="B2023" s="2">
        <v>1128299</v>
      </c>
      <c r="C2023" s="3">
        <v>44219</v>
      </c>
      <c r="D2023" s="2" t="s">
        <v>26</v>
      </c>
      <c r="E2023" s="2" t="s">
        <v>77</v>
      </c>
      <c r="F2023" s="2" t="s">
        <v>78</v>
      </c>
      <c r="G2023" s="2" t="s">
        <v>20</v>
      </c>
      <c r="H2023" s="4">
        <v>0.4</v>
      </c>
      <c r="I2023" s="5">
        <v>4250</v>
      </c>
      <c r="J2023" s="6">
        <f t="shared" si="14"/>
        <v>1700</v>
      </c>
      <c r="K2023" s="6">
        <f t="shared" si="15"/>
        <v>425</v>
      </c>
      <c r="L2023" s="7">
        <v>0.25</v>
      </c>
    </row>
    <row r="2024" spans="1:12" ht="14.4" x14ac:dyDescent="0.3">
      <c r="A2024" s="2" t="s">
        <v>25</v>
      </c>
      <c r="B2024" s="2">
        <v>1128299</v>
      </c>
      <c r="C2024" s="3">
        <v>44250</v>
      </c>
      <c r="D2024" s="2" t="s">
        <v>26</v>
      </c>
      <c r="E2024" s="2" t="s">
        <v>77</v>
      </c>
      <c r="F2024" s="2" t="s">
        <v>78</v>
      </c>
      <c r="G2024" s="2" t="s">
        <v>15</v>
      </c>
      <c r="H2024" s="4">
        <v>0.29999999999999993</v>
      </c>
      <c r="I2024" s="5">
        <v>4750</v>
      </c>
      <c r="J2024" s="6">
        <f t="shared" si="14"/>
        <v>1424.9999999999998</v>
      </c>
      <c r="K2024" s="6">
        <f t="shared" si="15"/>
        <v>498.74999999999989</v>
      </c>
      <c r="L2024" s="7">
        <v>0.35</v>
      </c>
    </row>
    <row r="2025" spans="1:12" ht="14.4" x14ac:dyDescent="0.3">
      <c r="A2025" s="2" t="s">
        <v>25</v>
      </c>
      <c r="B2025" s="2">
        <v>1128299</v>
      </c>
      <c r="C2025" s="3">
        <v>44250</v>
      </c>
      <c r="D2025" s="2" t="s">
        <v>26</v>
      </c>
      <c r="E2025" s="2" t="s">
        <v>77</v>
      </c>
      <c r="F2025" s="2" t="s">
        <v>78</v>
      </c>
      <c r="G2025" s="2" t="s">
        <v>16</v>
      </c>
      <c r="H2025" s="4">
        <v>0.4</v>
      </c>
      <c r="I2025" s="5">
        <v>3750</v>
      </c>
      <c r="J2025" s="6">
        <f t="shared" si="14"/>
        <v>1500</v>
      </c>
      <c r="K2025" s="6">
        <f t="shared" si="15"/>
        <v>600</v>
      </c>
      <c r="L2025" s="7">
        <v>0.4</v>
      </c>
    </row>
    <row r="2026" spans="1:12" ht="14.4" x14ac:dyDescent="0.3">
      <c r="A2026" s="2" t="s">
        <v>25</v>
      </c>
      <c r="B2026" s="2">
        <v>1128299</v>
      </c>
      <c r="C2026" s="3">
        <v>44250</v>
      </c>
      <c r="D2026" s="2" t="s">
        <v>26</v>
      </c>
      <c r="E2026" s="2" t="s">
        <v>77</v>
      </c>
      <c r="F2026" s="2" t="s">
        <v>78</v>
      </c>
      <c r="G2026" s="2" t="s">
        <v>17</v>
      </c>
      <c r="H2026" s="4">
        <v>0.4</v>
      </c>
      <c r="I2026" s="5">
        <v>3750</v>
      </c>
      <c r="J2026" s="6">
        <f t="shared" si="14"/>
        <v>1500</v>
      </c>
      <c r="K2026" s="6">
        <f t="shared" si="15"/>
        <v>525</v>
      </c>
      <c r="L2026" s="7">
        <v>0.35</v>
      </c>
    </row>
    <row r="2027" spans="1:12" ht="14.4" x14ac:dyDescent="0.3">
      <c r="A2027" s="2" t="s">
        <v>25</v>
      </c>
      <c r="B2027" s="2">
        <v>1128299</v>
      </c>
      <c r="C2027" s="3">
        <v>44250</v>
      </c>
      <c r="D2027" s="2" t="s">
        <v>26</v>
      </c>
      <c r="E2027" s="2" t="s">
        <v>77</v>
      </c>
      <c r="F2027" s="2" t="s">
        <v>78</v>
      </c>
      <c r="G2027" s="2" t="s">
        <v>18</v>
      </c>
      <c r="H2027" s="4">
        <v>0.4</v>
      </c>
      <c r="I2027" s="5">
        <v>2250</v>
      </c>
      <c r="J2027" s="6">
        <f t="shared" si="14"/>
        <v>900</v>
      </c>
      <c r="K2027" s="6">
        <f t="shared" si="15"/>
        <v>315</v>
      </c>
      <c r="L2027" s="7">
        <v>0.35</v>
      </c>
    </row>
    <row r="2028" spans="1:12" ht="14.4" x14ac:dyDescent="0.3">
      <c r="A2028" s="2" t="s">
        <v>25</v>
      </c>
      <c r="B2028" s="2">
        <v>1128299</v>
      </c>
      <c r="C2028" s="3">
        <v>44250</v>
      </c>
      <c r="D2028" s="2" t="s">
        <v>26</v>
      </c>
      <c r="E2028" s="2" t="s">
        <v>77</v>
      </c>
      <c r="F2028" s="2" t="s">
        <v>78</v>
      </c>
      <c r="G2028" s="2" t="s">
        <v>19</v>
      </c>
      <c r="H2028" s="4">
        <v>0.45000000000000007</v>
      </c>
      <c r="I2028" s="5">
        <v>1500</v>
      </c>
      <c r="J2028" s="6">
        <f t="shared" si="14"/>
        <v>675.00000000000011</v>
      </c>
      <c r="K2028" s="6">
        <f t="shared" si="15"/>
        <v>202.50000000000003</v>
      </c>
      <c r="L2028" s="7">
        <v>0.3</v>
      </c>
    </row>
    <row r="2029" spans="1:12" ht="14.4" x14ac:dyDescent="0.3">
      <c r="A2029" s="2" t="s">
        <v>25</v>
      </c>
      <c r="B2029" s="2">
        <v>1128299</v>
      </c>
      <c r="C2029" s="3">
        <v>44250</v>
      </c>
      <c r="D2029" s="2" t="s">
        <v>26</v>
      </c>
      <c r="E2029" s="2" t="s">
        <v>77</v>
      </c>
      <c r="F2029" s="2" t="s">
        <v>78</v>
      </c>
      <c r="G2029" s="2" t="s">
        <v>20</v>
      </c>
      <c r="H2029" s="4">
        <v>0.4</v>
      </c>
      <c r="I2029" s="5">
        <v>3500</v>
      </c>
      <c r="J2029" s="6">
        <f t="shared" si="14"/>
        <v>1400</v>
      </c>
      <c r="K2029" s="6">
        <f t="shared" si="15"/>
        <v>350</v>
      </c>
      <c r="L2029" s="7">
        <v>0.25</v>
      </c>
    </row>
    <row r="2030" spans="1:12" ht="14.4" x14ac:dyDescent="0.3">
      <c r="A2030" s="2" t="s">
        <v>25</v>
      </c>
      <c r="B2030" s="2">
        <v>1128299</v>
      </c>
      <c r="C2030" s="3">
        <v>44277</v>
      </c>
      <c r="D2030" s="2" t="s">
        <v>26</v>
      </c>
      <c r="E2030" s="2" t="s">
        <v>77</v>
      </c>
      <c r="F2030" s="2" t="s">
        <v>78</v>
      </c>
      <c r="G2030" s="2" t="s">
        <v>15</v>
      </c>
      <c r="H2030" s="4">
        <v>0.4</v>
      </c>
      <c r="I2030" s="5">
        <v>5000</v>
      </c>
      <c r="J2030" s="6">
        <f t="shared" si="14"/>
        <v>2000</v>
      </c>
      <c r="K2030" s="6">
        <f t="shared" si="15"/>
        <v>700</v>
      </c>
      <c r="L2030" s="7">
        <v>0.35</v>
      </c>
    </row>
    <row r="2031" spans="1:12" ht="14.4" x14ac:dyDescent="0.3">
      <c r="A2031" s="2" t="s">
        <v>25</v>
      </c>
      <c r="B2031" s="2">
        <v>1128299</v>
      </c>
      <c r="C2031" s="3">
        <v>44277</v>
      </c>
      <c r="D2031" s="2" t="s">
        <v>26</v>
      </c>
      <c r="E2031" s="2" t="s">
        <v>77</v>
      </c>
      <c r="F2031" s="2" t="s">
        <v>78</v>
      </c>
      <c r="G2031" s="2" t="s">
        <v>16</v>
      </c>
      <c r="H2031" s="4">
        <v>0.5</v>
      </c>
      <c r="I2031" s="5">
        <v>3500</v>
      </c>
      <c r="J2031" s="6">
        <f t="shared" si="14"/>
        <v>1750</v>
      </c>
      <c r="K2031" s="6">
        <f t="shared" si="15"/>
        <v>700</v>
      </c>
      <c r="L2031" s="7">
        <v>0.4</v>
      </c>
    </row>
    <row r="2032" spans="1:12" ht="14.4" x14ac:dyDescent="0.3">
      <c r="A2032" s="2" t="s">
        <v>25</v>
      </c>
      <c r="B2032" s="2">
        <v>1128299</v>
      </c>
      <c r="C2032" s="3">
        <v>44277</v>
      </c>
      <c r="D2032" s="2" t="s">
        <v>26</v>
      </c>
      <c r="E2032" s="2" t="s">
        <v>77</v>
      </c>
      <c r="F2032" s="2" t="s">
        <v>78</v>
      </c>
      <c r="G2032" s="2" t="s">
        <v>17</v>
      </c>
      <c r="H2032" s="4">
        <v>0.5</v>
      </c>
      <c r="I2032" s="5">
        <v>3500</v>
      </c>
      <c r="J2032" s="6">
        <f t="shared" si="14"/>
        <v>1750</v>
      </c>
      <c r="K2032" s="6">
        <f t="shared" si="15"/>
        <v>612.5</v>
      </c>
      <c r="L2032" s="7">
        <v>0.35</v>
      </c>
    </row>
    <row r="2033" spans="1:12" ht="14.4" x14ac:dyDescent="0.3">
      <c r="A2033" s="2" t="s">
        <v>25</v>
      </c>
      <c r="B2033" s="2">
        <v>1128299</v>
      </c>
      <c r="C2033" s="3">
        <v>44277</v>
      </c>
      <c r="D2033" s="2" t="s">
        <v>26</v>
      </c>
      <c r="E2033" s="2" t="s">
        <v>77</v>
      </c>
      <c r="F2033" s="2" t="s">
        <v>78</v>
      </c>
      <c r="G2033" s="2" t="s">
        <v>18</v>
      </c>
      <c r="H2033" s="4">
        <v>0.5</v>
      </c>
      <c r="I2033" s="5">
        <v>2250</v>
      </c>
      <c r="J2033" s="6">
        <f t="shared" si="14"/>
        <v>1125</v>
      </c>
      <c r="K2033" s="6">
        <f t="shared" si="15"/>
        <v>393.75</v>
      </c>
      <c r="L2033" s="7">
        <v>0.35</v>
      </c>
    </row>
    <row r="2034" spans="1:12" ht="14.4" x14ac:dyDescent="0.3">
      <c r="A2034" s="2" t="s">
        <v>25</v>
      </c>
      <c r="B2034" s="2">
        <v>1128299</v>
      </c>
      <c r="C2034" s="3">
        <v>44277</v>
      </c>
      <c r="D2034" s="2" t="s">
        <v>26</v>
      </c>
      <c r="E2034" s="2" t="s">
        <v>77</v>
      </c>
      <c r="F2034" s="2" t="s">
        <v>78</v>
      </c>
      <c r="G2034" s="2" t="s">
        <v>19</v>
      </c>
      <c r="H2034" s="4">
        <v>0.55000000000000004</v>
      </c>
      <c r="I2034" s="5">
        <v>1250</v>
      </c>
      <c r="J2034" s="6">
        <f t="shared" si="14"/>
        <v>687.5</v>
      </c>
      <c r="K2034" s="6">
        <f t="shared" si="15"/>
        <v>206.25</v>
      </c>
      <c r="L2034" s="7">
        <v>0.3</v>
      </c>
    </row>
    <row r="2035" spans="1:12" ht="14.4" x14ac:dyDescent="0.3">
      <c r="A2035" s="2" t="s">
        <v>25</v>
      </c>
      <c r="B2035" s="2">
        <v>1128299</v>
      </c>
      <c r="C2035" s="3">
        <v>44277</v>
      </c>
      <c r="D2035" s="2" t="s">
        <v>26</v>
      </c>
      <c r="E2035" s="2" t="s">
        <v>77</v>
      </c>
      <c r="F2035" s="2" t="s">
        <v>78</v>
      </c>
      <c r="G2035" s="2" t="s">
        <v>20</v>
      </c>
      <c r="H2035" s="4">
        <v>0.5</v>
      </c>
      <c r="I2035" s="5">
        <v>3250</v>
      </c>
      <c r="J2035" s="6">
        <f t="shared" si="14"/>
        <v>1625</v>
      </c>
      <c r="K2035" s="6">
        <f t="shared" si="15"/>
        <v>406.25</v>
      </c>
      <c r="L2035" s="7">
        <v>0.25</v>
      </c>
    </row>
    <row r="2036" spans="1:12" ht="14.4" x14ac:dyDescent="0.3">
      <c r="A2036" s="2" t="s">
        <v>25</v>
      </c>
      <c r="B2036" s="2">
        <v>1128299</v>
      </c>
      <c r="C2036" s="3">
        <v>44309</v>
      </c>
      <c r="D2036" s="2" t="s">
        <v>26</v>
      </c>
      <c r="E2036" s="2" t="s">
        <v>77</v>
      </c>
      <c r="F2036" s="2" t="s">
        <v>78</v>
      </c>
      <c r="G2036" s="2" t="s">
        <v>15</v>
      </c>
      <c r="H2036" s="4">
        <v>0.5</v>
      </c>
      <c r="I2036" s="5">
        <v>5000</v>
      </c>
      <c r="J2036" s="6">
        <f t="shared" si="14"/>
        <v>2500</v>
      </c>
      <c r="K2036" s="6">
        <f t="shared" si="15"/>
        <v>875</v>
      </c>
      <c r="L2036" s="7">
        <v>0.35</v>
      </c>
    </row>
    <row r="2037" spans="1:12" ht="14.4" x14ac:dyDescent="0.3">
      <c r="A2037" s="2" t="s">
        <v>25</v>
      </c>
      <c r="B2037" s="2">
        <v>1128299</v>
      </c>
      <c r="C2037" s="3">
        <v>44309</v>
      </c>
      <c r="D2037" s="2" t="s">
        <v>26</v>
      </c>
      <c r="E2037" s="2" t="s">
        <v>77</v>
      </c>
      <c r="F2037" s="2" t="s">
        <v>78</v>
      </c>
      <c r="G2037" s="2" t="s">
        <v>16</v>
      </c>
      <c r="H2037" s="4">
        <v>0.55000000000000004</v>
      </c>
      <c r="I2037" s="5">
        <v>3000</v>
      </c>
      <c r="J2037" s="6">
        <f t="shared" si="14"/>
        <v>1650.0000000000002</v>
      </c>
      <c r="K2037" s="6">
        <f t="shared" si="15"/>
        <v>660.00000000000011</v>
      </c>
      <c r="L2037" s="7">
        <v>0.4</v>
      </c>
    </row>
    <row r="2038" spans="1:12" ht="14.4" x14ac:dyDescent="0.3">
      <c r="A2038" s="2" t="s">
        <v>25</v>
      </c>
      <c r="B2038" s="2">
        <v>1128299</v>
      </c>
      <c r="C2038" s="3">
        <v>44309</v>
      </c>
      <c r="D2038" s="2" t="s">
        <v>26</v>
      </c>
      <c r="E2038" s="2" t="s">
        <v>77</v>
      </c>
      <c r="F2038" s="2" t="s">
        <v>78</v>
      </c>
      <c r="G2038" s="2" t="s">
        <v>17</v>
      </c>
      <c r="H2038" s="4">
        <v>0.55000000000000004</v>
      </c>
      <c r="I2038" s="5">
        <v>3500</v>
      </c>
      <c r="J2038" s="6">
        <f t="shared" si="14"/>
        <v>1925.0000000000002</v>
      </c>
      <c r="K2038" s="6">
        <f t="shared" si="15"/>
        <v>673.75</v>
      </c>
      <c r="L2038" s="7">
        <v>0.35</v>
      </c>
    </row>
    <row r="2039" spans="1:12" ht="14.4" x14ac:dyDescent="0.3">
      <c r="A2039" s="2" t="s">
        <v>25</v>
      </c>
      <c r="B2039" s="2">
        <v>1128299</v>
      </c>
      <c r="C2039" s="3">
        <v>44309</v>
      </c>
      <c r="D2039" s="2" t="s">
        <v>26</v>
      </c>
      <c r="E2039" s="2" t="s">
        <v>77</v>
      </c>
      <c r="F2039" s="2" t="s">
        <v>78</v>
      </c>
      <c r="G2039" s="2" t="s">
        <v>18</v>
      </c>
      <c r="H2039" s="4">
        <v>0.5</v>
      </c>
      <c r="I2039" s="5">
        <v>2500</v>
      </c>
      <c r="J2039" s="6">
        <f t="shared" si="14"/>
        <v>1250</v>
      </c>
      <c r="K2039" s="6">
        <f t="shared" si="15"/>
        <v>437.5</v>
      </c>
      <c r="L2039" s="7">
        <v>0.35</v>
      </c>
    </row>
    <row r="2040" spans="1:12" ht="14.4" x14ac:dyDescent="0.3">
      <c r="A2040" s="2" t="s">
        <v>25</v>
      </c>
      <c r="B2040" s="2">
        <v>1128299</v>
      </c>
      <c r="C2040" s="3">
        <v>44309</v>
      </c>
      <c r="D2040" s="2" t="s">
        <v>26</v>
      </c>
      <c r="E2040" s="2" t="s">
        <v>77</v>
      </c>
      <c r="F2040" s="2" t="s">
        <v>78</v>
      </c>
      <c r="G2040" s="2" t="s">
        <v>19</v>
      </c>
      <c r="H2040" s="4">
        <v>0.55000000000000004</v>
      </c>
      <c r="I2040" s="5">
        <v>1500</v>
      </c>
      <c r="J2040" s="6">
        <f t="shared" si="14"/>
        <v>825.00000000000011</v>
      </c>
      <c r="K2040" s="6">
        <f t="shared" si="15"/>
        <v>247.50000000000003</v>
      </c>
      <c r="L2040" s="7">
        <v>0.3</v>
      </c>
    </row>
    <row r="2041" spans="1:12" ht="14.4" x14ac:dyDescent="0.3">
      <c r="A2041" s="2" t="s">
        <v>25</v>
      </c>
      <c r="B2041" s="2">
        <v>1128299</v>
      </c>
      <c r="C2041" s="3">
        <v>44309</v>
      </c>
      <c r="D2041" s="2" t="s">
        <v>26</v>
      </c>
      <c r="E2041" s="2" t="s">
        <v>77</v>
      </c>
      <c r="F2041" s="2" t="s">
        <v>78</v>
      </c>
      <c r="G2041" s="2" t="s">
        <v>20</v>
      </c>
      <c r="H2041" s="4">
        <v>0.70000000000000007</v>
      </c>
      <c r="I2041" s="5">
        <v>3250</v>
      </c>
      <c r="J2041" s="6">
        <f t="shared" si="14"/>
        <v>2275</v>
      </c>
      <c r="K2041" s="6">
        <f t="shared" si="15"/>
        <v>568.75</v>
      </c>
      <c r="L2041" s="7">
        <v>0.25</v>
      </c>
    </row>
    <row r="2042" spans="1:12" ht="14.4" x14ac:dyDescent="0.3">
      <c r="A2042" s="2" t="s">
        <v>25</v>
      </c>
      <c r="B2042" s="2">
        <v>1128299</v>
      </c>
      <c r="C2042" s="3">
        <v>44340</v>
      </c>
      <c r="D2042" s="2" t="s">
        <v>26</v>
      </c>
      <c r="E2042" s="2" t="s">
        <v>77</v>
      </c>
      <c r="F2042" s="2" t="s">
        <v>78</v>
      </c>
      <c r="G2042" s="2" t="s">
        <v>15</v>
      </c>
      <c r="H2042" s="4">
        <v>0.5</v>
      </c>
      <c r="I2042" s="5">
        <v>5250</v>
      </c>
      <c r="J2042" s="6">
        <f t="shared" ref="J2042:J2296" si="16">H2042*I2042</f>
        <v>2625</v>
      </c>
      <c r="K2042" s="6">
        <f t="shared" ref="K2042:K2296" si="17">J2042*L2042</f>
        <v>918.74999999999989</v>
      </c>
      <c r="L2042" s="7">
        <v>0.35</v>
      </c>
    </row>
    <row r="2043" spans="1:12" ht="14.4" x14ac:dyDescent="0.3">
      <c r="A2043" s="2" t="s">
        <v>25</v>
      </c>
      <c r="B2043" s="2">
        <v>1128299</v>
      </c>
      <c r="C2043" s="3">
        <v>44340</v>
      </c>
      <c r="D2043" s="2" t="s">
        <v>26</v>
      </c>
      <c r="E2043" s="2" t="s">
        <v>77</v>
      </c>
      <c r="F2043" s="2" t="s">
        <v>78</v>
      </c>
      <c r="G2043" s="2" t="s">
        <v>16</v>
      </c>
      <c r="H2043" s="4">
        <v>0.55000000000000004</v>
      </c>
      <c r="I2043" s="5">
        <v>3750</v>
      </c>
      <c r="J2043" s="6">
        <f t="shared" si="16"/>
        <v>2062.5</v>
      </c>
      <c r="K2043" s="6">
        <f t="shared" si="17"/>
        <v>825</v>
      </c>
      <c r="L2043" s="7">
        <v>0.4</v>
      </c>
    </row>
    <row r="2044" spans="1:12" ht="14.4" x14ac:dyDescent="0.3">
      <c r="A2044" s="2" t="s">
        <v>25</v>
      </c>
      <c r="B2044" s="2">
        <v>1128299</v>
      </c>
      <c r="C2044" s="3">
        <v>44340</v>
      </c>
      <c r="D2044" s="2" t="s">
        <v>26</v>
      </c>
      <c r="E2044" s="2" t="s">
        <v>77</v>
      </c>
      <c r="F2044" s="2" t="s">
        <v>78</v>
      </c>
      <c r="G2044" s="2" t="s">
        <v>17</v>
      </c>
      <c r="H2044" s="4">
        <v>0.55000000000000004</v>
      </c>
      <c r="I2044" s="5">
        <v>4000</v>
      </c>
      <c r="J2044" s="6">
        <f t="shared" si="16"/>
        <v>2200</v>
      </c>
      <c r="K2044" s="6">
        <f t="shared" si="17"/>
        <v>770</v>
      </c>
      <c r="L2044" s="7">
        <v>0.35</v>
      </c>
    </row>
    <row r="2045" spans="1:12" ht="14.4" x14ac:dyDescent="0.3">
      <c r="A2045" s="2" t="s">
        <v>25</v>
      </c>
      <c r="B2045" s="2">
        <v>1128299</v>
      </c>
      <c r="C2045" s="3">
        <v>44340</v>
      </c>
      <c r="D2045" s="2" t="s">
        <v>26</v>
      </c>
      <c r="E2045" s="2" t="s">
        <v>77</v>
      </c>
      <c r="F2045" s="2" t="s">
        <v>78</v>
      </c>
      <c r="G2045" s="2" t="s">
        <v>18</v>
      </c>
      <c r="H2045" s="4">
        <v>0.5</v>
      </c>
      <c r="I2045" s="5">
        <v>3000</v>
      </c>
      <c r="J2045" s="6">
        <f t="shared" si="16"/>
        <v>1500</v>
      </c>
      <c r="K2045" s="6">
        <f t="shared" si="17"/>
        <v>525</v>
      </c>
      <c r="L2045" s="7">
        <v>0.35</v>
      </c>
    </row>
    <row r="2046" spans="1:12" ht="14.4" x14ac:dyDescent="0.3">
      <c r="A2046" s="2" t="s">
        <v>25</v>
      </c>
      <c r="B2046" s="2">
        <v>1128299</v>
      </c>
      <c r="C2046" s="3">
        <v>44340</v>
      </c>
      <c r="D2046" s="2" t="s">
        <v>26</v>
      </c>
      <c r="E2046" s="2" t="s">
        <v>77</v>
      </c>
      <c r="F2046" s="2" t="s">
        <v>78</v>
      </c>
      <c r="G2046" s="2" t="s">
        <v>19</v>
      </c>
      <c r="H2046" s="4">
        <v>0.55000000000000004</v>
      </c>
      <c r="I2046" s="5">
        <v>2000</v>
      </c>
      <c r="J2046" s="6">
        <f t="shared" si="16"/>
        <v>1100</v>
      </c>
      <c r="K2046" s="6">
        <f t="shared" si="17"/>
        <v>330</v>
      </c>
      <c r="L2046" s="7">
        <v>0.3</v>
      </c>
    </row>
    <row r="2047" spans="1:12" ht="14.4" x14ac:dyDescent="0.3">
      <c r="A2047" s="2" t="s">
        <v>25</v>
      </c>
      <c r="B2047" s="2">
        <v>1128299</v>
      </c>
      <c r="C2047" s="3">
        <v>44340</v>
      </c>
      <c r="D2047" s="2" t="s">
        <v>26</v>
      </c>
      <c r="E2047" s="2" t="s">
        <v>77</v>
      </c>
      <c r="F2047" s="2" t="s">
        <v>78</v>
      </c>
      <c r="G2047" s="2" t="s">
        <v>20</v>
      </c>
      <c r="H2047" s="4">
        <v>0.70000000000000007</v>
      </c>
      <c r="I2047" s="5">
        <v>3750</v>
      </c>
      <c r="J2047" s="6">
        <f t="shared" si="16"/>
        <v>2625.0000000000005</v>
      </c>
      <c r="K2047" s="6">
        <f t="shared" si="17"/>
        <v>656.25000000000011</v>
      </c>
      <c r="L2047" s="7">
        <v>0.25</v>
      </c>
    </row>
    <row r="2048" spans="1:12" ht="14.4" x14ac:dyDescent="0.3">
      <c r="A2048" s="2" t="s">
        <v>25</v>
      </c>
      <c r="B2048" s="2">
        <v>1128299</v>
      </c>
      <c r="C2048" s="3">
        <v>44370</v>
      </c>
      <c r="D2048" s="2" t="s">
        <v>26</v>
      </c>
      <c r="E2048" s="2" t="s">
        <v>77</v>
      </c>
      <c r="F2048" s="2" t="s">
        <v>78</v>
      </c>
      <c r="G2048" s="2" t="s">
        <v>15</v>
      </c>
      <c r="H2048" s="4">
        <v>0.5</v>
      </c>
      <c r="I2048" s="5">
        <v>6250</v>
      </c>
      <c r="J2048" s="6">
        <f t="shared" si="16"/>
        <v>3125</v>
      </c>
      <c r="K2048" s="6">
        <f t="shared" si="17"/>
        <v>1093.75</v>
      </c>
      <c r="L2048" s="7">
        <v>0.35</v>
      </c>
    </row>
    <row r="2049" spans="1:12" ht="14.4" x14ac:dyDescent="0.3">
      <c r="A2049" s="2" t="s">
        <v>25</v>
      </c>
      <c r="B2049" s="2">
        <v>1128299</v>
      </c>
      <c r="C2049" s="3">
        <v>44370</v>
      </c>
      <c r="D2049" s="2" t="s">
        <v>26</v>
      </c>
      <c r="E2049" s="2" t="s">
        <v>77</v>
      </c>
      <c r="F2049" s="2" t="s">
        <v>78</v>
      </c>
      <c r="G2049" s="2" t="s">
        <v>16</v>
      </c>
      <c r="H2049" s="4">
        <v>0.55000000000000004</v>
      </c>
      <c r="I2049" s="5">
        <v>4750</v>
      </c>
      <c r="J2049" s="6">
        <f t="shared" si="16"/>
        <v>2612.5</v>
      </c>
      <c r="K2049" s="6">
        <f t="shared" si="17"/>
        <v>1045</v>
      </c>
      <c r="L2049" s="7">
        <v>0.4</v>
      </c>
    </row>
    <row r="2050" spans="1:12" ht="14.4" x14ac:dyDescent="0.3">
      <c r="A2050" s="2" t="s">
        <v>25</v>
      </c>
      <c r="B2050" s="2">
        <v>1128299</v>
      </c>
      <c r="C2050" s="3">
        <v>44370</v>
      </c>
      <c r="D2050" s="2" t="s">
        <v>26</v>
      </c>
      <c r="E2050" s="2" t="s">
        <v>77</v>
      </c>
      <c r="F2050" s="2" t="s">
        <v>78</v>
      </c>
      <c r="G2050" s="2" t="s">
        <v>17</v>
      </c>
      <c r="H2050" s="4">
        <v>0.55000000000000004</v>
      </c>
      <c r="I2050" s="5">
        <v>4750</v>
      </c>
      <c r="J2050" s="6">
        <f t="shared" si="16"/>
        <v>2612.5</v>
      </c>
      <c r="K2050" s="6">
        <f t="shared" si="17"/>
        <v>914.37499999999989</v>
      </c>
      <c r="L2050" s="7">
        <v>0.35</v>
      </c>
    </row>
    <row r="2051" spans="1:12" ht="14.4" x14ac:dyDescent="0.3">
      <c r="A2051" s="2" t="s">
        <v>25</v>
      </c>
      <c r="B2051" s="2">
        <v>1128299</v>
      </c>
      <c r="C2051" s="3">
        <v>44370</v>
      </c>
      <c r="D2051" s="2" t="s">
        <v>26</v>
      </c>
      <c r="E2051" s="2" t="s">
        <v>77</v>
      </c>
      <c r="F2051" s="2" t="s">
        <v>78</v>
      </c>
      <c r="G2051" s="2" t="s">
        <v>18</v>
      </c>
      <c r="H2051" s="4">
        <v>0.5</v>
      </c>
      <c r="I2051" s="5">
        <v>3500</v>
      </c>
      <c r="J2051" s="6">
        <f t="shared" si="16"/>
        <v>1750</v>
      </c>
      <c r="K2051" s="6">
        <f t="shared" si="17"/>
        <v>612.5</v>
      </c>
      <c r="L2051" s="7">
        <v>0.35</v>
      </c>
    </row>
    <row r="2052" spans="1:12" ht="14.4" x14ac:dyDescent="0.3">
      <c r="A2052" s="2" t="s">
        <v>25</v>
      </c>
      <c r="B2052" s="2">
        <v>1128299</v>
      </c>
      <c r="C2052" s="3">
        <v>44370</v>
      </c>
      <c r="D2052" s="2" t="s">
        <v>26</v>
      </c>
      <c r="E2052" s="2" t="s">
        <v>77</v>
      </c>
      <c r="F2052" s="2" t="s">
        <v>78</v>
      </c>
      <c r="G2052" s="2" t="s">
        <v>19</v>
      </c>
      <c r="H2052" s="4">
        <v>0.55000000000000004</v>
      </c>
      <c r="I2052" s="5">
        <v>2250</v>
      </c>
      <c r="J2052" s="6">
        <f t="shared" si="16"/>
        <v>1237.5</v>
      </c>
      <c r="K2052" s="6">
        <f t="shared" si="17"/>
        <v>371.25</v>
      </c>
      <c r="L2052" s="7">
        <v>0.3</v>
      </c>
    </row>
    <row r="2053" spans="1:12" ht="14.4" x14ac:dyDescent="0.3">
      <c r="A2053" s="2" t="s">
        <v>25</v>
      </c>
      <c r="B2053" s="2">
        <v>1128299</v>
      </c>
      <c r="C2053" s="3">
        <v>44370</v>
      </c>
      <c r="D2053" s="2" t="s">
        <v>26</v>
      </c>
      <c r="E2053" s="2" t="s">
        <v>77</v>
      </c>
      <c r="F2053" s="2" t="s">
        <v>78</v>
      </c>
      <c r="G2053" s="2" t="s">
        <v>20</v>
      </c>
      <c r="H2053" s="4">
        <v>0.70000000000000007</v>
      </c>
      <c r="I2053" s="5">
        <v>5250</v>
      </c>
      <c r="J2053" s="6">
        <f t="shared" si="16"/>
        <v>3675.0000000000005</v>
      </c>
      <c r="K2053" s="6">
        <f t="shared" si="17"/>
        <v>918.75000000000011</v>
      </c>
      <c r="L2053" s="7">
        <v>0.25</v>
      </c>
    </row>
    <row r="2054" spans="1:12" ht="14.4" x14ac:dyDescent="0.3">
      <c r="A2054" s="2" t="s">
        <v>25</v>
      </c>
      <c r="B2054" s="2">
        <v>1128299</v>
      </c>
      <c r="C2054" s="3">
        <v>44399</v>
      </c>
      <c r="D2054" s="2" t="s">
        <v>26</v>
      </c>
      <c r="E2054" s="2" t="s">
        <v>77</v>
      </c>
      <c r="F2054" s="2" t="s">
        <v>78</v>
      </c>
      <c r="G2054" s="2" t="s">
        <v>15</v>
      </c>
      <c r="H2054" s="4">
        <v>0.5</v>
      </c>
      <c r="I2054" s="5">
        <v>6750</v>
      </c>
      <c r="J2054" s="6">
        <f t="shared" si="16"/>
        <v>3375</v>
      </c>
      <c r="K2054" s="6">
        <f t="shared" si="17"/>
        <v>1181.25</v>
      </c>
      <c r="L2054" s="7">
        <v>0.35</v>
      </c>
    </row>
    <row r="2055" spans="1:12" ht="14.4" x14ac:dyDescent="0.3">
      <c r="A2055" s="2" t="s">
        <v>25</v>
      </c>
      <c r="B2055" s="2">
        <v>1128299</v>
      </c>
      <c r="C2055" s="3">
        <v>44399</v>
      </c>
      <c r="D2055" s="2" t="s">
        <v>26</v>
      </c>
      <c r="E2055" s="2" t="s">
        <v>77</v>
      </c>
      <c r="F2055" s="2" t="s">
        <v>78</v>
      </c>
      <c r="G2055" s="2" t="s">
        <v>16</v>
      </c>
      <c r="H2055" s="4">
        <v>0.55000000000000004</v>
      </c>
      <c r="I2055" s="5">
        <v>5250</v>
      </c>
      <c r="J2055" s="6">
        <f t="shared" si="16"/>
        <v>2887.5000000000005</v>
      </c>
      <c r="K2055" s="6">
        <f t="shared" si="17"/>
        <v>1155.0000000000002</v>
      </c>
      <c r="L2055" s="7">
        <v>0.4</v>
      </c>
    </row>
    <row r="2056" spans="1:12" ht="14.4" x14ac:dyDescent="0.3">
      <c r="A2056" s="2" t="s">
        <v>25</v>
      </c>
      <c r="B2056" s="2">
        <v>1128299</v>
      </c>
      <c r="C2056" s="3">
        <v>44399</v>
      </c>
      <c r="D2056" s="2" t="s">
        <v>26</v>
      </c>
      <c r="E2056" s="2" t="s">
        <v>77</v>
      </c>
      <c r="F2056" s="2" t="s">
        <v>78</v>
      </c>
      <c r="G2056" s="2" t="s">
        <v>17</v>
      </c>
      <c r="H2056" s="4">
        <v>0.55000000000000004</v>
      </c>
      <c r="I2056" s="5">
        <v>4750</v>
      </c>
      <c r="J2056" s="6">
        <f t="shared" si="16"/>
        <v>2612.5</v>
      </c>
      <c r="K2056" s="6">
        <f t="shared" si="17"/>
        <v>914.37499999999989</v>
      </c>
      <c r="L2056" s="7">
        <v>0.35</v>
      </c>
    </row>
    <row r="2057" spans="1:12" ht="14.4" x14ac:dyDescent="0.3">
      <c r="A2057" s="2" t="s">
        <v>25</v>
      </c>
      <c r="B2057" s="2">
        <v>1128299</v>
      </c>
      <c r="C2057" s="3">
        <v>44399</v>
      </c>
      <c r="D2057" s="2" t="s">
        <v>26</v>
      </c>
      <c r="E2057" s="2" t="s">
        <v>77</v>
      </c>
      <c r="F2057" s="2" t="s">
        <v>78</v>
      </c>
      <c r="G2057" s="2" t="s">
        <v>18</v>
      </c>
      <c r="H2057" s="4">
        <v>0.5</v>
      </c>
      <c r="I2057" s="5">
        <v>3750</v>
      </c>
      <c r="J2057" s="6">
        <f t="shared" si="16"/>
        <v>1875</v>
      </c>
      <c r="K2057" s="6">
        <f t="shared" si="17"/>
        <v>656.25</v>
      </c>
      <c r="L2057" s="7">
        <v>0.35</v>
      </c>
    </row>
    <row r="2058" spans="1:12" ht="14.4" x14ac:dyDescent="0.3">
      <c r="A2058" s="2" t="s">
        <v>25</v>
      </c>
      <c r="B2058" s="2">
        <v>1128299</v>
      </c>
      <c r="C2058" s="3">
        <v>44399</v>
      </c>
      <c r="D2058" s="2" t="s">
        <v>26</v>
      </c>
      <c r="E2058" s="2" t="s">
        <v>77</v>
      </c>
      <c r="F2058" s="2" t="s">
        <v>78</v>
      </c>
      <c r="G2058" s="2" t="s">
        <v>19</v>
      </c>
      <c r="H2058" s="4">
        <v>0.55000000000000004</v>
      </c>
      <c r="I2058" s="5">
        <v>4250</v>
      </c>
      <c r="J2058" s="6">
        <f t="shared" si="16"/>
        <v>2337.5</v>
      </c>
      <c r="K2058" s="6">
        <f t="shared" si="17"/>
        <v>701.25</v>
      </c>
      <c r="L2058" s="7">
        <v>0.3</v>
      </c>
    </row>
    <row r="2059" spans="1:12" ht="14.4" x14ac:dyDescent="0.3">
      <c r="A2059" s="2" t="s">
        <v>25</v>
      </c>
      <c r="B2059" s="2">
        <v>1128299</v>
      </c>
      <c r="C2059" s="3">
        <v>44399</v>
      </c>
      <c r="D2059" s="2" t="s">
        <v>26</v>
      </c>
      <c r="E2059" s="2" t="s">
        <v>77</v>
      </c>
      <c r="F2059" s="2" t="s">
        <v>78</v>
      </c>
      <c r="G2059" s="2" t="s">
        <v>20</v>
      </c>
      <c r="H2059" s="4">
        <v>0.70000000000000007</v>
      </c>
      <c r="I2059" s="5">
        <v>4250</v>
      </c>
      <c r="J2059" s="6">
        <f t="shared" si="16"/>
        <v>2975.0000000000005</v>
      </c>
      <c r="K2059" s="6">
        <f t="shared" si="17"/>
        <v>743.75000000000011</v>
      </c>
      <c r="L2059" s="7">
        <v>0.25</v>
      </c>
    </row>
    <row r="2060" spans="1:12" ht="14.4" x14ac:dyDescent="0.3">
      <c r="A2060" s="2" t="s">
        <v>25</v>
      </c>
      <c r="B2060" s="2">
        <v>1128299</v>
      </c>
      <c r="C2060" s="3">
        <v>44431</v>
      </c>
      <c r="D2060" s="2" t="s">
        <v>26</v>
      </c>
      <c r="E2060" s="2" t="s">
        <v>77</v>
      </c>
      <c r="F2060" s="2" t="s">
        <v>78</v>
      </c>
      <c r="G2060" s="2" t="s">
        <v>15</v>
      </c>
      <c r="H2060" s="4">
        <v>0.55000000000000004</v>
      </c>
      <c r="I2060" s="5">
        <v>6250</v>
      </c>
      <c r="J2060" s="6">
        <f t="shared" si="16"/>
        <v>3437.5000000000005</v>
      </c>
      <c r="K2060" s="6">
        <f t="shared" si="17"/>
        <v>1203.125</v>
      </c>
      <c r="L2060" s="7">
        <v>0.35</v>
      </c>
    </row>
    <row r="2061" spans="1:12" ht="14.4" x14ac:dyDescent="0.3">
      <c r="A2061" s="2" t="s">
        <v>25</v>
      </c>
      <c r="B2061" s="2">
        <v>1128299</v>
      </c>
      <c r="C2061" s="3">
        <v>44431</v>
      </c>
      <c r="D2061" s="2" t="s">
        <v>26</v>
      </c>
      <c r="E2061" s="2" t="s">
        <v>77</v>
      </c>
      <c r="F2061" s="2" t="s">
        <v>78</v>
      </c>
      <c r="G2061" s="2" t="s">
        <v>16</v>
      </c>
      <c r="H2061" s="4">
        <v>0.60000000000000009</v>
      </c>
      <c r="I2061" s="5">
        <v>5750</v>
      </c>
      <c r="J2061" s="6">
        <f t="shared" si="16"/>
        <v>3450.0000000000005</v>
      </c>
      <c r="K2061" s="6">
        <f t="shared" si="17"/>
        <v>1380.0000000000002</v>
      </c>
      <c r="L2061" s="7">
        <v>0.4</v>
      </c>
    </row>
    <row r="2062" spans="1:12" ht="14.4" x14ac:dyDescent="0.3">
      <c r="A2062" s="2" t="s">
        <v>25</v>
      </c>
      <c r="B2062" s="2">
        <v>1128299</v>
      </c>
      <c r="C2062" s="3">
        <v>44431</v>
      </c>
      <c r="D2062" s="2" t="s">
        <v>26</v>
      </c>
      <c r="E2062" s="2" t="s">
        <v>77</v>
      </c>
      <c r="F2062" s="2" t="s">
        <v>78</v>
      </c>
      <c r="G2062" s="2" t="s">
        <v>17</v>
      </c>
      <c r="H2062" s="4">
        <v>0.55000000000000004</v>
      </c>
      <c r="I2062" s="5">
        <v>4500</v>
      </c>
      <c r="J2062" s="6">
        <f t="shared" si="16"/>
        <v>2475</v>
      </c>
      <c r="K2062" s="6">
        <f t="shared" si="17"/>
        <v>866.25</v>
      </c>
      <c r="L2062" s="7">
        <v>0.35</v>
      </c>
    </row>
    <row r="2063" spans="1:12" ht="14.4" x14ac:dyDescent="0.3">
      <c r="A2063" s="2" t="s">
        <v>25</v>
      </c>
      <c r="B2063" s="2">
        <v>1128299</v>
      </c>
      <c r="C2063" s="3">
        <v>44431</v>
      </c>
      <c r="D2063" s="2" t="s">
        <v>26</v>
      </c>
      <c r="E2063" s="2" t="s">
        <v>77</v>
      </c>
      <c r="F2063" s="2" t="s">
        <v>78</v>
      </c>
      <c r="G2063" s="2" t="s">
        <v>18</v>
      </c>
      <c r="H2063" s="4">
        <v>0.55000000000000004</v>
      </c>
      <c r="I2063" s="5">
        <v>4000</v>
      </c>
      <c r="J2063" s="6">
        <f t="shared" si="16"/>
        <v>2200</v>
      </c>
      <c r="K2063" s="6">
        <f t="shared" si="17"/>
        <v>770</v>
      </c>
      <c r="L2063" s="7">
        <v>0.35</v>
      </c>
    </row>
    <row r="2064" spans="1:12" ht="14.4" x14ac:dyDescent="0.3">
      <c r="A2064" s="2" t="s">
        <v>25</v>
      </c>
      <c r="B2064" s="2">
        <v>1128299</v>
      </c>
      <c r="C2064" s="3">
        <v>44431</v>
      </c>
      <c r="D2064" s="2" t="s">
        <v>26</v>
      </c>
      <c r="E2064" s="2" t="s">
        <v>77</v>
      </c>
      <c r="F2064" s="2" t="s">
        <v>78</v>
      </c>
      <c r="G2064" s="2" t="s">
        <v>19</v>
      </c>
      <c r="H2064" s="4">
        <v>0.65</v>
      </c>
      <c r="I2064" s="5">
        <v>4000</v>
      </c>
      <c r="J2064" s="6">
        <f t="shared" si="16"/>
        <v>2600</v>
      </c>
      <c r="K2064" s="6">
        <f t="shared" si="17"/>
        <v>780</v>
      </c>
      <c r="L2064" s="7">
        <v>0.3</v>
      </c>
    </row>
    <row r="2065" spans="1:12" ht="14.4" x14ac:dyDescent="0.3">
      <c r="A2065" s="2" t="s">
        <v>25</v>
      </c>
      <c r="B2065" s="2">
        <v>1128299</v>
      </c>
      <c r="C2065" s="3">
        <v>44431</v>
      </c>
      <c r="D2065" s="2" t="s">
        <v>26</v>
      </c>
      <c r="E2065" s="2" t="s">
        <v>77</v>
      </c>
      <c r="F2065" s="2" t="s">
        <v>78</v>
      </c>
      <c r="G2065" s="2" t="s">
        <v>20</v>
      </c>
      <c r="H2065" s="4">
        <v>0.70000000000000007</v>
      </c>
      <c r="I2065" s="5">
        <v>3750</v>
      </c>
      <c r="J2065" s="6">
        <f t="shared" si="16"/>
        <v>2625.0000000000005</v>
      </c>
      <c r="K2065" s="6">
        <f t="shared" si="17"/>
        <v>656.25000000000011</v>
      </c>
      <c r="L2065" s="7">
        <v>0.25</v>
      </c>
    </row>
    <row r="2066" spans="1:12" ht="14.4" x14ac:dyDescent="0.3">
      <c r="A2066" s="2" t="s">
        <v>25</v>
      </c>
      <c r="B2066" s="2">
        <v>1128299</v>
      </c>
      <c r="C2066" s="3">
        <v>44463</v>
      </c>
      <c r="D2066" s="2" t="s">
        <v>26</v>
      </c>
      <c r="E2066" s="2" t="s">
        <v>77</v>
      </c>
      <c r="F2066" s="2" t="s">
        <v>78</v>
      </c>
      <c r="G2066" s="2" t="s">
        <v>15</v>
      </c>
      <c r="H2066" s="4">
        <v>0.45000000000000007</v>
      </c>
      <c r="I2066" s="5">
        <v>5750</v>
      </c>
      <c r="J2066" s="6">
        <f t="shared" si="16"/>
        <v>2587.5000000000005</v>
      </c>
      <c r="K2066" s="6">
        <f t="shared" si="17"/>
        <v>905.62500000000011</v>
      </c>
      <c r="L2066" s="7">
        <v>0.35</v>
      </c>
    </row>
    <row r="2067" spans="1:12" ht="14.4" x14ac:dyDescent="0.3">
      <c r="A2067" s="2" t="s">
        <v>25</v>
      </c>
      <c r="B2067" s="2">
        <v>1128299</v>
      </c>
      <c r="C2067" s="3">
        <v>44463</v>
      </c>
      <c r="D2067" s="2" t="s">
        <v>26</v>
      </c>
      <c r="E2067" s="2" t="s">
        <v>77</v>
      </c>
      <c r="F2067" s="2" t="s">
        <v>78</v>
      </c>
      <c r="G2067" s="2" t="s">
        <v>16</v>
      </c>
      <c r="H2067" s="4">
        <v>0.50000000000000011</v>
      </c>
      <c r="I2067" s="5">
        <v>5750</v>
      </c>
      <c r="J2067" s="6">
        <f t="shared" si="16"/>
        <v>2875.0000000000005</v>
      </c>
      <c r="K2067" s="6">
        <f t="shared" si="17"/>
        <v>1150.0000000000002</v>
      </c>
      <c r="L2067" s="7">
        <v>0.4</v>
      </c>
    </row>
    <row r="2068" spans="1:12" ht="14.4" x14ac:dyDescent="0.3">
      <c r="A2068" s="2" t="s">
        <v>25</v>
      </c>
      <c r="B2068" s="2">
        <v>1128299</v>
      </c>
      <c r="C2068" s="3">
        <v>44463</v>
      </c>
      <c r="D2068" s="2" t="s">
        <v>26</v>
      </c>
      <c r="E2068" s="2" t="s">
        <v>77</v>
      </c>
      <c r="F2068" s="2" t="s">
        <v>78</v>
      </c>
      <c r="G2068" s="2" t="s">
        <v>17</v>
      </c>
      <c r="H2068" s="4">
        <v>0.45000000000000007</v>
      </c>
      <c r="I2068" s="5">
        <v>4250</v>
      </c>
      <c r="J2068" s="6">
        <f t="shared" si="16"/>
        <v>1912.5000000000002</v>
      </c>
      <c r="K2068" s="6">
        <f t="shared" si="17"/>
        <v>669.375</v>
      </c>
      <c r="L2068" s="7">
        <v>0.35</v>
      </c>
    </row>
    <row r="2069" spans="1:12" ht="14.4" x14ac:dyDescent="0.3">
      <c r="A2069" s="2" t="s">
        <v>25</v>
      </c>
      <c r="B2069" s="2">
        <v>1128299</v>
      </c>
      <c r="C2069" s="3">
        <v>44463</v>
      </c>
      <c r="D2069" s="2" t="s">
        <v>26</v>
      </c>
      <c r="E2069" s="2" t="s">
        <v>77</v>
      </c>
      <c r="F2069" s="2" t="s">
        <v>78</v>
      </c>
      <c r="G2069" s="2" t="s">
        <v>18</v>
      </c>
      <c r="H2069" s="4">
        <v>0.45000000000000007</v>
      </c>
      <c r="I2069" s="5">
        <v>3750</v>
      </c>
      <c r="J2069" s="6">
        <f t="shared" si="16"/>
        <v>1687.5000000000002</v>
      </c>
      <c r="K2069" s="6">
        <f t="shared" si="17"/>
        <v>590.625</v>
      </c>
      <c r="L2069" s="7">
        <v>0.35</v>
      </c>
    </row>
    <row r="2070" spans="1:12" ht="14.4" x14ac:dyDescent="0.3">
      <c r="A2070" s="2" t="s">
        <v>25</v>
      </c>
      <c r="B2070" s="2">
        <v>1128299</v>
      </c>
      <c r="C2070" s="3">
        <v>44463</v>
      </c>
      <c r="D2070" s="2" t="s">
        <v>26</v>
      </c>
      <c r="E2070" s="2" t="s">
        <v>77</v>
      </c>
      <c r="F2070" s="2" t="s">
        <v>78</v>
      </c>
      <c r="G2070" s="2" t="s">
        <v>19</v>
      </c>
      <c r="H2070" s="4">
        <v>0.55000000000000004</v>
      </c>
      <c r="I2070" s="5">
        <v>3750</v>
      </c>
      <c r="J2070" s="6">
        <f t="shared" si="16"/>
        <v>2062.5</v>
      </c>
      <c r="K2070" s="6">
        <f t="shared" si="17"/>
        <v>618.75</v>
      </c>
      <c r="L2070" s="7">
        <v>0.3</v>
      </c>
    </row>
    <row r="2071" spans="1:12" ht="14.4" x14ac:dyDescent="0.3">
      <c r="A2071" s="2" t="s">
        <v>25</v>
      </c>
      <c r="B2071" s="2">
        <v>1128299</v>
      </c>
      <c r="C2071" s="3">
        <v>44463</v>
      </c>
      <c r="D2071" s="2" t="s">
        <v>26</v>
      </c>
      <c r="E2071" s="2" t="s">
        <v>77</v>
      </c>
      <c r="F2071" s="2" t="s">
        <v>78</v>
      </c>
      <c r="G2071" s="2" t="s">
        <v>20</v>
      </c>
      <c r="H2071" s="4">
        <v>0.60000000000000009</v>
      </c>
      <c r="I2071" s="5">
        <v>4250</v>
      </c>
      <c r="J2071" s="6">
        <f t="shared" si="16"/>
        <v>2550.0000000000005</v>
      </c>
      <c r="K2071" s="6">
        <f t="shared" si="17"/>
        <v>637.50000000000011</v>
      </c>
      <c r="L2071" s="7">
        <v>0.25</v>
      </c>
    </row>
    <row r="2072" spans="1:12" ht="14.4" x14ac:dyDescent="0.3">
      <c r="A2072" s="2" t="s">
        <v>25</v>
      </c>
      <c r="B2072" s="2">
        <v>1128299</v>
      </c>
      <c r="C2072" s="3">
        <v>44492</v>
      </c>
      <c r="D2072" s="2" t="s">
        <v>26</v>
      </c>
      <c r="E2072" s="2" t="s">
        <v>77</v>
      </c>
      <c r="F2072" s="2" t="s">
        <v>78</v>
      </c>
      <c r="G2072" s="2" t="s">
        <v>15</v>
      </c>
      <c r="H2072" s="4">
        <v>0.45000000000000007</v>
      </c>
      <c r="I2072" s="5">
        <v>5000</v>
      </c>
      <c r="J2072" s="6">
        <f t="shared" si="16"/>
        <v>2250.0000000000005</v>
      </c>
      <c r="K2072" s="6">
        <f t="shared" si="17"/>
        <v>787.50000000000011</v>
      </c>
      <c r="L2072" s="7">
        <v>0.35</v>
      </c>
    </row>
    <row r="2073" spans="1:12" ht="14.4" x14ac:dyDescent="0.3">
      <c r="A2073" s="2" t="s">
        <v>25</v>
      </c>
      <c r="B2073" s="2">
        <v>1128299</v>
      </c>
      <c r="C2073" s="3">
        <v>44492</v>
      </c>
      <c r="D2073" s="2" t="s">
        <v>26</v>
      </c>
      <c r="E2073" s="2" t="s">
        <v>77</v>
      </c>
      <c r="F2073" s="2" t="s">
        <v>78</v>
      </c>
      <c r="G2073" s="2" t="s">
        <v>16</v>
      </c>
      <c r="H2073" s="4">
        <v>0.50000000000000011</v>
      </c>
      <c r="I2073" s="5">
        <v>5000</v>
      </c>
      <c r="J2073" s="6">
        <f t="shared" si="16"/>
        <v>2500.0000000000005</v>
      </c>
      <c r="K2073" s="6">
        <f t="shared" si="17"/>
        <v>1000.0000000000002</v>
      </c>
      <c r="L2073" s="7">
        <v>0.4</v>
      </c>
    </row>
    <row r="2074" spans="1:12" ht="14.4" x14ac:dyDescent="0.3">
      <c r="A2074" s="2" t="s">
        <v>25</v>
      </c>
      <c r="B2074" s="2">
        <v>1128299</v>
      </c>
      <c r="C2074" s="3">
        <v>44492</v>
      </c>
      <c r="D2074" s="2" t="s">
        <v>26</v>
      </c>
      <c r="E2074" s="2" t="s">
        <v>77</v>
      </c>
      <c r="F2074" s="2" t="s">
        <v>78</v>
      </c>
      <c r="G2074" s="2" t="s">
        <v>17</v>
      </c>
      <c r="H2074" s="4">
        <v>0.45000000000000007</v>
      </c>
      <c r="I2074" s="5">
        <v>3250</v>
      </c>
      <c r="J2074" s="6">
        <f t="shared" si="16"/>
        <v>1462.5000000000002</v>
      </c>
      <c r="K2074" s="6">
        <f t="shared" si="17"/>
        <v>511.87500000000006</v>
      </c>
      <c r="L2074" s="7">
        <v>0.35</v>
      </c>
    </row>
    <row r="2075" spans="1:12" ht="14.4" x14ac:dyDescent="0.3">
      <c r="A2075" s="2" t="s">
        <v>25</v>
      </c>
      <c r="B2075" s="2">
        <v>1128299</v>
      </c>
      <c r="C2075" s="3">
        <v>44492</v>
      </c>
      <c r="D2075" s="2" t="s">
        <v>26</v>
      </c>
      <c r="E2075" s="2" t="s">
        <v>77</v>
      </c>
      <c r="F2075" s="2" t="s">
        <v>78</v>
      </c>
      <c r="G2075" s="2" t="s">
        <v>18</v>
      </c>
      <c r="H2075" s="4">
        <v>0.45000000000000007</v>
      </c>
      <c r="I2075" s="5">
        <v>3000</v>
      </c>
      <c r="J2075" s="6">
        <f t="shared" si="16"/>
        <v>1350.0000000000002</v>
      </c>
      <c r="K2075" s="6">
        <f t="shared" si="17"/>
        <v>472.50000000000006</v>
      </c>
      <c r="L2075" s="7">
        <v>0.35</v>
      </c>
    </row>
    <row r="2076" spans="1:12" ht="14.4" x14ac:dyDescent="0.3">
      <c r="A2076" s="2" t="s">
        <v>25</v>
      </c>
      <c r="B2076" s="2">
        <v>1128299</v>
      </c>
      <c r="C2076" s="3">
        <v>44492</v>
      </c>
      <c r="D2076" s="2" t="s">
        <v>26</v>
      </c>
      <c r="E2076" s="2" t="s">
        <v>77</v>
      </c>
      <c r="F2076" s="2" t="s">
        <v>78</v>
      </c>
      <c r="G2076" s="2" t="s">
        <v>19</v>
      </c>
      <c r="H2076" s="4">
        <v>0.55000000000000004</v>
      </c>
      <c r="I2076" s="5">
        <v>2750</v>
      </c>
      <c r="J2076" s="6">
        <f t="shared" si="16"/>
        <v>1512.5000000000002</v>
      </c>
      <c r="K2076" s="6">
        <f t="shared" si="17"/>
        <v>453.75000000000006</v>
      </c>
      <c r="L2076" s="7">
        <v>0.3</v>
      </c>
    </row>
    <row r="2077" spans="1:12" ht="14.4" x14ac:dyDescent="0.3">
      <c r="A2077" s="2" t="s">
        <v>25</v>
      </c>
      <c r="B2077" s="2">
        <v>1128299</v>
      </c>
      <c r="C2077" s="3">
        <v>44492</v>
      </c>
      <c r="D2077" s="2" t="s">
        <v>26</v>
      </c>
      <c r="E2077" s="2" t="s">
        <v>77</v>
      </c>
      <c r="F2077" s="2" t="s">
        <v>78</v>
      </c>
      <c r="G2077" s="2" t="s">
        <v>20</v>
      </c>
      <c r="H2077" s="4">
        <v>0.60000000000000009</v>
      </c>
      <c r="I2077" s="5">
        <v>3250</v>
      </c>
      <c r="J2077" s="6">
        <f t="shared" si="16"/>
        <v>1950.0000000000002</v>
      </c>
      <c r="K2077" s="6">
        <f t="shared" si="17"/>
        <v>487.50000000000006</v>
      </c>
      <c r="L2077" s="7">
        <v>0.25</v>
      </c>
    </row>
    <row r="2078" spans="1:12" ht="14.4" x14ac:dyDescent="0.3">
      <c r="A2078" s="2" t="s">
        <v>25</v>
      </c>
      <c r="B2078" s="2">
        <v>1128299</v>
      </c>
      <c r="C2078" s="3">
        <v>44523</v>
      </c>
      <c r="D2078" s="2" t="s">
        <v>26</v>
      </c>
      <c r="E2078" s="2" t="s">
        <v>77</v>
      </c>
      <c r="F2078" s="2" t="s">
        <v>78</v>
      </c>
      <c r="G2078" s="2" t="s">
        <v>15</v>
      </c>
      <c r="H2078" s="4">
        <v>0.45000000000000007</v>
      </c>
      <c r="I2078" s="5">
        <v>5000</v>
      </c>
      <c r="J2078" s="6">
        <f t="shared" si="16"/>
        <v>2250.0000000000005</v>
      </c>
      <c r="K2078" s="6">
        <f t="shared" si="17"/>
        <v>787.50000000000011</v>
      </c>
      <c r="L2078" s="7">
        <v>0.35</v>
      </c>
    </row>
    <row r="2079" spans="1:12" ht="14.4" x14ac:dyDescent="0.3">
      <c r="A2079" s="2" t="s">
        <v>25</v>
      </c>
      <c r="B2079" s="2">
        <v>1128299</v>
      </c>
      <c r="C2079" s="3">
        <v>44523</v>
      </c>
      <c r="D2079" s="2" t="s">
        <v>26</v>
      </c>
      <c r="E2079" s="2" t="s">
        <v>77</v>
      </c>
      <c r="F2079" s="2" t="s">
        <v>78</v>
      </c>
      <c r="G2079" s="2" t="s">
        <v>16</v>
      </c>
      <c r="H2079" s="4">
        <v>0.50000000000000011</v>
      </c>
      <c r="I2079" s="5">
        <v>5250</v>
      </c>
      <c r="J2079" s="6">
        <f t="shared" si="16"/>
        <v>2625.0000000000005</v>
      </c>
      <c r="K2079" s="6">
        <f t="shared" si="17"/>
        <v>1050.0000000000002</v>
      </c>
      <c r="L2079" s="7">
        <v>0.4</v>
      </c>
    </row>
    <row r="2080" spans="1:12" ht="14.4" x14ac:dyDescent="0.3">
      <c r="A2080" s="2" t="s">
        <v>25</v>
      </c>
      <c r="B2080" s="2">
        <v>1128299</v>
      </c>
      <c r="C2080" s="3">
        <v>44523</v>
      </c>
      <c r="D2080" s="2" t="s">
        <v>26</v>
      </c>
      <c r="E2080" s="2" t="s">
        <v>77</v>
      </c>
      <c r="F2080" s="2" t="s">
        <v>78</v>
      </c>
      <c r="G2080" s="2" t="s">
        <v>17</v>
      </c>
      <c r="H2080" s="4">
        <v>0.45000000000000007</v>
      </c>
      <c r="I2080" s="5">
        <v>3750</v>
      </c>
      <c r="J2080" s="6">
        <f t="shared" si="16"/>
        <v>1687.5000000000002</v>
      </c>
      <c r="K2080" s="6">
        <f t="shared" si="17"/>
        <v>590.625</v>
      </c>
      <c r="L2080" s="7">
        <v>0.35</v>
      </c>
    </row>
    <row r="2081" spans="1:12" ht="14.4" x14ac:dyDescent="0.3">
      <c r="A2081" s="2" t="s">
        <v>25</v>
      </c>
      <c r="B2081" s="2">
        <v>1128299</v>
      </c>
      <c r="C2081" s="3">
        <v>44523</v>
      </c>
      <c r="D2081" s="2" t="s">
        <v>26</v>
      </c>
      <c r="E2081" s="2" t="s">
        <v>77</v>
      </c>
      <c r="F2081" s="2" t="s">
        <v>78</v>
      </c>
      <c r="G2081" s="2" t="s">
        <v>18</v>
      </c>
      <c r="H2081" s="4">
        <v>0.45000000000000007</v>
      </c>
      <c r="I2081" s="5">
        <v>3500</v>
      </c>
      <c r="J2081" s="6">
        <f t="shared" si="16"/>
        <v>1575.0000000000002</v>
      </c>
      <c r="K2081" s="6">
        <f t="shared" si="17"/>
        <v>551.25</v>
      </c>
      <c r="L2081" s="7">
        <v>0.35</v>
      </c>
    </row>
    <row r="2082" spans="1:12" ht="14.4" x14ac:dyDescent="0.3">
      <c r="A2082" s="2" t="s">
        <v>25</v>
      </c>
      <c r="B2082" s="2">
        <v>1128299</v>
      </c>
      <c r="C2082" s="3">
        <v>44523</v>
      </c>
      <c r="D2082" s="2" t="s">
        <v>26</v>
      </c>
      <c r="E2082" s="2" t="s">
        <v>77</v>
      </c>
      <c r="F2082" s="2" t="s">
        <v>78</v>
      </c>
      <c r="G2082" s="2" t="s">
        <v>19</v>
      </c>
      <c r="H2082" s="4">
        <v>0.55000000000000004</v>
      </c>
      <c r="I2082" s="5">
        <v>3000</v>
      </c>
      <c r="J2082" s="6">
        <f t="shared" si="16"/>
        <v>1650.0000000000002</v>
      </c>
      <c r="K2082" s="6">
        <f t="shared" si="17"/>
        <v>495.00000000000006</v>
      </c>
      <c r="L2082" s="7">
        <v>0.3</v>
      </c>
    </row>
    <row r="2083" spans="1:12" ht="14.4" x14ac:dyDescent="0.3">
      <c r="A2083" s="2" t="s">
        <v>25</v>
      </c>
      <c r="B2083" s="2">
        <v>1128299</v>
      </c>
      <c r="C2083" s="3">
        <v>44523</v>
      </c>
      <c r="D2083" s="2" t="s">
        <v>26</v>
      </c>
      <c r="E2083" s="2" t="s">
        <v>77</v>
      </c>
      <c r="F2083" s="2" t="s">
        <v>78</v>
      </c>
      <c r="G2083" s="2" t="s">
        <v>20</v>
      </c>
      <c r="H2083" s="4">
        <v>0.60000000000000009</v>
      </c>
      <c r="I2083" s="5">
        <v>4250</v>
      </c>
      <c r="J2083" s="6">
        <f t="shared" si="16"/>
        <v>2550.0000000000005</v>
      </c>
      <c r="K2083" s="6">
        <f t="shared" si="17"/>
        <v>637.50000000000011</v>
      </c>
      <c r="L2083" s="7">
        <v>0.25</v>
      </c>
    </row>
    <row r="2084" spans="1:12" ht="14.4" x14ac:dyDescent="0.3">
      <c r="A2084" s="2" t="s">
        <v>25</v>
      </c>
      <c r="B2084" s="2">
        <v>1128299</v>
      </c>
      <c r="C2084" s="3">
        <v>44552</v>
      </c>
      <c r="D2084" s="2" t="s">
        <v>26</v>
      </c>
      <c r="E2084" s="2" t="s">
        <v>77</v>
      </c>
      <c r="F2084" s="2" t="s">
        <v>78</v>
      </c>
      <c r="G2084" s="2" t="s">
        <v>15</v>
      </c>
      <c r="H2084" s="4">
        <v>0.45000000000000007</v>
      </c>
      <c r="I2084" s="5">
        <v>6250</v>
      </c>
      <c r="J2084" s="6">
        <f t="shared" si="16"/>
        <v>2812.5000000000005</v>
      </c>
      <c r="K2084" s="6">
        <f t="shared" si="17"/>
        <v>984.37500000000011</v>
      </c>
      <c r="L2084" s="7">
        <v>0.35</v>
      </c>
    </row>
    <row r="2085" spans="1:12" ht="14.4" x14ac:dyDescent="0.3">
      <c r="A2085" s="2" t="s">
        <v>25</v>
      </c>
      <c r="B2085" s="2">
        <v>1128299</v>
      </c>
      <c r="C2085" s="3">
        <v>44552</v>
      </c>
      <c r="D2085" s="2" t="s">
        <v>26</v>
      </c>
      <c r="E2085" s="2" t="s">
        <v>77</v>
      </c>
      <c r="F2085" s="2" t="s">
        <v>78</v>
      </c>
      <c r="G2085" s="2" t="s">
        <v>16</v>
      </c>
      <c r="H2085" s="4">
        <v>0.50000000000000011</v>
      </c>
      <c r="I2085" s="5">
        <v>6250</v>
      </c>
      <c r="J2085" s="6">
        <f t="shared" si="16"/>
        <v>3125.0000000000009</v>
      </c>
      <c r="K2085" s="6">
        <f t="shared" si="17"/>
        <v>1250.0000000000005</v>
      </c>
      <c r="L2085" s="7">
        <v>0.4</v>
      </c>
    </row>
    <row r="2086" spans="1:12" ht="14.4" x14ac:dyDescent="0.3">
      <c r="A2086" s="2" t="s">
        <v>25</v>
      </c>
      <c r="B2086" s="2">
        <v>1128299</v>
      </c>
      <c r="C2086" s="3">
        <v>44552</v>
      </c>
      <c r="D2086" s="2" t="s">
        <v>26</v>
      </c>
      <c r="E2086" s="2" t="s">
        <v>77</v>
      </c>
      <c r="F2086" s="2" t="s">
        <v>78</v>
      </c>
      <c r="G2086" s="2" t="s">
        <v>17</v>
      </c>
      <c r="H2086" s="4">
        <v>0.45000000000000007</v>
      </c>
      <c r="I2086" s="5">
        <v>4250</v>
      </c>
      <c r="J2086" s="6">
        <f t="shared" si="16"/>
        <v>1912.5000000000002</v>
      </c>
      <c r="K2086" s="6">
        <f t="shared" si="17"/>
        <v>669.375</v>
      </c>
      <c r="L2086" s="7">
        <v>0.35</v>
      </c>
    </row>
    <row r="2087" spans="1:12" ht="14.4" x14ac:dyDescent="0.3">
      <c r="A2087" s="2" t="s">
        <v>25</v>
      </c>
      <c r="B2087" s="2">
        <v>1128299</v>
      </c>
      <c r="C2087" s="3">
        <v>44552</v>
      </c>
      <c r="D2087" s="2" t="s">
        <v>26</v>
      </c>
      <c r="E2087" s="2" t="s">
        <v>77</v>
      </c>
      <c r="F2087" s="2" t="s">
        <v>78</v>
      </c>
      <c r="G2087" s="2" t="s">
        <v>18</v>
      </c>
      <c r="H2087" s="4">
        <v>0.45000000000000007</v>
      </c>
      <c r="I2087" s="5">
        <v>4250</v>
      </c>
      <c r="J2087" s="6">
        <f t="shared" si="16"/>
        <v>1912.5000000000002</v>
      </c>
      <c r="K2087" s="6">
        <f t="shared" si="17"/>
        <v>669.375</v>
      </c>
      <c r="L2087" s="7">
        <v>0.35</v>
      </c>
    </row>
    <row r="2088" spans="1:12" ht="14.4" x14ac:dyDescent="0.3">
      <c r="A2088" s="2" t="s">
        <v>25</v>
      </c>
      <c r="B2088" s="2">
        <v>1128299</v>
      </c>
      <c r="C2088" s="3">
        <v>44552</v>
      </c>
      <c r="D2088" s="2" t="s">
        <v>26</v>
      </c>
      <c r="E2088" s="2" t="s">
        <v>77</v>
      </c>
      <c r="F2088" s="2" t="s">
        <v>78</v>
      </c>
      <c r="G2088" s="2" t="s">
        <v>19</v>
      </c>
      <c r="H2088" s="4">
        <v>0.55000000000000004</v>
      </c>
      <c r="I2088" s="5">
        <v>3500</v>
      </c>
      <c r="J2088" s="6">
        <f t="shared" si="16"/>
        <v>1925.0000000000002</v>
      </c>
      <c r="K2088" s="6">
        <f t="shared" si="17"/>
        <v>577.5</v>
      </c>
      <c r="L2088" s="7">
        <v>0.3</v>
      </c>
    </row>
    <row r="2089" spans="1:12" ht="14.4" x14ac:dyDescent="0.3">
      <c r="A2089" s="2" t="s">
        <v>25</v>
      </c>
      <c r="B2089" s="2">
        <v>1128299</v>
      </c>
      <c r="C2089" s="3">
        <v>44552</v>
      </c>
      <c r="D2089" s="2" t="s">
        <v>26</v>
      </c>
      <c r="E2089" s="2" t="s">
        <v>77</v>
      </c>
      <c r="F2089" s="2" t="s">
        <v>78</v>
      </c>
      <c r="G2089" s="2" t="s">
        <v>20</v>
      </c>
      <c r="H2089" s="4">
        <v>0.60000000000000009</v>
      </c>
      <c r="I2089" s="5">
        <v>4500</v>
      </c>
      <c r="J2089" s="6">
        <f t="shared" si="16"/>
        <v>2700.0000000000005</v>
      </c>
      <c r="K2089" s="6">
        <f t="shared" si="17"/>
        <v>675.00000000000011</v>
      </c>
      <c r="L2089" s="7">
        <v>0.25</v>
      </c>
    </row>
    <row r="2090" spans="1:12" ht="14.4" x14ac:dyDescent="0.3">
      <c r="A2090" s="2" t="s">
        <v>25</v>
      </c>
      <c r="B2090" s="2">
        <v>1128299</v>
      </c>
      <c r="C2090" s="3">
        <v>44222</v>
      </c>
      <c r="D2090" s="2" t="s">
        <v>26</v>
      </c>
      <c r="E2090" s="2" t="s">
        <v>79</v>
      </c>
      <c r="F2090" s="2" t="s">
        <v>80</v>
      </c>
      <c r="G2090" s="2" t="s">
        <v>15</v>
      </c>
      <c r="H2090" s="4">
        <v>0.34999999999999992</v>
      </c>
      <c r="I2090" s="5">
        <v>4750</v>
      </c>
      <c r="J2090" s="6">
        <f t="shared" si="16"/>
        <v>1662.4999999999995</v>
      </c>
      <c r="K2090" s="6">
        <f t="shared" si="17"/>
        <v>581.87499999999977</v>
      </c>
      <c r="L2090" s="7">
        <v>0.35</v>
      </c>
    </row>
    <row r="2091" spans="1:12" ht="14.4" x14ac:dyDescent="0.3">
      <c r="A2091" s="2" t="s">
        <v>25</v>
      </c>
      <c r="B2091" s="2">
        <v>1128299</v>
      </c>
      <c r="C2091" s="3">
        <v>44222</v>
      </c>
      <c r="D2091" s="2" t="s">
        <v>26</v>
      </c>
      <c r="E2091" s="2" t="s">
        <v>79</v>
      </c>
      <c r="F2091" s="2" t="s">
        <v>80</v>
      </c>
      <c r="G2091" s="2" t="s">
        <v>16</v>
      </c>
      <c r="H2091" s="4">
        <v>0.45</v>
      </c>
      <c r="I2091" s="5">
        <v>4750</v>
      </c>
      <c r="J2091" s="6">
        <f t="shared" si="16"/>
        <v>2137.5</v>
      </c>
      <c r="K2091" s="6">
        <f t="shared" si="17"/>
        <v>855</v>
      </c>
      <c r="L2091" s="7">
        <v>0.4</v>
      </c>
    </row>
    <row r="2092" spans="1:12" ht="14.4" x14ac:dyDescent="0.3">
      <c r="A2092" s="2" t="s">
        <v>25</v>
      </c>
      <c r="B2092" s="2">
        <v>1128299</v>
      </c>
      <c r="C2092" s="3">
        <v>44222</v>
      </c>
      <c r="D2092" s="2" t="s">
        <v>26</v>
      </c>
      <c r="E2092" s="2" t="s">
        <v>79</v>
      </c>
      <c r="F2092" s="2" t="s">
        <v>80</v>
      </c>
      <c r="G2092" s="2" t="s">
        <v>17</v>
      </c>
      <c r="H2092" s="4">
        <v>0.45</v>
      </c>
      <c r="I2092" s="5">
        <v>4750</v>
      </c>
      <c r="J2092" s="6">
        <f t="shared" si="16"/>
        <v>2137.5</v>
      </c>
      <c r="K2092" s="6">
        <f t="shared" si="17"/>
        <v>748.125</v>
      </c>
      <c r="L2092" s="7">
        <v>0.35</v>
      </c>
    </row>
    <row r="2093" spans="1:12" ht="14.4" x14ac:dyDescent="0.3">
      <c r="A2093" s="2" t="s">
        <v>25</v>
      </c>
      <c r="B2093" s="2">
        <v>1128299</v>
      </c>
      <c r="C2093" s="3">
        <v>44222</v>
      </c>
      <c r="D2093" s="2" t="s">
        <v>26</v>
      </c>
      <c r="E2093" s="2" t="s">
        <v>79</v>
      </c>
      <c r="F2093" s="2" t="s">
        <v>80</v>
      </c>
      <c r="G2093" s="2" t="s">
        <v>18</v>
      </c>
      <c r="H2093" s="4">
        <v>0.45</v>
      </c>
      <c r="I2093" s="5">
        <v>3250</v>
      </c>
      <c r="J2093" s="6">
        <f t="shared" si="16"/>
        <v>1462.5</v>
      </c>
      <c r="K2093" s="6">
        <f t="shared" si="17"/>
        <v>511.87499999999994</v>
      </c>
      <c r="L2093" s="7">
        <v>0.35</v>
      </c>
    </row>
    <row r="2094" spans="1:12" ht="14.4" x14ac:dyDescent="0.3">
      <c r="A2094" s="2" t="s">
        <v>25</v>
      </c>
      <c r="B2094" s="2">
        <v>1128299</v>
      </c>
      <c r="C2094" s="3">
        <v>44222</v>
      </c>
      <c r="D2094" s="2" t="s">
        <v>26</v>
      </c>
      <c r="E2094" s="2" t="s">
        <v>79</v>
      </c>
      <c r="F2094" s="2" t="s">
        <v>80</v>
      </c>
      <c r="G2094" s="2" t="s">
        <v>19</v>
      </c>
      <c r="H2094" s="4">
        <v>0.50000000000000011</v>
      </c>
      <c r="I2094" s="5">
        <v>2750</v>
      </c>
      <c r="J2094" s="6">
        <f t="shared" si="16"/>
        <v>1375.0000000000002</v>
      </c>
      <c r="K2094" s="6">
        <f t="shared" si="17"/>
        <v>412.50000000000006</v>
      </c>
      <c r="L2094" s="7">
        <v>0.3</v>
      </c>
    </row>
    <row r="2095" spans="1:12" ht="14.4" x14ac:dyDescent="0.3">
      <c r="A2095" s="2" t="s">
        <v>25</v>
      </c>
      <c r="B2095" s="2">
        <v>1128299</v>
      </c>
      <c r="C2095" s="3">
        <v>44222</v>
      </c>
      <c r="D2095" s="2" t="s">
        <v>26</v>
      </c>
      <c r="E2095" s="2" t="s">
        <v>79</v>
      </c>
      <c r="F2095" s="2" t="s">
        <v>80</v>
      </c>
      <c r="G2095" s="2" t="s">
        <v>20</v>
      </c>
      <c r="H2095" s="4">
        <v>0.45</v>
      </c>
      <c r="I2095" s="5">
        <v>4750</v>
      </c>
      <c r="J2095" s="6">
        <f t="shared" si="16"/>
        <v>2137.5</v>
      </c>
      <c r="K2095" s="6">
        <f t="shared" si="17"/>
        <v>534.375</v>
      </c>
      <c r="L2095" s="7">
        <v>0.25</v>
      </c>
    </row>
    <row r="2096" spans="1:12" ht="14.4" x14ac:dyDescent="0.3">
      <c r="A2096" s="2" t="s">
        <v>25</v>
      </c>
      <c r="B2096" s="2">
        <v>1128299</v>
      </c>
      <c r="C2096" s="3">
        <v>44253</v>
      </c>
      <c r="D2096" s="2" t="s">
        <v>26</v>
      </c>
      <c r="E2096" s="2" t="s">
        <v>79</v>
      </c>
      <c r="F2096" s="2" t="s">
        <v>80</v>
      </c>
      <c r="G2096" s="2" t="s">
        <v>15</v>
      </c>
      <c r="H2096" s="4">
        <v>0.34999999999999992</v>
      </c>
      <c r="I2096" s="5">
        <v>5250</v>
      </c>
      <c r="J2096" s="6">
        <f t="shared" si="16"/>
        <v>1837.4999999999995</v>
      </c>
      <c r="K2096" s="6">
        <f t="shared" si="17"/>
        <v>643.12499999999977</v>
      </c>
      <c r="L2096" s="7">
        <v>0.35</v>
      </c>
    </row>
    <row r="2097" spans="1:12" ht="14.4" x14ac:dyDescent="0.3">
      <c r="A2097" s="2" t="s">
        <v>25</v>
      </c>
      <c r="B2097" s="2">
        <v>1128299</v>
      </c>
      <c r="C2097" s="3">
        <v>44253</v>
      </c>
      <c r="D2097" s="2" t="s">
        <v>26</v>
      </c>
      <c r="E2097" s="2" t="s">
        <v>79</v>
      </c>
      <c r="F2097" s="2" t="s">
        <v>80</v>
      </c>
      <c r="G2097" s="2" t="s">
        <v>16</v>
      </c>
      <c r="H2097" s="4">
        <v>0.45</v>
      </c>
      <c r="I2097" s="5">
        <v>4250</v>
      </c>
      <c r="J2097" s="6">
        <f t="shared" si="16"/>
        <v>1912.5</v>
      </c>
      <c r="K2097" s="6">
        <f t="shared" si="17"/>
        <v>765</v>
      </c>
      <c r="L2097" s="7">
        <v>0.4</v>
      </c>
    </row>
    <row r="2098" spans="1:12" ht="14.4" x14ac:dyDescent="0.3">
      <c r="A2098" s="2" t="s">
        <v>25</v>
      </c>
      <c r="B2098" s="2">
        <v>1128299</v>
      </c>
      <c r="C2098" s="3">
        <v>44253</v>
      </c>
      <c r="D2098" s="2" t="s">
        <v>26</v>
      </c>
      <c r="E2098" s="2" t="s">
        <v>79</v>
      </c>
      <c r="F2098" s="2" t="s">
        <v>80</v>
      </c>
      <c r="G2098" s="2" t="s">
        <v>17</v>
      </c>
      <c r="H2098" s="4">
        <v>0.45</v>
      </c>
      <c r="I2098" s="5">
        <v>4250</v>
      </c>
      <c r="J2098" s="6">
        <f t="shared" si="16"/>
        <v>1912.5</v>
      </c>
      <c r="K2098" s="6">
        <f t="shared" si="17"/>
        <v>669.375</v>
      </c>
      <c r="L2098" s="7">
        <v>0.35</v>
      </c>
    </row>
    <row r="2099" spans="1:12" ht="14.4" x14ac:dyDescent="0.3">
      <c r="A2099" s="2" t="s">
        <v>25</v>
      </c>
      <c r="B2099" s="2">
        <v>1128299</v>
      </c>
      <c r="C2099" s="3">
        <v>44253</v>
      </c>
      <c r="D2099" s="2" t="s">
        <v>26</v>
      </c>
      <c r="E2099" s="2" t="s">
        <v>79</v>
      </c>
      <c r="F2099" s="2" t="s">
        <v>80</v>
      </c>
      <c r="G2099" s="2" t="s">
        <v>18</v>
      </c>
      <c r="H2099" s="4">
        <v>0.45</v>
      </c>
      <c r="I2099" s="5">
        <v>2750</v>
      </c>
      <c r="J2099" s="6">
        <f t="shared" si="16"/>
        <v>1237.5</v>
      </c>
      <c r="K2099" s="6">
        <f t="shared" si="17"/>
        <v>433.125</v>
      </c>
      <c r="L2099" s="7">
        <v>0.35</v>
      </c>
    </row>
    <row r="2100" spans="1:12" ht="14.4" x14ac:dyDescent="0.3">
      <c r="A2100" s="2" t="s">
        <v>25</v>
      </c>
      <c r="B2100" s="2">
        <v>1128299</v>
      </c>
      <c r="C2100" s="3">
        <v>44253</v>
      </c>
      <c r="D2100" s="2" t="s">
        <v>26</v>
      </c>
      <c r="E2100" s="2" t="s">
        <v>79</v>
      </c>
      <c r="F2100" s="2" t="s">
        <v>80</v>
      </c>
      <c r="G2100" s="2" t="s">
        <v>19</v>
      </c>
      <c r="H2100" s="4">
        <v>0.50000000000000011</v>
      </c>
      <c r="I2100" s="5">
        <v>2000</v>
      </c>
      <c r="J2100" s="6">
        <f t="shared" si="16"/>
        <v>1000.0000000000002</v>
      </c>
      <c r="K2100" s="6">
        <f t="shared" si="17"/>
        <v>300.00000000000006</v>
      </c>
      <c r="L2100" s="7">
        <v>0.3</v>
      </c>
    </row>
    <row r="2101" spans="1:12" ht="14.4" x14ac:dyDescent="0.3">
      <c r="A2101" s="2" t="s">
        <v>25</v>
      </c>
      <c r="B2101" s="2">
        <v>1128299</v>
      </c>
      <c r="C2101" s="3">
        <v>44253</v>
      </c>
      <c r="D2101" s="2" t="s">
        <v>26</v>
      </c>
      <c r="E2101" s="2" t="s">
        <v>79</v>
      </c>
      <c r="F2101" s="2" t="s">
        <v>80</v>
      </c>
      <c r="G2101" s="2" t="s">
        <v>20</v>
      </c>
      <c r="H2101" s="4">
        <v>0.45</v>
      </c>
      <c r="I2101" s="5">
        <v>4000</v>
      </c>
      <c r="J2101" s="6">
        <f t="shared" si="16"/>
        <v>1800</v>
      </c>
      <c r="K2101" s="6">
        <f t="shared" si="17"/>
        <v>450</v>
      </c>
      <c r="L2101" s="7">
        <v>0.25</v>
      </c>
    </row>
    <row r="2102" spans="1:12" ht="14.4" x14ac:dyDescent="0.3">
      <c r="A2102" s="2" t="s">
        <v>25</v>
      </c>
      <c r="B2102" s="2">
        <v>1128299</v>
      </c>
      <c r="C2102" s="3">
        <v>44280</v>
      </c>
      <c r="D2102" s="2" t="s">
        <v>26</v>
      </c>
      <c r="E2102" s="2" t="s">
        <v>79</v>
      </c>
      <c r="F2102" s="2" t="s">
        <v>80</v>
      </c>
      <c r="G2102" s="2" t="s">
        <v>15</v>
      </c>
      <c r="H2102" s="4">
        <v>0.45</v>
      </c>
      <c r="I2102" s="5">
        <v>5500</v>
      </c>
      <c r="J2102" s="6">
        <f t="shared" si="16"/>
        <v>2475</v>
      </c>
      <c r="K2102" s="6">
        <f t="shared" si="17"/>
        <v>866.25</v>
      </c>
      <c r="L2102" s="7">
        <v>0.35</v>
      </c>
    </row>
    <row r="2103" spans="1:12" ht="14.4" x14ac:dyDescent="0.3">
      <c r="A2103" s="2" t="s">
        <v>25</v>
      </c>
      <c r="B2103" s="2">
        <v>1128299</v>
      </c>
      <c r="C2103" s="3">
        <v>44280</v>
      </c>
      <c r="D2103" s="2" t="s">
        <v>26</v>
      </c>
      <c r="E2103" s="2" t="s">
        <v>79</v>
      </c>
      <c r="F2103" s="2" t="s">
        <v>80</v>
      </c>
      <c r="G2103" s="2" t="s">
        <v>16</v>
      </c>
      <c r="H2103" s="4">
        <v>0.55000000000000004</v>
      </c>
      <c r="I2103" s="5">
        <v>4000</v>
      </c>
      <c r="J2103" s="6">
        <f t="shared" si="16"/>
        <v>2200</v>
      </c>
      <c r="K2103" s="6">
        <f t="shared" si="17"/>
        <v>880</v>
      </c>
      <c r="L2103" s="7">
        <v>0.4</v>
      </c>
    </row>
    <row r="2104" spans="1:12" ht="14.4" x14ac:dyDescent="0.3">
      <c r="A2104" s="2" t="s">
        <v>25</v>
      </c>
      <c r="B2104" s="2">
        <v>1128299</v>
      </c>
      <c r="C2104" s="3">
        <v>44280</v>
      </c>
      <c r="D2104" s="2" t="s">
        <v>26</v>
      </c>
      <c r="E2104" s="2" t="s">
        <v>79</v>
      </c>
      <c r="F2104" s="2" t="s">
        <v>80</v>
      </c>
      <c r="G2104" s="2" t="s">
        <v>17</v>
      </c>
      <c r="H2104" s="4">
        <v>0.55000000000000004</v>
      </c>
      <c r="I2104" s="5">
        <v>4000</v>
      </c>
      <c r="J2104" s="6">
        <f t="shared" si="16"/>
        <v>2200</v>
      </c>
      <c r="K2104" s="6">
        <f t="shared" si="17"/>
        <v>770</v>
      </c>
      <c r="L2104" s="7">
        <v>0.35</v>
      </c>
    </row>
    <row r="2105" spans="1:12" ht="14.4" x14ac:dyDescent="0.3">
      <c r="A2105" s="2" t="s">
        <v>25</v>
      </c>
      <c r="B2105" s="2">
        <v>1128299</v>
      </c>
      <c r="C2105" s="3">
        <v>44280</v>
      </c>
      <c r="D2105" s="2" t="s">
        <v>26</v>
      </c>
      <c r="E2105" s="2" t="s">
        <v>79</v>
      </c>
      <c r="F2105" s="2" t="s">
        <v>80</v>
      </c>
      <c r="G2105" s="2" t="s">
        <v>18</v>
      </c>
      <c r="H2105" s="4">
        <v>0.55000000000000004</v>
      </c>
      <c r="I2105" s="5">
        <v>2750</v>
      </c>
      <c r="J2105" s="6">
        <f t="shared" si="16"/>
        <v>1512.5000000000002</v>
      </c>
      <c r="K2105" s="6">
        <f t="shared" si="17"/>
        <v>529.375</v>
      </c>
      <c r="L2105" s="7">
        <v>0.35</v>
      </c>
    </row>
    <row r="2106" spans="1:12" ht="14.4" x14ac:dyDescent="0.3">
      <c r="A2106" s="2" t="s">
        <v>25</v>
      </c>
      <c r="B2106" s="2">
        <v>1128299</v>
      </c>
      <c r="C2106" s="3">
        <v>44280</v>
      </c>
      <c r="D2106" s="2" t="s">
        <v>26</v>
      </c>
      <c r="E2106" s="2" t="s">
        <v>79</v>
      </c>
      <c r="F2106" s="2" t="s">
        <v>80</v>
      </c>
      <c r="G2106" s="2" t="s">
        <v>19</v>
      </c>
      <c r="H2106" s="4">
        <v>0.60000000000000009</v>
      </c>
      <c r="I2106" s="5">
        <v>1750</v>
      </c>
      <c r="J2106" s="6">
        <f t="shared" si="16"/>
        <v>1050.0000000000002</v>
      </c>
      <c r="K2106" s="6">
        <f t="shared" si="17"/>
        <v>315.00000000000006</v>
      </c>
      <c r="L2106" s="7">
        <v>0.3</v>
      </c>
    </row>
    <row r="2107" spans="1:12" ht="14.4" x14ac:dyDescent="0.3">
      <c r="A2107" s="2" t="s">
        <v>25</v>
      </c>
      <c r="B2107" s="2">
        <v>1128299</v>
      </c>
      <c r="C2107" s="3">
        <v>44280</v>
      </c>
      <c r="D2107" s="2" t="s">
        <v>26</v>
      </c>
      <c r="E2107" s="2" t="s">
        <v>79</v>
      </c>
      <c r="F2107" s="2" t="s">
        <v>80</v>
      </c>
      <c r="G2107" s="2" t="s">
        <v>20</v>
      </c>
      <c r="H2107" s="4">
        <v>0.55000000000000004</v>
      </c>
      <c r="I2107" s="5">
        <v>3750</v>
      </c>
      <c r="J2107" s="6">
        <f t="shared" si="16"/>
        <v>2062.5</v>
      </c>
      <c r="K2107" s="6">
        <f t="shared" si="17"/>
        <v>515.625</v>
      </c>
      <c r="L2107" s="7">
        <v>0.25</v>
      </c>
    </row>
    <row r="2108" spans="1:12" ht="14.4" x14ac:dyDescent="0.3">
      <c r="A2108" s="2" t="s">
        <v>25</v>
      </c>
      <c r="B2108" s="2">
        <v>1128299</v>
      </c>
      <c r="C2108" s="3">
        <v>44312</v>
      </c>
      <c r="D2108" s="2" t="s">
        <v>26</v>
      </c>
      <c r="E2108" s="2" t="s">
        <v>79</v>
      </c>
      <c r="F2108" s="2" t="s">
        <v>80</v>
      </c>
      <c r="G2108" s="2" t="s">
        <v>15</v>
      </c>
      <c r="H2108" s="4">
        <v>0.55000000000000004</v>
      </c>
      <c r="I2108" s="5">
        <v>5500</v>
      </c>
      <c r="J2108" s="6">
        <f t="shared" si="16"/>
        <v>3025.0000000000005</v>
      </c>
      <c r="K2108" s="6">
        <f t="shared" si="17"/>
        <v>1058.75</v>
      </c>
      <c r="L2108" s="7">
        <v>0.35</v>
      </c>
    </row>
    <row r="2109" spans="1:12" ht="14.4" x14ac:dyDescent="0.3">
      <c r="A2109" s="2" t="s">
        <v>25</v>
      </c>
      <c r="B2109" s="2">
        <v>1128299</v>
      </c>
      <c r="C2109" s="3">
        <v>44312</v>
      </c>
      <c r="D2109" s="2" t="s">
        <v>26</v>
      </c>
      <c r="E2109" s="2" t="s">
        <v>79</v>
      </c>
      <c r="F2109" s="2" t="s">
        <v>80</v>
      </c>
      <c r="G2109" s="2" t="s">
        <v>16</v>
      </c>
      <c r="H2109" s="4">
        <v>0.60000000000000009</v>
      </c>
      <c r="I2109" s="5">
        <v>3500</v>
      </c>
      <c r="J2109" s="6">
        <f t="shared" si="16"/>
        <v>2100.0000000000005</v>
      </c>
      <c r="K2109" s="6">
        <f t="shared" si="17"/>
        <v>840.00000000000023</v>
      </c>
      <c r="L2109" s="7">
        <v>0.4</v>
      </c>
    </row>
    <row r="2110" spans="1:12" ht="14.4" x14ac:dyDescent="0.3">
      <c r="A2110" s="2" t="s">
        <v>25</v>
      </c>
      <c r="B2110" s="2">
        <v>1128299</v>
      </c>
      <c r="C2110" s="3">
        <v>44312</v>
      </c>
      <c r="D2110" s="2" t="s">
        <v>26</v>
      </c>
      <c r="E2110" s="2" t="s">
        <v>79</v>
      </c>
      <c r="F2110" s="2" t="s">
        <v>80</v>
      </c>
      <c r="G2110" s="2" t="s">
        <v>17</v>
      </c>
      <c r="H2110" s="4">
        <v>0.60000000000000009</v>
      </c>
      <c r="I2110" s="5">
        <v>4000</v>
      </c>
      <c r="J2110" s="6">
        <f t="shared" si="16"/>
        <v>2400.0000000000005</v>
      </c>
      <c r="K2110" s="6">
        <f t="shared" si="17"/>
        <v>840.00000000000011</v>
      </c>
      <c r="L2110" s="7">
        <v>0.35</v>
      </c>
    </row>
    <row r="2111" spans="1:12" ht="14.4" x14ac:dyDescent="0.3">
      <c r="A2111" s="2" t="s">
        <v>25</v>
      </c>
      <c r="B2111" s="2">
        <v>1128299</v>
      </c>
      <c r="C2111" s="3">
        <v>44312</v>
      </c>
      <c r="D2111" s="2" t="s">
        <v>26</v>
      </c>
      <c r="E2111" s="2" t="s">
        <v>79</v>
      </c>
      <c r="F2111" s="2" t="s">
        <v>80</v>
      </c>
      <c r="G2111" s="2" t="s">
        <v>18</v>
      </c>
      <c r="H2111" s="4">
        <v>0.55000000000000004</v>
      </c>
      <c r="I2111" s="5">
        <v>3000</v>
      </c>
      <c r="J2111" s="6">
        <f t="shared" si="16"/>
        <v>1650.0000000000002</v>
      </c>
      <c r="K2111" s="6">
        <f t="shared" si="17"/>
        <v>577.5</v>
      </c>
      <c r="L2111" s="7">
        <v>0.35</v>
      </c>
    </row>
    <row r="2112" spans="1:12" ht="14.4" x14ac:dyDescent="0.3">
      <c r="A2112" s="2" t="s">
        <v>25</v>
      </c>
      <c r="B2112" s="2">
        <v>1128299</v>
      </c>
      <c r="C2112" s="3">
        <v>44312</v>
      </c>
      <c r="D2112" s="2" t="s">
        <v>26</v>
      </c>
      <c r="E2112" s="2" t="s">
        <v>79</v>
      </c>
      <c r="F2112" s="2" t="s">
        <v>80</v>
      </c>
      <c r="G2112" s="2" t="s">
        <v>19</v>
      </c>
      <c r="H2112" s="4">
        <v>0.60000000000000009</v>
      </c>
      <c r="I2112" s="5">
        <v>2000</v>
      </c>
      <c r="J2112" s="6">
        <f t="shared" si="16"/>
        <v>1200.0000000000002</v>
      </c>
      <c r="K2112" s="6">
        <f t="shared" si="17"/>
        <v>360.00000000000006</v>
      </c>
      <c r="L2112" s="7">
        <v>0.3</v>
      </c>
    </row>
    <row r="2113" spans="1:12" ht="14.4" x14ac:dyDescent="0.3">
      <c r="A2113" s="2" t="s">
        <v>25</v>
      </c>
      <c r="B2113" s="2">
        <v>1128299</v>
      </c>
      <c r="C2113" s="3">
        <v>44312</v>
      </c>
      <c r="D2113" s="2" t="s">
        <v>26</v>
      </c>
      <c r="E2113" s="2" t="s">
        <v>79</v>
      </c>
      <c r="F2113" s="2" t="s">
        <v>80</v>
      </c>
      <c r="G2113" s="2" t="s">
        <v>20</v>
      </c>
      <c r="H2113" s="4">
        <v>0.75000000000000011</v>
      </c>
      <c r="I2113" s="5">
        <v>3750</v>
      </c>
      <c r="J2113" s="6">
        <f t="shared" si="16"/>
        <v>2812.5000000000005</v>
      </c>
      <c r="K2113" s="6">
        <f t="shared" si="17"/>
        <v>703.12500000000011</v>
      </c>
      <c r="L2113" s="7">
        <v>0.25</v>
      </c>
    </row>
    <row r="2114" spans="1:12" ht="14.4" x14ac:dyDescent="0.3">
      <c r="A2114" s="2" t="s">
        <v>25</v>
      </c>
      <c r="B2114" s="2">
        <v>1128299</v>
      </c>
      <c r="C2114" s="3">
        <v>44343</v>
      </c>
      <c r="D2114" s="2" t="s">
        <v>26</v>
      </c>
      <c r="E2114" s="2" t="s">
        <v>79</v>
      </c>
      <c r="F2114" s="2" t="s">
        <v>80</v>
      </c>
      <c r="G2114" s="2" t="s">
        <v>15</v>
      </c>
      <c r="H2114" s="4">
        <v>0.55000000000000004</v>
      </c>
      <c r="I2114" s="5">
        <v>5750</v>
      </c>
      <c r="J2114" s="6">
        <f t="shared" si="16"/>
        <v>3162.5000000000005</v>
      </c>
      <c r="K2114" s="6">
        <f t="shared" si="17"/>
        <v>1106.875</v>
      </c>
      <c r="L2114" s="7">
        <v>0.35</v>
      </c>
    </row>
    <row r="2115" spans="1:12" ht="14.4" x14ac:dyDescent="0.3">
      <c r="A2115" s="2" t="s">
        <v>25</v>
      </c>
      <c r="B2115" s="2">
        <v>1128299</v>
      </c>
      <c r="C2115" s="3">
        <v>44343</v>
      </c>
      <c r="D2115" s="2" t="s">
        <v>26</v>
      </c>
      <c r="E2115" s="2" t="s">
        <v>79</v>
      </c>
      <c r="F2115" s="2" t="s">
        <v>80</v>
      </c>
      <c r="G2115" s="2" t="s">
        <v>16</v>
      </c>
      <c r="H2115" s="4">
        <v>0.60000000000000009</v>
      </c>
      <c r="I2115" s="5">
        <v>4250</v>
      </c>
      <c r="J2115" s="6">
        <f t="shared" si="16"/>
        <v>2550.0000000000005</v>
      </c>
      <c r="K2115" s="6">
        <f t="shared" si="17"/>
        <v>1020.0000000000002</v>
      </c>
      <c r="L2115" s="7">
        <v>0.4</v>
      </c>
    </row>
    <row r="2116" spans="1:12" ht="14.4" x14ac:dyDescent="0.3">
      <c r="A2116" s="2" t="s">
        <v>25</v>
      </c>
      <c r="B2116" s="2">
        <v>1128299</v>
      </c>
      <c r="C2116" s="3">
        <v>44343</v>
      </c>
      <c r="D2116" s="2" t="s">
        <v>26</v>
      </c>
      <c r="E2116" s="2" t="s">
        <v>79</v>
      </c>
      <c r="F2116" s="2" t="s">
        <v>80</v>
      </c>
      <c r="G2116" s="2" t="s">
        <v>17</v>
      </c>
      <c r="H2116" s="4">
        <v>0.60000000000000009</v>
      </c>
      <c r="I2116" s="5">
        <v>4500</v>
      </c>
      <c r="J2116" s="6">
        <f t="shared" si="16"/>
        <v>2700.0000000000005</v>
      </c>
      <c r="K2116" s="6">
        <f t="shared" si="17"/>
        <v>945.00000000000011</v>
      </c>
      <c r="L2116" s="7">
        <v>0.35</v>
      </c>
    </row>
    <row r="2117" spans="1:12" ht="14.4" x14ac:dyDescent="0.3">
      <c r="A2117" s="2" t="s">
        <v>25</v>
      </c>
      <c r="B2117" s="2">
        <v>1128299</v>
      </c>
      <c r="C2117" s="3">
        <v>44343</v>
      </c>
      <c r="D2117" s="2" t="s">
        <v>26</v>
      </c>
      <c r="E2117" s="2" t="s">
        <v>79</v>
      </c>
      <c r="F2117" s="2" t="s">
        <v>80</v>
      </c>
      <c r="G2117" s="2" t="s">
        <v>18</v>
      </c>
      <c r="H2117" s="4">
        <v>0.55000000000000004</v>
      </c>
      <c r="I2117" s="5">
        <v>3500</v>
      </c>
      <c r="J2117" s="6">
        <f t="shared" si="16"/>
        <v>1925.0000000000002</v>
      </c>
      <c r="K2117" s="6">
        <f t="shared" si="17"/>
        <v>673.75</v>
      </c>
      <c r="L2117" s="7">
        <v>0.35</v>
      </c>
    </row>
    <row r="2118" spans="1:12" ht="14.4" x14ac:dyDescent="0.3">
      <c r="A2118" s="2" t="s">
        <v>25</v>
      </c>
      <c r="B2118" s="2">
        <v>1128299</v>
      </c>
      <c r="C2118" s="3">
        <v>44343</v>
      </c>
      <c r="D2118" s="2" t="s">
        <v>26</v>
      </c>
      <c r="E2118" s="2" t="s">
        <v>79</v>
      </c>
      <c r="F2118" s="2" t="s">
        <v>80</v>
      </c>
      <c r="G2118" s="2" t="s">
        <v>19</v>
      </c>
      <c r="H2118" s="4">
        <v>0.60000000000000009</v>
      </c>
      <c r="I2118" s="5">
        <v>2500</v>
      </c>
      <c r="J2118" s="6">
        <f t="shared" si="16"/>
        <v>1500.0000000000002</v>
      </c>
      <c r="K2118" s="6">
        <f t="shared" si="17"/>
        <v>450.00000000000006</v>
      </c>
      <c r="L2118" s="7">
        <v>0.3</v>
      </c>
    </row>
    <row r="2119" spans="1:12" ht="14.4" x14ac:dyDescent="0.3">
      <c r="A2119" s="2" t="s">
        <v>25</v>
      </c>
      <c r="B2119" s="2">
        <v>1128299</v>
      </c>
      <c r="C2119" s="3">
        <v>44343</v>
      </c>
      <c r="D2119" s="2" t="s">
        <v>26</v>
      </c>
      <c r="E2119" s="2" t="s">
        <v>79</v>
      </c>
      <c r="F2119" s="2" t="s">
        <v>80</v>
      </c>
      <c r="G2119" s="2" t="s">
        <v>20</v>
      </c>
      <c r="H2119" s="4">
        <v>0.75000000000000011</v>
      </c>
      <c r="I2119" s="5">
        <v>4250</v>
      </c>
      <c r="J2119" s="6">
        <f t="shared" si="16"/>
        <v>3187.5000000000005</v>
      </c>
      <c r="K2119" s="6">
        <f t="shared" si="17"/>
        <v>796.87500000000011</v>
      </c>
      <c r="L2119" s="7">
        <v>0.25</v>
      </c>
    </row>
    <row r="2120" spans="1:12" ht="14.4" x14ac:dyDescent="0.3">
      <c r="A2120" s="2" t="s">
        <v>25</v>
      </c>
      <c r="B2120" s="2">
        <v>1128299</v>
      </c>
      <c r="C2120" s="3">
        <v>44373</v>
      </c>
      <c r="D2120" s="2" t="s">
        <v>26</v>
      </c>
      <c r="E2120" s="2" t="s">
        <v>79</v>
      </c>
      <c r="F2120" s="2" t="s">
        <v>80</v>
      </c>
      <c r="G2120" s="2" t="s">
        <v>15</v>
      </c>
      <c r="H2120" s="4">
        <v>0.55000000000000004</v>
      </c>
      <c r="I2120" s="5">
        <v>7000</v>
      </c>
      <c r="J2120" s="6">
        <f t="shared" si="16"/>
        <v>3850.0000000000005</v>
      </c>
      <c r="K2120" s="6">
        <f t="shared" si="17"/>
        <v>1347.5</v>
      </c>
      <c r="L2120" s="7">
        <v>0.35</v>
      </c>
    </row>
    <row r="2121" spans="1:12" ht="14.4" x14ac:dyDescent="0.3">
      <c r="A2121" s="2" t="s">
        <v>25</v>
      </c>
      <c r="B2121" s="2">
        <v>1128299</v>
      </c>
      <c r="C2121" s="3">
        <v>44373</v>
      </c>
      <c r="D2121" s="2" t="s">
        <v>26</v>
      </c>
      <c r="E2121" s="2" t="s">
        <v>79</v>
      </c>
      <c r="F2121" s="2" t="s">
        <v>80</v>
      </c>
      <c r="G2121" s="2" t="s">
        <v>16</v>
      </c>
      <c r="H2121" s="4">
        <v>0.60000000000000009</v>
      </c>
      <c r="I2121" s="5">
        <v>5500</v>
      </c>
      <c r="J2121" s="6">
        <f t="shared" si="16"/>
        <v>3300.0000000000005</v>
      </c>
      <c r="K2121" s="6">
        <f t="shared" si="17"/>
        <v>1320.0000000000002</v>
      </c>
      <c r="L2121" s="7">
        <v>0.4</v>
      </c>
    </row>
    <row r="2122" spans="1:12" ht="14.4" x14ac:dyDescent="0.3">
      <c r="A2122" s="2" t="s">
        <v>25</v>
      </c>
      <c r="B2122" s="2">
        <v>1128299</v>
      </c>
      <c r="C2122" s="3">
        <v>44373</v>
      </c>
      <c r="D2122" s="2" t="s">
        <v>26</v>
      </c>
      <c r="E2122" s="2" t="s">
        <v>79</v>
      </c>
      <c r="F2122" s="2" t="s">
        <v>80</v>
      </c>
      <c r="G2122" s="2" t="s">
        <v>17</v>
      </c>
      <c r="H2122" s="4">
        <v>0.60000000000000009</v>
      </c>
      <c r="I2122" s="5">
        <v>5500</v>
      </c>
      <c r="J2122" s="6">
        <f t="shared" si="16"/>
        <v>3300.0000000000005</v>
      </c>
      <c r="K2122" s="6">
        <f t="shared" si="17"/>
        <v>1155</v>
      </c>
      <c r="L2122" s="7">
        <v>0.35</v>
      </c>
    </row>
    <row r="2123" spans="1:12" ht="14.4" x14ac:dyDescent="0.3">
      <c r="A2123" s="2" t="s">
        <v>25</v>
      </c>
      <c r="B2123" s="2">
        <v>1128299</v>
      </c>
      <c r="C2123" s="3">
        <v>44373</v>
      </c>
      <c r="D2123" s="2" t="s">
        <v>26</v>
      </c>
      <c r="E2123" s="2" t="s">
        <v>79</v>
      </c>
      <c r="F2123" s="2" t="s">
        <v>80</v>
      </c>
      <c r="G2123" s="2" t="s">
        <v>18</v>
      </c>
      <c r="H2123" s="4">
        <v>0.55000000000000004</v>
      </c>
      <c r="I2123" s="5">
        <v>4250</v>
      </c>
      <c r="J2123" s="6">
        <f t="shared" si="16"/>
        <v>2337.5</v>
      </c>
      <c r="K2123" s="6">
        <f t="shared" si="17"/>
        <v>818.125</v>
      </c>
      <c r="L2123" s="7">
        <v>0.35</v>
      </c>
    </row>
    <row r="2124" spans="1:12" ht="14.4" x14ac:dyDescent="0.3">
      <c r="A2124" s="2" t="s">
        <v>25</v>
      </c>
      <c r="B2124" s="2">
        <v>1128299</v>
      </c>
      <c r="C2124" s="3">
        <v>44373</v>
      </c>
      <c r="D2124" s="2" t="s">
        <v>26</v>
      </c>
      <c r="E2124" s="2" t="s">
        <v>79</v>
      </c>
      <c r="F2124" s="2" t="s">
        <v>80</v>
      </c>
      <c r="G2124" s="2" t="s">
        <v>19</v>
      </c>
      <c r="H2124" s="4">
        <v>0.60000000000000009</v>
      </c>
      <c r="I2124" s="5">
        <v>3000</v>
      </c>
      <c r="J2124" s="6">
        <f t="shared" si="16"/>
        <v>1800.0000000000002</v>
      </c>
      <c r="K2124" s="6">
        <f t="shared" si="17"/>
        <v>540</v>
      </c>
      <c r="L2124" s="7">
        <v>0.3</v>
      </c>
    </row>
    <row r="2125" spans="1:12" ht="14.4" x14ac:dyDescent="0.3">
      <c r="A2125" s="2" t="s">
        <v>25</v>
      </c>
      <c r="B2125" s="2">
        <v>1128299</v>
      </c>
      <c r="C2125" s="3">
        <v>44373</v>
      </c>
      <c r="D2125" s="2" t="s">
        <v>26</v>
      </c>
      <c r="E2125" s="2" t="s">
        <v>79</v>
      </c>
      <c r="F2125" s="2" t="s">
        <v>80</v>
      </c>
      <c r="G2125" s="2" t="s">
        <v>20</v>
      </c>
      <c r="H2125" s="4">
        <v>0.75000000000000011</v>
      </c>
      <c r="I2125" s="5">
        <v>6000</v>
      </c>
      <c r="J2125" s="6">
        <f t="shared" si="16"/>
        <v>4500.0000000000009</v>
      </c>
      <c r="K2125" s="6">
        <f t="shared" si="17"/>
        <v>1125.0000000000002</v>
      </c>
      <c r="L2125" s="7">
        <v>0.25</v>
      </c>
    </row>
    <row r="2126" spans="1:12" ht="14.4" x14ac:dyDescent="0.3">
      <c r="A2126" s="2" t="s">
        <v>25</v>
      </c>
      <c r="B2126" s="2">
        <v>1128299</v>
      </c>
      <c r="C2126" s="3">
        <v>44402</v>
      </c>
      <c r="D2126" s="2" t="s">
        <v>26</v>
      </c>
      <c r="E2126" s="2" t="s">
        <v>79</v>
      </c>
      <c r="F2126" s="2" t="s">
        <v>80</v>
      </c>
      <c r="G2126" s="2" t="s">
        <v>15</v>
      </c>
      <c r="H2126" s="4">
        <v>0.55000000000000004</v>
      </c>
      <c r="I2126" s="5">
        <v>7500</v>
      </c>
      <c r="J2126" s="6">
        <f t="shared" si="16"/>
        <v>4125</v>
      </c>
      <c r="K2126" s="6">
        <f t="shared" si="17"/>
        <v>1443.75</v>
      </c>
      <c r="L2126" s="7">
        <v>0.35</v>
      </c>
    </row>
    <row r="2127" spans="1:12" ht="14.4" x14ac:dyDescent="0.3">
      <c r="A2127" s="2" t="s">
        <v>25</v>
      </c>
      <c r="B2127" s="2">
        <v>1128299</v>
      </c>
      <c r="C2127" s="3">
        <v>44402</v>
      </c>
      <c r="D2127" s="2" t="s">
        <v>26</v>
      </c>
      <c r="E2127" s="2" t="s">
        <v>79</v>
      </c>
      <c r="F2127" s="2" t="s">
        <v>80</v>
      </c>
      <c r="G2127" s="2" t="s">
        <v>16</v>
      </c>
      <c r="H2127" s="4">
        <v>0.60000000000000009</v>
      </c>
      <c r="I2127" s="5">
        <v>6000</v>
      </c>
      <c r="J2127" s="6">
        <f t="shared" si="16"/>
        <v>3600.0000000000005</v>
      </c>
      <c r="K2127" s="6">
        <f t="shared" si="17"/>
        <v>1440.0000000000002</v>
      </c>
      <c r="L2127" s="7">
        <v>0.4</v>
      </c>
    </row>
    <row r="2128" spans="1:12" ht="14.4" x14ac:dyDescent="0.3">
      <c r="A2128" s="2" t="s">
        <v>25</v>
      </c>
      <c r="B2128" s="2">
        <v>1128299</v>
      </c>
      <c r="C2128" s="3">
        <v>44402</v>
      </c>
      <c r="D2128" s="2" t="s">
        <v>26</v>
      </c>
      <c r="E2128" s="2" t="s">
        <v>79</v>
      </c>
      <c r="F2128" s="2" t="s">
        <v>80</v>
      </c>
      <c r="G2128" s="2" t="s">
        <v>17</v>
      </c>
      <c r="H2128" s="4">
        <v>0.60000000000000009</v>
      </c>
      <c r="I2128" s="5">
        <v>5500</v>
      </c>
      <c r="J2128" s="6">
        <f t="shared" si="16"/>
        <v>3300.0000000000005</v>
      </c>
      <c r="K2128" s="6">
        <f t="shared" si="17"/>
        <v>1155</v>
      </c>
      <c r="L2128" s="7">
        <v>0.35</v>
      </c>
    </row>
    <row r="2129" spans="1:12" ht="14.4" x14ac:dyDescent="0.3">
      <c r="A2129" s="2" t="s">
        <v>25</v>
      </c>
      <c r="B2129" s="2">
        <v>1128299</v>
      </c>
      <c r="C2129" s="3">
        <v>44402</v>
      </c>
      <c r="D2129" s="2" t="s">
        <v>26</v>
      </c>
      <c r="E2129" s="2" t="s">
        <v>79</v>
      </c>
      <c r="F2129" s="2" t="s">
        <v>80</v>
      </c>
      <c r="G2129" s="2" t="s">
        <v>18</v>
      </c>
      <c r="H2129" s="4">
        <v>0.55000000000000004</v>
      </c>
      <c r="I2129" s="5">
        <v>4500</v>
      </c>
      <c r="J2129" s="6">
        <f t="shared" si="16"/>
        <v>2475</v>
      </c>
      <c r="K2129" s="6">
        <f t="shared" si="17"/>
        <v>866.25</v>
      </c>
      <c r="L2129" s="7">
        <v>0.35</v>
      </c>
    </row>
    <row r="2130" spans="1:12" ht="14.4" x14ac:dyDescent="0.3">
      <c r="A2130" s="2" t="s">
        <v>25</v>
      </c>
      <c r="B2130" s="2">
        <v>1128299</v>
      </c>
      <c r="C2130" s="3">
        <v>44402</v>
      </c>
      <c r="D2130" s="2" t="s">
        <v>26</v>
      </c>
      <c r="E2130" s="2" t="s">
        <v>79</v>
      </c>
      <c r="F2130" s="2" t="s">
        <v>80</v>
      </c>
      <c r="G2130" s="2" t="s">
        <v>19</v>
      </c>
      <c r="H2130" s="4">
        <v>0.60000000000000009</v>
      </c>
      <c r="I2130" s="5">
        <v>5000</v>
      </c>
      <c r="J2130" s="6">
        <f t="shared" si="16"/>
        <v>3000.0000000000005</v>
      </c>
      <c r="K2130" s="6">
        <f t="shared" si="17"/>
        <v>900.00000000000011</v>
      </c>
      <c r="L2130" s="7">
        <v>0.3</v>
      </c>
    </row>
    <row r="2131" spans="1:12" ht="14.4" x14ac:dyDescent="0.3">
      <c r="A2131" s="2" t="s">
        <v>25</v>
      </c>
      <c r="B2131" s="2">
        <v>1128299</v>
      </c>
      <c r="C2131" s="3">
        <v>44402</v>
      </c>
      <c r="D2131" s="2" t="s">
        <v>26</v>
      </c>
      <c r="E2131" s="2" t="s">
        <v>79</v>
      </c>
      <c r="F2131" s="2" t="s">
        <v>80</v>
      </c>
      <c r="G2131" s="2" t="s">
        <v>20</v>
      </c>
      <c r="H2131" s="4">
        <v>0.75000000000000011</v>
      </c>
      <c r="I2131" s="5">
        <v>5000</v>
      </c>
      <c r="J2131" s="6">
        <f t="shared" si="16"/>
        <v>3750.0000000000005</v>
      </c>
      <c r="K2131" s="6">
        <f t="shared" si="17"/>
        <v>937.50000000000011</v>
      </c>
      <c r="L2131" s="7">
        <v>0.25</v>
      </c>
    </row>
    <row r="2132" spans="1:12" ht="14.4" x14ac:dyDescent="0.3">
      <c r="A2132" s="2" t="s">
        <v>25</v>
      </c>
      <c r="B2132" s="2">
        <v>1128299</v>
      </c>
      <c r="C2132" s="3">
        <v>44434</v>
      </c>
      <c r="D2132" s="2" t="s">
        <v>26</v>
      </c>
      <c r="E2132" s="2" t="s">
        <v>79</v>
      </c>
      <c r="F2132" s="2" t="s">
        <v>80</v>
      </c>
      <c r="G2132" s="2" t="s">
        <v>15</v>
      </c>
      <c r="H2132" s="4">
        <v>0.60000000000000009</v>
      </c>
      <c r="I2132" s="5">
        <v>7000</v>
      </c>
      <c r="J2132" s="6">
        <f t="shared" si="16"/>
        <v>4200.0000000000009</v>
      </c>
      <c r="K2132" s="6">
        <f t="shared" si="17"/>
        <v>1470.0000000000002</v>
      </c>
      <c r="L2132" s="7">
        <v>0.35</v>
      </c>
    </row>
    <row r="2133" spans="1:12" ht="14.4" x14ac:dyDescent="0.3">
      <c r="A2133" s="2" t="s">
        <v>25</v>
      </c>
      <c r="B2133" s="2">
        <v>1128299</v>
      </c>
      <c r="C2133" s="3">
        <v>44434</v>
      </c>
      <c r="D2133" s="2" t="s">
        <v>26</v>
      </c>
      <c r="E2133" s="2" t="s">
        <v>79</v>
      </c>
      <c r="F2133" s="2" t="s">
        <v>80</v>
      </c>
      <c r="G2133" s="2" t="s">
        <v>16</v>
      </c>
      <c r="H2133" s="4">
        <v>0.65000000000000013</v>
      </c>
      <c r="I2133" s="5">
        <v>6500</v>
      </c>
      <c r="J2133" s="6">
        <f t="shared" si="16"/>
        <v>4225.0000000000009</v>
      </c>
      <c r="K2133" s="6">
        <f t="shared" si="17"/>
        <v>1690.0000000000005</v>
      </c>
      <c r="L2133" s="7">
        <v>0.4</v>
      </c>
    </row>
    <row r="2134" spans="1:12" ht="14.4" x14ac:dyDescent="0.3">
      <c r="A2134" s="2" t="s">
        <v>25</v>
      </c>
      <c r="B2134" s="2">
        <v>1128299</v>
      </c>
      <c r="C2134" s="3">
        <v>44434</v>
      </c>
      <c r="D2134" s="2" t="s">
        <v>26</v>
      </c>
      <c r="E2134" s="2" t="s">
        <v>79</v>
      </c>
      <c r="F2134" s="2" t="s">
        <v>80</v>
      </c>
      <c r="G2134" s="2" t="s">
        <v>17</v>
      </c>
      <c r="H2134" s="4">
        <v>0.60000000000000009</v>
      </c>
      <c r="I2134" s="5">
        <v>5250</v>
      </c>
      <c r="J2134" s="6">
        <f t="shared" si="16"/>
        <v>3150.0000000000005</v>
      </c>
      <c r="K2134" s="6">
        <f t="shared" si="17"/>
        <v>1102.5</v>
      </c>
      <c r="L2134" s="7">
        <v>0.35</v>
      </c>
    </row>
    <row r="2135" spans="1:12" ht="14.4" x14ac:dyDescent="0.3">
      <c r="A2135" s="2" t="s">
        <v>25</v>
      </c>
      <c r="B2135" s="2">
        <v>1128299</v>
      </c>
      <c r="C2135" s="3">
        <v>44434</v>
      </c>
      <c r="D2135" s="2" t="s">
        <v>26</v>
      </c>
      <c r="E2135" s="2" t="s">
        <v>79</v>
      </c>
      <c r="F2135" s="2" t="s">
        <v>80</v>
      </c>
      <c r="G2135" s="2" t="s">
        <v>18</v>
      </c>
      <c r="H2135" s="4">
        <v>0.60000000000000009</v>
      </c>
      <c r="I2135" s="5">
        <v>4750</v>
      </c>
      <c r="J2135" s="6">
        <f t="shared" si="16"/>
        <v>2850.0000000000005</v>
      </c>
      <c r="K2135" s="6">
        <f t="shared" si="17"/>
        <v>997.50000000000011</v>
      </c>
      <c r="L2135" s="7">
        <v>0.35</v>
      </c>
    </row>
    <row r="2136" spans="1:12" ht="14.4" x14ac:dyDescent="0.3">
      <c r="A2136" s="2" t="s">
        <v>25</v>
      </c>
      <c r="B2136" s="2">
        <v>1128299</v>
      </c>
      <c r="C2136" s="3">
        <v>44434</v>
      </c>
      <c r="D2136" s="2" t="s">
        <v>26</v>
      </c>
      <c r="E2136" s="2" t="s">
        <v>79</v>
      </c>
      <c r="F2136" s="2" t="s">
        <v>80</v>
      </c>
      <c r="G2136" s="2" t="s">
        <v>19</v>
      </c>
      <c r="H2136" s="4">
        <v>0.70000000000000007</v>
      </c>
      <c r="I2136" s="5">
        <v>4750</v>
      </c>
      <c r="J2136" s="6">
        <f t="shared" si="16"/>
        <v>3325.0000000000005</v>
      </c>
      <c r="K2136" s="6">
        <f t="shared" si="17"/>
        <v>997.50000000000011</v>
      </c>
      <c r="L2136" s="7">
        <v>0.3</v>
      </c>
    </row>
    <row r="2137" spans="1:12" ht="14.4" x14ac:dyDescent="0.3">
      <c r="A2137" s="2" t="s">
        <v>25</v>
      </c>
      <c r="B2137" s="2">
        <v>1128299</v>
      </c>
      <c r="C2137" s="3">
        <v>44434</v>
      </c>
      <c r="D2137" s="2" t="s">
        <v>26</v>
      </c>
      <c r="E2137" s="2" t="s">
        <v>79</v>
      </c>
      <c r="F2137" s="2" t="s">
        <v>80</v>
      </c>
      <c r="G2137" s="2" t="s">
        <v>20</v>
      </c>
      <c r="H2137" s="4">
        <v>0.75000000000000011</v>
      </c>
      <c r="I2137" s="5">
        <v>4500</v>
      </c>
      <c r="J2137" s="6">
        <f t="shared" si="16"/>
        <v>3375.0000000000005</v>
      </c>
      <c r="K2137" s="6">
        <f t="shared" si="17"/>
        <v>843.75000000000011</v>
      </c>
      <c r="L2137" s="7">
        <v>0.25</v>
      </c>
    </row>
    <row r="2138" spans="1:12" ht="14.4" x14ac:dyDescent="0.3">
      <c r="A2138" s="2" t="s">
        <v>25</v>
      </c>
      <c r="B2138" s="2">
        <v>1128299</v>
      </c>
      <c r="C2138" s="3">
        <v>44466</v>
      </c>
      <c r="D2138" s="2" t="s">
        <v>26</v>
      </c>
      <c r="E2138" s="2" t="s">
        <v>79</v>
      </c>
      <c r="F2138" s="2" t="s">
        <v>80</v>
      </c>
      <c r="G2138" s="2" t="s">
        <v>15</v>
      </c>
      <c r="H2138" s="4">
        <v>0.50000000000000011</v>
      </c>
      <c r="I2138" s="5">
        <v>6250</v>
      </c>
      <c r="J2138" s="6">
        <f t="shared" si="16"/>
        <v>3125.0000000000009</v>
      </c>
      <c r="K2138" s="6">
        <f t="shared" si="17"/>
        <v>1093.7500000000002</v>
      </c>
      <c r="L2138" s="7">
        <v>0.35</v>
      </c>
    </row>
    <row r="2139" spans="1:12" ht="14.4" x14ac:dyDescent="0.3">
      <c r="A2139" s="2" t="s">
        <v>25</v>
      </c>
      <c r="B2139" s="2">
        <v>1128299</v>
      </c>
      <c r="C2139" s="3">
        <v>44466</v>
      </c>
      <c r="D2139" s="2" t="s">
        <v>26</v>
      </c>
      <c r="E2139" s="2" t="s">
        <v>79</v>
      </c>
      <c r="F2139" s="2" t="s">
        <v>80</v>
      </c>
      <c r="G2139" s="2" t="s">
        <v>16</v>
      </c>
      <c r="H2139" s="4">
        <v>0.55000000000000016</v>
      </c>
      <c r="I2139" s="5">
        <v>6250</v>
      </c>
      <c r="J2139" s="6">
        <f t="shared" si="16"/>
        <v>3437.5000000000009</v>
      </c>
      <c r="K2139" s="6">
        <f t="shared" si="17"/>
        <v>1375.0000000000005</v>
      </c>
      <c r="L2139" s="7">
        <v>0.4</v>
      </c>
    </row>
    <row r="2140" spans="1:12" ht="14.4" x14ac:dyDescent="0.3">
      <c r="A2140" s="2" t="s">
        <v>25</v>
      </c>
      <c r="B2140" s="2">
        <v>1128299</v>
      </c>
      <c r="C2140" s="3">
        <v>44466</v>
      </c>
      <c r="D2140" s="2" t="s">
        <v>26</v>
      </c>
      <c r="E2140" s="2" t="s">
        <v>79</v>
      </c>
      <c r="F2140" s="2" t="s">
        <v>80</v>
      </c>
      <c r="G2140" s="2" t="s">
        <v>17</v>
      </c>
      <c r="H2140" s="4">
        <v>0.50000000000000011</v>
      </c>
      <c r="I2140" s="5">
        <v>4750</v>
      </c>
      <c r="J2140" s="6">
        <f t="shared" si="16"/>
        <v>2375.0000000000005</v>
      </c>
      <c r="K2140" s="6">
        <f t="shared" si="17"/>
        <v>831.25000000000011</v>
      </c>
      <c r="L2140" s="7">
        <v>0.35</v>
      </c>
    </row>
    <row r="2141" spans="1:12" ht="14.4" x14ac:dyDescent="0.3">
      <c r="A2141" s="2" t="s">
        <v>25</v>
      </c>
      <c r="B2141" s="2">
        <v>1128299</v>
      </c>
      <c r="C2141" s="3">
        <v>44466</v>
      </c>
      <c r="D2141" s="2" t="s">
        <v>26</v>
      </c>
      <c r="E2141" s="2" t="s">
        <v>79</v>
      </c>
      <c r="F2141" s="2" t="s">
        <v>80</v>
      </c>
      <c r="G2141" s="2" t="s">
        <v>18</v>
      </c>
      <c r="H2141" s="4">
        <v>0.50000000000000011</v>
      </c>
      <c r="I2141" s="5">
        <v>4250</v>
      </c>
      <c r="J2141" s="6">
        <f t="shared" si="16"/>
        <v>2125.0000000000005</v>
      </c>
      <c r="K2141" s="6">
        <f t="shared" si="17"/>
        <v>743.75000000000011</v>
      </c>
      <c r="L2141" s="7">
        <v>0.35</v>
      </c>
    </row>
    <row r="2142" spans="1:12" ht="14.4" x14ac:dyDescent="0.3">
      <c r="A2142" s="2" t="s">
        <v>25</v>
      </c>
      <c r="B2142" s="2">
        <v>1128299</v>
      </c>
      <c r="C2142" s="3">
        <v>44466</v>
      </c>
      <c r="D2142" s="2" t="s">
        <v>26</v>
      </c>
      <c r="E2142" s="2" t="s">
        <v>79</v>
      </c>
      <c r="F2142" s="2" t="s">
        <v>80</v>
      </c>
      <c r="G2142" s="2" t="s">
        <v>19</v>
      </c>
      <c r="H2142" s="4">
        <v>0.60000000000000009</v>
      </c>
      <c r="I2142" s="5">
        <v>4250</v>
      </c>
      <c r="J2142" s="6">
        <f t="shared" si="16"/>
        <v>2550.0000000000005</v>
      </c>
      <c r="K2142" s="6">
        <f t="shared" si="17"/>
        <v>765.00000000000011</v>
      </c>
      <c r="L2142" s="7">
        <v>0.3</v>
      </c>
    </row>
    <row r="2143" spans="1:12" ht="14.4" x14ac:dyDescent="0.3">
      <c r="A2143" s="2" t="s">
        <v>25</v>
      </c>
      <c r="B2143" s="2">
        <v>1128299</v>
      </c>
      <c r="C2143" s="3">
        <v>44466</v>
      </c>
      <c r="D2143" s="2" t="s">
        <v>26</v>
      </c>
      <c r="E2143" s="2" t="s">
        <v>79</v>
      </c>
      <c r="F2143" s="2" t="s">
        <v>80</v>
      </c>
      <c r="G2143" s="2" t="s">
        <v>20</v>
      </c>
      <c r="H2143" s="4">
        <v>0.65000000000000013</v>
      </c>
      <c r="I2143" s="5">
        <v>4750</v>
      </c>
      <c r="J2143" s="6">
        <f t="shared" si="16"/>
        <v>3087.5000000000005</v>
      </c>
      <c r="K2143" s="6">
        <f t="shared" si="17"/>
        <v>771.87500000000011</v>
      </c>
      <c r="L2143" s="7">
        <v>0.25</v>
      </c>
    </row>
    <row r="2144" spans="1:12" ht="14.4" x14ac:dyDescent="0.3">
      <c r="A2144" s="2" t="s">
        <v>25</v>
      </c>
      <c r="B2144" s="2">
        <v>1128299</v>
      </c>
      <c r="C2144" s="3">
        <v>44495</v>
      </c>
      <c r="D2144" s="2" t="s">
        <v>26</v>
      </c>
      <c r="E2144" s="2" t="s">
        <v>79</v>
      </c>
      <c r="F2144" s="2" t="s">
        <v>80</v>
      </c>
      <c r="G2144" s="2" t="s">
        <v>15</v>
      </c>
      <c r="H2144" s="4">
        <v>0.50000000000000011</v>
      </c>
      <c r="I2144" s="5">
        <v>5500</v>
      </c>
      <c r="J2144" s="6">
        <f t="shared" si="16"/>
        <v>2750.0000000000005</v>
      </c>
      <c r="K2144" s="6">
        <f t="shared" si="17"/>
        <v>962.50000000000011</v>
      </c>
      <c r="L2144" s="7">
        <v>0.35</v>
      </c>
    </row>
    <row r="2145" spans="1:12" ht="14.4" x14ac:dyDescent="0.3">
      <c r="A2145" s="2" t="s">
        <v>25</v>
      </c>
      <c r="B2145" s="2">
        <v>1128299</v>
      </c>
      <c r="C2145" s="3">
        <v>44495</v>
      </c>
      <c r="D2145" s="2" t="s">
        <v>26</v>
      </c>
      <c r="E2145" s="2" t="s">
        <v>79</v>
      </c>
      <c r="F2145" s="2" t="s">
        <v>80</v>
      </c>
      <c r="G2145" s="2" t="s">
        <v>16</v>
      </c>
      <c r="H2145" s="4">
        <v>0.55000000000000016</v>
      </c>
      <c r="I2145" s="5">
        <v>5500</v>
      </c>
      <c r="J2145" s="6">
        <f t="shared" si="16"/>
        <v>3025.0000000000009</v>
      </c>
      <c r="K2145" s="6">
        <f t="shared" si="17"/>
        <v>1210.0000000000005</v>
      </c>
      <c r="L2145" s="7">
        <v>0.4</v>
      </c>
    </row>
    <row r="2146" spans="1:12" ht="14.4" x14ac:dyDescent="0.3">
      <c r="A2146" s="2" t="s">
        <v>25</v>
      </c>
      <c r="B2146" s="2">
        <v>1128299</v>
      </c>
      <c r="C2146" s="3">
        <v>44495</v>
      </c>
      <c r="D2146" s="2" t="s">
        <v>26</v>
      </c>
      <c r="E2146" s="2" t="s">
        <v>79</v>
      </c>
      <c r="F2146" s="2" t="s">
        <v>80</v>
      </c>
      <c r="G2146" s="2" t="s">
        <v>17</v>
      </c>
      <c r="H2146" s="4">
        <v>0.50000000000000011</v>
      </c>
      <c r="I2146" s="5">
        <v>3750</v>
      </c>
      <c r="J2146" s="6">
        <f t="shared" si="16"/>
        <v>1875.0000000000005</v>
      </c>
      <c r="K2146" s="6">
        <f t="shared" si="17"/>
        <v>656.25000000000011</v>
      </c>
      <c r="L2146" s="7">
        <v>0.35</v>
      </c>
    </row>
    <row r="2147" spans="1:12" ht="14.4" x14ac:dyDescent="0.3">
      <c r="A2147" s="2" t="s">
        <v>25</v>
      </c>
      <c r="B2147" s="2">
        <v>1128299</v>
      </c>
      <c r="C2147" s="3">
        <v>44495</v>
      </c>
      <c r="D2147" s="2" t="s">
        <v>26</v>
      </c>
      <c r="E2147" s="2" t="s">
        <v>79</v>
      </c>
      <c r="F2147" s="2" t="s">
        <v>80</v>
      </c>
      <c r="G2147" s="2" t="s">
        <v>18</v>
      </c>
      <c r="H2147" s="4">
        <v>0.50000000000000011</v>
      </c>
      <c r="I2147" s="5">
        <v>3500</v>
      </c>
      <c r="J2147" s="6">
        <f t="shared" si="16"/>
        <v>1750.0000000000005</v>
      </c>
      <c r="K2147" s="6">
        <f t="shared" si="17"/>
        <v>612.50000000000011</v>
      </c>
      <c r="L2147" s="7">
        <v>0.35</v>
      </c>
    </row>
    <row r="2148" spans="1:12" ht="14.4" x14ac:dyDescent="0.3">
      <c r="A2148" s="2" t="s">
        <v>25</v>
      </c>
      <c r="B2148" s="2">
        <v>1128299</v>
      </c>
      <c r="C2148" s="3">
        <v>44495</v>
      </c>
      <c r="D2148" s="2" t="s">
        <v>26</v>
      </c>
      <c r="E2148" s="2" t="s">
        <v>79</v>
      </c>
      <c r="F2148" s="2" t="s">
        <v>80</v>
      </c>
      <c r="G2148" s="2" t="s">
        <v>19</v>
      </c>
      <c r="H2148" s="4">
        <v>0.60000000000000009</v>
      </c>
      <c r="I2148" s="5">
        <v>3250</v>
      </c>
      <c r="J2148" s="6">
        <f t="shared" si="16"/>
        <v>1950.0000000000002</v>
      </c>
      <c r="K2148" s="6">
        <f t="shared" si="17"/>
        <v>585</v>
      </c>
      <c r="L2148" s="7">
        <v>0.3</v>
      </c>
    </row>
    <row r="2149" spans="1:12" ht="14.4" x14ac:dyDescent="0.3">
      <c r="A2149" s="2" t="s">
        <v>25</v>
      </c>
      <c r="B2149" s="2">
        <v>1128299</v>
      </c>
      <c r="C2149" s="3">
        <v>44495</v>
      </c>
      <c r="D2149" s="2" t="s">
        <v>26</v>
      </c>
      <c r="E2149" s="2" t="s">
        <v>79</v>
      </c>
      <c r="F2149" s="2" t="s">
        <v>80</v>
      </c>
      <c r="G2149" s="2" t="s">
        <v>20</v>
      </c>
      <c r="H2149" s="4">
        <v>0.75000000000000011</v>
      </c>
      <c r="I2149" s="5">
        <v>3750</v>
      </c>
      <c r="J2149" s="6">
        <f t="shared" si="16"/>
        <v>2812.5000000000005</v>
      </c>
      <c r="K2149" s="6">
        <f t="shared" si="17"/>
        <v>703.12500000000011</v>
      </c>
      <c r="L2149" s="7">
        <v>0.25</v>
      </c>
    </row>
    <row r="2150" spans="1:12" ht="14.4" x14ac:dyDescent="0.3">
      <c r="A2150" s="2" t="s">
        <v>25</v>
      </c>
      <c r="B2150" s="2">
        <v>1128299</v>
      </c>
      <c r="C2150" s="3">
        <v>44526</v>
      </c>
      <c r="D2150" s="2" t="s">
        <v>26</v>
      </c>
      <c r="E2150" s="2" t="s">
        <v>79</v>
      </c>
      <c r="F2150" s="2" t="s">
        <v>80</v>
      </c>
      <c r="G2150" s="2" t="s">
        <v>15</v>
      </c>
      <c r="H2150" s="4">
        <v>0.60000000000000009</v>
      </c>
      <c r="I2150" s="5">
        <v>5500</v>
      </c>
      <c r="J2150" s="6">
        <f t="shared" si="16"/>
        <v>3300.0000000000005</v>
      </c>
      <c r="K2150" s="6">
        <f t="shared" si="17"/>
        <v>1155</v>
      </c>
      <c r="L2150" s="7">
        <v>0.35</v>
      </c>
    </row>
    <row r="2151" spans="1:12" ht="14.4" x14ac:dyDescent="0.3">
      <c r="A2151" s="2" t="s">
        <v>25</v>
      </c>
      <c r="B2151" s="2">
        <v>1128299</v>
      </c>
      <c r="C2151" s="3">
        <v>44526</v>
      </c>
      <c r="D2151" s="2" t="s">
        <v>26</v>
      </c>
      <c r="E2151" s="2" t="s">
        <v>79</v>
      </c>
      <c r="F2151" s="2" t="s">
        <v>80</v>
      </c>
      <c r="G2151" s="2" t="s">
        <v>16</v>
      </c>
      <c r="H2151" s="4">
        <v>0.65000000000000013</v>
      </c>
      <c r="I2151" s="5">
        <v>6000</v>
      </c>
      <c r="J2151" s="6">
        <f t="shared" si="16"/>
        <v>3900.0000000000009</v>
      </c>
      <c r="K2151" s="6">
        <f t="shared" si="17"/>
        <v>1560.0000000000005</v>
      </c>
      <c r="L2151" s="7">
        <v>0.4</v>
      </c>
    </row>
    <row r="2152" spans="1:12" ht="14.4" x14ac:dyDescent="0.3">
      <c r="A2152" s="2" t="s">
        <v>25</v>
      </c>
      <c r="B2152" s="2">
        <v>1128299</v>
      </c>
      <c r="C2152" s="3">
        <v>44526</v>
      </c>
      <c r="D2152" s="2" t="s">
        <v>26</v>
      </c>
      <c r="E2152" s="2" t="s">
        <v>79</v>
      </c>
      <c r="F2152" s="2" t="s">
        <v>80</v>
      </c>
      <c r="G2152" s="2" t="s">
        <v>17</v>
      </c>
      <c r="H2152" s="4">
        <v>0.60000000000000009</v>
      </c>
      <c r="I2152" s="5">
        <v>4500</v>
      </c>
      <c r="J2152" s="6">
        <f t="shared" si="16"/>
        <v>2700.0000000000005</v>
      </c>
      <c r="K2152" s="6">
        <f t="shared" si="17"/>
        <v>945.00000000000011</v>
      </c>
      <c r="L2152" s="7">
        <v>0.35</v>
      </c>
    </row>
    <row r="2153" spans="1:12" ht="14.4" x14ac:dyDescent="0.3">
      <c r="A2153" s="2" t="s">
        <v>25</v>
      </c>
      <c r="B2153" s="2">
        <v>1128299</v>
      </c>
      <c r="C2153" s="3">
        <v>44526</v>
      </c>
      <c r="D2153" s="2" t="s">
        <v>26</v>
      </c>
      <c r="E2153" s="2" t="s">
        <v>79</v>
      </c>
      <c r="F2153" s="2" t="s">
        <v>80</v>
      </c>
      <c r="G2153" s="2" t="s">
        <v>18</v>
      </c>
      <c r="H2153" s="4">
        <v>0.60000000000000009</v>
      </c>
      <c r="I2153" s="5">
        <v>4250</v>
      </c>
      <c r="J2153" s="6">
        <f t="shared" si="16"/>
        <v>2550.0000000000005</v>
      </c>
      <c r="K2153" s="6">
        <f t="shared" si="17"/>
        <v>892.50000000000011</v>
      </c>
      <c r="L2153" s="7">
        <v>0.35</v>
      </c>
    </row>
    <row r="2154" spans="1:12" ht="14.4" x14ac:dyDescent="0.3">
      <c r="A2154" s="2" t="s">
        <v>25</v>
      </c>
      <c r="B2154" s="2">
        <v>1128299</v>
      </c>
      <c r="C2154" s="3">
        <v>44526</v>
      </c>
      <c r="D2154" s="2" t="s">
        <v>26</v>
      </c>
      <c r="E2154" s="2" t="s">
        <v>79</v>
      </c>
      <c r="F2154" s="2" t="s">
        <v>80</v>
      </c>
      <c r="G2154" s="2" t="s">
        <v>19</v>
      </c>
      <c r="H2154" s="4">
        <v>0.70000000000000007</v>
      </c>
      <c r="I2154" s="5">
        <v>3750</v>
      </c>
      <c r="J2154" s="6">
        <f t="shared" si="16"/>
        <v>2625.0000000000005</v>
      </c>
      <c r="K2154" s="6">
        <f t="shared" si="17"/>
        <v>787.50000000000011</v>
      </c>
      <c r="L2154" s="7">
        <v>0.3</v>
      </c>
    </row>
    <row r="2155" spans="1:12" ht="14.4" x14ac:dyDescent="0.3">
      <c r="A2155" s="2" t="s">
        <v>25</v>
      </c>
      <c r="B2155" s="2">
        <v>1128299</v>
      </c>
      <c r="C2155" s="3">
        <v>44526</v>
      </c>
      <c r="D2155" s="2" t="s">
        <v>26</v>
      </c>
      <c r="E2155" s="2" t="s">
        <v>79</v>
      </c>
      <c r="F2155" s="2" t="s">
        <v>80</v>
      </c>
      <c r="G2155" s="2" t="s">
        <v>20</v>
      </c>
      <c r="H2155" s="4">
        <v>0.75000000000000011</v>
      </c>
      <c r="I2155" s="5">
        <v>5000</v>
      </c>
      <c r="J2155" s="6">
        <f t="shared" si="16"/>
        <v>3750.0000000000005</v>
      </c>
      <c r="K2155" s="6">
        <f t="shared" si="17"/>
        <v>937.50000000000011</v>
      </c>
      <c r="L2155" s="7">
        <v>0.25</v>
      </c>
    </row>
    <row r="2156" spans="1:12" ht="14.4" x14ac:dyDescent="0.3">
      <c r="A2156" s="2" t="s">
        <v>25</v>
      </c>
      <c r="B2156" s="2">
        <v>1128299</v>
      </c>
      <c r="C2156" s="3">
        <v>44555</v>
      </c>
      <c r="D2156" s="2" t="s">
        <v>26</v>
      </c>
      <c r="E2156" s="2" t="s">
        <v>79</v>
      </c>
      <c r="F2156" s="2" t="s">
        <v>80</v>
      </c>
      <c r="G2156" s="2" t="s">
        <v>15</v>
      </c>
      <c r="H2156" s="4">
        <v>0.60000000000000009</v>
      </c>
      <c r="I2156" s="5">
        <v>7000</v>
      </c>
      <c r="J2156" s="6">
        <f t="shared" si="16"/>
        <v>4200.0000000000009</v>
      </c>
      <c r="K2156" s="6">
        <f t="shared" si="17"/>
        <v>1470.0000000000002</v>
      </c>
      <c r="L2156" s="7">
        <v>0.35</v>
      </c>
    </row>
    <row r="2157" spans="1:12" ht="14.4" x14ac:dyDescent="0.3">
      <c r="A2157" s="2" t="s">
        <v>25</v>
      </c>
      <c r="B2157" s="2">
        <v>1128299</v>
      </c>
      <c r="C2157" s="3">
        <v>44555</v>
      </c>
      <c r="D2157" s="2" t="s">
        <v>26</v>
      </c>
      <c r="E2157" s="2" t="s">
        <v>79</v>
      </c>
      <c r="F2157" s="2" t="s">
        <v>80</v>
      </c>
      <c r="G2157" s="2" t="s">
        <v>16</v>
      </c>
      <c r="H2157" s="4">
        <v>0.65000000000000013</v>
      </c>
      <c r="I2157" s="5">
        <v>7000</v>
      </c>
      <c r="J2157" s="6">
        <f t="shared" si="16"/>
        <v>4550.0000000000009</v>
      </c>
      <c r="K2157" s="6">
        <f t="shared" si="17"/>
        <v>1820.0000000000005</v>
      </c>
      <c r="L2157" s="7">
        <v>0.4</v>
      </c>
    </row>
    <row r="2158" spans="1:12" ht="14.4" x14ac:dyDescent="0.3">
      <c r="A2158" s="2" t="s">
        <v>25</v>
      </c>
      <c r="B2158" s="2">
        <v>1128299</v>
      </c>
      <c r="C2158" s="3">
        <v>44555</v>
      </c>
      <c r="D2158" s="2" t="s">
        <v>26</v>
      </c>
      <c r="E2158" s="2" t="s">
        <v>79</v>
      </c>
      <c r="F2158" s="2" t="s">
        <v>80</v>
      </c>
      <c r="G2158" s="2" t="s">
        <v>17</v>
      </c>
      <c r="H2158" s="4">
        <v>0.60000000000000009</v>
      </c>
      <c r="I2158" s="5">
        <v>5000</v>
      </c>
      <c r="J2158" s="6">
        <f t="shared" si="16"/>
        <v>3000.0000000000005</v>
      </c>
      <c r="K2158" s="6">
        <f t="shared" si="17"/>
        <v>1050</v>
      </c>
      <c r="L2158" s="7">
        <v>0.35</v>
      </c>
    </row>
    <row r="2159" spans="1:12" ht="14.4" x14ac:dyDescent="0.3">
      <c r="A2159" s="2" t="s">
        <v>25</v>
      </c>
      <c r="B2159" s="2">
        <v>1128299</v>
      </c>
      <c r="C2159" s="3">
        <v>44555</v>
      </c>
      <c r="D2159" s="2" t="s">
        <v>26</v>
      </c>
      <c r="E2159" s="2" t="s">
        <v>79</v>
      </c>
      <c r="F2159" s="2" t="s">
        <v>80</v>
      </c>
      <c r="G2159" s="2" t="s">
        <v>18</v>
      </c>
      <c r="H2159" s="4">
        <v>0.60000000000000009</v>
      </c>
      <c r="I2159" s="5">
        <v>5000</v>
      </c>
      <c r="J2159" s="6">
        <f t="shared" si="16"/>
        <v>3000.0000000000005</v>
      </c>
      <c r="K2159" s="6">
        <f t="shared" si="17"/>
        <v>1050</v>
      </c>
      <c r="L2159" s="7">
        <v>0.35</v>
      </c>
    </row>
    <row r="2160" spans="1:12" ht="14.4" x14ac:dyDescent="0.3">
      <c r="A2160" s="2" t="s">
        <v>25</v>
      </c>
      <c r="B2160" s="2">
        <v>1128299</v>
      </c>
      <c r="C2160" s="3">
        <v>44555</v>
      </c>
      <c r="D2160" s="2" t="s">
        <v>26</v>
      </c>
      <c r="E2160" s="2" t="s">
        <v>79</v>
      </c>
      <c r="F2160" s="2" t="s">
        <v>80</v>
      </c>
      <c r="G2160" s="2" t="s">
        <v>19</v>
      </c>
      <c r="H2160" s="4">
        <v>0.70000000000000007</v>
      </c>
      <c r="I2160" s="5">
        <v>4250</v>
      </c>
      <c r="J2160" s="6">
        <f t="shared" si="16"/>
        <v>2975.0000000000005</v>
      </c>
      <c r="K2160" s="6">
        <f t="shared" si="17"/>
        <v>892.50000000000011</v>
      </c>
      <c r="L2160" s="7">
        <v>0.3</v>
      </c>
    </row>
    <row r="2161" spans="1:12" ht="14.4" x14ac:dyDescent="0.3">
      <c r="A2161" s="2" t="s">
        <v>25</v>
      </c>
      <c r="B2161" s="2">
        <v>1128299</v>
      </c>
      <c r="C2161" s="3">
        <v>44555</v>
      </c>
      <c r="D2161" s="2" t="s">
        <v>26</v>
      </c>
      <c r="E2161" s="2" t="s">
        <v>79</v>
      </c>
      <c r="F2161" s="2" t="s">
        <v>80</v>
      </c>
      <c r="G2161" s="2" t="s">
        <v>20</v>
      </c>
      <c r="H2161" s="4">
        <v>0.75000000000000011</v>
      </c>
      <c r="I2161" s="5">
        <v>5250</v>
      </c>
      <c r="J2161" s="6">
        <f t="shared" si="16"/>
        <v>3937.5000000000005</v>
      </c>
      <c r="K2161" s="6">
        <f t="shared" si="17"/>
        <v>984.37500000000011</v>
      </c>
      <c r="L2161" s="7">
        <v>0.25</v>
      </c>
    </row>
    <row r="2162" spans="1:12" ht="14.4" x14ac:dyDescent="0.3">
      <c r="A2162" s="2" t="s">
        <v>25</v>
      </c>
      <c r="B2162" s="2">
        <v>1128299</v>
      </c>
      <c r="C2162" s="3">
        <v>44209</v>
      </c>
      <c r="D2162" s="2" t="s">
        <v>26</v>
      </c>
      <c r="E2162" s="2" t="s">
        <v>81</v>
      </c>
      <c r="F2162" s="2" t="s">
        <v>82</v>
      </c>
      <c r="G2162" s="2" t="s">
        <v>15</v>
      </c>
      <c r="H2162" s="4">
        <v>0.29999999999999993</v>
      </c>
      <c r="I2162" s="5">
        <v>4500</v>
      </c>
      <c r="J2162" s="6">
        <f t="shared" si="16"/>
        <v>1349.9999999999998</v>
      </c>
      <c r="K2162" s="6">
        <f t="shared" si="17"/>
        <v>539.99999999999989</v>
      </c>
      <c r="L2162" s="7">
        <v>0.4</v>
      </c>
    </row>
    <row r="2163" spans="1:12" ht="14.4" x14ac:dyDescent="0.3">
      <c r="A2163" s="2" t="s">
        <v>25</v>
      </c>
      <c r="B2163" s="2">
        <v>1128299</v>
      </c>
      <c r="C2163" s="3">
        <v>44209</v>
      </c>
      <c r="D2163" s="2" t="s">
        <v>26</v>
      </c>
      <c r="E2163" s="2" t="s">
        <v>81</v>
      </c>
      <c r="F2163" s="2" t="s">
        <v>82</v>
      </c>
      <c r="G2163" s="2" t="s">
        <v>16</v>
      </c>
      <c r="H2163" s="4">
        <v>0.4</v>
      </c>
      <c r="I2163" s="5">
        <v>4500</v>
      </c>
      <c r="J2163" s="6">
        <f t="shared" si="16"/>
        <v>1800</v>
      </c>
      <c r="K2163" s="6">
        <f t="shared" si="17"/>
        <v>720</v>
      </c>
      <c r="L2163" s="7">
        <v>0.4</v>
      </c>
    </row>
    <row r="2164" spans="1:12" ht="14.4" x14ac:dyDescent="0.3">
      <c r="A2164" s="2" t="s">
        <v>25</v>
      </c>
      <c r="B2164" s="2">
        <v>1128299</v>
      </c>
      <c r="C2164" s="3">
        <v>44209</v>
      </c>
      <c r="D2164" s="2" t="s">
        <v>26</v>
      </c>
      <c r="E2164" s="2" t="s">
        <v>81</v>
      </c>
      <c r="F2164" s="2" t="s">
        <v>82</v>
      </c>
      <c r="G2164" s="2" t="s">
        <v>17</v>
      </c>
      <c r="H2164" s="4">
        <v>0.4</v>
      </c>
      <c r="I2164" s="5">
        <v>4500</v>
      </c>
      <c r="J2164" s="6">
        <f t="shared" si="16"/>
        <v>1800</v>
      </c>
      <c r="K2164" s="6">
        <f t="shared" si="17"/>
        <v>630</v>
      </c>
      <c r="L2164" s="7">
        <v>0.35</v>
      </c>
    </row>
    <row r="2165" spans="1:12" ht="14.4" x14ac:dyDescent="0.3">
      <c r="A2165" s="2" t="s">
        <v>25</v>
      </c>
      <c r="B2165" s="2">
        <v>1128299</v>
      </c>
      <c r="C2165" s="3">
        <v>44209</v>
      </c>
      <c r="D2165" s="2" t="s">
        <v>26</v>
      </c>
      <c r="E2165" s="2" t="s">
        <v>81</v>
      </c>
      <c r="F2165" s="2" t="s">
        <v>82</v>
      </c>
      <c r="G2165" s="2" t="s">
        <v>18</v>
      </c>
      <c r="H2165" s="4">
        <v>0.4</v>
      </c>
      <c r="I2165" s="5">
        <v>3000</v>
      </c>
      <c r="J2165" s="6">
        <f t="shared" si="16"/>
        <v>1200</v>
      </c>
      <c r="K2165" s="6">
        <f t="shared" si="17"/>
        <v>480</v>
      </c>
      <c r="L2165" s="7">
        <v>0.4</v>
      </c>
    </row>
    <row r="2166" spans="1:12" ht="14.4" x14ac:dyDescent="0.3">
      <c r="A2166" s="2" t="s">
        <v>25</v>
      </c>
      <c r="B2166" s="2">
        <v>1128299</v>
      </c>
      <c r="C2166" s="3">
        <v>44209</v>
      </c>
      <c r="D2166" s="2" t="s">
        <v>26</v>
      </c>
      <c r="E2166" s="2" t="s">
        <v>81</v>
      </c>
      <c r="F2166" s="2" t="s">
        <v>82</v>
      </c>
      <c r="G2166" s="2" t="s">
        <v>19</v>
      </c>
      <c r="H2166" s="4">
        <v>0.45000000000000012</v>
      </c>
      <c r="I2166" s="5">
        <v>2500</v>
      </c>
      <c r="J2166" s="6">
        <f t="shared" si="16"/>
        <v>1125.0000000000002</v>
      </c>
      <c r="K2166" s="6">
        <f t="shared" si="17"/>
        <v>393.75000000000006</v>
      </c>
      <c r="L2166" s="7">
        <v>0.35</v>
      </c>
    </row>
    <row r="2167" spans="1:12" ht="14.4" x14ac:dyDescent="0.3">
      <c r="A2167" s="2" t="s">
        <v>25</v>
      </c>
      <c r="B2167" s="2">
        <v>1128299</v>
      </c>
      <c r="C2167" s="3">
        <v>44209</v>
      </c>
      <c r="D2167" s="2" t="s">
        <v>26</v>
      </c>
      <c r="E2167" s="2" t="s">
        <v>81</v>
      </c>
      <c r="F2167" s="2" t="s">
        <v>82</v>
      </c>
      <c r="G2167" s="2" t="s">
        <v>20</v>
      </c>
      <c r="H2167" s="4">
        <v>0.4</v>
      </c>
      <c r="I2167" s="5">
        <v>4500</v>
      </c>
      <c r="J2167" s="6">
        <f t="shared" si="16"/>
        <v>1800</v>
      </c>
      <c r="K2167" s="6">
        <f t="shared" si="17"/>
        <v>450</v>
      </c>
      <c r="L2167" s="7">
        <v>0.25</v>
      </c>
    </row>
    <row r="2168" spans="1:12" ht="14.4" x14ac:dyDescent="0.3">
      <c r="A2168" s="2" t="s">
        <v>25</v>
      </c>
      <c r="B2168" s="2">
        <v>1128299</v>
      </c>
      <c r="C2168" s="3">
        <v>44240</v>
      </c>
      <c r="D2168" s="2" t="s">
        <v>26</v>
      </c>
      <c r="E2168" s="2" t="s">
        <v>81</v>
      </c>
      <c r="F2168" s="2" t="s">
        <v>82</v>
      </c>
      <c r="G2168" s="2" t="s">
        <v>15</v>
      </c>
      <c r="H2168" s="4">
        <v>0.29999999999999993</v>
      </c>
      <c r="I2168" s="5">
        <v>5000</v>
      </c>
      <c r="J2168" s="6">
        <f t="shared" si="16"/>
        <v>1499.9999999999998</v>
      </c>
      <c r="K2168" s="6">
        <f t="shared" si="17"/>
        <v>599.99999999999989</v>
      </c>
      <c r="L2168" s="7">
        <v>0.4</v>
      </c>
    </row>
    <row r="2169" spans="1:12" ht="14.4" x14ac:dyDescent="0.3">
      <c r="A2169" s="2" t="s">
        <v>25</v>
      </c>
      <c r="B2169" s="2">
        <v>1128299</v>
      </c>
      <c r="C2169" s="3">
        <v>44240</v>
      </c>
      <c r="D2169" s="2" t="s">
        <v>26</v>
      </c>
      <c r="E2169" s="2" t="s">
        <v>81</v>
      </c>
      <c r="F2169" s="2" t="s">
        <v>82</v>
      </c>
      <c r="G2169" s="2" t="s">
        <v>16</v>
      </c>
      <c r="H2169" s="4">
        <v>0.4</v>
      </c>
      <c r="I2169" s="5">
        <v>4000</v>
      </c>
      <c r="J2169" s="6">
        <f t="shared" si="16"/>
        <v>1600</v>
      </c>
      <c r="K2169" s="6">
        <f t="shared" si="17"/>
        <v>640</v>
      </c>
      <c r="L2169" s="7">
        <v>0.4</v>
      </c>
    </row>
    <row r="2170" spans="1:12" ht="14.4" x14ac:dyDescent="0.3">
      <c r="A2170" s="2" t="s">
        <v>25</v>
      </c>
      <c r="B2170" s="2">
        <v>1128299</v>
      </c>
      <c r="C2170" s="3">
        <v>44240</v>
      </c>
      <c r="D2170" s="2" t="s">
        <v>26</v>
      </c>
      <c r="E2170" s="2" t="s">
        <v>81</v>
      </c>
      <c r="F2170" s="2" t="s">
        <v>82</v>
      </c>
      <c r="G2170" s="2" t="s">
        <v>17</v>
      </c>
      <c r="H2170" s="4">
        <v>0.4</v>
      </c>
      <c r="I2170" s="5">
        <v>4000</v>
      </c>
      <c r="J2170" s="6">
        <f t="shared" si="16"/>
        <v>1600</v>
      </c>
      <c r="K2170" s="6">
        <f t="shared" si="17"/>
        <v>560</v>
      </c>
      <c r="L2170" s="7">
        <v>0.35</v>
      </c>
    </row>
    <row r="2171" spans="1:12" ht="14.4" x14ac:dyDescent="0.3">
      <c r="A2171" s="2" t="s">
        <v>25</v>
      </c>
      <c r="B2171" s="2">
        <v>1128299</v>
      </c>
      <c r="C2171" s="3">
        <v>44240</v>
      </c>
      <c r="D2171" s="2" t="s">
        <v>26</v>
      </c>
      <c r="E2171" s="2" t="s">
        <v>81</v>
      </c>
      <c r="F2171" s="2" t="s">
        <v>82</v>
      </c>
      <c r="G2171" s="2" t="s">
        <v>18</v>
      </c>
      <c r="H2171" s="4">
        <v>0.4</v>
      </c>
      <c r="I2171" s="5">
        <v>2500</v>
      </c>
      <c r="J2171" s="6">
        <f t="shared" si="16"/>
        <v>1000</v>
      </c>
      <c r="K2171" s="6">
        <f t="shared" si="17"/>
        <v>400</v>
      </c>
      <c r="L2171" s="7">
        <v>0.4</v>
      </c>
    </row>
    <row r="2172" spans="1:12" ht="14.4" x14ac:dyDescent="0.3">
      <c r="A2172" s="2" t="s">
        <v>25</v>
      </c>
      <c r="B2172" s="2">
        <v>1128299</v>
      </c>
      <c r="C2172" s="3">
        <v>44240</v>
      </c>
      <c r="D2172" s="2" t="s">
        <v>26</v>
      </c>
      <c r="E2172" s="2" t="s">
        <v>81</v>
      </c>
      <c r="F2172" s="2" t="s">
        <v>82</v>
      </c>
      <c r="G2172" s="2" t="s">
        <v>19</v>
      </c>
      <c r="H2172" s="4">
        <v>0.45000000000000012</v>
      </c>
      <c r="I2172" s="5">
        <v>1750</v>
      </c>
      <c r="J2172" s="6">
        <f t="shared" si="16"/>
        <v>787.50000000000023</v>
      </c>
      <c r="K2172" s="6">
        <f t="shared" si="17"/>
        <v>275.62500000000006</v>
      </c>
      <c r="L2172" s="7">
        <v>0.35</v>
      </c>
    </row>
    <row r="2173" spans="1:12" ht="14.4" x14ac:dyDescent="0.3">
      <c r="A2173" s="2" t="s">
        <v>25</v>
      </c>
      <c r="B2173" s="2">
        <v>1128299</v>
      </c>
      <c r="C2173" s="3">
        <v>44240</v>
      </c>
      <c r="D2173" s="2" t="s">
        <v>26</v>
      </c>
      <c r="E2173" s="2" t="s">
        <v>81</v>
      </c>
      <c r="F2173" s="2" t="s">
        <v>82</v>
      </c>
      <c r="G2173" s="2" t="s">
        <v>20</v>
      </c>
      <c r="H2173" s="4">
        <v>0.4</v>
      </c>
      <c r="I2173" s="5">
        <v>3750</v>
      </c>
      <c r="J2173" s="6">
        <f t="shared" si="16"/>
        <v>1500</v>
      </c>
      <c r="K2173" s="6">
        <f t="shared" si="17"/>
        <v>375</v>
      </c>
      <c r="L2173" s="7">
        <v>0.25</v>
      </c>
    </row>
    <row r="2174" spans="1:12" ht="14.4" x14ac:dyDescent="0.3">
      <c r="A2174" s="2" t="s">
        <v>25</v>
      </c>
      <c r="B2174" s="2">
        <v>1128299</v>
      </c>
      <c r="C2174" s="3">
        <v>44267</v>
      </c>
      <c r="D2174" s="2" t="s">
        <v>26</v>
      </c>
      <c r="E2174" s="2" t="s">
        <v>81</v>
      </c>
      <c r="F2174" s="2" t="s">
        <v>82</v>
      </c>
      <c r="G2174" s="2" t="s">
        <v>15</v>
      </c>
      <c r="H2174" s="4">
        <v>0.4</v>
      </c>
      <c r="I2174" s="5">
        <v>5250</v>
      </c>
      <c r="J2174" s="6">
        <f t="shared" si="16"/>
        <v>2100</v>
      </c>
      <c r="K2174" s="6">
        <f t="shared" si="17"/>
        <v>840</v>
      </c>
      <c r="L2174" s="7">
        <v>0.4</v>
      </c>
    </row>
    <row r="2175" spans="1:12" ht="14.4" x14ac:dyDescent="0.3">
      <c r="A2175" s="2" t="s">
        <v>25</v>
      </c>
      <c r="B2175" s="2">
        <v>1128299</v>
      </c>
      <c r="C2175" s="3">
        <v>44267</v>
      </c>
      <c r="D2175" s="2" t="s">
        <v>26</v>
      </c>
      <c r="E2175" s="2" t="s">
        <v>81</v>
      </c>
      <c r="F2175" s="2" t="s">
        <v>82</v>
      </c>
      <c r="G2175" s="2" t="s">
        <v>16</v>
      </c>
      <c r="H2175" s="4">
        <v>0.5</v>
      </c>
      <c r="I2175" s="5">
        <v>3750</v>
      </c>
      <c r="J2175" s="6">
        <f t="shared" si="16"/>
        <v>1875</v>
      </c>
      <c r="K2175" s="6">
        <f t="shared" si="17"/>
        <v>750</v>
      </c>
      <c r="L2175" s="7">
        <v>0.4</v>
      </c>
    </row>
    <row r="2176" spans="1:12" ht="14.4" x14ac:dyDescent="0.3">
      <c r="A2176" s="2" t="s">
        <v>25</v>
      </c>
      <c r="B2176" s="2">
        <v>1128299</v>
      </c>
      <c r="C2176" s="3">
        <v>44267</v>
      </c>
      <c r="D2176" s="2" t="s">
        <v>26</v>
      </c>
      <c r="E2176" s="2" t="s">
        <v>81</v>
      </c>
      <c r="F2176" s="2" t="s">
        <v>82</v>
      </c>
      <c r="G2176" s="2" t="s">
        <v>17</v>
      </c>
      <c r="H2176" s="4">
        <v>0.5</v>
      </c>
      <c r="I2176" s="5">
        <v>3750</v>
      </c>
      <c r="J2176" s="6">
        <f t="shared" si="16"/>
        <v>1875</v>
      </c>
      <c r="K2176" s="6">
        <f t="shared" si="17"/>
        <v>656.25</v>
      </c>
      <c r="L2176" s="7">
        <v>0.35</v>
      </c>
    </row>
    <row r="2177" spans="1:12" ht="14.4" x14ac:dyDescent="0.3">
      <c r="A2177" s="2" t="s">
        <v>25</v>
      </c>
      <c r="B2177" s="2">
        <v>1128299</v>
      </c>
      <c r="C2177" s="3">
        <v>44267</v>
      </c>
      <c r="D2177" s="2" t="s">
        <v>26</v>
      </c>
      <c r="E2177" s="2" t="s">
        <v>81</v>
      </c>
      <c r="F2177" s="2" t="s">
        <v>82</v>
      </c>
      <c r="G2177" s="2" t="s">
        <v>18</v>
      </c>
      <c r="H2177" s="4">
        <v>0.5</v>
      </c>
      <c r="I2177" s="5">
        <v>2500</v>
      </c>
      <c r="J2177" s="6">
        <f t="shared" si="16"/>
        <v>1250</v>
      </c>
      <c r="K2177" s="6">
        <f t="shared" si="17"/>
        <v>500</v>
      </c>
      <c r="L2177" s="7">
        <v>0.4</v>
      </c>
    </row>
    <row r="2178" spans="1:12" ht="14.4" x14ac:dyDescent="0.3">
      <c r="A2178" s="2" t="s">
        <v>25</v>
      </c>
      <c r="B2178" s="2">
        <v>1128299</v>
      </c>
      <c r="C2178" s="3">
        <v>44267</v>
      </c>
      <c r="D2178" s="2" t="s">
        <v>26</v>
      </c>
      <c r="E2178" s="2" t="s">
        <v>81</v>
      </c>
      <c r="F2178" s="2" t="s">
        <v>82</v>
      </c>
      <c r="G2178" s="2" t="s">
        <v>19</v>
      </c>
      <c r="H2178" s="4">
        <v>0.55000000000000004</v>
      </c>
      <c r="I2178" s="5">
        <v>1500</v>
      </c>
      <c r="J2178" s="6">
        <f t="shared" si="16"/>
        <v>825.00000000000011</v>
      </c>
      <c r="K2178" s="6">
        <f t="shared" si="17"/>
        <v>288.75</v>
      </c>
      <c r="L2178" s="7">
        <v>0.35</v>
      </c>
    </row>
    <row r="2179" spans="1:12" ht="14.4" x14ac:dyDescent="0.3">
      <c r="A2179" s="2" t="s">
        <v>25</v>
      </c>
      <c r="B2179" s="2">
        <v>1128299</v>
      </c>
      <c r="C2179" s="3">
        <v>44267</v>
      </c>
      <c r="D2179" s="2" t="s">
        <v>26</v>
      </c>
      <c r="E2179" s="2" t="s">
        <v>81</v>
      </c>
      <c r="F2179" s="2" t="s">
        <v>82</v>
      </c>
      <c r="G2179" s="2" t="s">
        <v>20</v>
      </c>
      <c r="H2179" s="4">
        <v>0.5</v>
      </c>
      <c r="I2179" s="5">
        <v>3500</v>
      </c>
      <c r="J2179" s="6">
        <f t="shared" si="16"/>
        <v>1750</v>
      </c>
      <c r="K2179" s="6">
        <f t="shared" si="17"/>
        <v>437.5</v>
      </c>
      <c r="L2179" s="7">
        <v>0.25</v>
      </c>
    </row>
    <row r="2180" spans="1:12" ht="14.4" x14ac:dyDescent="0.3">
      <c r="A2180" s="2" t="s">
        <v>25</v>
      </c>
      <c r="B2180" s="2">
        <v>1128299</v>
      </c>
      <c r="C2180" s="3">
        <v>44299</v>
      </c>
      <c r="D2180" s="2" t="s">
        <v>26</v>
      </c>
      <c r="E2180" s="2" t="s">
        <v>81</v>
      </c>
      <c r="F2180" s="2" t="s">
        <v>82</v>
      </c>
      <c r="G2180" s="2" t="s">
        <v>15</v>
      </c>
      <c r="H2180" s="4">
        <v>0.5</v>
      </c>
      <c r="I2180" s="5">
        <v>5250</v>
      </c>
      <c r="J2180" s="6">
        <f t="shared" si="16"/>
        <v>2625</v>
      </c>
      <c r="K2180" s="6">
        <f t="shared" si="17"/>
        <v>1050</v>
      </c>
      <c r="L2180" s="7">
        <v>0.4</v>
      </c>
    </row>
    <row r="2181" spans="1:12" ht="14.4" x14ac:dyDescent="0.3">
      <c r="A2181" s="2" t="s">
        <v>25</v>
      </c>
      <c r="B2181" s="2">
        <v>1128299</v>
      </c>
      <c r="C2181" s="3">
        <v>44299</v>
      </c>
      <c r="D2181" s="2" t="s">
        <v>26</v>
      </c>
      <c r="E2181" s="2" t="s">
        <v>81</v>
      </c>
      <c r="F2181" s="2" t="s">
        <v>82</v>
      </c>
      <c r="G2181" s="2" t="s">
        <v>16</v>
      </c>
      <c r="H2181" s="4">
        <v>0.55000000000000004</v>
      </c>
      <c r="I2181" s="5">
        <v>3250</v>
      </c>
      <c r="J2181" s="6">
        <f t="shared" si="16"/>
        <v>1787.5000000000002</v>
      </c>
      <c r="K2181" s="6">
        <f t="shared" si="17"/>
        <v>715.00000000000011</v>
      </c>
      <c r="L2181" s="7">
        <v>0.4</v>
      </c>
    </row>
    <row r="2182" spans="1:12" ht="14.4" x14ac:dyDescent="0.3">
      <c r="A2182" s="2" t="s">
        <v>25</v>
      </c>
      <c r="B2182" s="2">
        <v>1128299</v>
      </c>
      <c r="C2182" s="3">
        <v>44299</v>
      </c>
      <c r="D2182" s="2" t="s">
        <v>26</v>
      </c>
      <c r="E2182" s="2" t="s">
        <v>81</v>
      </c>
      <c r="F2182" s="2" t="s">
        <v>82</v>
      </c>
      <c r="G2182" s="2" t="s">
        <v>17</v>
      </c>
      <c r="H2182" s="4">
        <v>0.55000000000000004</v>
      </c>
      <c r="I2182" s="5">
        <v>3750</v>
      </c>
      <c r="J2182" s="6">
        <f t="shared" si="16"/>
        <v>2062.5</v>
      </c>
      <c r="K2182" s="6">
        <f t="shared" si="17"/>
        <v>721.875</v>
      </c>
      <c r="L2182" s="7">
        <v>0.35</v>
      </c>
    </row>
    <row r="2183" spans="1:12" ht="14.4" x14ac:dyDescent="0.3">
      <c r="A2183" s="2" t="s">
        <v>25</v>
      </c>
      <c r="B2183" s="2">
        <v>1128299</v>
      </c>
      <c r="C2183" s="3">
        <v>44299</v>
      </c>
      <c r="D2183" s="2" t="s">
        <v>26</v>
      </c>
      <c r="E2183" s="2" t="s">
        <v>81</v>
      </c>
      <c r="F2183" s="2" t="s">
        <v>82</v>
      </c>
      <c r="G2183" s="2" t="s">
        <v>18</v>
      </c>
      <c r="H2183" s="4">
        <v>0.5</v>
      </c>
      <c r="I2183" s="5">
        <v>2750</v>
      </c>
      <c r="J2183" s="6">
        <f t="shared" si="16"/>
        <v>1375</v>
      </c>
      <c r="K2183" s="6">
        <f t="shared" si="17"/>
        <v>550</v>
      </c>
      <c r="L2183" s="7">
        <v>0.4</v>
      </c>
    </row>
    <row r="2184" spans="1:12" ht="14.4" x14ac:dyDescent="0.3">
      <c r="A2184" s="2" t="s">
        <v>25</v>
      </c>
      <c r="B2184" s="2">
        <v>1128299</v>
      </c>
      <c r="C2184" s="3">
        <v>44299</v>
      </c>
      <c r="D2184" s="2" t="s">
        <v>26</v>
      </c>
      <c r="E2184" s="2" t="s">
        <v>81</v>
      </c>
      <c r="F2184" s="2" t="s">
        <v>82</v>
      </c>
      <c r="G2184" s="2" t="s">
        <v>19</v>
      </c>
      <c r="H2184" s="4">
        <v>0.55000000000000004</v>
      </c>
      <c r="I2184" s="5">
        <v>1750</v>
      </c>
      <c r="J2184" s="6">
        <f t="shared" si="16"/>
        <v>962.50000000000011</v>
      </c>
      <c r="K2184" s="6">
        <f t="shared" si="17"/>
        <v>336.875</v>
      </c>
      <c r="L2184" s="7">
        <v>0.35</v>
      </c>
    </row>
    <row r="2185" spans="1:12" ht="14.4" x14ac:dyDescent="0.3">
      <c r="A2185" s="2" t="s">
        <v>25</v>
      </c>
      <c r="B2185" s="2">
        <v>1128299</v>
      </c>
      <c r="C2185" s="3">
        <v>44299</v>
      </c>
      <c r="D2185" s="2" t="s">
        <v>26</v>
      </c>
      <c r="E2185" s="2" t="s">
        <v>81</v>
      </c>
      <c r="F2185" s="2" t="s">
        <v>82</v>
      </c>
      <c r="G2185" s="2" t="s">
        <v>20</v>
      </c>
      <c r="H2185" s="4">
        <v>0.70000000000000007</v>
      </c>
      <c r="I2185" s="5">
        <v>3500</v>
      </c>
      <c r="J2185" s="6">
        <f t="shared" si="16"/>
        <v>2450.0000000000005</v>
      </c>
      <c r="K2185" s="6">
        <f t="shared" si="17"/>
        <v>612.50000000000011</v>
      </c>
      <c r="L2185" s="7">
        <v>0.25</v>
      </c>
    </row>
    <row r="2186" spans="1:12" ht="14.4" x14ac:dyDescent="0.3">
      <c r="A2186" s="2" t="s">
        <v>25</v>
      </c>
      <c r="B2186" s="2">
        <v>1128299</v>
      </c>
      <c r="C2186" s="3">
        <v>44330</v>
      </c>
      <c r="D2186" s="2" t="s">
        <v>26</v>
      </c>
      <c r="E2186" s="2" t="s">
        <v>81</v>
      </c>
      <c r="F2186" s="2" t="s">
        <v>82</v>
      </c>
      <c r="G2186" s="2" t="s">
        <v>15</v>
      </c>
      <c r="H2186" s="4">
        <v>0.5</v>
      </c>
      <c r="I2186" s="5">
        <v>5500</v>
      </c>
      <c r="J2186" s="6">
        <f t="shared" si="16"/>
        <v>2750</v>
      </c>
      <c r="K2186" s="6">
        <f t="shared" si="17"/>
        <v>1100</v>
      </c>
      <c r="L2186" s="7">
        <v>0.4</v>
      </c>
    </row>
    <row r="2187" spans="1:12" ht="14.4" x14ac:dyDescent="0.3">
      <c r="A2187" s="2" t="s">
        <v>25</v>
      </c>
      <c r="B2187" s="2">
        <v>1128299</v>
      </c>
      <c r="C2187" s="3">
        <v>44330</v>
      </c>
      <c r="D2187" s="2" t="s">
        <v>26</v>
      </c>
      <c r="E2187" s="2" t="s">
        <v>81</v>
      </c>
      <c r="F2187" s="2" t="s">
        <v>82</v>
      </c>
      <c r="G2187" s="2" t="s">
        <v>16</v>
      </c>
      <c r="H2187" s="4">
        <v>0.55000000000000004</v>
      </c>
      <c r="I2187" s="5">
        <v>4000</v>
      </c>
      <c r="J2187" s="6">
        <f t="shared" si="16"/>
        <v>2200</v>
      </c>
      <c r="K2187" s="6">
        <f t="shared" si="17"/>
        <v>880</v>
      </c>
      <c r="L2187" s="7">
        <v>0.4</v>
      </c>
    </row>
    <row r="2188" spans="1:12" ht="14.4" x14ac:dyDescent="0.3">
      <c r="A2188" s="2" t="s">
        <v>25</v>
      </c>
      <c r="B2188" s="2">
        <v>1128299</v>
      </c>
      <c r="C2188" s="3">
        <v>44330</v>
      </c>
      <c r="D2188" s="2" t="s">
        <v>26</v>
      </c>
      <c r="E2188" s="2" t="s">
        <v>81</v>
      </c>
      <c r="F2188" s="2" t="s">
        <v>82</v>
      </c>
      <c r="G2188" s="2" t="s">
        <v>17</v>
      </c>
      <c r="H2188" s="4">
        <v>0.55000000000000004</v>
      </c>
      <c r="I2188" s="5">
        <v>4250</v>
      </c>
      <c r="J2188" s="6">
        <f t="shared" si="16"/>
        <v>2337.5</v>
      </c>
      <c r="K2188" s="6">
        <f t="shared" si="17"/>
        <v>818.125</v>
      </c>
      <c r="L2188" s="7">
        <v>0.35</v>
      </c>
    </row>
    <row r="2189" spans="1:12" ht="14.4" x14ac:dyDescent="0.3">
      <c r="A2189" s="2" t="s">
        <v>25</v>
      </c>
      <c r="B2189" s="2">
        <v>1128299</v>
      </c>
      <c r="C2189" s="3">
        <v>44330</v>
      </c>
      <c r="D2189" s="2" t="s">
        <v>26</v>
      </c>
      <c r="E2189" s="2" t="s">
        <v>81</v>
      </c>
      <c r="F2189" s="2" t="s">
        <v>82</v>
      </c>
      <c r="G2189" s="2" t="s">
        <v>18</v>
      </c>
      <c r="H2189" s="4">
        <v>0.5</v>
      </c>
      <c r="I2189" s="5">
        <v>3250</v>
      </c>
      <c r="J2189" s="6">
        <f t="shared" si="16"/>
        <v>1625</v>
      </c>
      <c r="K2189" s="6">
        <f t="shared" si="17"/>
        <v>650</v>
      </c>
      <c r="L2189" s="7">
        <v>0.4</v>
      </c>
    </row>
    <row r="2190" spans="1:12" ht="14.4" x14ac:dyDescent="0.3">
      <c r="A2190" s="2" t="s">
        <v>25</v>
      </c>
      <c r="B2190" s="2">
        <v>1128299</v>
      </c>
      <c r="C2190" s="3">
        <v>44330</v>
      </c>
      <c r="D2190" s="2" t="s">
        <v>26</v>
      </c>
      <c r="E2190" s="2" t="s">
        <v>81</v>
      </c>
      <c r="F2190" s="2" t="s">
        <v>82</v>
      </c>
      <c r="G2190" s="2" t="s">
        <v>19</v>
      </c>
      <c r="H2190" s="4">
        <v>0.55000000000000004</v>
      </c>
      <c r="I2190" s="5">
        <v>2250</v>
      </c>
      <c r="J2190" s="6">
        <f t="shared" si="16"/>
        <v>1237.5</v>
      </c>
      <c r="K2190" s="6">
        <f t="shared" si="17"/>
        <v>433.125</v>
      </c>
      <c r="L2190" s="7">
        <v>0.35</v>
      </c>
    </row>
    <row r="2191" spans="1:12" ht="14.4" x14ac:dyDescent="0.3">
      <c r="A2191" s="2" t="s">
        <v>25</v>
      </c>
      <c r="B2191" s="2">
        <v>1128299</v>
      </c>
      <c r="C2191" s="3">
        <v>44330</v>
      </c>
      <c r="D2191" s="2" t="s">
        <v>26</v>
      </c>
      <c r="E2191" s="2" t="s">
        <v>81</v>
      </c>
      <c r="F2191" s="2" t="s">
        <v>82</v>
      </c>
      <c r="G2191" s="2" t="s">
        <v>20</v>
      </c>
      <c r="H2191" s="4">
        <v>0.70000000000000007</v>
      </c>
      <c r="I2191" s="5">
        <v>4000</v>
      </c>
      <c r="J2191" s="6">
        <f t="shared" si="16"/>
        <v>2800.0000000000005</v>
      </c>
      <c r="K2191" s="6">
        <f t="shared" si="17"/>
        <v>700.00000000000011</v>
      </c>
      <c r="L2191" s="7">
        <v>0.25</v>
      </c>
    </row>
    <row r="2192" spans="1:12" ht="14.4" x14ac:dyDescent="0.3">
      <c r="A2192" s="2" t="s">
        <v>25</v>
      </c>
      <c r="B2192" s="2">
        <v>1128299</v>
      </c>
      <c r="C2192" s="3">
        <v>44360</v>
      </c>
      <c r="D2192" s="2" t="s">
        <v>26</v>
      </c>
      <c r="E2192" s="2" t="s">
        <v>81</v>
      </c>
      <c r="F2192" s="2" t="s">
        <v>82</v>
      </c>
      <c r="G2192" s="2" t="s">
        <v>15</v>
      </c>
      <c r="H2192" s="4">
        <v>0.5</v>
      </c>
      <c r="I2192" s="5">
        <v>6750</v>
      </c>
      <c r="J2192" s="6">
        <f t="shared" si="16"/>
        <v>3375</v>
      </c>
      <c r="K2192" s="6">
        <f t="shared" si="17"/>
        <v>1350</v>
      </c>
      <c r="L2192" s="7">
        <v>0.4</v>
      </c>
    </row>
    <row r="2193" spans="1:12" ht="14.4" x14ac:dyDescent="0.3">
      <c r="A2193" s="2" t="s">
        <v>25</v>
      </c>
      <c r="B2193" s="2">
        <v>1128299</v>
      </c>
      <c r="C2193" s="3">
        <v>44360</v>
      </c>
      <c r="D2193" s="2" t="s">
        <v>26</v>
      </c>
      <c r="E2193" s="2" t="s">
        <v>81</v>
      </c>
      <c r="F2193" s="2" t="s">
        <v>82</v>
      </c>
      <c r="G2193" s="2" t="s">
        <v>16</v>
      </c>
      <c r="H2193" s="4">
        <v>0.55000000000000004</v>
      </c>
      <c r="I2193" s="5">
        <v>5250</v>
      </c>
      <c r="J2193" s="6">
        <f t="shared" si="16"/>
        <v>2887.5000000000005</v>
      </c>
      <c r="K2193" s="6">
        <f t="shared" si="17"/>
        <v>1155.0000000000002</v>
      </c>
      <c r="L2193" s="7">
        <v>0.4</v>
      </c>
    </row>
    <row r="2194" spans="1:12" ht="14.4" x14ac:dyDescent="0.3">
      <c r="A2194" s="2" t="s">
        <v>25</v>
      </c>
      <c r="B2194" s="2">
        <v>1128299</v>
      </c>
      <c r="C2194" s="3">
        <v>44360</v>
      </c>
      <c r="D2194" s="2" t="s">
        <v>26</v>
      </c>
      <c r="E2194" s="2" t="s">
        <v>81</v>
      </c>
      <c r="F2194" s="2" t="s">
        <v>82</v>
      </c>
      <c r="G2194" s="2" t="s">
        <v>17</v>
      </c>
      <c r="H2194" s="4">
        <v>0.55000000000000004</v>
      </c>
      <c r="I2194" s="5">
        <v>5250</v>
      </c>
      <c r="J2194" s="6">
        <f t="shared" si="16"/>
        <v>2887.5000000000005</v>
      </c>
      <c r="K2194" s="6">
        <f t="shared" si="17"/>
        <v>1010.6250000000001</v>
      </c>
      <c r="L2194" s="7">
        <v>0.35</v>
      </c>
    </row>
    <row r="2195" spans="1:12" ht="14.4" x14ac:dyDescent="0.3">
      <c r="A2195" s="2" t="s">
        <v>25</v>
      </c>
      <c r="B2195" s="2">
        <v>1128299</v>
      </c>
      <c r="C2195" s="3">
        <v>44360</v>
      </c>
      <c r="D2195" s="2" t="s">
        <v>26</v>
      </c>
      <c r="E2195" s="2" t="s">
        <v>81</v>
      </c>
      <c r="F2195" s="2" t="s">
        <v>82</v>
      </c>
      <c r="G2195" s="2" t="s">
        <v>18</v>
      </c>
      <c r="H2195" s="4">
        <v>0.5</v>
      </c>
      <c r="I2195" s="5">
        <v>4000</v>
      </c>
      <c r="J2195" s="6">
        <f t="shared" si="16"/>
        <v>2000</v>
      </c>
      <c r="K2195" s="6">
        <f t="shared" si="17"/>
        <v>800</v>
      </c>
      <c r="L2195" s="7">
        <v>0.4</v>
      </c>
    </row>
    <row r="2196" spans="1:12" ht="14.4" x14ac:dyDescent="0.3">
      <c r="A2196" s="2" t="s">
        <v>25</v>
      </c>
      <c r="B2196" s="2">
        <v>1128299</v>
      </c>
      <c r="C2196" s="3">
        <v>44360</v>
      </c>
      <c r="D2196" s="2" t="s">
        <v>26</v>
      </c>
      <c r="E2196" s="2" t="s">
        <v>81</v>
      </c>
      <c r="F2196" s="2" t="s">
        <v>82</v>
      </c>
      <c r="G2196" s="2" t="s">
        <v>19</v>
      </c>
      <c r="H2196" s="4">
        <v>0.55000000000000004</v>
      </c>
      <c r="I2196" s="5">
        <v>2750</v>
      </c>
      <c r="J2196" s="6">
        <f t="shared" si="16"/>
        <v>1512.5000000000002</v>
      </c>
      <c r="K2196" s="6">
        <f t="shared" si="17"/>
        <v>529.375</v>
      </c>
      <c r="L2196" s="7">
        <v>0.35</v>
      </c>
    </row>
    <row r="2197" spans="1:12" ht="14.4" x14ac:dyDescent="0.3">
      <c r="A2197" s="2" t="s">
        <v>25</v>
      </c>
      <c r="B2197" s="2">
        <v>1128299</v>
      </c>
      <c r="C2197" s="3">
        <v>44360</v>
      </c>
      <c r="D2197" s="2" t="s">
        <v>26</v>
      </c>
      <c r="E2197" s="2" t="s">
        <v>81</v>
      </c>
      <c r="F2197" s="2" t="s">
        <v>82</v>
      </c>
      <c r="G2197" s="2" t="s">
        <v>20</v>
      </c>
      <c r="H2197" s="4">
        <v>0.70000000000000007</v>
      </c>
      <c r="I2197" s="5">
        <v>5750</v>
      </c>
      <c r="J2197" s="6">
        <f t="shared" si="16"/>
        <v>4025.0000000000005</v>
      </c>
      <c r="K2197" s="6">
        <f t="shared" si="17"/>
        <v>1006.2500000000001</v>
      </c>
      <c r="L2197" s="7">
        <v>0.25</v>
      </c>
    </row>
    <row r="2198" spans="1:12" ht="14.4" x14ac:dyDescent="0.3">
      <c r="A2198" s="2" t="s">
        <v>25</v>
      </c>
      <c r="B2198" s="2">
        <v>1128299</v>
      </c>
      <c r="C2198" s="3">
        <v>44389</v>
      </c>
      <c r="D2198" s="2" t="s">
        <v>26</v>
      </c>
      <c r="E2198" s="2" t="s">
        <v>81</v>
      </c>
      <c r="F2198" s="2" t="s">
        <v>82</v>
      </c>
      <c r="G2198" s="2" t="s">
        <v>15</v>
      </c>
      <c r="H2198" s="4">
        <v>0.5</v>
      </c>
      <c r="I2198" s="5">
        <v>7250</v>
      </c>
      <c r="J2198" s="6">
        <f t="shared" si="16"/>
        <v>3625</v>
      </c>
      <c r="K2198" s="6">
        <f t="shared" si="17"/>
        <v>1450</v>
      </c>
      <c r="L2198" s="7">
        <v>0.4</v>
      </c>
    </row>
    <row r="2199" spans="1:12" ht="14.4" x14ac:dyDescent="0.3">
      <c r="A2199" s="2" t="s">
        <v>25</v>
      </c>
      <c r="B2199" s="2">
        <v>1128299</v>
      </c>
      <c r="C2199" s="3">
        <v>44389</v>
      </c>
      <c r="D2199" s="2" t="s">
        <v>26</v>
      </c>
      <c r="E2199" s="2" t="s">
        <v>81</v>
      </c>
      <c r="F2199" s="2" t="s">
        <v>82</v>
      </c>
      <c r="G2199" s="2" t="s">
        <v>16</v>
      </c>
      <c r="H2199" s="4">
        <v>0.55000000000000004</v>
      </c>
      <c r="I2199" s="5">
        <v>5750</v>
      </c>
      <c r="J2199" s="6">
        <f t="shared" si="16"/>
        <v>3162.5000000000005</v>
      </c>
      <c r="K2199" s="6">
        <f t="shared" si="17"/>
        <v>1265.0000000000002</v>
      </c>
      <c r="L2199" s="7">
        <v>0.4</v>
      </c>
    </row>
    <row r="2200" spans="1:12" ht="14.4" x14ac:dyDescent="0.3">
      <c r="A2200" s="2" t="s">
        <v>25</v>
      </c>
      <c r="B2200" s="2">
        <v>1128299</v>
      </c>
      <c r="C2200" s="3">
        <v>44389</v>
      </c>
      <c r="D2200" s="2" t="s">
        <v>26</v>
      </c>
      <c r="E2200" s="2" t="s">
        <v>81</v>
      </c>
      <c r="F2200" s="2" t="s">
        <v>82</v>
      </c>
      <c r="G2200" s="2" t="s">
        <v>17</v>
      </c>
      <c r="H2200" s="4">
        <v>0.55000000000000004</v>
      </c>
      <c r="I2200" s="5">
        <v>5250</v>
      </c>
      <c r="J2200" s="6">
        <f t="shared" si="16"/>
        <v>2887.5000000000005</v>
      </c>
      <c r="K2200" s="6">
        <f t="shared" si="17"/>
        <v>1010.6250000000001</v>
      </c>
      <c r="L2200" s="7">
        <v>0.35</v>
      </c>
    </row>
    <row r="2201" spans="1:12" ht="14.4" x14ac:dyDescent="0.3">
      <c r="A2201" s="2" t="s">
        <v>25</v>
      </c>
      <c r="B2201" s="2">
        <v>1128299</v>
      </c>
      <c r="C2201" s="3">
        <v>44389</v>
      </c>
      <c r="D2201" s="2" t="s">
        <v>26</v>
      </c>
      <c r="E2201" s="2" t="s">
        <v>81</v>
      </c>
      <c r="F2201" s="2" t="s">
        <v>82</v>
      </c>
      <c r="G2201" s="2" t="s">
        <v>18</v>
      </c>
      <c r="H2201" s="4">
        <v>0.5</v>
      </c>
      <c r="I2201" s="5">
        <v>4250</v>
      </c>
      <c r="J2201" s="6">
        <f t="shared" si="16"/>
        <v>2125</v>
      </c>
      <c r="K2201" s="6">
        <f t="shared" si="17"/>
        <v>850</v>
      </c>
      <c r="L2201" s="7">
        <v>0.4</v>
      </c>
    </row>
    <row r="2202" spans="1:12" ht="14.4" x14ac:dyDescent="0.3">
      <c r="A2202" s="2" t="s">
        <v>25</v>
      </c>
      <c r="B2202" s="2">
        <v>1128299</v>
      </c>
      <c r="C2202" s="3">
        <v>44389</v>
      </c>
      <c r="D2202" s="2" t="s">
        <v>26</v>
      </c>
      <c r="E2202" s="2" t="s">
        <v>81</v>
      </c>
      <c r="F2202" s="2" t="s">
        <v>82</v>
      </c>
      <c r="G2202" s="2" t="s">
        <v>19</v>
      </c>
      <c r="H2202" s="4">
        <v>0.55000000000000004</v>
      </c>
      <c r="I2202" s="5">
        <v>4750</v>
      </c>
      <c r="J2202" s="6">
        <f t="shared" si="16"/>
        <v>2612.5</v>
      </c>
      <c r="K2202" s="6">
        <f t="shared" si="17"/>
        <v>914.37499999999989</v>
      </c>
      <c r="L2202" s="7">
        <v>0.35</v>
      </c>
    </row>
    <row r="2203" spans="1:12" ht="14.4" x14ac:dyDescent="0.3">
      <c r="A2203" s="2" t="s">
        <v>25</v>
      </c>
      <c r="B2203" s="2">
        <v>1128299</v>
      </c>
      <c r="C2203" s="3">
        <v>44389</v>
      </c>
      <c r="D2203" s="2" t="s">
        <v>26</v>
      </c>
      <c r="E2203" s="2" t="s">
        <v>81</v>
      </c>
      <c r="F2203" s="2" t="s">
        <v>82</v>
      </c>
      <c r="G2203" s="2" t="s">
        <v>20</v>
      </c>
      <c r="H2203" s="4">
        <v>0.70000000000000007</v>
      </c>
      <c r="I2203" s="5">
        <v>4750</v>
      </c>
      <c r="J2203" s="6">
        <f t="shared" si="16"/>
        <v>3325.0000000000005</v>
      </c>
      <c r="K2203" s="6">
        <f t="shared" si="17"/>
        <v>831.25000000000011</v>
      </c>
      <c r="L2203" s="7">
        <v>0.25</v>
      </c>
    </row>
    <row r="2204" spans="1:12" ht="14.4" x14ac:dyDescent="0.3">
      <c r="A2204" s="2" t="s">
        <v>25</v>
      </c>
      <c r="B2204" s="2">
        <v>1128299</v>
      </c>
      <c r="C2204" s="3">
        <v>44421</v>
      </c>
      <c r="D2204" s="2" t="s">
        <v>26</v>
      </c>
      <c r="E2204" s="2" t="s">
        <v>81</v>
      </c>
      <c r="F2204" s="2" t="s">
        <v>82</v>
      </c>
      <c r="G2204" s="2" t="s">
        <v>15</v>
      </c>
      <c r="H2204" s="4">
        <v>0.55000000000000004</v>
      </c>
      <c r="I2204" s="5">
        <v>6750</v>
      </c>
      <c r="J2204" s="6">
        <f t="shared" si="16"/>
        <v>3712.5000000000005</v>
      </c>
      <c r="K2204" s="6">
        <f t="shared" si="17"/>
        <v>1485.0000000000002</v>
      </c>
      <c r="L2204" s="7">
        <v>0.4</v>
      </c>
    </row>
    <row r="2205" spans="1:12" ht="14.4" x14ac:dyDescent="0.3">
      <c r="A2205" s="2" t="s">
        <v>25</v>
      </c>
      <c r="B2205" s="2">
        <v>1128299</v>
      </c>
      <c r="C2205" s="3">
        <v>44421</v>
      </c>
      <c r="D2205" s="2" t="s">
        <v>26</v>
      </c>
      <c r="E2205" s="2" t="s">
        <v>81</v>
      </c>
      <c r="F2205" s="2" t="s">
        <v>82</v>
      </c>
      <c r="G2205" s="2" t="s">
        <v>16</v>
      </c>
      <c r="H2205" s="4">
        <v>0.60000000000000009</v>
      </c>
      <c r="I2205" s="5">
        <v>6250</v>
      </c>
      <c r="J2205" s="6">
        <f t="shared" si="16"/>
        <v>3750.0000000000005</v>
      </c>
      <c r="K2205" s="6">
        <f t="shared" si="17"/>
        <v>1500.0000000000002</v>
      </c>
      <c r="L2205" s="7">
        <v>0.4</v>
      </c>
    </row>
    <row r="2206" spans="1:12" ht="14.4" x14ac:dyDescent="0.3">
      <c r="A2206" s="2" t="s">
        <v>25</v>
      </c>
      <c r="B2206" s="2">
        <v>1128299</v>
      </c>
      <c r="C2206" s="3">
        <v>44421</v>
      </c>
      <c r="D2206" s="2" t="s">
        <v>26</v>
      </c>
      <c r="E2206" s="2" t="s">
        <v>81</v>
      </c>
      <c r="F2206" s="2" t="s">
        <v>82</v>
      </c>
      <c r="G2206" s="2" t="s">
        <v>17</v>
      </c>
      <c r="H2206" s="4">
        <v>0.55000000000000004</v>
      </c>
      <c r="I2206" s="5">
        <v>5000</v>
      </c>
      <c r="J2206" s="6">
        <f t="shared" si="16"/>
        <v>2750</v>
      </c>
      <c r="K2206" s="6">
        <f t="shared" si="17"/>
        <v>962.49999999999989</v>
      </c>
      <c r="L2206" s="7">
        <v>0.35</v>
      </c>
    </row>
    <row r="2207" spans="1:12" ht="14.4" x14ac:dyDescent="0.3">
      <c r="A2207" s="2" t="s">
        <v>25</v>
      </c>
      <c r="B2207" s="2">
        <v>1128299</v>
      </c>
      <c r="C2207" s="3">
        <v>44421</v>
      </c>
      <c r="D2207" s="2" t="s">
        <v>26</v>
      </c>
      <c r="E2207" s="2" t="s">
        <v>81</v>
      </c>
      <c r="F2207" s="2" t="s">
        <v>82</v>
      </c>
      <c r="G2207" s="2" t="s">
        <v>18</v>
      </c>
      <c r="H2207" s="4">
        <v>0.55000000000000004</v>
      </c>
      <c r="I2207" s="5">
        <v>4500</v>
      </c>
      <c r="J2207" s="6">
        <f t="shared" si="16"/>
        <v>2475</v>
      </c>
      <c r="K2207" s="6">
        <f t="shared" si="17"/>
        <v>990</v>
      </c>
      <c r="L2207" s="7">
        <v>0.4</v>
      </c>
    </row>
    <row r="2208" spans="1:12" ht="14.4" x14ac:dyDescent="0.3">
      <c r="A2208" s="2" t="s">
        <v>25</v>
      </c>
      <c r="B2208" s="2">
        <v>1128299</v>
      </c>
      <c r="C2208" s="3">
        <v>44421</v>
      </c>
      <c r="D2208" s="2" t="s">
        <v>26</v>
      </c>
      <c r="E2208" s="2" t="s">
        <v>81</v>
      </c>
      <c r="F2208" s="2" t="s">
        <v>82</v>
      </c>
      <c r="G2208" s="2" t="s">
        <v>19</v>
      </c>
      <c r="H2208" s="4">
        <v>0.65</v>
      </c>
      <c r="I2208" s="5">
        <v>4500</v>
      </c>
      <c r="J2208" s="6">
        <f t="shared" si="16"/>
        <v>2925</v>
      </c>
      <c r="K2208" s="6">
        <f t="shared" si="17"/>
        <v>1023.7499999999999</v>
      </c>
      <c r="L2208" s="7">
        <v>0.35</v>
      </c>
    </row>
    <row r="2209" spans="1:12" ht="14.4" x14ac:dyDescent="0.3">
      <c r="A2209" s="2" t="s">
        <v>25</v>
      </c>
      <c r="B2209" s="2">
        <v>1128299</v>
      </c>
      <c r="C2209" s="3">
        <v>44421</v>
      </c>
      <c r="D2209" s="2" t="s">
        <v>26</v>
      </c>
      <c r="E2209" s="2" t="s">
        <v>81</v>
      </c>
      <c r="F2209" s="2" t="s">
        <v>82</v>
      </c>
      <c r="G2209" s="2" t="s">
        <v>20</v>
      </c>
      <c r="H2209" s="4">
        <v>0.70000000000000007</v>
      </c>
      <c r="I2209" s="5">
        <v>4250</v>
      </c>
      <c r="J2209" s="6">
        <f t="shared" si="16"/>
        <v>2975.0000000000005</v>
      </c>
      <c r="K2209" s="6">
        <f t="shared" si="17"/>
        <v>743.75000000000011</v>
      </c>
      <c r="L2209" s="7">
        <v>0.25</v>
      </c>
    </row>
    <row r="2210" spans="1:12" ht="14.4" x14ac:dyDescent="0.3">
      <c r="A2210" s="2" t="s">
        <v>25</v>
      </c>
      <c r="B2210" s="2">
        <v>1128299</v>
      </c>
      <c r="C2210" s="3">
        <v>44453</v>
      </c>
      <c r="D2210" s="2" t="s">
        <v>26</v>
      </c>
      <c r="E2210" s="2" t="s">
        <v>81</v>
      </c>
      <c r="F2210" s="2" t="s">
        <v>82</v>
      </c>
      <c r="G2210" s="2" t="s">
        <v>15</v>
      </c>
      <c r="H2210" s="4">
        <v>0.45000000000000012</v>
      </c>
      <c r="I2210" s="5">
        <v>6000</v>
      </c>
      <c r="J2210" s="6">
        <f t="shared" si="16"/>
        <v>2700.0000000000009</v>
      </c>
      <c r="K2210" s="6">
        <f t="shared" si="17"/>
        <v>1080.0000000000005</v>
      </c>
      <c r="L2210" s="7">
        <v>0.4</v>
      </c>
    </row>
    <row r="2211" spans="1:12" ht="14.4" x14ac:dyDescent="0.3">
      <c r="A2211" s="2" t="s">
        <v>25</v>
      </c>
      <c r="B2211" s="2">
        <v>1128299</v>
      </c>
      <c r="C2211" s="3">
        <v>44453</v>
      </c>
      <c r="D2211" s="2" t="s">
        <v>26</v>
      </c>
      <c r="E2211" s="2" t="s">
        <v>81</v>
      </c>
      <c r="F2211" s="2" t="s">
        <v>82</v>
      </c>
      <c r="G2211" s="2" t="s">
        <v>16</v>
      </c>
      <c r="H2211" s="4">
        <v>0.50000000000000011</v>
      </c>
      <c r="I2211" s="5">
        <v>6000</v>
      </c>
      <c r="J2211" s="6">
        <f t="shared" si="16"/>
        <v>3000.0000000000005</v>
      </c>
      <c r="K2211" s="6">
        <f t="shared" si="17"/>
        <v>1200.0000000000002</v>
      </c>
      <c r="L2211" s="7">
        <v>0.4</v>
      </c>
    </row>
    <row r="2212" spans="1:12" ht="14.4" x14ac:dyDescent="0.3">
      <c r="A2212" s="2" t="s">
        <v>25</v>
      </c>
      <c r="B2212" s="2">
        <v>1128299</v>
      </c>
      <c r="C2212" s="3">
        <v>44453</v>
      </c>
      <c r="D2212" s="2" t="s">
        <v>26</v>
      </c>
      <c r="E2212" s="2" t="s">
        <v>81</v>
      </c>
      <c r="F2212" s="2" t="s">
        <v>82</v>
      </c>
      <c r="G2212" s="2" t="s">
        <v>17</v>
      </c>
      <c r="H2212" s="4">
        <v>0.45000000000000012</v>
      </c>
      <c r="I2212" s="5">
        <v>4500</v>
      </c>
      <c r="J2212" s="6">
        <f t="shared" si="16"/>
        <v>2025.0000000000005</v>
      </c>
      <c r="K2212" s="6">
        <f t="shared" si="17"/>
        <v>708.75000000000011</v>
      </c>
      <c r="L2212" s="7">
        <v>0.35</v>
      </c>
    </row>
    <row r="2213" spans="1:12" ht="14.4" x14ac:dyDescent="0.3">
      <c r="A2213" s="2" t="s">
        <v>25</v>
      </c>
      <c r="B2213" s="2">
        <v>1128299</v>
      </c>
      <c r="C2213" s="3">
        <v>44453</v>
      </c>
      <c r="D2213" s="2" t="s">
        <v>26</v>
      </c>
      <c r="E2213" s="2" t="s">
        <v>81</v>
      </c>
      <c r="F2213" s="2" t="s">
        <v>82</v>
      </c>
      <c r="G2213" s="2" t="s">
        <v>18</v>
      </c>
      <c r="H2213" s="4">
        <v>0.45000000000000012</v>
      </c>
      <c r="I2213" s="5">
        <v>4000</v>
      </c>
      <c r="J2213" s="6">
        <f t="shared" si="16"/>
        <v>1800.0000000000005</v>
      </c>
      <c r="K2213" s="6">
        <f t="shared" si="17"/>
        <v>720.00000000000023</v>
      </c>
      <c r="L2213" s="7">
        <v>0.4</v>
      </c>
    </row>
    <row r="2214" spans="1:12" ht="14.4" x14ac:dyDescent="0.3">
      <c r="A2214" s="2" t="s">
        <v>25</v>
      </c>
      <c r="B2214" s="2">
        <v>1128299</v>
      </c>
      <c r="C2214" s="3">
        <v>44453</v>
      </c>
      <c r="D2214" s="2" t="s">
        <v>26</v>
      </c>
      <c r="E2214" s="2" t="s">
        <v>81</v>
      </c>
      <c r="F2214" s="2" t="s">
        <v>82</v>
      </c>
      <c r="G2214" s="2" t="s">
        <v>19</v>
      </c>
      <c r="H2214" s="4">
        <v>0.55000000000000004</v>
      </c>
      <c r="I2214" s="5">
        <v>4000</v>
      </c>
      <c r="J2214" s="6">
        <f t="shared" si="16"/>
        <v>2200</v>
      </c>
      <c r="K2214" s="6">
        <f t="shared" si="17"/>
        <v>770</v>
      </c>
      <c r="L2214" s="7">
        <v>0.35</v>
      </c>
    </row>
    <row r="2215" spans="1:12" ht="14.4" x14ac:dyDescent="0.3">
      <c r="A2215" s="2" t="s">
        <v>25</v>
      </c>
      <c r="B2215" s="2">
        <v>1128299</v>
      </c>
      <c r="C2215" s="3">
        <v>44453</v>
      </c>
      <c r="D2215" s="2" t="s">
        <v>26</v>
      </c>
      <c r="E2215" s="2" t="s">
        <v>81</v>
      </c>
      <c r="F2215" s="2" t="s">
        <v>82</v>
      </c>
      <c r="G2215" s="2" t="s">
        <v>20</v>
      </c>
      <c r="H2215" s="4">
        <v>0.60000000000000009</v>
      </c>
      <c r="I2215" s="5">
        <v>4500</v>
      </c>
      <c r="J2215" s="6">
        <f t="shared" si="16"/>
        <v>2700.0000000000005</v>
      </c>
      <c r="K2215" s="6">
        <f t="shared" si="17"/>
        <v>675.00000000000011</v>
      </c>
      <c r="L2215" s="7">
        <v>0.25</v>
      </c>
    </row>
    <row r="2216" spans="1:12" ht="14.4" x14ac:dyDescent="0.3">
      <c r="A2216" s="2" t="s">
        <v>25</v>
      </c>
      <c r="B2216" s="2">
        <v>1128299</v>
      </c>
      <c r="C2216" s="3">
        <v>44482</v>
      </c>
      <c r="D2216" s="2" t="s">
        <v>26</v>
      </c>
      <c r="E2216" s="2" t="s">
        <v>81</v>
      </c>
      <c r="F2216" s="2" t="s">
        <v>82</v>
      </c>
      <c r="G2216" s="2" t="s">
        <v>15</v>
      </c>
      <c r="H2216" s="4">
        <v>0.45000000000000012</v>
      </c>
      <c r="I2216" s="5">
        <v>5250</v>
      </c>
      <c r="J2216" s="6">
        <f t="shared" si="16"/>
        <v>2362.5000000000005</v>
      </c>
      <c r="K2216" s="6">
        <f t="shared" si="17"/>
        <v>945.00000000000023</v>
      </c>
      <c r="L2216" s="7">
        <v>0.4</v>
      </c>
    </row>
    <row r="2217" spans="1:12" ht="14.4" x14ac:dyDescent="0.3">
      <c r="A2217" s="2" t="s">
        <v>25</v>
      </c>
      <c r="B2217" s="2">
        <v>1128299</v>
      </c>
      <c r="C2217" s="3">
        <v>44482</v>
      </c>
      <c r="D2217" s="2" t="s">
        <v>26</v>
      </c>
      <c r="E2217" s="2" t="s">
        <v>81</v>
      </c>
      <c r="F2217" s="2" t="s">
        <v>82</v>
      </c>
      <c r="G2217" s="2" t="s">
        <v>16</v>
      </c>
      <c r="H2217" s="4">
        <v>0.50000000000000011</v>
      </c>
      <c r="I2217" s="5">
        <v>5250</v>
      </c>
      <c r="J2217" s="6">
        <f t="shared" si="16"/>
        <v>2625.0000000000005</v>
      </c>
      <c r="K2217" s="6">
        <f t="shared" si="17"/>
        <v>1050.0000000000002</v>
      </c>
      <c r="L2217" s="7">
        <v>0.4</v>
      </c>
    </row>
    <row r="2218" spans="1:12" ht="14.4" x14ac:dyDescent="0.3">
      <c r="A2218" s="2" t="s">
        <v>25</v>
      </c>
      <c r="B2218" s="2">
        <v>1128299</v>
      </c>
      <c r="C2218" s="3">
        <v>44482</v>
      </c>
      <c r="D2218" s="2" t="s">
        <v>26</v>
      </c>
      <c r="E2218" s="2" t="s">
        <v>81</v>
      </c>
      <c r="F2218" s="2" t="s">
        <v>82</v>
      </c>
      <c r="G2218" s="2" t="s">
        <v>17</v>
      </c>
      <c r="H2218" s="4">
        <v>0.45000000000000012</v>
      </c>
      <c r="I2218" s="5">
        <v>3500</v>
      </c>
      <c r="J2218" s="6">
        <f t="shared" si="16"/>
        <v>1575.0000000000005</v>
      </c>
      <c r="K2218" s="6">
        <f t="shared" si="17"/>
        <v>551.25000000000011</v>
      </c>
      <c r="L2218" s="7">
        <v>0.35</v>
      </c>
    </row>
    <row r="2219" spans="1:12" ht="14.4" x14ac:dyDescent="0.3">
      <c r="A2219" s="2" t="s">
        <v>25</v>
      </c>
      <c r="B2219" s="2">
        <v>1128299</v>
      </c>
      <c r="C2219" s="3">
        <v>44482</v>
      </c>
      <c r="D2219" s="2" t="s">
        <v>26</v>
      </c>
      <c r="E2219" s="2" t="s">
        <v>81</v>
      </c>
      <c r="F2219" s="2" t="s">
        <v>82</v>
      </c>
      <c r="G2219" s="2" t="s">
        <v>18</v>
      </c>
      <c r="H2219" s="4">
        <v>0.45000000000000012</v>
      </c>
      <c r="I2219" s="5">
        <v>3250</v>
      </c>
      <c r="J2219" s="6">
        <f t="shared" si="16"/>
        <v>1462.5000000000005</v>
      </c>
      <c r="K2219" s="6">
        <f t="shared" si="17"/>
        <v>585.00000000000023</v>
      </c>
      <c r="L2219" s="7">
        <v>0.4</v>
      </c>
    </row>
    <row r="2220" spans="1:12" ht="14.4" x14ac:dyDescent="0.3">
      <c r="A2220" s="2" t="s">
        <v>25</v>
      </c>
      <c r="B2220" s="2">
        <v>1128299</v>
      </c>
      <c r="C2220" s="3">
        <v>44482</v>
      </c>
      <c r="D2220" s="2" t="s">
        <v>26</v>
      </c>
      <c r="E2220" s="2" t="s">
        <v>81</v>
      </c>
      <c r="F2220" s="2" t="s">
        <v>82</v>
      </c>
      <c r="G2220" s="2" t="s">
        <v>19</v>
      </c>
      <c r="H2220" s="4">
        <v>0.55000000000000004</v>
      </c>
      <c r="I2220" s="5">
        <v>3000</v>
      </c>
      <c r="J2220" s="6">
        <f t="shared" si="16"/>
        <v>1650.0000000000002</v>
      </c>
      <c r="K2220" s="6">
        <f t="shared" si="17"/>
        <v>577.5</v>
      </c>
      <c r="L2220" s="7">
        <v>0.35</v>
      </c>
    </row>
    <row r="2221" spans="1:12" ht="14.4" x14ac:dyDescent="0.3">
      <c r="A2221" s="2" t="s">
        <v>25</v>
      </c>
      <c r="B2221" s="2">
        <v>1128299</v>
      </c>
      <c r="C2221" s="3">
        <v>44482</v>
      </c>
      <c r="D2221" s="2" t="s">
        <v>26</v>
      </c>
      <c r="E2221" s="2" t="s">
        <v>81</v>
      </c>
      <c r="F2221" s="2" t="s">
        <v>82</v>
      </c>
      <c r="G2221" s="2" t="s">
        <v>20</v>
      </c>
      <c r="H2221" s="4">
        <v>0.70000000000000007</v>
      </c>
      <c r="I2221" s="5">
        <v>3500</v>
      </c>
      <c r="J2221" s="6">
        <f t="shared" si="16"/>
        <v>2450.0000000000005</v>
      </c>
      <c r="K2221" s="6">
        <f t="shared" si="17"/>
        <v>612.50000000000011</v>
      </c>
      <c r="L2221" s="7">
        <v>0.25</v>
      </c>
    </row>
    <row r="2222" spans="1:12" ht="14.4" x14ac:dyDescent="0.3">
      <c r="A2222" s="2" t="s">
        <v>25</v>
      </c>
      <c r="B2222" s="2">
        <v>1128299</v>
      </c>
      <c r="C2222" s="3">
        <v>44513</v>
      </c>
      <c r="D2222" s="2" t="s">
        <v>26</v>
      </c>
      <c r="E2222" s="2" t="s">
        <v>81</v>
      </c>
      <c r="F2222" s="2" t="s">
        <v>82</v>
      </c>
      <c r="G2222" s="2" t="s">
        <v>15</v>
      </c>
      <c r="H2222" s="4">
        <v>0.55000000000000004</v>
      </c>
      <c r="I2222" s="5">
        <v>5250</v>
      </c>
      <c r="J2222" s="6">
        <f t="shared" si="16"/>
        <v>2887.5000000000005</v>
      </c>
      <c r="K2222" s="6">
        <f t="shared" si="17"/>
        <v>1155.0000000000002</v>
      </c>
      <c r="L2222" s="7">
        <v>0.4</v>
      </c>
    </row>
    <row r="2223" spans="1:12" ht="14.4" x14ac:dyDescent="0.3">
      <c r="A2223" s="2" t="s">
        <v>25</v>
      </c>
      <c r="B2223" s="2">
        <v>1128299</v>
      </c>
      <c r="C2223" s="3">
        <v>44513</v>
      </c>
      <c r="D2223" s="2" t="s">
        <v>26</v>
      </c>
      <c r="E2223" s="2" t="s">
        <v>81</v>
      </c>
      <c r="F2223" s="2" t="s">
        <v>82</v>
      </c>
      <c r="G2223" s="2" t="s">
        <v>16</v>
      </c>
      <c r="H2223" s="4">
        <v>0.60000000000000009</v>
      </c>
      <c r="I2223" s="5">
        <v>5750</v>
      </c>
      <c r="J2223" s="6">
        <f t="shared" si="16"/>
        <v>3450.0000000000005</v>
      </c>
      <c r="K2223" s="6">
        <f t="shared" si="17"/>
        <v>1380.0000000000002</v>
      </c>
      <c r="L2223" s="7">
        <v>0.4</v>
      </c>
    </row>
    <row r="2224" spans="1:12" ht="14.4" x14ac:dyDescent="0.3">
      <c r="A2224" s="2" t="s">
        <v>25</v>
      </c>
      <c r="B2224" s="2">
        <v>1128299</v>
      </c>
      <c r="C2224" s="3">
        <v>44513</v>
      </c>
      <c r="D2224" s="2" t="s">
        <v>26</v>
      </c>
      <c r="E2224" s="2" t="s">
        <v>81</v>
      </c>
      <c r="F2224" s="2" t="s">
        <v>82</v>
      </c>
      <c r="G2224" s="2" t="s">
        <v>17</v>
      </c>
      <c r="H2224" s="4">
        <v>0.55000000000000004</v>
      </c>
      <c r="I2224" s="5">
        <v>4250</v>
      </c>
      <c r="J2224" s="6">
        <f t="shared" si="16"/>
        <v>2337.5</v>
      </c>
      <c r="K2224" s="6">
        <f t="shared" si="17"/>
        <v>818.125</v>
      </c>
      <c r="L2224" s="7">
        <v>0.35</v>
      </c>
    </row>
    <row r="2225" spans="1:12" ht="14.4" x14ac:dyDescent="0.3">
      <c r="A2225" s="2" t="s">
        <v>25</v>
      </c>
      <c r="B2225" s="2">
        <v>1128299</v>
      </c>
      <c r="C2225" s="3">
        <v>44513</v>
      </c>
      <c r="D2225" s="2" t="s">
        <v>26</v>
      </c>
      <c r="E2225" s="2" t="s">
        <v>81</v>
      </c>
      <c r="F2225" s="2" t="s">
        <v>82</v>
      </c>
      <c r="G2225" s="2" t="s">
        <v>18</v>
      </c>
      <c r="H2225" s="4">
        <v>0.55000000000000004</v>
      </c>
      <c r="I2225" s="5">
        <v>4000</v>
      </c>
      <c r="J2225" s="6">
        <f t="shared" si="16"/>
        <v>2200</v>
      </c>
      <c r="K2225" s="6">
        <f t="shared" si="17"/>
        <v>880</v>
      </c>
      <c r="L2225" s="7">
        <v>0.4</v>
      </c>
    </row>
    <row r="2226" spans="1:12" ht="14.4" x14ac:dyDescent="0.3">
      <c r="A2226" s="2" t="s">
        <v>25</v>
      </c>
      <c r="B2226" s="2">
        <v>1128299</v>
      </c>
      <c r="C2226" s="3">
        <v>44513</v>
      </c>
      <c r="D2226" s="2" t="s">
        <v>26</v>
      </c>
      <c r="E2226" s="2" t="s">
        <v>81</v>
      </c>
      <c r="F2226" s="2" t="s">
        <v>82</v>
      </c>
      <c r="G2226" s="2" t="s">
        <v>19</v>
      </c>
      <c r="H2226" s="4">
        <v>0.65</v>
      </c>
      <c r="I2226" s="5">
        <v>3500</v>
      </c>
      <c r="J2226" s="6">
        <f t="shared" si="16"/>
        <v>2275</v>
      </c>
      <c r="K2226" s="6">
        <f t="shared" si="17"/>
        <v>796.25</v>
      </c>
      <c r="L2226" s="7">
        <v>0.35</v>
      </c>
    </row>
    <row r="2227" spans="1:12" ht="14.4" x14ac:dyDescent="0.3">
      <c r="A2227" s="2" t="s">
        <v>25</v>
      </c>
      <c r="B2227" s="2">
        <v>1128299</v>
      </c>
      <c r="C2227" s="3">
        <v>44513</v>
      </c>
      <c r="D2227" s="2" t="s">
        <v>26</v>
      </c>
      <c r="E2227" s="2" t="s">
        <v>81</v>
      </c>
      <c r="F2227" s="2" t="s">
        <v>82</v>
      </c>
      <c r="G2227" s="2" t="s">
        <v>20</v>
      </c>
      <c r="H2227" s="4">
        <v>0.70000000000000007</v>
      </c>
      <c r="I2227" s="5">
        <v>4750</v>
      </c>
      <c r="J2227" s="6">
        <f t="shared" si="16"/>
        <v>3325.0000000000005</v>
      </c>
      <c r="K2227" s="6">
        <f t="shared" si="17"/>
        <v>831.25000000000011</v>
      </c>
      <c r="L2227" s="7">
        <v>0.25</v>
      </c>
    </row>
    <row r="2228" spans="1:12" ht="14.4" x14ac:dyDescent="0.3">
      <c r="A2228" s="2" t="s">
        <v>25</v>
      </c>
      <c r="B2228" s="2">
        <v>1128299</v>
      </c>
      <c r="C2228" s="3">
        <v>44542</v>
      </c>
      <c r="D2228" s="2" t="s">
        <v>26</v>
      </c>
      <c r="E2228" s="2" t="s">
        <v>81</v>
      </c>
      <c r="F2228" s="2" t="s">
        <v>82</v>
      </c>
      <c r="G2228" s="2" t="s">
        <v>15</v>
      </c>
      <c r="H2228" s="4">
        <v>0.55000000000000004</v>
      </c>
      <c r="I2228" s="5">
        <v>6750</v>
      </c>
      <c r="J2228" s="6">
        <f t="shared" si="16"/>
        <v>3712.5000000000005</v>
      </c>
      <c r="K2228" s="6">
        <f t="shared" si="17"/>
        <v>1485.0000000000002</v>
      </c>
      <c r="L2228" s="7">
        <v>0.4</v>
      </c>
    </row>
    <row r="2229" spans="1:12" ht="14.4" x14ac:dyDescent="0.3">
      <c r="A2229" s="2" t="s">
        <v>25</v>
      </c>
      <c r="B2229" s="2">
        <v>1128299</v>
      </c>
      <c r="C2229" s="3">
        <v>44542</v>
      </c>
      <c r="D2229" s="2" t="s">
        <v>26</v>
      </c>
      <c r="E2229" s="2" t="s">
        <v>81</v>
      </c>
      <c r="F2229" s="2" t="s">
        <v>82</v>
      </c>
      <c r="G2229" s="2" t="s">
        <v>16</v>
      </c>
      <c r="H2229" s="4">
        <v>0.60000000000000009</v>
      </c>
      <c r="I2229" s="5">
        <v>6750</v>
      </c>
      <c r="J2229" s="6">
        <f t="shared" si="16"/>
        <v>4050.0000000000005</v>
      </c>
      <c r="K2229" s="6">
        <f t="shared" si="17"/>
        <v>1620.0000000000002</v>
      </c>
      <c r="L2229" s="7">
        <v>0.4</v>
      </c>
    </row>
    <row r="2230" spans="1:12" ht="14.4" x14ac:dyDescent="0.3">
      <c r="A2230" s="2" t="s">
        <v>25</v>
      </c>
      <c r="B2230" s="2">
        <v>1128299</v>
      </c>
      <c r="C2230" s="3">
        <v>44542</v>
      </c>
      <c r="D2230" s="2" t="s">
        <v>26</v>
      </c>
      <c r="E2230" s="2" t="s">
        <v>81</v>
      </c>
      <c r="F2230" s="2" t="s">
        <v>82</v>
      </c>
      <c r="G2230" s="2" t="s">
        <v>17</v>
      </c>
      <c r="H2230" s="4">
        <v>0.55000000000000004</v>
      </c>
      <c r="I2230" s="5">
        <v>4750</v>
      </c>
      <c r="J2230" s="6">
        <f t="shared" si="16"/>
        <v>2612.5</v>
      </c>
      <c r="K2230" s="6">
        <f t="shared" si="17"/>
        <v>914.37499999999989</v>
      </c>
      <c r="L2230" s="7">
        <v>0.35</v>
      </c>
    </row>
    <row r="2231" spans="1:12" ht="14.4" x14ac:dyDescent="0.3">
      <c r="A2231" s="2" t="s">
        <v>25</v>
      </c>
      <c r="B2231" s="2">
        <v>1128299</v>
      </c>
      <c r="C2231" s="3">
        <v>44542</v>
      </c>
      <c r="D2231" s="2" t="s">
        <v>26</v>
      </c>
      <c r="E2231" s="2" t="s">
        <v>81</v>
      </c>
      <c r="F2231" s="2" t="s">
        <v>82</v>
      </c>
      <c r="G2231" s="2" t="s">
        <v>18</v>
      </c>
      <c r="H2231" s="4">
        <v>0.55000000000000004</v>
      </c>
      <c r="I2231" s="5">
        <v>4750</v>
      </c>
      <c r="J2231" s="6">
        <f t="shared" si="16"/>
        <v>2612.5</v>
      </c>
      <c r="K2231" s="6">
        <f t="shared" si="17"/>
        <v>1045</v>
      </c>
      <c r="L2231" s="7">
        <v>0.4</v>
      </c>
    </row>
    <row r="2232" spans="1:12" ht="14.4" x14ac:dyDescent="0.3">
      <c r="A2232" s="2" t="s">
        <v>25</v>
      </c>
      <c r="B2232" s="2">
        <v>1128299</v>
      </c>
      <c r="C2232" s="3">
        <v>44542</v>
      </c>
      <c r="D2232" s="2" t="s">
        <v>26</v>
      </c>
      <c r="E2232" s="2" t="s">
        <v>81</v>
      </c>
      <c r="F2232" s="2" t="s">
        <v>82</v>
      </c>
      <c r="G2232" s="2" t="s">
        <v>19</v>
      </c>
      <c r="H2232" s="4">
        <v>0.65</v>
      </c>
      <c r="I2232" s="5">
        <v>4000</v>
      </c>
      <c r="J2232" s="6">
        <f t="shared" si="16"/>
        <v>2600</v>
      </c>
      <c r="K2232" s="6">
        <f t="shared" si="17"/>
        <v>909.99999999999989</v>
      </c>
      <c r="L2232" s="7">
        <v>0.35</v>
      </c>
    </row>
    <row r="2233" spans="1:12" ht="14.4" x14ac:dyDescent="0.3">
      <c r="A2233" s="2" t="s">
        <v>25</v>
      </c>
      <c r="B2233" s="2">
        <v>1128299</v>
      </c>
      <c r="C2233" s="3">
        <v>44542</v>
      </c>
      <c r="D2233" s="2" t="s">
        <v>26</v>
      </c>
      <c r="E2233" s="2" t="s">
        <v>81</v>
      </c>
      <c r="F2233" s="2" t="s">
        <v>82</v>
      </c>
      <c r="G2233" s="2" t="s">
        <v>20</v>
      </c>
      <c r="H2233" s="4">
        <v>0.70000000000000007</v>
      </c>
      <c r="I2233" s="5">
        <v>5000</v>
      </c>
      <c r="J2233" s="6">
        <f t="shared" si="16"/>
        <v>3500.0000000000005</v>
      </c>
      <c r="K2233" s="6">
        <f t="shared" si="17"/>
        <v>875.00000000000011</v>
      </c>
      <c r="L2233" s="7">
        <v>0.25</v>
      </c>
    </row>
    <row r="2234" spans="1:12" ht="14.4" x14ac:dyDescent="0.3">
      <c r="A2234" s="2" t="s">
        <v>12</v>
      </c>
      <c r="B2234" s="2">
        <v>1185732</v>
      </c>
      <c r="C2234" s="3">
        <v>44205</v>
      </c>
      <c r="D2234" s="2" t="s">
        <v>43</v>
      </c>
      <c r="E2234" s="2" t="s">
        <v>83</v>
      </c>
      <c r="F2234" s="2" t="s">
        <v>84</v>
      </c>
      <c r="G2234" s="2" t="s">
        <v>15</v>
      </c>
      <c r="H2234" s="4">
        <v>0.4</v>
      </c>
      <c r="I2234" s="5">
        <v>10250</v>
      </c>
      <c r="J2234" s="6">
        <f t="shared" si="16"/>
        <v>4100</v>
      </c>
      <c r="K2234" s="6">
        <f t="shared" si="17"/>
        <v>1845</v>
      </c>
      <c r="L2234" s="7">
        <v>0.45</v>
      </c>
    </row>
    <row r="2235" spans="1:12" ht="14.4" x14ac:dyDescent="0.3">
      <c r="A2235" s="2" t="s">
        <v>12</v>
      </c>
      <c r="B2235" s="2">
        <v>1185732</v>
      </c>
      <c r="C2235" s="3">
        <v>44205</v>
      </c>
      <c r="D2235" s="2" t="s">
        <v>43</v>
      </c>
      <c r="E2235" s="2" t="s">
        <v>83</v>
      </c>
      <c r="F2235" s="2" t="s">
        <v>84</v>
      </c>
      <c r="G2235" s="2" t="s">
        <v>16</v>
      </c>
      <c r="H2235" s="4">
        <v>0.4</v>
      </c>
      <c r="I2235" s="5">
        <v>8250</v>
      </c>
      <c r="J2235" s="6">
        <f t="shared" si="16"/>
        <v>3300</v>
      </c>
      <c r="K2235" s="6">
        <f t="shared" si="17"/>
        <v>1155</v>
      </c>
      <c r="L2235" s="7">
        <v>0.35</v>
      </c>
    </row>
    <row r="2236" spans="1:12" ht="14.4" x14ac:dyDescent="0.3">
      <c r="A2236" s="2" t="s">
        <v>12</v>
      </c>
      <c r="B2236" s="2">
        <v>1185732</v>
      </c>
      <c r="C2236" s="3">
        <v>44205</v>
      </c>
      <c r="D2236" s="2" t="s">
        <v>43</v>
      </c>
      <c r="E2236" s="2" t="s">
        <v>83</v>
      </c>
      <c r="F2236" s="2" t="s">
        <v>84</v>
      </c>
      <c r="G2236" s="2" t="s">
        <v>17</v>
      </c>
      <c r="H2236" s="4">
        <v>0.30000000000000004</v>
      </c>
      <c r="I2236" s="5">
        <v>8250</v>
      </c>
      <c r="J2236" s="6">
        <f t="shared" si="16"/>
        <v>2475.0000000000005</v>
      </c>
      <c r="K2236" s="6">
        <f t="shared" si="17"/>
        <v>618.75000000000011</v>
      </c>
      <c r="L2236" s="7">
        <v>0.25</v>
      </c>
    </row>
    <row r="2237" spans="1:12" ht="14.4" x14ac:dyDescent="0.3">
      <c r="A2237" s="2" t="s">
        <v>12</v>
      </c>
      <c r="B2237" s="2">
        <v>1185732</v>
      </c>
      <c r="C2237" s="3">
        <v>44205</v>
      </c>
      <c r="D2237" s="2" t="s">
        <v>43</v>
      </c>
      <c r="E2237" s="2" t="s">
        <v>83</v>
      </c>
      <c r="F2237" s="2" t="s">
        <v>84</v>
      </c>
      <c r="G2237" s="2" t="s">
        <v>18</v>
      </c>
      <c r="H2237" s="4">
        <v>0.35</v>
      </c>
      <c r="I2237" s="5">
        <v>6750</v>
      </c>
      <c r="J2237" s="6">
        <f t="shared" si="16"/>
        <v>2362.5</v>
      </c>
      <c r="K2237" s="6">
        <f t="shared" si="17"/>
        <v>708.75</v>
      </c>
      <c r="L2237" s="7">
        <v>0.3</v>
      </c>
    </row>
    <row r="2238" spans="1:12" ht="14.4" x14ac:dyDescent="0.3">
      <c r="A2238" s="2" t="s">
        <v>12</v>
      </c>
      <c r="B2238" s="2">
        <v>1185732</v>
      </c>
      <c r="C2238" s="3">
        <v>44205</v>
      </c>
      <c r="D2238" s="2" t="s">
        <v>43</v>
      </c>
      <c r="E2238" s="2" t="s">
        <v>83</v>
      </c>
      <c r="F2238" s="2" t="s">
        <v>84</v>
      </c>
      <c r="G2238" s="2" t="s">
        <v>19</v>
      </c>
      <c r="H2238" s="4">
        <v>0.5</v>
      </c>
      <c r="I2238" s="5">
        <v>7250</v>
      </c>
      <c r="J2238" s="6">
        <f t="shared" si="16"/>
        <v>3625</v>
      </c>
      <c r="K2238" s="6">
        <f t="shared" si="17"/>
        <v>1268.75</v>
      </c>
      <c r="L2238" s="7">
        <v>0.35</v>
      </c>
    </row>
    <row r="2239" spans="1:12" ht="14.4" x14ac:dyDescent="0.3">
      <c r="A2239" s="2" t="s">
        <v>12</v>
      </c>
      <c r="B2239" s="2">
        <v>1185732</v>
      </c>
      <c r="C2239" s="3">
        <v>44205</v>
      </c>
      <c r="D2239" s="2" t="s">
        <v>43</v>
      </c>
      <c r="E2239" s="2" t="s">
        <v>83</v>
      </c>
      <c r="F2239" s="2" t="s">
        <v>84</v>
      </c>
      <c r="G2239" s="2" t="s">
        <v>20</v>
      </c>
      <c r="H2239" s="4">
        <v>0.4</v>
      </c>
      <c r="I2239" s="5">
        <v>8250</v>
      </c>
      <c r="J2239" s="6">
        <f t="shared" si="16"/>
        <v>3300</v>
      </c>
      <c r="K2239" s="6">
        <f t="shared" si="17"/>
        <v>1650</v>
      </c>
      <c r="L2239" s="7">
        <v>0.5</v>
      </c>
    </row>
    <row r="2240" spans="1:12" ht="14.4" x14ac:dyDescent="0.3">
      <c r="A2240" s="2" t="s">
        <v>12</v>
      </c>
      <c r="B2240" s="2">
        <v>1185732</v>
      </c>
      <c r="C2240" s="3">
        <v>44234</v>
      </c>
      <c r="D2240" s="2" t="s">
        <v>43</v>
      </c>
      <c r="E2240" s="2" t="s">
        <v>83</v>
      </c>
      <c r="F2240" s="2" t="s">
        <v>84</v>
      </c>
      <c r="G2240" s="2" t="s">
        <v>15</v>
      </c>
      <c r="H2240" s="4">
        <v>0.4</v>
      </c>
      <c r="I2240" s="5">
        <v>10750</v>
      </c>
      <c r="J2240" s="6">
        <f t="shared" si="16"/>
        <v>4300</v>
      </c>
      <c r="K2240" s="6">
        <f t="shared" si="17"/>
        <v>1935</v>
      </c>
      <c r="L2240" s="7">
        <v>0.45</v>
      </c>
    </row>
    <row r="2241" spans="1:12" ht="14.4" x14ac:dyDescent="0.3">
      <c r="A2241" s="2" t="s">
        <v>12</v>
      </c>
      <c r="B2241" s="2">
        <v>1185732</v>
      </c>
      <c r="C2241" s="3">
        <v>44234</v>
      </c>
      <c r="D2241" s="2" t="s">
        <v>43</v>
      </c>
      <c r="E2241" s="2" t="s">
        <v>83</v>
      </c>
      <c r="F2241" s="2" t="s">
        <v>84</v>
      </c>
      <c r="G2241" s="2" t="s">
        <v>16</v>
      </c>
      <c r="H2241" s="4">
        <v>0.4</v>
      </c>
      <c r="I2241" s="5">
        <v>7250</v>
      </c>
      <c r="J2241" s="6">
        <f t="shared" si="16"/>
        <v>2900</v>
      </c>
      <c r="K2241" s="6">
        <f t="shared" si="17"/>
        <v>1014.9999999999999</v>
      </c>
      <c r="L2241" s="7">
        <v>0.35</v>
      </c>
    </row>
    <row r="2242" spans="1:12" ht="14.4" x14ac:dyDescent="0.3">
      <c r="A2242" s="2" t="s">
        <v>12</v>
      </c>
      <c r="B2242" s="2">
        <v>1185732</v>
      </c>
      <c r="C2242" s="3">
        <v>44234</v>
      </c>
      <c r="D2242" s="2" t="s">
        <v>43</v>
      </c>
      <c r="E2242" s="2" t="s">
        <v>83</v>
      </c>
      <c r="F2242" s="2" t="s">
        <v>84</v>
      </c>
      <c r="G2242" s="2" t="s">
        <v>17</v>
      </c>
      <c r="H2242" s="4">
        <v>0.30000000000000004</v>
      </c>
      <c r="I2242" s="5">
        <v>7750</v>
      </c>
      <c r="J2242" s="6">
        <f t="shared" si="16"/>
        <v>2325.0000000000005</v>
      </c>
      <c r="K2242" s="6">
        <f t="shared" si="17"/>
        <v>581.25000000000011</v>
      </c>
      <c r="L2242" s="7">
        <v>0.25</v>
      </c>
    </row>
    <row r="2243" spans="1:12" ht="14.4" x14ac:dyDescent="0.3">
      <c r="A2243" s="2" t="s">
        <v>12</v>
      </c>
      <c r="B2243" s="2">
        <v>1185732</v>
      </c>
      <c r="C2243" s="3">
        <v>44234</v>
      </c>
      <c r="D2243" s="2" t="s">
        <v>43</v>
      </c>
      <c r="E2243" s="2" t="s">
        <v>83</v>
      </c>
      <c r="F2243" s="2" t="s">
        <v>84</v>
      </c>
      <c r="G2243" s="2" t="s">
        <v>18</v>
      </c>
      <c r="H2243" s="4">
        <v>0.35</v>
      </c>
      <c r="I2243" s="5">
        <v>6250</v>
      </c>
      <c r="J2243" s="6">
        <f t="shared" si="16"/>
        <v>2187.5</v>
      </c>
      <c r="K2243" s="6">
        <f t="shared" si="17"/>
        <v>656.25</v>
      </c>
      <c r="L2243" s="7">
        <v>0.3</v>
      </c>
    </row>
    <row r="2244" spans="1:12" ht="14.4" x14ac:dyDescent="0.3">
      <c r="A2244" s="2" t="s">
        <v>12</v>
      </c>
      <c r="B2244" s="2">
        <v>1185732</v>
      </c>
      <c r="C2244" s="3">
        <v>44234</v>
      </c>
      <c r="D2244" s="2" t="s">
        <v>43</v>
      </c>
      <c r="E2244" s="2" t="s">
        <v>83</v>
      </c>
      <c r="F2244" s="2" t="s">
        <v>84</v>
      </c>
      <c r="G2244" s="2" t="s">
        <v>19</v>
      </c>
      <c r="H2244" s="4">
        <v>0.5</v>
      </c>
      <c r="I2244" s="5">
        <v>7000</v>
      </c>
      <c r="J2244" s="6">
        <f t="shared" si="16"/>
        <v>3500</v>
      </c>
      <c r="K2244" s="6">
        <f t="shared" si="17"/>
        <v>1225</v>
      </c>
      <c r="L2244" s="7">
        <v>0.35</v>
      </c>
    </row>
    <row r="2245" spans="1:12" ht="14.4" x14ac:dyDescent="0.3">
      <c r="A2245" s="2" t="s">
        <v>12</v>
      </c>
      <c r="B2245" s="2">
        <v>1185732</v>
      </c>
      <c r="C2245" s="3">
        <v>44234</v>
      </c>
      <c r="D2245" s="2" t="s">
        <v>43</v>
      </c>
      <c r="E2245" s="2" t="s">
        <v>83</v>
      </c>
      <c r="F2245" s="2" t="s">
        <v>84</v>
      </c>
      <c r="G2245" s="2" t="s">
        <v>20</v>
      </c>
      <c r="H2245" s="4">
        <v>0.35</v>
      </c>
      <c r="I2245" s="5">
        <v>8000</v>
      </c>
      <c r="J2245" s="6">
        <f t="shared" si="16"/>
        <v>2800</v>
      </c>
      <c r="K2245" s="6">
        <f t="shared" si="17"/>
        <v>1400</v>
      </c>
      <c r="L2245" s="7">
        <v>0.5</v>
      </c>
    </row>
    <row r="2246" spans="1:12" ht="14.4" x14ac:dyDescent="0.3">
      <c r="A2246" s="2" t="s">
        <v>12</v>
      </c>
      <c r="B2246" s="2">
        <v>1185732</v>
      </c>
      <c r="C2246" s="3">
        <v>44260</v>
      </c>
      <c r="D2246" s="2" t="s">
        <v>43</v>
      </c>
      <c r="E2246" s="2" t="s">
        <v>83</v>
      </c>
      <c r="F2246" s="2" t="s">
        <v>84</v>
      </c>
      <c r="G2246" s="2" t="s">
        <v>15</v>
      </c>
      <c r="H2246" s="4">
        <v>0.35</v>
      </c>
      <c r="I2246" s="5">
        <v>10200</v>
      </c>
      <c r="J2246" s="6">
        <f t="shared" si="16"/>
        <v>3570</v>
      </c>
      <c r="K2246" s="6">
        <f t="shared" si="17"/>
        <v>1606.5</v>
      </c>
      <c r="L2246" s="7">
        <v>0.45</v>
      </c>
    </row>
    <row r="2247" spans="1:12" ht="14.4" x14ac:dyDescent="0.3">
      <c r="A2247" s="2" t="s">
        <v>12</v>
      </c>
      <c r="B2247" s="2">
        <v>1185732</v>
      </c>
      <c r="C2247" s="3">
        <v>44260</v>
      </c>
      <c r="D2247" s="2" t="s">
        <v>43</v>
      </c>
      <c r="E2247" s="2" t="s">
        <v>83</v>
      </c>
      <c r="F2247" s="2" t="s">
        <v>84</v>
      </c>
      <c r="G2247" s="2" t="s">
        <v>16</v>
      </c>
      <c r="H2247" s="4">
        <v>0.35</v>
      </c>
      <c r="I2247" s="5">
        <v>7000</v>
      </c>
      <c r="J2247" s="6">
        <f t="shared" si="16"/>
        <v>2450</v>
      </c>
      <c r="K2247" s="6">
        <f t="shared" si="17"/>
        <v>857.5</v>
      </c>
      <c r="L2247" s="7">
        <v>0.35</v>
      </c>
    </row>
    <row r="2248" spans="1:12" ht="14.4" x14ac:dyDescent="0.3">
      <c r="A2248" s="2" t="s">
        <v>12</v>
      </c>
      <c r="B2248" s="2">
        <v>1185732</v>
      </c>
      <c r="C2248" s="3">
        <v>44260</v>
      </c>
      <c r="D2248" s="2" t="s">
        <v>43</v>
      </c>
      <c r="E2248" s="2" t="s">
        <v>83</v>
      </c>
      <c r="F2248" s="2" t="s">
        <v>84</v>
      </c>
      <c r="G2248" s="2" t="s">
        <v>17</v>
      </c>
      <c r="H2248" s="4">
        <v>0.25</v>
      </c>
      <c r="I2248" s="5">
        <v>7250</v>
      </c>
      <c r="J2248" s="6">
        <f t="shared" si="16"/>
        <v>1812.5</v>
      </c>
      <c r="K2248" s="6">
        <f t="shared" si="17"/>
        <v>453.125</v>
      </c>
      <c r="L2248" s="7">
        <v>0.25</v>
      </c>
    </row>
    <row r="2249" spans="1:12" ht="14.4" x14ac:dyDescent="0.3">
      <c r="A2249" s="2" t="s">
        <v>12</v>
      </c>
      <c r="B2249" s="2">
        <v>1185732</v>
      </c>
      <c r="C2249" s="3">
        <v>44260</v>
      </c>
      <c r="D2249" s="2" t="s">
        <v>43</v>
      </c>
      <c r="E2249" s="2" t="s">
        <v>83</v>
      </c>
      <c r="F2249" s="2" t="s">
        <v>84</v>
      </c>
      <c r="G2249" s="2" t="s">
        <v>18</v>
      </c>
      <c r="H2249" s="4">
        <v>0.29999999999999993</v>
      </c>
      <c r="I2249" s="5">
        <v>5750</v>
      </c>
      <c r="J2249" s="6">
        <f t="shared" si="16"/>
        <v>1724.9999999999995</v>
      </c>
      <c r="K2249" s="6">
        <f t="shared" si="17"/>
        <v>517.49999999999989</v>
      </c>
      <c r="L2249" s="7">
        <v>0.3</v>
      </c>
    </row>
    <row r="2250" spans="1:12" ht="14.4" x14ac:dyDescent="0.3">
      <c r="A2250" s="2" t="s">
        <v>12</v>
      </c>
      <c r="B2250" s="2">
        <v>1185732</v>
      </c>
      <c r="C2250" s="3">
        <v>44260</v>
      </c>
      <c r="D2250" s="2" t="s">
        <v>43</v>
      </c>
      <c r="E2250" s="2" t="s">
        <v>83</v>
      </c>
      <c r="F2250" s="2" t="s">
        <v>84</v>
      </c>
      <c r="G2250" s="2" t="s">
        <v>19</v>
      </c>
      <c r="H2250" s="4">
        <v>0.45000000000000007</v>
      </c>
      <c r="I2250" s="5">
        <v>6250</v>
      </c>
      <c r="J2250" s="6">
        <f t="shared" si="16"/>
        <v>2812.5000000000005</v>
      </c>
      <c r="K2250" s="6">
        <f t="shared" si="17"/>
        <v>984.37500000000011</v>
      </c>
      <c r="L2250" s="7">
        <v>0.35</v>
      </c>
    </row>
    <row r="2251" spans="1:12" ht="14.4" x14ac:dyDescent="0.3">
      <c r="A2251" s="2" t="s">
        <v>12</v>
      </c>
      <c r="B2251" s="2">
        <v>1185732</v>
      </c>
      <c r="C2251" s="3">
        <v>44260</v>
      </c>
      <c r="D2251" s="2" t="s">
        <v>43</v>
      </c>
      <c r="E2251" s="2" t="s">
        <v>83</v>
      </c>
      <c r="F2251" s="2" t="s">
        <v>84</v>
      </c>
      <c r="G2251" s="2" t="s">
        <v>20</v>
      </c>
      <c r="H2251" s="4">
        <v>0.35</v>
      </c>
      <c r="I2251" s="5">
        <v>7250</v>
      </c>
      <c r="J2251" s="6">
        <f t="shared" si="16"/>
        <v>2537.5</v>
      </c>
      <c r="K2251" s="6">
        <f t="shared" si="17"/>
        <v>1268.75</v>
      </c>
      <c r="L2251" s="7">
        <v>0.5</v>
      </c>
    </row>
    <row r="2252" spans="1:12" ht="14.4" x14ac:dyDescent="0.3">
      <c r="A2252" s="2" t="s">
        <v>12</v>
      </c>
      <c r="B2252" s="2">
        <v>1185732</v>
      </c>
      <c r="C2252" s="3">
        <v>44292</v>
      </c>
      <c r="D2252" s="2" t="s">
        <v>43</v>
      </c>
      <c r="E2252" s="2" t="s">
        <v>83</v>
      </c>
      <c r="F2252" s="2" t="s">
        <v>84</v>
      </c>
      <c r="G2252" s="2" t="s">
        <v>15</v>
      </c>
      <c r="H2252" s="4">
        <v>0.35</v>
      </c>
      <c r="I2252" s="5">
        <v>9750</v>
      </c>
      <c r="J2252" s="6">
        <f t="shared" si="16"/>
        <v>3412.5</v>
      </c>
      <c r="K2252" s="6">
        <f t="shared" si="17"/>
        <v>1535.625</v>
      </c>
      <c r="L2252" s="7">
        <v>0.45</v>
      </c>
    </row>
    <row r="2253" spans="1:12" ht="14.4" x14ac:dyDescent="0.3">
      <c r="A2253" s="2" t="s">
        <v>12</v>
      </c>
      <c r="B2253" s="2">
        <v>1185732</v>
      </c>
      <c r="C2253" s="3">
        <v>44292</v>
      </c>
      <c r="D2253" s="2" t="s">
        <v>43</v>
      </c>
      <c r="E2253" s="2" t="s">
        <v>83</v>
      </c>
      <c r="F2253" s="2" t="s">
        <v>84</v>
      </c>
      <c r="G2253" s="2" t="s">
        <v>16</v>
      </c>
      <c r="H2253" s="4">
        <v>0.35</v>
      </c>
      <c r="I2253" s="5">
        <v>6750</v>
      </c>
      <c r="J2253" s="6">
        <f t="shared" si="16"/>
        <v>2362.5</v>
      </c>
      <c r="K2253" s="6">
        <f t="shared" si="17"/>
        <v>826.875</v>
      </c>
      <c r="L2253" s="7">
        <v>0.35</v>
      </c>
    </row>
    <row r="2254" spans="1:12" ht="14.4" x14ac:dyDescent="0.3">
      <c r="A2254" s="2" t="s">
        <v>12</v>
      </c>
      <c r="B2254" s="2">
        <v>1185732</v>
      </c>
      <c r="C2254" s="3">
        <v>44292</v>
      </c>
      <c r="D2254" s="2" t="s">
        <v>43</v>
      </c>
      <c r="E2254" s="2" t="s">
        <v>83</v>
      </c>
      <c r="F2254" s="2" t="s">
        <v>84</v>
      </c>
      <c r="G2254" s="2" t="s">
        <v>17</v>
      </c>
      <c r="H2254" s="4">
        <v>0.25</v>
      </c>
      <c r="I2254" s="5">
        <v>6750</v>
      </c>
      <c r="J2254" s="6">
        <f t="shared" si="16"/>
        <v>1687.5</v>
      </c>
      <c r="K2254" s="6">
        <f t="shared" si="17"/>
        <v>421.875</v>
      </c>
      <c r="L2254" s="7">
        <v>0.25</v>
      </c>
    </row>
    <row r="2255" spans="1:12" ht="14.4" x14ac:dyDescent="0.3">
      <c r="A2255" s="2" t="s">
        <v>12</v>
      </c>
      <c r="B2255" s="2">
        <v>1185732</v>
      </c>
      <c r="C2255" s="3">
        <v>44292</v>
      </c>
      <c r="D2255" s="2" t="s">
        <v>43</v>
      </c>
      <c r="E2255" s="2" t="s">
        <v>83</v>
      </c>
      <c r="F2255" s="2" t="s">
        <v>84</v>
      </c>
      <c r="G2255" s="2" t="s">
        <v>18</v>
      </c>
      <c r="H2255" s="4">
        <v>0.29999999999999993</v>
      </c>
      <c r="I2255" s="5">
        <v>6000</v>
      </c>
      <c r="J2255" s="6">
        <f t="shared" si="16"/>
        <v>1799.9999999999995</v>
      </c>
      <c r="K2255" s="6">
        <f t="shared" si="17"/>
        <v>539.99999999999989</v>
      </c>
      <c r="L2255" s="7">
        <v>0.3</v>
      </c>
    </row>
    <row r="2256" spans="1:12" ht="14.4" x14ac:dyDescent="0.3">
      <c r="A2256" s="2" t="s">
        <v>12</v>
      </c>
      <c r="B2256" s="2">
        <v>1185732</v>
      </c>
      <c r="C2256" s="3">
        <v>44292</v>
      </c>
      <c r="D2256" s="2" t="s">
        <v>43</v>
      </c>
      <c r="E2256" s="2" t="s">
        <v>83</v>
      </c>
      <c r="F2256" s="2" t="s">
        <v>84</v>
      </c>
      <c r="G2256" s="2" t="s">
        <v>19</v>
      </c>
      <c r="H2256" s="4">
        <v>0.5</v>
      </c>
      <c r="I2256" s="5">
        <v>6250</v>
      </c>
      <c r="J2256" s="6">
        <f t="shared" si="16"/>
        <v>3125</v>
      </c>
      <c r="K2256" s="6">
        <f t="shared" si="17"/>
        <v>1093.75</v>
      </c>
      <c r="L2256" s="7">
        <v>0.35</v>
      </c>
    </row>
    <row r="2257" spans="1:12" ht="14.4" x14ac:dyDescent="0.3">
      <c r="A2257" s="2" t="s">
        <v>12</v>
      </c>
      <c r="B2257" s="2">
        <v>1185732</v>
      </c>
      <c r="C2257" s="3">
        <v>44292</v>
      </c>
      <c r="D2257" s="2" t="s">
        <v>43</v>
      </c>
      <c r="E2257" s="2" t="s">
        <v>83</v>
      </c>
      <c r="F2257" s="2" t="s">
        <v>84</v>
      </c>
      <c r="G2257" s="2" t="s">
        <v>20</v>
      </c>
      <c r="H2257" s="4">
        <v>0.4</v>
      </c>
      <c r="I2257" s="5">
        <v>7750</v>
      </c>
      <c r="J2257" s="6">
        <f t="shared" si="16"/>
        <v>3100</v>
      </c>
      <c r="K2257" s="6">
        <f t="shared" si="17"/>
        <v>1550</v>
      </c>
      <c r="L2257" s="7">
        <v>0.5</v>
      </c>
    </row>
    <row r="2258" spans="1:12" ht="14.4" x14ac:dyDescent="0.3">
      <c r="A2258" s="2" t="s">
        <v>12</v>
      </c>
      <c r="B2258" s="2">
        <v>1185732</v>
      </c>
      <c r="C2258" s="3">
        <v>44321</v>
      </c>
      <c r="D2258" s="2" t="s">
        <v>43</v>
      </c>
      <c r="E2258" s="2" t="s">
        <v>83</v>
      </c>
      <c r="F2258" s="2" t="s">
        <v>84</v>
      </c>
      <c r="G2258" s="2" t="s">
        <v>15</v>
      </c>
      <c r="H2258" s="4">
        <v>0.5</v>
      </c>
      <c r="I2258" s="5">
        <v>10450</v>
      </c>
      <c r="J2258" s="6">
        <f t="shared" si="16"/>
        <v>5225</v>
      </c>
      <c r="K2258" s="6">
        <f t="shared" si="17"/>
        <v>2351.25</v>
      </c>
      <c r="L2258" s="7">
        <v>0.45</v>
      </c>
    </row>
    <row r="2259" spans="1:12" ht="14.4" x14ac:dyDescent="0.3">
      <c r="A2259" s="2" t="s">
        <v>12</v>
      </c>
      <c r="B2259" s="2">
        <v>1185732</v>
      </c>
      <c r="C2259" s="3">
        <v>44321</v>
      </c>
      <c r="D2259" s="2" t="s">
        <v>43</v>
      </c>
      <c r="E2259" s="2" t="s">
        <v>83</v>
      </c>
      <c r="F2259" s="2" t="s">
        <v>84</v>
      </c>
      <c r="G2259" s="2" t="s">
        <v>16</v>
      </c>
      <c r="H2259" s="4">
        <v>0.5</v>
      </c>
      <c r="I2259" s="5">
        <v>7500</v>
      </c>
      <c r="J2259" s="6">
        <f t="shared" si="16"/>
        <v>3750</v>
      </c>
      <c r="K2259" s="6">
        <f t="shared" si="17"/>
        <v>1312.5</v>
      </c>
      <c r="L2259" s="7">
        <v>0.35</v>
      </c>
    </row>
    <row r="2260" spans="1:12" ht="14.4" x14ac:dyDescent="0.3">
      <c r="A2260" s="2" t="s">
        <v>12</v>
      </c>
      <c r="B2260" s="2">
        <v>1185732</v>
      </c>
      <c r="C2260" s="3">
        <v>44321</v>
      </c>
      <c r="D2260" s="2" t="s">
        <v>43</v>
      </c>
      <c r="E2260" s="2" t="s">
        <v>83</v>
      </c>
      <c r="F2260" s="2" t="s">
        <v>84</v>
      </c>
      <c r="G2260" s="2" t="s">
        <v>17</v>
      </c>
      <c r="H2260" s="4">
        <v>0.45</v>
      </c>
      <c r="I2260" s="5">
        <v>7250</v>
      </c>
      <c r="J2260" s="6">
        <f t="shared" si="16"/>
        <v>3262.5</v>
      </c>
      <c r="K2260" s="6">
        <f t="shared" si="17"/>
        <v>815.625</v>
      </c>
      <c r="L2260" s="7">
        <v>0.25</v>
      </c>
    </row>
    <row r="2261" spans="1:12" ht="14.4" x14ac:dyDescent="0.3">
      <c r="A2261" s="2" t="s">
        <v>12</v>
      </c>
      <c r="B2261" s="2">
        <v>1185732</v>
      </c>
      <c r="C2261" s="3">
        <v>44321</v>
      </c>
      <c r="D2261" s="2" t="s">
        <v>43</v>
      </c>
      <c r="E2261" s="2" t="s">
        <v>83</v>
      </c>
      <c r="F2261" s="2" t="s">
        <v>84</v>
      </c>
      <c r="G2261" s="2" t="s">
        <v>18</v>
      </c>
      <c r="H2261" s="4">
        <v>0.45</v>
      </c>
      <c r="I2261" s="5">
        <v>6750</v>
      </c>
      <c r="J2261" s="6">
        <f t="shared" si="16"/>
        <v>3037.5</v>
      </c>
      <c r="K2261" s="6">
        <f t="shared" si="17"/>
        <v>911.25</v>
      </c>
      <c r="L2261" s="7">
        <v>0.3</v>
      </c>
    </row>
    <row r="2262" spans="1:12" ht="14.4" x14ac:dyDescent="0.3">
      <c r="A2262" s="2" t="s">
        <v>12</v>
      </c>
      <c r="B2262" s="2">
        <v>1185732</v>
      </c>
      <c r="C2262" s="3">
        <v>44321</v>
      </c>
      <c r="D2262" s="2" t="s">
        <v>43</v>
      </c>
      <c r="E2262" s="2" t="s">
        <v>83</v>
      </c>
      <c r="F2262" s="2" t="s">
        <v>84</v>
      </c>
      <c r="G2262" s="2" t="s">
        <v>19</v>
      </c>
      <c r="H2262" s="4">
        <v>0.54999999999999993</v>
      </c>
      <c r="I2262" s="5">
        <v>7000</v>
      </c>
      <c r="J2262" s="6">
        <f t="shared" si="16"/>
        <v>3849.9999999999995</v>
      </c>
      <c r="K2262" s="6">
        <f t="shared" si="17"/>
        <v>1347.4999999999998</v>
      </c>
      <c r="L2262" s="7">
        <v>0.35</v>
      </c>
    </row>
    <row r="2263" spans="1:12" ht="14.4" x14ac:dyDescent="0.3">
      <c r="A2263" s="2" t="s">
        <v>12</v>
      </c>
      <c r="B2263" s="2">
        <v>1185732</v>
      </c>
      <c r="C2263" s="3">
        <v>44321</v>
      </c>
      <c r="D2263" s="2" t="s">
        <v>43</v>
      </c>
      <c r="E2263" s="2" t="s">
        <v>83</v>
      </c>
      <c r="F2263" s="2" t="s">
        <v>84</v>
      </c>
      <c r="G2263" s="2" t="s">
        <v>20</v>
      </c>
      <c r="H2263" s="4">
        <v>0.6</v>
      </c>
      <c r="I2263" s="5">
        <v>8000</v>
      </c>
      <c r="J2263" s="6">
        <f t="shared" si="16"/>
        <v>4800</v>
      </c>
      <c r="K2263" s="6">
        <f t="shared" si="17"/>
        <v>2400</v>
      </c>
      <c r="L2263" s="7">
        <v>0.5</v>
      </c>
    </row>
    <row r="2264" spans="1:12" ht="14.4" x14ac:dyDescent="0.3">
      <c r="A2264" s="2" t="s">
        <v>12</v>
      </c>
      <c r="B2264" s="2">
        <v>1185732</v>
      </c>
      <c r="C2264" s="3">
        <v>44354</v>
      </c>
      <c r="D2264" s="2" t="s">
        <v>43</v>
      </c>
      <c r="E2264" s="2" t="s">
        <v>83</v>
      </c>
      <c r="F2264" s="2" t="s">
        <v>84</v>
      </c>
      <c r="G2264" s="2" t="s">
        <v>15</v>
      </c>
      <c r="H2264" s="4">
        <v>0.54999999999999993</v>
      </c>
      <c r="I2264" s="5">
        <v>10500</v>
      </c>
      <c r="J2264" s="6">
        <f t="shared" si="16"/>
        <v>5774.9999999999991</v>
      </c>
      <c r="K2264" s="6">
        <f t="shared" si="17"/>
        <v>2598.7499999999995</v>
      </c>
      <c r="L2264" s="7">
        <v>0.45</v>
      </c>
    </row>
    <row r="2265" spans="1:12" ht="14.4" x14ac:dyDescent="0.3">
      <c r="A2265" s="2" t="s">
        <v>12</v>
      </c>
      <c r="B2265" s="2">
        <v>1185732</v>
      </c>
      <c r="C2265" s="3">
        <v>44354</v>
      </c>
      <c r="D2265" s="2" t="s">
        <v>43</v>
      </c>
      <c r="E2265" s="2" t="s">
        <v>83</v>
      </c>
      <c r="F2265" s="2" t="s">
        <v>84</v>
      </c>
      <c r="G2265" s="2" t="s">
        <v>16</v>
      </c>
      <c r="H2265" s="4">
        <v>0.5</v>
      </c>
      <c r="I2265" s="5">
        <v>8000</v>
      </c>
      <c r="J2265" s="6">
        <f t="shared" si="16"/>
        <v>4000</v>
      </c>
      <c r="K2265" s="6">
        <f t="shared" si="17"/>
        <v>1400</v>
      </c>
      <c r="L2265" s="7">
        <v>0.35</v>
      </c>
    </row>
    <row r="2266" spans="1:12" ht="14.4" x14ac:dyDescent="0.3">
      <c r="A2266" s="2" t="s">
        <v>12</v>
      </c>
      <c r="B2266" s="2">
        <v>1185732</v>
      </c>
      <c r="C2266" s="3">
        <v>44354</v>
      </c>
      <c r="D2266" s="2" t="s">
        <v>43</v>
      </c>
      <c r="E2266" s="2" t="s">
        <v>83</v>
      </c>
      <c r="F2266" s="2" t="s">
        <v>84</v>
      </c>
      <c r="G2266" s="2" t="s">
        <v>17</v>
      </c>
      <c r="H2266" s="4">
        <v>0.5</v>
      </c>
      <c r="I2266" s="5">
        <v>7750</v>
      </c>
      <c r="J2266" s="6">
        <f t="shared" si="16"/>
        <v>3875</v>
      </c>
      <c r="K2266" s="6">
        <f t="shared" si="17"/>
        <v>968.75</v>
      </c>
      <c r="L2266" s="7">
        <v>0.25</v>
      </c>
    </row>
    <row r="2267" spans="1:12" ht="14.4" x14ac:dyDescent="0.3">
      <c r="A2267" s="2" t="s">
        <v>12</v>
      </c>
      <c r="B2267" s="2">
        <v>1185732</v>
      </c>
      <c r="C2267" s="3">
        <v>44354</v>
      </c>
      <c r="D2267" s="2" t="s">
        <v>43</v>
      </c>
      <c r="E2267" s="2" t="s">
        <v>83</v>
      </c>
      <c r="F2267" s="2" t="s">
        <v>84</v>
      </c>
      <c r="G2267" s="2" t="s">
        <v>18</v>
      </c>
      <c r="H2267" s="4">
        <v>0.5</v>
      </c>
      <c r="I2267" s="5">
        <v>7500</v>
      </c>
      <c r="J2267" s="6">
        <f t="shared" si="16"/>
        <v>3750</v>
      </c>
      <c r="K2267" s="6">
        <f t="shared" si="17"/>
        <v>1125</v>
      </c>
      <c r="L2267" s="7">
        <v>0.3</v>
      </c>
    </row>
    <row r="2268" spans="1:12" ht="14.4" x14ac:dyDescent="0.3">
      <c r="A2268" s="2" t="s">
        <v>12</v>
      </c>
      <c r="B2268" s="2">
        <v>1185732</v>
      </c>
      <c r="C2268" s="3">
        <v>44354</v>
      </c>
      <c r="D2268" s="2" t="s">
        <v>43</v>
      </c>
      <c r="E2268" s="2" t="s">
        <v>83</v>
      </c>
      <c r="F2268" s="2" t="s">
        <v>84</v>
      </c>
      <c r="G2268" s="2" t="s">
        <v>19</v>
      </c>
      <c r="H2268" s="4">
        <v>0.65</v>
      </c>
      <c r="I2268" s="5">
        <v>7500</v>
      </c>
      <c r="J2268" s="6">
        <f t="shared" si="16"/>
        <v>4875</v>
      </c>
      <c r="K2268" s="6">
        <f t="shared" si="17"/>
        <v>1706.25</v>
      </c>
      <c r="L2268" s="7">
        <v>0.35</v>
      </c>
    </row>
    <row r="2269" spans="1:12" ht="14.4" x14ac:dyDescent="0.3">
      <c r="A2269" s="2" t="s">
        <v>12</v>
      </c>
      <c r="B2269" s="2">
        <v>1185732</v>
      </c>
      <c r="C2269" s="3">
        <v>44354</v>
      </c>
      <c r="D2269" s="2" t="s">
        <v>43</v>
      </c>
      <c r="E2269" s="2" t="s">
        <v>83</v>
      </c>
      <c r="F2269" s="2" t="s">
        <v>84</v>
      </c>
      <c r="G2269" s="2" t="s">
        <v>20</v>
      </c>
      <c r="H2269" s="4">
        <v>0.70000000000000007</v>
      </c>
      <c r="I2269" s="5">
        <v>9250</v>
      </c>
      <c r="J2269" s="6">
        <f t="shared" si="16"/>
        <v>6475.0000000000009</v>
      </c>
      <c r="K2269" s="6">
        <f t="shared" si="17"/>
        <v>3237.5000000000005</v>
      </c>
      <c r="L2269" s="7">
        <v>0.5</v>
      </c>
    </row>
    <row r="2270" spans="1:12" ht="14.4" x14ac:dyDescent="0.3">
      <c r="A2270" s="2" t="s">
        <v>12</v>
      </c>
      <c r="B2270" s="2">
        <v>1185732</v>
      </c>
      <c r="C2270" s="3">
        <v>44382</v>
      </c>
      <c r="D2270" s="2" t="s">
        <v>43</v>
      </c>
      <c r="E2270" s="2" t="s">
        <v>83</v>
      </c>
      <c r="F2270" s="2" t="s">
        <v>84</v>
      </c>
      <c r="G2270" s="2" t="s">
        <v>15</v>
      </c>
      <c r="H2270" s="4">
        <v>0.65</v>
      </c>
      <c r="I2270" s="5">
        <v>11500</v>
      </c>
      <c r="J2270" s="6">
        <f t="shared" si="16"/>
        <v>7475</v>
      </c>
      <c r="K2270" s="6">
        <f t="shared" si="17"/>
        <v>3363.75</v>
      </c>
      <c r="L2270" s="7">
        <v>0.45</v>
      </c>
    </row>
    <row r="2271" spans="1:12" ht="14.4" x14ac:dyDescent="0.3">
      <c r="A2271" s="2" t="s">
        <v>12</v>
      </c>
      <c r="B2271" s="2">
        <v>1185732</v>
      </c>
      <c r="C2271" s="3">
        <v>44382</v>
      </c>
      <c r="D2271" s="2" t="s">
        <v>43</v>
      </c>
      <c r="E2271" s="2" t="s">
        <v>83</v>
      </c>
      <c r="F2271" s="2" t="s">
        <v>84</v>
      </c>
      <c r="G2271" s="2" t="s">
        <v>16</v>
      </c>
      <c r="H2271" s="4">
        <v>0.60000000000000009</v>
      </c>
      <c r="I2271" s="5">
        <v>9000</v>
      </c>
      <c r="J2271" s="6">
        <f t="shared" si="16"/>
        <v>5400.0000000000009</v>
      </c>
      <c r="K2271" s="6">
        <f t="shared" si="17"/>
        <v>1890.0000000000002</v>
      </c>
      <c r="L2271" s="7">
        <v>0.35</v>
      </c>
    </row>
    <row r="2272" spans="1:12" ht="14.4" x14ac:dyDescent="0.3">
      <c r="A2272" s="2" t="s">
        <v>12</v>
      </c>
      <c r="B2272" s="2">
        <v>1185732</v>
      </c>
      <c r="C2272" s="3">
        <v>44382</v>
      </c>
      <c r="D2272" s="2" t="s">
        <v>43</v>
      </c>
      <c r="E2272" s="2" t="s">
        <v>83</v>
      </c>
      <c r="F2272" s="2" t="s">
        <v>84</v>
      </c>
      <c r="G2272" s="2" t="s">
        <v>17</v>
      </c>
      <c r="H2272" s="4">
        <v>0.55000000000000004</v>
      </c>
      <c r="I2272" s="5">
        <v>8250</v>
      </c>
      <c r="J2272" s="6">
        <f t="shared" si="16"/>
        <v>4537.5</v>
      </c>
      <c r="K2272" s="6">
        <f t="shared" si="17"/>
        <v>1134.375</v>
      </c>
      <c r="L2272" s="7">
        <v>0.25</v>
      </c>
    </row>
    <row r="2273" spans="1:12" ht="14.4" x14ac:dyDescent="0.3">
      <c r="A2273" s="2" t="s">
        <v>12</v>
      </c>
      <c r="B2273" s="2">
        <v>1185732</v>
      </c>
      <c r="C2273" s="3">
        <v>44382</v>
      </c>
      <c r="D2273" s="2" t="s">
        <v>43</v>
      </c>
      <c r="E2273" s="2" t="s">
        <v>83</v>
      </c>
      <c r="F2273" s="2" t="s">
        <v>84</v>
      </c>
      <c r="G2273" s="2" t="s">
        <v>18</v>
      </c>
      <c r="H2273" s="4">
        <v>0.55000000000000004</v>
      </c>
      <c r="I2273" s="5">
        <v>7750</v>
      </c>
      <c r="J2273" s="6">
        <f t="shared" si="16"/>
        <v>4262.5</v>
      </c>
      <c r="K2273" s="6">
        <f t="shared" si="17"/>
        <v>1278.75</v>
      </c>
      <c r="L2273" s="7">
        <v>0.3</v>
      </c>
    </row>
    <row r="2274" spans="1:12" ht="14.4" x14ac:dyDescent="0.3">
      <c r="A2274" s="2" t="s">
        <v>12</v>
      </c>
      <c r="B2274" s="2">
        <v>1185732</v>
      </c>
      <c r="C2274" s="3">
        <v>44382</v>
      </c>
      <c r="D2274" s="2" t="s">
        <v>43</v>
      </c>
      <c r="E2274" s="2" t="s">
        <v>83</v>
      </c>
      <c r="F2274" s="2" t="s">
        <v>84</v>
      </c>
      <c r="G2274" s="2" t="s">
        <v>19</v>
      </c>
      <c r="H2274" s="4">
        <v>0.65</v>
      </c>
      <c r="I2274" s="5">
        <v>8000</v>
      </c>
      <c r="J2274" s="6">
        <f t="shared" si="16"/>
        <v>5200</v>
      </c>
      <c r="K2274" s="6">
        <f t="shared" si="17"/>
        <v>1819.9999999999998</v>
      </c>
      <c r="L2274" s="7">
        <v>0.35</v>
      </c>
    </row>
    <row r="2275" spans="1:12" ht="14.4" x14ac:dyDescent="0.3">
      <c r="A2275" s="2" t="s">
        <v>12</v>
      </c>
      <c r="B2275" s="2">
        <v>1185732</v>
      </c>
      <c r="C2275" s="3">
        <v>44382</v>
      </c>
      <c r="D2275" s="2" t="s">
        <v>43</v>
      </c>
      <c r="E2275" s="2" t="s">
        <v>83</v>
      </c>
      <c r="F2275" s="2" t="s">
        <v>84</v>
      </c>
      <c r="G2275" s="2" t="s">
        <v>20</v>
      </c>
      <c r="H2275" s="4">
        <v>0.70000000000000007</v>
      </c>
      <c r="I2275" s="5">
        <v>9750</v>
      </c>
      <c r="J2275" s="6">
        <f t="shared" si="16"/>
        <v>6825.0000000000009</v>
      </c>
      <c r="K2275" s="6">
        <f t="shared" si="17"/>
        <v>3412.5000000000005</v>
      </c>
      <c r="L2275" s="7">
        <v>0.5</v>
      </c>
    </row>
    <row r="2276" spans="1:12" ht="14.4" x14ac:dyDescent="0.3">
      <c r="A2276" s="2" t="s">
        <v>12</v>
      </c>
      <c r="B2276" s="2">
        <v>1185732</v>
      </c>
      <c r="C2276" s="3">
        <v>44414</v>
      </c>
      <c r="D2276" s="2" t="s">
        <v>43</v>
      </c>
      <c r="E2276" s="2" t="s">
        <v>83</v>
      </c>
      <c r="F2276" s="2" t="s">
        <v>84</v>
      </c>
      <c r="G2276" s="2" t="s">
        <v>15</v>
      </c>
      <c r="H2276" s="4">
        <v>0.65</v>
      </c>
      <c r="I2276" s="5">
        <v>11250</v>
      </c>
      <c r="J2276" s="6">
        <f t="shared" si="16"/>
        <v>7312.5</v>
      </c>
      <c r="K2276" s="6">
        <f t="shared" si="17"/>
        <v>3290.625</v>
      </c>
      <c r="L2276" s="7">
        <v>0.45</v>
      </c>
    </row>
    <row r="2277" spans="1:12" ht="14.4" x14ac:dyDescent="0.3">
      <c r="A2277" s="2" t="s">
        <v>12</v>
      </c>
      <c r="B2277" s="2">
        <v>1185732</v>
      </c>
      <c r="C2277" s="3">
        <v>44414</v>
      </c>
      <c r="D2277" s="2" t="s">
        <v>43</v>
      </c>
      <c r="E2277" s="2" t="s">
        <v>83</v>
      </c>
      <c r="F2277" s="2" t="s">
        <v>84</v>
      </c>
      <c r="G2277" s="2" t="s">
        <v>16</v>
      </c>
      <c r="H2277" s="4">
        <v>0.60000000000000009</v>
      </c>
      <c r="I2277" s="5">
        <v>9000</v>
      </c>
      <c r="J2277" s="6">
        <f t="shared" si="16"/>
        <v>5400.0000000000009</v>
      </c>
      <c r="K2277" s="6">
        <f t="shared" si="17"/>
        <v>1890.0000000000002</v>
      </c>
      <c r="L2277" s="7">
        <v>0.35</v>
      </c>
    </row>
    <row r="2278" spans="1:12" ht="14.4" x14ac:dyDescent="0.3">
      <c r="A2278" s="2" t="s">
        <v>12</v>
      </c>
      <c r="B2278" s="2">
        <v>1185732</v>
      </c>
      <c r="C2278" s="3">
        <v>44414</v>
      </c>
      <c r="D2278" s="2" t="s">
        <v>43</v>
      </c>
      <c r="E2278" s="2" t="s">
        <v>83</v>
      </c>
      <c r="F2278" s="2" t="s">
        <v>84</v>
      </c>
      <c r="G2278" s="2" t="s">
        <v>17</v>
      </c>
      <c r="H2278" s="4">
        <v>0.55000000000000004</v>
      </c>
      <c r="I2278" s="5">
        <v>8250</v>
      </c>
      <c r="J2278" s="6">
        <f t="shared" si="16"/>
        <v>4537.5</v>
      </c>
      <c r="K2278" s="6">
        <f t="shared" si="17"/>
        <v>1134.375</v>
      </c>
      <c r="L2278" s="7">
        <v>0.25</v>
      </c>
    </row>
    <row r="2279" spans="1:12" ht="14.4" x14ac:dyDescent="0.3">
      <c r="A2279" s="2" t="s">
        <v>12</v>
      </c>
      <c r="B2279" s="2">
        <v>1185732</v>
      </c>
      <c r="C2279" s="3">
        <v>44414</v>
      </c>
      <c r="D2279" s="2" t="s">
        <v>43</v>
      </c>
      <c r="E2279" s="2" t="s">
        <v>83</v>
      </c>
      <c r="F2279" s="2" t="s">
        <v>84</v>
      </c>
      <c r="G2279" s="2" t="s">
        <v>18</v>
      </c>
      <c r="H2279" s="4">
        <v>0.45</v>
      </c>
      <c r="I2279" s="5">
        <v>7750</v>
      </c>
      <c r="J2279" s="6">
        <f t="shared" si="16"/>
        <v>3487.5</v>
      </c>
      <c r="K2279" s="6">
        <f t="shared" si="17"/>
        <v>1046.25</v>
      </c>
      <c r="L2279" s="7">
        <v>0.3</v>
      </c>
    </row>
    <row r="2280" spans="1:12" ht="14.4" x14ac:dyDescent="0.3">
      <c r="A2280" s="2" t="s">
        <v>12</v>
      </c>
      <c r="B2280" s="2">
        <v>1185732</v>
      </c>
      <c r="C2280" s="3">
        <v>44414</v>
      </c>
      <c r="D2280" s="2" t="s">
        <v>43</v>
      </c>
      <c r="E2280" s="2" t="s">
        <v>83</v>
      </c>
      <c r="F2280" s="2" t="s">
        <v>84</v>
      </c>
      <c r="G2280" s="2" t="s">
        <v>19</v>
      </c>
      <c r="H2280" s="4">
        <v>0.55000000000000004</v>
      </c>
      <c r="I2280" s="5">
        <v>7500</v>
      </c>
      <c r="J2280" s="6">
        <f t="shared" si="16"/>
        <v>4125</v>
      </c>
      <c r="K2280" s="6">
        <f t="shared" si="17"/>
        <v>1443.75</v>
      </c>
      <c r="L2280" s="7">
        <v>0.35</v>
      </c>
    </row>
    <row r="2281" spans="1:12" ht="14.4" x14ac:dyDescent="0.3">
      <c r="A2281" s="2" t="s">
        <v>12</v>
      </c>
      <c r="B2281" s="2">
        <v>1185732</v>
      </c>
      <c r="C2281" s="3">
        <v>44414</v>
      </c>
      <c r="D2281" s="2" t="s">
        <v>43</v>
      </c>
      <c r="E2281" s="2" t="s">
        <v>83</v>
      </c>
      <c r="F2281" s="2" t="s">
        <v>84</v>
      </c>
      <c r="G2281" s="2" t="s">
        <v>20</v>
      </c>
      <c r="H2281" s="4">
        <v>0.60000000000000009</v>
      </c>
      <c r="I2281" s="5">
        <v>9250</v>
      </c>
      <c r="J2281" s="6">
        <f t="shared" si="16"/>
        <v>5550.0000000000009</v>
      </c>
      <c r="K2281" s="6">
        <f t="shared" si="17"/>
        <v>2775.0000000000005</v>
      </c>
      <c r="L2281" s="7">
        <v>0.5</v>
      </c>
    </row>
    <row r="2282" spans="1:12" ht="14.4" x14ac:dyDescent="0.3">
      <c r="A2282" s="2" t="s">
        <v>12</v>
      </c>
      <c r="B2282" s="2">
        <v>1185732</v>
      </c>
      <c r="C2282" s="3">
        <v>44444</v>
      </c>
      <c r="D2282" s="2" t="s">
        <v>43</v>
      </c>
      <c r="E2282" s="2" t="s">
        <v>83</v>
      </c>
      <c r="F2282" s="2" t="s">
        <v>84</v>
      </c>
      <c r="G2282" s="2" t="s">
        <v>15</v>
      </c>
      <c r="H2282" s="4">
        <v>0.55000000000000004</v>
      </c>
      <c r="I2282" s="5">
        <v>10250</v>
      </c>
      <c r="J2282" s="6">
        <f t="shared" si="16"/>
        <v>5637.5000000000009</v>
      </c>
      <c r="K2282" s="6">
        <f t="shared" si="17"/>
        <v>2536.8750000000005</v>
      </c>
      <c r="L2282" s="7">
        <v>0.45</v>
      </c>
    </row>
    <row r="2283" spans="1:12" ht="14.4" x14ac:dyDescent="0.3">
      <c r="A2283" s="2" t="s">
        <v>12</v>
      </c>
      <c r="B2283" s="2">
        <v>1185732</v>
      </c>
      <c r="C2283" s="3">
        <v>44444</v>
      </c>
      <c r="D2283" s="2" t="s">
        <v>43</v>
      </c>
      <c r="E2283" s="2" t="s">
        <v>83</v>
      </c>
      <c r="F2283" s="2" t="s">
        <v>84</v>
      </c>
      <c r="G2283" s="2" t="s">
        <v>16</v>
      </c>
      <c r="H2283" s="4">
        <v>0.50000000000000011</v>
      </c>
      <c r="I2283" s="5">
        <v>8250</v>
      </c>
      <c r="J2283" s="6">
        <f t="shared" si="16"/>
        <v>4125.0000000000009</v>
      </c>
      <c r="K2283" s="6">
        <f t="shared" si="17"/>
        <v>1443.7500000000002</v>
      </c>
      <c r="L2283" s="7">
        <v>0.35</v>
      </c>
    </row>
    <row r="2284" spans="1:12" ht="14.4" x14ac:dyDescent="0.3">
      <c r="A2284" s="2" t="s">
        <v>12</v>
      </c>
      <c r="B2284" s="2">
        <v>1185732</v>
      </c>
      <c r="C2284" s="3">
        <v>44444</v>
      </c>
      <c r="D2284" s="2" t="s">
        <v>43</v>
      </c>
      <c r="E2284" s="2" t="s">
        <v>83</v>
      </c>
      <c r="F2284" s="2" t="s">
        <v>84</v>
      </c>
      <c r="G2284" s="2" t="s">
        <v>17</v>
      </c>
      <c r="H2284" s="4">
        <v>0.4</v>
      </c>
      <c r="I2284" s="5">
        <v>7250</v>
      </c>
      <c r="J2284" s="6">
        <f t="shared" si="16"/>
        <v>2900</v>
      </c>
      <c r="K2284" s="6">
        <f t="shared" si="17"/>
        <v>725</v>
      </c>
      <c r="L2284" s="7">
        <v>0.25</v>
      </c>
    </row>
    <row r="2285" spans="1:12" ht="14.4" x14ac:dyDescent="0.3">
      <c r="A2285" s="2" t="s">
        <v>12</v>
      </c>
      <c r="B2285" s="2">
        <v>1185732</v>
      </c>
      <c r="C2285" s="3">
        <v>44444</v>
      </c>
      <c r="D2285" s="2" t="s">
        <v>43</v>
      </c>
      <c r="E2285" s="2" t="s">
        <v>83</v>
      </c>
      <c r="F2285" s="2" t="s">
        <v>84</v>
      </c>
      <c r="G2285" s="2" t="s">
        <v>18</v>
      </c>
      <c r="H2285" s="4">
        <v>0.4</v>
      </c>
      <c r="I2285" s="5">
        <v>7000</v>
      </c>
      <c r="J2285" s="6">
        <f t="shared" si="16"/>
        <v>2800</v>
      </c>
      <c r="K2285" s="6">
        <f t="shared" si="17"/>
        <v>840</v>
      </c>
      <c r="L2285" s="7">
        <v>0.3</v>
      </c>
    </row>
    <row r="2286" spans="1:12" ht="14.4" x14ac:dyDescent="0.3">
      <c r="A2286" s="2" t="s">
        <v>12</v>
      </c>
      <c r="B2286" s="2">
        <v>1185732</v>
      </c>
      <c r="C2286" s="3">
        <v>44444</v>
      </c>
      <c r="D2286" s="2" t="s">
        <v>43</v>
      </c>
      <c r="E2286" s="2" t="s">
        <v>83</v>
      </c>
      <c r="F2286" s="2" t="s">
        <v>84</v>
      </c>
      <c r="G2286" s="2" t="s">
        <v>19</v>
      </c>
      <c r="H2286" s="4">
        <v>0.5</v>
      </c>
      <c r="I2286" s="5">
        <v>7000</v>
      </c>
      <c r="J2286" s="6">
        <f t="shared" si="16"/>
        <v>3500</v>
      </c>
      <c r="K2286" s="6">
        <f t="shared" si="17"/>
        <v>1225</v>
      </c>
      <c r="L2286" s="7">
        <v>0.35</v>
      </c>
    </row>
    <row r="2287" spans="1:12" ht="14.4" x14ac:dyDescent="0.3">
      <c r="A2287" s="2" t="s">
        <v>12</v>
      </c>
      <c r="B2287" s="2">
        <v>1185732</v>
      </c>
      <c r="C2287" s="3">
        <v>44444</v>
      </c>
      <c r="D2287" s="2" t="s">
        <v>43</v>
      </c>
      <c r="E2287" s="2" t="s">
        <v>83</v>
      </c>
      <c r="F2287" s="2" t="s">
        <v>84</v>
      </c>
      <c r="G2287" s="2" t="s">
        <v>20</v>
      </c>
      <c r="H2287" s="4">
        <v>0.55000000000000004</v>
      </c>
      <c r="I2287" s="5">
        <v>8000</v>
      </c>
      <c r="J2287" s="6">
        <f t="shared" si="16"/>
        <v>4400</v>
      </c>
      <c r="K2287" s="6">
        <f t="shared" si="17"/>
        <v>2200</v>
      </c>
      <c r="L2287" s="7">
        <v>0.5</v>
      </c>
    </row>
    <row r="2288" spans="1:12" ht="14.4" x14ac:dyDescent="0.3">
      <c r="A2288" s="2" t="s">
        <v>12</v>
      </c>
      <c r="B2288" s="2">
        <v>1185732</v>
      </c>
      <c r="C2288" s="3">
        <v>44476</v>
      </c>
      <c r="D2288" s="2" t="s">
        <v>43</v>
      </c>
      <c r="E2288" s="2" t="s">
        <v>83</v>
      </c>
      <c r="F2288" s="2" t="s">
        <v>84</v>
      </c>
      <c r="G2288" s="2" t="s">
        <v>15</v>
      </c>
      <c r="H2288" s="4">
        <v>0.55000000000000004</v>
      </c>
      <c r="I2288" s="5">
        <v>9750</v>
      </c>
      <c r="J2288" s="6">
        <f t="shared" si="16"/>
        <v>5362.5</v>
      </c>
      <c r="K2288" s="6">
        <f t="shared" si="17"/>
        <v>2413.125</v>
      </c>
      <c r="L2288" s="7">
        <v>0.45</v>
      </c>
    </row>
    <row r="2289" spans="1:12" ht="14.4" x14ac:dyDescent="0.3">
      <c r="A2289" s="2" t="s">
        <v>12</v>
      </c>
      <c r="B2289" s="2">
        <v>1185732</v>
      </c>
      <c r="C2289" s="3">
        <v>44476</v>
      </c>
      <c r="D2289" s="2" t="s">
        <v>43</v>
      </c>
      <c r="E2289" s="2" t="s">
        <v>83</v>
      </c>
      <c r="F2289" s="2" t="s">
        <v>84</v>
      </c>
      <c r="G2289" s="2" t="s">
        <v>16</v>
      </c>
      <c r="H2289" s="4">
        <v>0.45000000000000012</v>
      </c>
      <c r="I2289" s="5">
        <v>8000</v>
      </c>
      <c r="J2289" s="6">
        <f t="shared" si="16"/>
        <v>3600.0000000000009</v>
      </c>
      <c r="K2289" s="6">
        <f t="shared" si="17"/>
        <v>1260.0000000000002</v>
      </c>
      <c r="L2289" s="7">
        <v>0.35</v>
      </c>
    </row>
    <row r="2290" spans="1:12" ht="14.4" x14ac:dyDescent="0.3">
      <c r="A2290" s="2" t="s">
        <v>12</v>
      </c>
      <c r="B2290" s="2">
        <v>1185732</v>
      </c>
      <c r="C2290" s="3">
        <v>44476</v>
      </c>
      <c r="D2290" s="2" t="s">
        <v>43</v>
      </c>
      <c r="E2290" s="2" t="s">
        <v>83</v>
      </c>
      <c r="F2290" s="2" t="s">
        <v>84</v>
      </c>
      <c r="G2290" s="2" t="s">
        <v>17</v>
      </c>
      <c r="H2290" s="4">
        <v>0.45000000000000012</v>
      </c>
      <c r="I2290" s="5">
        <v>6750</v>
      </c>
      <c r="J2290" s="6">
        <f t="shared" si="16"/>
        <v>3037.5000000000009</v>
      </c>
      <c r="K2290" s="6">
        <f t="shared" si="17"/>
        <v>759.37500000000023</v>
      </c>
      <c r="L2290" s="7">
        <v>0.25</v>
      </c>
    </row>
    <row r="2291" spans="1:12" ht="14.4" x14ac:dyDescent="0.3">
      <c r="A2291" s="2" t="s">
        <v>12</v>
      </c>
      <c r="B2291" s="2">
        <v>1185732</v>
      </c>
      <c r="C2291" s="3">
        <v>44476</v>
      </c>
      <c r="D2291" s="2" t="s">
        <v>43</v>
      </c>
      <c r="E2291" s="2" t="s">
        <v>83</v>
      </c>
      <c r="F2291" s="2" t="s">
        <v>84</v>
      </c>
      <c r="G2291" s="2" t="s">
        <v>18</v>
      </c>
      <c r="H2291" s="4">
        <v>0.45000000000000012</v>
      </c>
      <c r="I2291" s="5">
        <v>6500</v>
      </c>
      <c r="J2291" s="6">
        <f t="shared" si="16"/>
        <v>2925.0000000000009</v>
      </c>
      <c r="K2291" s="6">
        <f t="shared" si="17"/>
        <v>877.50000000000023</v>
      </c>
      <c r="L2291" s="7">
        <v>0.3</v>
      </c>
    </row>
    <row r="2292" spans="1:12" ht="14.4" x14ac:dyDescent="0.3">
      <c r="A2292" s="2" t="s">
        <v>12</v>
      </c>
      <c r="B2292" s="2">
        <v>1185732</v>
      </c>
      <c r="C2292" s="3">
        <v>44476</v>
      </c>
      <c r="D2292" s="2" t="s">
        <v>43</v>
      </c>
      <c r="E2292" s="2" t="s">
        <v>83</v>
      </c>
      <c r="F2292" s="2" t="s">
        <v>84</v>
      </c>
      <c r="G2292" s="2" t="s">
        <v>19</v>
      </c>
      <c r="H2292" s="4">
        <v>0.55000000000000004</v>
      </c>
      <c r="I2292" s="5">
        <v>6500</v>
      </c>
      <c r="J2292" s="6">
        <f t="shared" si="16"/>
        <v>3575.0000000000005</v>
      </c>
      <c r="K2292" s="6">
        <f t="shared" si="17"/>
        <v>1251.25</v>
      </c>
      <c r="L2292" s="7">
        <v>0.35</v>
      </c>
    </row>
    <row r="2293" spans="1:12" ht="14.4" x14ac:dyDescent="0.3">
      <c r="A2293" s="2" t="s">
        <v>12</v>
      </c>
      <c r="B2293" s="2">
        <v>1185732</v>
      </c>
      <c r="C2293" s="3">
        <v>44476</v>
      </c>
      <c r="D2293" s="2" t="s">
        <v>43</v>
      </c>
      <c r="E2293" s="2" t="s">
        <v>83</v>
      </c>
      <c r="F2293" s="2" t="s">
        <v>84</v>
      </c>
      <c r="G2293" s="2" t="s">
        <v>20</v>
      </c>
      <c r="H2293" s="4">
        <v>0.6</v>
      </c>
      <c r="I2293" s="5">
        <v>7750</v>
      </c>
      <c r="J2293" s="6">
        <f t="shared" si="16"/>
        <v>4650</v>
      </c>
      <c r="K2293" s="6">
        <f t="shared" si="17"/>
        <v>2325</v>
      </c>
      <c r="L2293" s="7">
        <v>0.5</v>
      </c>
    </row>
    <row r="2294" spans="1:12" ht="14.4" x14ac:dyDescent="0.3">
      <c r="A2294" s="2" t="s">
        <v>12</v>
      </c>
      <c r="B2294" s="2">
        <v>1185732</v>
      </c>
      <c r="C2294" s="3">
        <v>44506</v>
      </c>
      <c r="D2294" s="2" t="s">
        <v>43</v>
      </c>
      <c r="E2294" s="2" t="s">
        <v>83</v>
      </c>
      <c r="F2294" s="2" t="s">
        <v>84</v>
      </c>
      <c r="G2294" s="2" t="s">
        <v>15</v>
      </c>
      <c r="H2294" s="4">
        <v>0.55000000000000004</v>
      </c>
      <c r="I2294" s="5">
        <v>9250</v>
      </c>
      <c r="J2294" s="6">
        <f t="shared" si="16"/>
        <v>5087.5</v>
      </c>
      <c r="K2294" s="6">
        <f t="shared" si="17"/>
        <v>2289.375</v>
      </c>
      <c r="L2294" s="7">
        <v>0.45</v>
      </c>
    </row>
    <row r="2295" spans="1:12" ht="14.4" x14ac:dyDescent="0.3">
      <c r="A2295" s="2" t="s">
        <v>12</v>
      </c>
      <c r="B2295" s="2">
        <v>1185732</v>
      </c>
      <c r="C2295" s="3">
        <v>44506</v>
      </c>
      <c r="D2295" s="2" t="s">
        <v>43</v>
      </c>
      <c r="E2295" s="2" t="s">
        <v>83</v>
      </c>
      <c r="F2295" s="2" t="s">
        <v>84</v>
      </c>
      <c r="G2295" s="2" t="s">
        <v>16</v>
      </c>
      <c r="H2295" s="4">
        <v>0.45000000000000012</v>
      </c>
      <c r="I2295" s="5">
        <v>7500</v>
      </c>
      <c r="J2295" s="6">
        <f t="shared" si="16"/>
        <v>3375.0000000000009</v>
      </c>
      <c r="K2295" s="6">
        <f t="shared" si="17"/>
        <v>1181.2500000000002</v>
      </c>
      <c r="L2295" s="7">
        <v>0.35</v>
      </c>
    </row>
    <row r="2296" spans="1:12" ht="14.4" x14ac:dyDescent="0.3">
      <c r="A2296" s="2" t="s">
        <v>12</v>
      </c>
      <c r="B2296" s="2">
        <v>1185732</v>
      </c>
      <c r="C2296" s="3">
        <v>44506</v>
      </c>
      <c r="D2296" s="2" t="s">
        <v>43</v>
      </c>
      <c r="E2296" s="2" t="s">
        <v>83</v>
      </c>
      <c r="F2296" s="2" t="s">
        <v>84</v>
      </c>
      <c r="G2296" s="2" t="s">
        <v>17</v>
      </c>
      <c r="H2296" s="4">
        <v>0.45000000000000012</v>
      </c>
      <c r="I2296" s="5">
        <v>6950</v>
      </c>
      <c r="J2296" s="6">
        <f t="shared" si="16"/>
        <v>3127.5000000000009</v>
      </c>
      <c r="K2296" s="6">
        <f t="shared" si="17"/>
        <v>781.87500000000023</v>
      </c>
      <c r="L2296" s="7">
        <v>0.25</v>
      </c>
    </row>
    <row r="2297" spans="1:12" ht="14.4" x14ac:dyDescent="0.3">
      <c r="A2297" s="2" t="s">
        <v>12</v>
      </c>
      <c r="B2297" s="2">
        <v>1185732</v>
      </c>
      <c r="C2297" s="3">
        <v>44506</v>
      </c>
      <c r="D2297" s="2" t="s">
        <v>43</v>
      </c>
      <c r="E2297" s="2" t="s">
        <v>83</v>
      </c>
      <c r="F2297" s="2" t="s">
        <v>84</v>
      </c>
      <c r="G2297" s="2" t="s">
        <v>18</v>
      </c>
      <c r="H2297" s="4">
        <v>0.55000000000000016</v>
      </c>
      <c r="I2297" s="5">
        <v>7500</v>
      </c>
      <c r="J2297" s="6">
        <f t="shared" ref="J2297:J2551" si="18">H2297*I2297</f>
        <v>4125.0000000000009</v>
      </c>
      <c r="K2297" s="6">
        <f t="shared" ref="K2297:K2551" si="19">J2297*L2297</f>
        <v>1237.5000000000002</v>
      </c>
      <c r="L2297" s="7">
        <v>0.3</v>
      </c>
    </row>
    <row r="2298" spans="1:12" ht="14.4" x14ac:dyDescent="0.3">
      <c r="A2298" s="2" t="s">
        <v>12</v>
      </c>
      <c r="B2298" s="2">
        <v>1185732</v>
      </c>
      <c r="C2298" s="3">
        <v>44506</v>
      </c>
      <c r="D2298" s="2" t="s">
        <v>43</v>
      </c>
      <c r="E2298" s="2" t="s">
        <v>83</v>
      </c>
      <c r="F2298" s="2" t="s">
        <v>84</v>
      </c>
      <c r="G2298" s="2" t="s">
        <v>19</v>
      </c>
      <c r="H2298" s="4">
        <v>0.70000000000000007</v>
      </c>
      <c r="I2298" s="5">
        <v>7250</v>
      </c>
      <c r="J2298" s="6">
        <f t="shared" si="18"/>
        <v>5075.0000000000009</v>
      </c>
      <c r="K2298" s="6">
        <f t="shared" si="19"/>
        <v>1776.2500000000002</v>
      </c>
      <c r="L2298" s="7">
        <v>0.35</v>
      </c>
    </row>
    <row r="2299" spans="1:12" ht="14.4" x14ac:dyDescent="0.3">
      <c r="A2299" s="2" t="s">
        <v>12</v>
      </c>
      <c r="B2299" s="2">
        <v>1185732</v>
      </c>
      <c r="C2299" s="3">
        <v>44506</v>
      </c>
      <c r="D2299" s="2" t="s">
        <v>43</v>
      </c>
      <c r="E2299" s="2" t="s">
        <v>83</v>
      </c>
      <c r="F2299" s="2" t="s">
        <v>84</v>
      </c>
      <c r="G2299" s="2" t="s">
        <v>20</v>
      </c>
      <c r="H2299" s="4">
        <v>0.75</v>
      </c>
      <c r="I2299" s="5">
        <v>8250</v>
      </c>
      <c r="J2299" s="6">
        <f t="shared" si="18"/>
        <v>6187.5</v>
      </c>
      <c r="K2299" s="6">
        <f t="shared" si="19"/>
        <v>3093.75</v>
      </c>
      <c r="L2299" s="7">
        <v>0.5</v>
      </c>
    </row>
    <row r="2300" spans="1:12" ht="14.4" x14ac:dyDescent="0.3">
      <c r="A2300" s="2" t="s">
        <v>12</v>
      </c>
      <c r="B2300" s="2">
        <v>1185732</v>
      </c>
      <c r="C2300" s="3">
        <v>44535</v>
      </c>
      <c r="D2300" s="2" t="s">
        <v>43</v>
      </c>
      <c r="E2300" s="2" t="s">
        <v>83</v>
      </c>
      <c r="F2300" s="2" t="s">
        <v>84</v>
      </c>
      <c r="G2300" s="2" t="s">
        <v>15</v>
      </c>
      <c r="H2300" s="4">
        <v>0.70000000000000007</v>
      </c>
      <c r="I2300" s="5">
        <v>10750</v>
      </c>
      <c r="J2300" s="6">
        <f t="shared" si="18"/>
        <v>7525.0000000000009</v>
      </c>
      <c r="K2300" s="6">
        <f t="shared" si="19"/>
        <v>3386.2500000000005</v>
      </c>
      <c r="L2300" s="7">
        <v>0.45</v>
      </c>
    </row>
    <row r="2301" spans="1:12" ht="14.4" x14ac:dyDescent="0.3">
      <c r="A2301" s="2" t="s">
        <v>12</v>
      </c>
      <c r="B2301" s="2">
        <v>1185732</v>
      </c>
      <c r="C2301" s="3">
        <v>44535</v>
      </c>
      <c r="D2301" s="2" t="s">
        <v>43</v>
      </c>
      <c r="E2301" s="2" t="s">
        <v>83</v>
      </c>
      <c r="F2301" s="2" t="s">
        <v>84</v>
      </c>
      <c r="G2301" s="2" t="s">
        <v>16</v>
      </c>
      <c r="H2301" s="4">
        <v>0.60000000000000009</v>
      </c>
      <c r="I2301" s="5">
        <v>8750</v>
      </c>
      <c r="J2301" s="6">
        <f t="shared" si="18"/>
        <v>5250.0000000000009</v>
      </c>
      <c r="K2301" s="6">
        <f t="shared" si="19"/>
        <v>1837.5000000000002</v>
      </c>
      <c r="L2301" s="7">
        <v>0.35</v>
      </c>
    </row>
    <row r="2302" spans="1:12" ht="14.4" x14ac:dyDescent="0.3">
      <c r="A2302" s="2" t="s">
        <v>12</v>
      </c>
      <c r="B2302" s="2">
        <v>1185732</v>
      </c>
      <c r="C2302" s="3">
        <v>44535</v>
      </c>
      <c r="D2302" s="2" t="s">
        <v>43</v>
      </c>
      <c r="E2302" s="2" t="s">
        <v>83</v>
      </c>
      <c r="F2302" s="2" t="s">
        <v>84</v>
      </c>
      <c r="G2302" s="2" t="s">
        <v>17</v>
      </c>
      <c r="H2302" s="4">
        <v>0.60000000000000009</v>
      </c>
      <c r="I2302" s="5">
        <v>8250</v>
      </c>
      <c r="J2302" s="6">
        <f t="shared" si="18"/>
        <v>4950.0000000000009</v>
      </c>
      <c r="K2302" s="6">
        <f t="shared" si="19"/>
        <v>1237.5000000000002</v>
      </c>
      <c r="L2302" s="7">
        <v>0.25</v>
      </c>
    </row>
    <row r="2303" spans="1:12" ht="14.4" x14ac:dyDescent="0.3">
      <c r="A2303" s="2" t="s">
        <v>12</v>
      </c>
      <c r="B2303" s="2">
        <v>1185732</v>
      </c>
      <c r="C2303" s="3">
        <v>44535</v>
      </c>
      <c r="D2303" s="2" t="s">
        <v>43</v>
      </c>
      <c r="E2303" s="2" t="s">
        <v>83</v>
      </c>
      <c r="F2303" s="2" t="s">
        <v>84</v>
      </c>
      <c r="G2303" s="2" t="s">
        <v>18</v>
      </c>
      <c r="H2303" s="4">
        <v>0.60000000000000009</v>
      </c>
      <c r="I2303" s="5">
        <v>7750</v>
      </c>
      <c r="J2303" s="6">
        <f t="shared" si="18"/>
        <v>4650.0000000000009</v>
      </c>
      <c r="K2303" s="6">
        <f t="shared" si="19"/>
        <v>1395.0000000000002</v>
      </c>
      <c r="L2303" s="7">
        <v>0.3</v>
      </c>
    </row>
    <row r="2304" spans="1:12" ht="14.4" x14ac:dyDescent="0.3">
      <c r="A2304" s="2" t="s">
        <v>12</v>
      </c>
      <c r="B2304" s="2">
        <v>1185732</v>
      </c>
      <c r="C2304" s="3">
        <v>44535</v>
      </c>
      <c r="D2304" s="2" t="s">
        <v>43</v>
      </c>
      <c r="E2304" s="2" t="s">
        <v>83</v>
      </c>
      <c r="F2304" s="2" t="s">
        <v>84</v>
      </c>
      <c r="G2304" s="2" t="s">
        <v>19</v>
      </c>
      <c r="H2304" s="4">
        <v>0.70000000000000007</v>
      </c>
      <c r="I2304" s="5">
        <v>7750</v>
      </c>
      <c r="J2304" s="6">
        <f t="shared" si="18"/>
        <v>5425.0000000000009</v>
      </c>
      <c r="K2304" s="6">
        <f t="shared" si="19"/>
        <v>1898.7500000000002</v>
      </c>
      <c r="L2304" s="7">
        <v>0.35</v>
      </c>
    </row>
    <row r="2305" spans="1:12" ht="14.4" x14ac:dyDescent="0.3">
      <c r="A2305" s="2" t="s">
        <v>12</v>
      </c>
      <c r="B2305" s="2">
        <v>1185732</v>
      </c>
      <c r="C2305" s="3">
        <v>44535</v>
      </c>
      <c r="D2305" s="2" t="s">
        <v>43</v>
      </c>
      <c r="E2305" s="2" t="s">
        <v>83</v>
      </c>
      <c r="F2305" s="2" t="s">
        <v>84</v>
      </c>
      <c r="G2305" s="2" t="s">
        <v>20</v>
      </c>
      <c r="H2305" s="4">
        <v>0.75</v>
      </c>
      <c r="I2305" s="5">
        <v>8750</v>
      </c>
      <c r="J2305" s="6">
        <f t="shared" si="18"/>
        <v>6562.5</v>
      </c>
      <c r="K2305" s="6">
        <f t="shared" si="19"/>
        <v>3281.25</v>
      </c>
      <c r="L2305" s="7">
        <v>0.5</v>
      </c>
    </row>
    <row r="2306" spans="1:12" ht="14.4" x14ac:dyDescent="0.3">
      <c r="A2306" s="2" t="s">
        <v>12</v>
      </c>
      <c r="B2306" s="2">
        <v>1185732</v>
      </c>
      <c r="C2306" s="3">
        <v>44202</v>
      </c>
      <c r="D2306" s="2" t="s">
        <v>43</v>
      </c>
      <c r="E2306" s="2" t="s">
        <v>85</v>
      </c>
      <c r="F2306" s="2" t="s">
        <v>86</v>
      </c>
      <c r="G2306" s="2" t="s">
        <v>15</v>
      </c>
      <c r="H2306" s="4">
        <v>0.35000000000000003</v>
      </c>
      <c r="I2306" s="5">
        <v>9250</v>
      </c>
      <c r="J2306" s="6">
        <f t="shared" si="18"/>
        <v>3237.5000000000005</v>
      </c>
      <c r="K2306" s="6">
        <f t="shared" si="19"/>
        <v>1295.0000000000002</v>
      </c>
      <c r="L2306" s="7">
        <v>0.4</v>
      </c>
    </row>
    <row r="2307" spans="1:12" ht="14.4" x14ac:dyDescent="0.3">
      <c r="A2307" s="2" t="s">
        <v>12</v>
      </c>
      <c r="B2307" s="2">
        <v>1185732</v>
      </c>
      <c r="C2307" s="3">
        <v>44202</v>
      </c>
      <c r="D2307" s="2" t="s">
        <v>43</v>
      </c>
      <c r="E2307" s="2" t="s">
        <v>85</v>
      </c>
      <c r="F2307" s="2" t="s">
        <v>86</v>
      </c>
      <c r="G2307" s="2" t="s">
        <v>16</v>
      </c>
      <c r="H2307" s="4">
        <v>0.35000000000000003</v>
      </c>
      <c r="I2307" s="5">
        <v>7250</v>
      </c>
      <c r="J2307" s="6">
        <f t="shared" si="18"/>
        <v>2537.5000000000005</v>
      </c>
      <c r="K2307" s="6">
        <f t="shared" si="19"/>
        <v>888.12500000000011</v>
      </c>
      <c r="L2307" s="7">
        <v>0.35</v>
      </c>
    </row>
    <row r="2308" spans="1:12" ht="14.4" x14ac:dyDescent="0.3">
      <c r="A2308" s="2" t="s">
        <v>12</v>
      </c>
      <c r="B2308" s="2">
        <v>1185732</v>
      </c>
      <c r="C2308" s="3">
        <v>44202</v>
      </c>
      <c r="D2308" s="2" t="s">
        <v>43</v>
      </c>
      <c r="E2308" s="2" t="s">
        <v>85</v>
      </c>
      <c r="F2308" s="2" t="s">
        <v>86</v>
      </c>
      <c r="G2308" s="2" t="s">
        <v>17</v>
      </c>
      <c r="H2308" s="4">
        <v>0.25000000000000006</v>
      </c>
      <c r="I2308" s="5">
        <v>7250</v>
      </c>
      <c r="J2308" s="6">
        <f t="shared" si="18"/>
        <v>1812.5000000000005</v>
      </c>
      <c r="K2308" s="6">
        <f t="shared" si="19"/>
        <v>725.00000000000023</v>
      </c>
      <c r="L2308" s="7">
        <v>0.4</v>
      </c>
    </row>
    <row r="2309" spans="1:12" ht="14.4" x14ac:dyDescent="0.3">
      <c r="A2309" s="2" t="s">
        <v>12</v>
      </c>
      <c r="B2309" s="2">
        <v>1185732</v>
      </c>
      <c r="C2309" s="3">
        <v>44202</v>
      </c>
      <c r="D2309" s="2" t="s">
        <v>43</v>
      </c>
      <c r="E2309" s="2" t="s">
        <v>85</v>
      </c>
      <c r="F2309" s="2" t="s">
        <v>86</v>
      </c>
      <c r="G2309" s="2" t="s">
        <v>18</v>
      </c>
      <c r="H2309" s="4">
        <v>0.3</v>
      </c>
      <c r="I2309" s="5">
        <v>5750</v>
      </c>
      <c r="J2309" s="6">
        <f t="shared" si="18"/>
        <v>1725</v>
      </c>
      <c r="K2309" s="6">
        <f t="shared" si="19"/>
        <v>690</v>
      </c>
      <c r="L2309" s="7">
        <v>0.4</v>
      </c>
    </row>
    <row r="2310" spans="1:12" ht="14.4" x14ac:dyDescent="0.3">
      <c r="A2310" s="2" t="s">
        <v>12</v>
      </c>
      <c r="B2310" s="2">
        <v>1185732</v>
      </c>
      <c r="C2310" s="3">
        <v>44202</v>
      </c>
      <c r="D2310" s="2" t="s">
        <v>43</v>
      </c>
      <c r="E2310" s="2" t="s">
        <v>85</v>
      </c>
      <c r="F2310" s="2" t="s">
        <v>86</v>
      </c>
      <c r="G2310" s="2" t="s">
        <v>19</v>
      </c>
      <c r="H2310" s="4">
        <v>0.45</v>
      </c>
      <c r="I2310" s="5">
        <v>6250</v>
      </c>
      <c r="J2310" s="6">
        <f t="shared" si="18"/>
        <v>2812.5</v>
      </c>
      <c r="K2310" s="6">
        <f t="shared" si="19"/>
        <v>984.37499999999989</v>
      </c>
      <c r="L2310" s="7">
        <v>0.35</v>
      </c>
    </row>
    <row r="2311" spans="1:12" ht="14.4" x14ac:dyDescent="0.3">
      <c r="A2311" s="2" t="s">
        <v>12</v>
      </c>
      <c r="B2311" s="2">
        <v>1185732</v>
      </c>
      <c r="C2311" s="3">
        <v>44202</v>
      </c>
      <c r="D2311" s="2" t="s">
        <v>43</v>
      </c>
      <c r="E2311" s="2" t="s">
        <v>85</v>
      </c>
      <c r="F2311" s="2" t="s">
        <v>86</v>
      </c>
      <c r="G2311" s="2" t="s">
        <v>20</v>
      </c>
      <c r="H2311" s="4">
        <v>0.35000000000000003</v>
      </c>
      <c r="I2311" s="5">
        <v>7250</v>
      </c>
      <c r="J2311" s="6">
        <f t="shared" si="18"/>
        <v>2537.5000000000005</v>
      </c>
      <c r="K2311" s="6">
        <f t="shared" si="19"/>
        <v>1268.7500000000002</v>
      </c>
      <c r="L2311" s="7">
        <v>0.5</v>
      </c>
    </row>
    <row r="2312" spans="1:12" ht="14.4" x14ac:dyDescent="0.3">
      <c r="A2312" s="2" t="s">
        <v>12</v>
      </c>
      <c r="B2312" s="2">
        <v>1185732</v>
      </c>
      <c r="C2312" s="3">
        <v>44231</v>
      </c>
      <c r="D2312" s="2" t="s">
        <v>43</v>
      </c>
      <c r="E2312" s="2" t="s">
        <v>85</v>
      </c>
      <c r="F2312" s="2" t="s">
        <v>86</v>
      </c>
      <c r="G2312" s="2" t="s">
        <v>15</v>
      </c>
      <c r="H2312" s="4">
        <v>0.35000000000000003</v>
      </c>
      <c r="I2312" s="5">
        <v>9750</v>
      </c>
      <c r="J2312" s="6">
        <f t="shared" si="18"/>
        <v>3412.5000000000005</v>
      </c>
      <c r="K2312" s="6">
        <f t="shared" si="19"/>
        <v>1365.0000000000002</v>
      </c>
      <c r="L2312" s="7">
        <v>0.4</v>
      </c>
    </row>
    <row r="2313" spans="1:12" ht="14.4" x14ac:dyDescent="0.3">
      <c r="A2313" s="2" t="s">
        <v>12</v>
      </c>
      <c r="B2313" s="2">
        <v>1185732</v>
      </c>
      <c r="C2313" s="3">
        <v>44231</v>
      </c>
      <c r="D2313" s="2" t="s">
        <v>43</v>
      </c>
      <c r="E2313" s="2" t="s">
        <v>85</v>
      </c>
      <c r="F2313" s="2" t="s">
        <v>86</v>
      </c>
      <c r="G2313" s="2" t="s">
        <v>16</v>
      </c>
      <c r="H2313" s="4">
        <v>0.35000000000000003</v>
      </c>
      <c r="I2313" s="5">
        <v>6250</v>
      </c>
      <c r="J2313" s="6">
        <f t="shared" si="18"/>
        <v>2187.5</v>
      </c>
      <c r="K2313" s="6">
        <f t="shared" si="19"/>
        <v>765.625</v>
      </c>
      <c r="L2313" s="7">
        <v>0.35</v>
      </c>
    </row>
    <row r="2314" spans="1:12" ht="14.4" x14ac:dyDescent="0.3">
      <c r="A2314" s="2" t="s">
        <v>12</v>
      </c>
      <c r="B2314" s="2">
        <v>1185732</v>
      </c>
      <c r="C2314" s="3">
        <v>44231</v>
      </c>
      <c r="D2314" s="2" t="s">
        <v>43</v>
      </c>
      <c r="E2314" s="2" t="s">
        <v>85</v>
      </c>
      <c r="F2314" s="2" t="s">
        <v>86</v>
      </c>
      <c r="G2314" s="2" t="s">
        <v>17</v>
      </c>
      <c r="H2314" s="4">
        <v>0.25000000000000006</v>
      </c>
      <c r="I2314" s="5">
        <v>6750</v>
      </c>
      <c r="J2314" s="6">
        <f t="shared" si="18"/>
        <v>1687.5000000000005</v>
      </c>
      <c r="K2314" s="6">
        <f t="shared" si="19"/>
        <v>675.00000000000023</v>
      </c>
      <c r="L2314" s="7">
        <v>0.4</v>
      </c>
    </row>
    <row r="2315" spans="1:12" ht="14.4" x14ac:dyDescent="0.3">
      <c r="A2315" s="2" t="s">
        <v>12</v>
      </c>
      <c r="B2315" s="2">
        <v>1185732</v>
      </c>
      <c r="C2315" s="3">
        <v>44231</v>
      </c>
      <c r="D2315" s="2" t="s">
        <v>43</v>
      </c>
      <c r="E2315" s="2" t="s">
        <v>85</v>
      </c>
      <c r="F2315" s="2" t="s">
        <v>86</v>
      </c>
      <c r="G2315" s="2" t="s">
        <v>18</v>
      </c>
      <c r="H2315" s="4">
        <v>0.3</v>
      </c>
      <c r="I2315" s="5">
        <v>5250</v>
      </c>
      <c r="J2315" s="6">
        <f t="shared" si="18"/>
        <v>1575</v>
      </c>
      <c r="K2315" s="6">
        <f t="shared" si="19"/>
        <v>630</v>
      </c>
      <c r="L2315" s="7">
        <v>0.4</v>
      </c>
    </row>
    <row r="2316" spans="1:12" ht="14.4" x14ac:dyDescent="0.3">
      <c r="A2316" s="2" t="s">
        <v>12</v>
      </c>
      <c r="B2316" s="2">
        <v>1185732</v>
      </c>
      <c r="C2316" s="3">
        <v>44231</v>
      </c>
      <c r="D2316" s="2" t="s">
        <v>43</v>
      </c>
      <c r="E2316" s="2" t="s">
        <v>85</v>
      </c>
      <c r="F2316" s="2" t="s">
        <v>86</v>
      </c>
      <c r="G2316" s="2" t="s">
        <v>19</v>
      </c>
      <c r="H2316" s="4">
        <v>0.45</v>
      </c>
      <c r="I2316" s="5">
        <v>6000</v>
      </c>
      <c r="J2316" s="6">
        <f t="shared" si="18"/>
        <v>2700</v>
      </c>
      <c r="K2316" s="6">
        <f t="shared" si="19"/>
        <v>944.99999999999989</v>
      </c>
      <c r="L2316" s="7">
        <v>0.35</v>
      </c>
    </row>
    <row r="2317" spans="1:12" ht="14.4" x14ac:dyDescent="0.3">
      <c r="A2317" s="2" t="s">
        <v>12</v>
      </c>
      <c r="B2317" s="2">
        <v>1185732</v>
      </c>
      <c r="C2317" s="3">
        <v>44231</v>
      </c>
      <c r="D2317" s="2" t="s">
        <v>43</v>
      </c>
      <c r="E2317" s="2" t="s">
        <v>85</v>
      </c>
      <c r="F2317" s="2" t="s">
        <v>86</v>
      </c>
      <c r="G2317" s="2" t="s">
        <v>20</v>
      </c>
      <c r="H2317" s="4">
        <v>0.3</v>
      </c>
      <c r="I2317" s="5">
        <v>7000</v>
      </c>
      <c r="J2317" s="6">
        <f t="shared" si="18"/>
        <v>2100</v>
      </c>
      <c r="K2317" s="6">
        <f t="shared" si="19"/>
        <v>1050</v>
      </c>
      <c r="L2317" s="7">
        <v>0.5</v>
      </c>
    </row>
    <row r="2318" spans="1:12" ht="14.4" x14ac:dyDescent="0.3">
      <c r="A2318" s="2" t="s">
        <v>12</v>
      </c>
      <c r="B2318" s="2">
        <v>1185732</v>
      </c>
      <c r="C2318" s="3">
        <v>44257</v>
      </c>
      <c r="D2318" s="2" t="s">
        <v>43</v>
      </c>
      <c r="E2318" s="2" t="s">
        <v>85</v>
      </c>
      <c r="F2318" s="2" t="s">
        <v>86</v>
      </c>
      <c r="G2318" s="2" t="s">
        <v>15</v>
      </c>
      <c r="H2318" s="4">
        <v>0.3</v>
      </c>
      <c r="I2318" s="5">
        <v>9200</v>
      </c>
      <c r="J2318" s="6">
        <f t="shared" si="18"/>
        <v>2760</v>
      </c>
      <c r="K2318" s="6">
        <f t="shared" si="19"/>
        <v>1104</v>
      </c>
      <c r="L2318" s="7">
        <v>0.4</v>
      </c>
    </row>
    <row r="2319" spans="1:12" ht="14.4" x14ac:dyDescent="0.3">
      <c r="A2319" s="2" t="s">
        <v>12</v>
      </c>
      <c r="B2319" s="2">
        <v>1185732</v>
      </c>
      <c r="C2319" s="3">
        <v>44257</v>
      </c>
      <c r="D2319" s="2" t="s">
        <v>43</v>
      </c>
      <c r="E2319" s="2" t="s">
        <v>85</v>
      </c>
      <c r="F2319" s="2" t="s">
        <v>86</v>
      </c>
      <c r="G2319" s="2" t="s">
        <v>16</v>
      </c>
      <c r="H2319" s="4">
        <v>0.3</v>
      </c>
      <c r="I2319" s="5">
        <v>6000</v>
      </c>
      <c r="J2319" s="6">
        <f t="shared" si="18"/>
        <v>1800</v>
      </c>
      <c r="K2319" s="6">
        <f t="shared" si="19"/>
        <v>630</v>
      </c>
      <c r="L2319" s="7">
        <v>0.35</v>
      </c>
    </row>
    <row r="2320" spans="1:12" ht="14.4" x14ac:dyDescent="0.3">
      <c r="A2320" s="2" t="s">
        <v>12</v>
      </c>
      <c r="B2320" s="2">
        <v>1185732</v>
      </c>
      <c r="C2320" s="3">
        <v>44257</v>
      </c>
      <c r="D2320" s="2" t="s">
        <v>43</v>
      </c>
      <c r="E2320" s="2" t="s">
        <v>85</v>
      </c>
      <c r="F2320" s="2" t="s">
        <v>86</v>
      </c>
      <c r="G2320" s="2" t="s">
        <v>17</v>
      </c>
      <c r="H2320" s="4">
        <v>0.2</v>
      </c>
      <c r="I2320" s="5">
        <v>6250</v>
      </c>
      <c r="J2320" s="6">
        <f t="shared" si="18"/>
        <v>1250</v>
      </c>
      <c r="K2320" s="6">
        <f t="shared" si="19"/>
        <v>500</v>
      </c>
      <c r="L2320" s="7">
        <v>0.4</v>
      </c>
    </row>
    <row r="2321" spans="1:12" ht="14.4" x14ac:dyDescent="0.3">
      <c r="A2321" s="2" t="s">
        <v>12</v>
      </c>
      <c r="B2321" s="2">
        <v>1185732</v>
      </c>
      <c r="C2321" s="3">
        <v>44257</v>
      </c>
      <c r="D2321" s="2" t="s">
        <v>43</v>
      </c>
      <c r="E2321" s="2" t="s">
        <v>85</v>
      </c>
      <c r="F2321" s="2" t="s">
        <v>86</v>
      </c>
      <c r="G2321" s="2" t="s">
        <v>18</v>
      </c>
      <c r="H2321" s="4">
        <v>0.24999999999999994</v>
      </c>
      <c r="I2321" s="5">
        <v>4750</v>
      </c>
      <c r="J2321" s="6">
        <f t="shared" si="18"/>
        <v>1187.4999999999998</v>
      </c>
      <c r="K2321" s="6">
        <f t="shared" si="19"/>
        <v>474.99999999999994</v>
      </c>
      <c r="L2321" s="7">
        <v>0.4</v>
      </c>
    </row>
    <row r="2322" spans="1:12" ht="14.4" x14ac:dyDescent="0.3">
      <c r="A2322" s="2" t="s">
        <v>12</v>
      </c>
      <c r="B2322" s="2">
        <v>1185732</v>
      </c>
      <c r="C2322" s="3">
        <v>44257</v>
      </c>
      <c r="D2322" s="2" t="s">
        <v>43</v>
      </c>
      <c r="E2322" s="2" t="s">
        <v>85</v>
      </c>
      <c r="F2322" s="2" t="s">
        <v>86</v>
      </c>
      <c r="G2322" s="2" t="s">
        <v>19</v>
      </c>
      <c r="H2322" s="4">
        <v>0.40000000000000008</v>
      </c>
      <c r="I2322" s="5">
        <v>5250</v>
      </c>
      <c r="J2322" s="6">
        <f t="shared" si="18"/>
        <v>2100.0000000000005</v>
      </c>
      <c r="K2322" s="6">
        <f t="shared" si="19"/>
        <v>735.00000000000011</v>
      </c>
      <c r="L2322" s="7">
        <v>0.35</v>
      </c>
    </row>
    <row r="2323" spans="1:12" ht="14.4" x14ac:dyDescent="0.3">
      <c r="A2323" s="2" t="s">
        <v>12</v>
      </c>
      <c r="B2323" s="2">
        <v>1185732</v>
      </c>
      <c r="C2323" s="3">
        <v>44257</v>
      </c>
      <c r="D2323" s="2" t="s">
        <v>43</v>
      </c>
      <c r="E2323" s="2" t="s">
        <v>85</v>
      </c>
      <c r="F2323" s="2" t="s">
        <v>86</v>
      </c>
      <c r="G2323" s="2" t="s">
        <v>20</v>
      </c>
      <c r="H2323" s="4">
        <v>0.3</v>
      </c>
      <c r="I2323" s="5">
        <v>6250</v>
      </c>
      <c r="J2323" s="6">
        <f t="shared" si="18"/>
        <v>1875</v>
      </c>
      <c r="K2323" s="6">
        <f t="shared" si="19"/>
        <v>937.5</v>
      </c>
      <c r="L2323" s="7">
        <v>0.5</v>
      </c>
    </row>
    <row r="2324" spans="1:12" ht="14.4" x14ac:dyDescent="0.3">
      <c r="A2324" s="2" t="s">
        <v>12</v>
      </c>
      <c r="B2324" s="2">
        <v>1185732</v>
      </c>
      <c r="C2324" s="3">
        <v>44289</v>
      </c>
      <c r="D2324" s="2" t="s">
        <v>43</v>
      </c>
      <c r="E2324" s="2" t="s">
        <v>85</v>
      </c>
      <c r="F2324" s="2" t="s">
        <v>86</v>
      </c>
      <c r="G2324" s="2" t="s">
        <v>15</v>
      </c>
      <c r="H2324" s="4">
        <v>0.3</v>
      </c>
      <c r="I2324" s="5">
        <v>8750</v>
      </c>
      <c r="J2324" s="6">
        <f t="shared" si="18"/>
        <v>2625</v>
      </c>
      <c r="K2324" s="6">
        <f t="shared" si="19"/>
        <v>1050</v>
      </c>
      <c r="L2324" s="7">
        <v>0.4</v>
      </c>
    </row>
    <row r="2325" spans="1:12" ht="14.4" x14ac:dyDescent="0.3">
      <c r="A2325" s="2" t="s">
        <v>12</v>
      </c>
      <c r="B2325" s="2">
        <v>1185732</v>
      </c>
      <c r="C2325" s="3">
        <v>44289</v>
      </c>
      <c r="D2325" s="2" t="s">
        <v>43</v>
      </c>
      <c r="E2325" s="2" t="s">
        <v>85</v>
      </c>
      <c r="F2325" s="2" t="s">
        <v>86</v>
      </c>
      <c r="G2325" s="2" t="s">
        <v>16</v>
      </c>
      <c r="H2325" s="4">
        <v>0.3</v>
      </c>
      <c r="I2325" s="5">
        <v>5750</v>
      </c>
      <c r="J2325" s="6">
        <f t="shared" si="18"/>
        <v>1725</v>
      </c>
      <c r="K2325" s="6">
        <f t="shared" si="19"/>
        <v>603.75</v>
      </c>
      <c r="L2325" s="7">
        <v>0.35</v>
      </c>
    </row>
    <row r="2326" spans="1:12" ht="14.4" x14ac:dyDescent="0.3">
      <c r="A2326" s="2" t="s">
        <v>12</v>
      </c>
      <c r="B2326" s="2">
        <v>1185732</v>
      </c>
      <c r="C2326" s="3">
        <v>44289</v>
      </c>
      <c r="D2326" s="2" t="s">
        <v>43</v>
      </c>
      <c r="E2326" s="2" t="s">
        <v>85</v>
      </c>
      <c r="F2326" s="2" t="s">
        <v>86</v>
      </c>
      <c r="G2326" s="2" t="s">
        <v>17</v>
      </c>
      <c r="H2326" s="4">
        <v>0.2</v>
      </c>
      <c r="I2326" s="5">
        <v>5750</v>
      </c>
      <c r="J2326" s="6">
        <f t="shared" si="18"/>
        <v>1150</v>
      </c>
      <c r="K2326" s="6">
        <f t="shared" si="19"/>
        <v>460</v>
      </c>
      <c r="L2326" s="7">
        <v>0.4</v>
      </c>
    </row>
    <row r="2327" spans="1:12" ht="14.4" x14ac:dyDescent="0.3">
      <c r="A2327" s="2" t="s">
        <v>12</v>
      </c>
      <c r="B2327" s="2">
        <v>1185732</v>
      </c>
      <c r="C2327" s="3">
        <v>44289</v>
      </c>
      <c r="D2327" s="2" t="s">
        <v>43</v>
      </c>
      <c r="E2327" s="2" t="s">
        <v>85</v>
      </c>
      <c r="F2327" s="2" t="s">
        <v>86</v>
      </c>
      <c r="G2327" s="2" t="s">
        <v>18</v>
      </c>
      <c r="H2327" s="4">
        <v>0.24999999999999994</v>
      </c>
      <c r="I2327" s="5">
        <v>5000</v>
      </c>
      <c r="J2327" s="6">
        <f t="shared" si="18"/>
        <v>1249.9999999999998</v>
      </c>
      <c r="K2327" s="6">
        <f t="shared" si="19"/>
        <v>499.99999999999994</v>
      </c>
      <c r="L2327" s="7">
        <v>0.4</v>
      </c>
    </row>
    <row r="2328" spans="1:12" ht="14.4" x14ac:dyDescent="0.3">
      <c r="A2328" s="2" t="s">
        <v>12</v>
      </c>
      <c r="B2328" s="2">
        <v>1185732</v>
      </c>
      <c r="C2328" s="3">
        <v>44289</v>
      </c>
      <c r="D2328" s="2" t="s">
        <v>43</v>
      </c>
      <c r="E2328" s="2" t="s">
        <v>85</v>
      </c>
      <c r="F2328" s="2" t="s">
        <v>86</v>
      </c>
      <c r="G2328" s="2" t="s">
        <v>19</v>
      </c>
      <c r="H2328" s="4">
        <v>0.45</v>
      </c>
      <c r="I2328" s="5">
        <v>5250</v>
      </c>
      <c r="J2328" s="6">
        <f t="shared" si="18"/>
        <v>2362.5</v>
      </c>
      <c r="K2328" s="6">
        <f t="shared" si="19"/>
        <v>826.875</v>
      </c>
      <c r="L2328" s="7">
        <v>0.35</v>
      </c>
    </row>
    <row r="2329" spans="1:12" ht="14.4" x14ac:dyDescent="0.3">
      <c r="A2329" s="2" t="s">
        <v>12</v>
      </c>
      <c r="B2329" s="2">
        <v>1185732</v>
      </c>
      <c r="C2329" s="3">
        <v>44289</v>
      </c>
      <c r="D2329" s="2" t="s">
        <v>43</v>
      </c>
      <c r="E2329" s="2" t="s">
        <v>85</v>
      </c>
      <c r="F2329" s="2" t="s">
        <v>86</v>
      </c>
      <c r="G2329" s="2" t="s">
        <v>20</v>
      </c>
      <c r="H2329" s="4">
        <v>0.35000000000000003</v>
      </c>
      <c r="I2329" s="5">
        <v>6750</v>
      </c>
      <c r="J2329" s="6">
        <f t="shared" si="18"/>
        <v>2362.5</v>
      </c>
      <c r="K2329" s="6">
        <f t="shared" si="19"/>
        <v>1181.25</v>
      </c>
      <c r="L2329" s="7">
        <v>0.5</v>
      </c>
    </row>
    <row r="2330" spans="1:12" ht="14.4" x14ac:dyDescent="0.3">
      <c r="A2330" s="2" t="s">
        <v>12</v>
      </c>
      <c r="B2330" s="2">
        <v>1185732</v>
      </c>
      <c r="C2330" s="3">
        <v>44318</v>
      </c>
      <c r="D2330" s="2" t="s">
        <v>43</v>
      </c>
      <c r="E2330" s="2" t="s">
        <v>85</v>
      </c>
      <c r="F2330" s="2" t="s">
        <v>86</v>
      </c>
      <c r="G2330" s="2" t="s">
        <v>15</v>
      </c>
      <c r="H2330" s="4">
        <v>0.45</v>
      </c>
      <c r="I2330" s="5">
        <v>9450</v>
      </c>
      <c r="J2330" s="6">
        <f t="shared" si="18"/>
        <v>4252.5</v>
      </c>
      <c r="K2330" s="6">
        <f t="shared" si="19"/>
        <v>1701</v>
      </c>
      <c r="L2330" s="7">
        <v>0.4</v>
      </c>
    </row>
    <row r="2331" spans="1:12" ht="14.4" x14ac:dyDescent="0.3">
      <c r="A2331" s="2" t="s">
        <v>12</v>
      </c>
      <c r="B2331" s="2">
        <v>1185732</v>
      </c>
      <c r="C2331" s="3">
        <v>44318</v>
      </c>
      <c r="D2331" s="2" t="s">
        <v>43</v>
      </c>
      <c r="E2331" s="2" t="s">
        <v>85</v>
      </c>
      <c r="F2331" s="2" t="s">
        <v>86</v>
      </c>
      <c r="G2331" s="2" t="s">
        <v>16</v>
      </c>
      <c r="H2331" s="4">
        <v>0.45</v>
      </c>
      <c r="I2331" s="5">
        <v>6500</v>
      </c>
      <c r="J2331" s="6">
        <f t="shared" si="18"/>
        <v>2925</v>
      </c>
      <c r="K2331" s="6">
        <f t="shared" si="19"/>
        <v>1023.7499999999999</v>
      </c>
      <c r="L2331" s="7">
        <v>0.35</v>
      </c>
    </row>
    <row r="2332" spans="1:12" ht="14.4" x14ac:dyDescent="0.3">
      <c r="A2332" s="2" t="s">
        <v>12</v>
      </c>
      <c r="B2332" s="2">
        <v>1185732</v>
      </c>
      <c r="C2332" s="3">
        <v>44318</v>
      </c>
      <c r="D2332" s="2" t="s">
        <v>43</v>
      </c>
      <c r="E2332" s="2" t="s">
        <v>85</v>
      </c>
      <c r="F2332" s="2" t="s">
        <v>86</v>
      </c>
      <c r="G2332" s="2" t="s">
        <v>17</v>
      </c>
      <c r="H2332" s="4">
        <v>0.4</v>
      </c>
      <c r="I2332" s="5">
        <v>6250</v>
      </c>
      <c r="J2332" s="6">
        <f t="shared" si="18"/>
        <v>2500</v>
      </c>
      <c r="K2332" s="6">
        <f t="shared" si="19"/>
        <v>1000</v>
      </c>
      <c r="L2332" s="7">
        <v>0.4</v>
      </c>
    </row>
    <row r="2333" spans="1:12" ht="14.4" x14ac:dyDescent="0.3">
      <c r="A2333" s="2" t="s">
        <v>12</v>
      </c>
      <c r="B2333" s="2">
        <v>1185732</v>
      </c>
      <c r="C2333" s="3">
        <v>44318</v>
      </c>
      <c r="D2333" s="2" t="s">
        <v>43</v>
      </c>
      <c r="E2333" s="2" t="s">
        <v>85</v>
      </c>
      <c r="F2333" s="2" t="s">
        <v>86</v>
      </c>
      <c r="G2333" s="2" t="s">
        <v>18</v>
      </c>
      <c r="H2333" s="4">
        <v>0.4</v>
      </c>
      <c r="I2333" s="5">
        <v>5750</v>
      </c>
      <c r="J2333" s="6">
        <f t="shared" si="18"/>
        <v>2300</v>
      </c>
      <c r="K2333" s="6">
        <f t="shared" si="19"/>
        <v>920</v>
      </c>
      <c r="L2333" s="7">
        <v>0.4</v>
      </c>
    </row>
    <row r="2334" spans="1:12" ht="14.4" x14ac:dyDescent="0.3">
      <c r="A2334" s="2" t="s">
        <v>12</v>
      </c>
      <c r="B2334" s="2">
        <v>1185732</v>
      </c>
      <c r="C2334" s="3">
        <v>44318</v>
      </c>
      <c r="D2334" s="2" t="s">
        <v>43</v>
      </c>
      <c r="E2334" s="2" t="s">
        <v>85</v>
      </c>
      <c r="F2334" s="2" t="s">
        <v>86</v>
      </c>
      <c r="G2334" s="2" t="s">
        <v>19</v>
      </c>
      <c r="H2334" s="4">
        <v>0.49999999999999994</v>
      </c>
      <c r="I2334" s="5">
        <v>6000</v>
      </c>
      <c r="J2334" s="6">
        <f t="shared" si="18"/>
        <v>2999.9999999999995</v>
      </c>
      <c r="K2334" s="6">
        <f t="shared" si="19"/>
        <v>1049.9999999999998</v>
      </c>
      <c r="L2334" s="7">
        <v>0.35</v>
      </c>
    </row>
    <row r="2335" spans="1:12" ht="14.4" x14ac:dyDescent="0.3">
      <c r="A2335" s="2" t="s">
        <v>12</v>
      </c>
      <c r="B2335" s="2">
        <v>1185732</v>
      </c>
      <c r="C2335" s="3">
        <v>44318</v>
      </c>
      <c r="D2335" s="2" t="s">
        <v>43</v>
      </c>
      <c r="E2335" s="2" t="s">
        <v>85</v>
      </c>
      <c r="F2335" s="2" t="s">
        <v>86</v>
      </c>
      <c r="G2335" s="2" t="s">
        <v>20</v>
      </c>
      <c r="H2335" s="4">
        <v>0.54999999999999993</v>
      </c>
      <c r="I2335" s="5">
        <v>7000</v>
      </c>
      <c r="J2335" s="6">
        <f t="shared" si="18"/>
        <v>3849.9999999999995</v>
      </c>
      <c r="K2335" s="6">
        <f t="shared" si="19"/>
        <v>1924.9999999999998</v>
      </c>
      <c r="L2335" s="7">
        <v>0.5</v>
      </c>
    </row>
    <row r="2336" spans="1:12" ht="14.4" x14ac:dyDescent="0.3">
      <c r="A2336" s="2" t="s">
        <v>12</v>
      </c>
      <c r="B2336" s="2">
        <v>1185732</v>
      </c>
      <c r="C2336" s="3">
        <v>44351</v>
      </c>
      <c r="D2336" s="2" t="s">
        <v>43</v>
      </c>
      <c r="E2336" s="2" t="s">
        <v>85</v>
      </c>
      <c r="F2336" s="2" t="s">
        <v>86</v>
      </c>
      <c r="G2336" s="2" t="s">
        <v>15</v>
      </c>
      <c r="H2336" s="4">
        <v>0.49999999999999994</v>
      </c>
      <c r="I2336" s="5">
        <v>9500</v>
      </c>
      <c r="J2336" s="6">
        <f t="shared" si="18"/>
        <v>4749.9999999999991</v>
      </c>
      <c r="K2336" s="6">
        <f t="shared" si="19"/>
        <v>1899.9999999999998</v>
      </c>
      <c r="L2336" s="7">
        <v>0.4</v>
      </c>
    </row>
    <row r="2337" spans="1:12" ht="14.4" x14ac:dyDescent="0.3">
      <c r="A2337" s="2" t="s">
        <v>12</v>
      </c>
      <c r="B2337" s="2">
        <v>1185732</v>
      </c>
      <c r="C2337" s="3">
        <v>44351</v>
      </c>
      <c r="D2337" s="2" t="s">
        <v>43</v>
      </c>
      <c r="E2337" s="2" t="s">
        <v>85</v>
      </c>
      <c r="F2337" s="2" t="s">
        <v>86</v>
      </c>
      <c r="G2337" s="2" t="s">
        <v>16</v>
      </c>
      <c r="H2337" s="4">
        <v>0.45</v>
      </c>
      <c r="I2337" s="5">
        <v>7000</v>
      </c>
      <c r="J2337" s="6">
        <f t="shared" si="18"/>
        <v>3150</v>
      </c>
      <c r="K2337" s="6">
        <f t="shared" si="19"/>
        <v>1102.5</v>
      </c>
      <c r="L2337" s="7">
        <v>0.35</v>
      </c>
    </row>
    <row r="2338" spans="1:12" ht="14.4" x14ac:dyDescent="0.3">
      <c r="A2338" s="2" t="s">
        <v>12</v>
      </c>
      <c r="B2338" s="2">
        <v>1185732</v>
      </c>
      <c r="C2338" s="3">
        <v>44351</v>
      </c>
      <c r="D2338" s="2" t="s">
        <v>43</v>
      </c>
      <c r="E2338" s="2" t="s">
        <v>85</v>
      </c>
      <c r="F2338" s="2" t="s">
        <v>86</v>
      </c>
      <c r="G2338" s="2" t="s">
        <v>17</v>
      </c>
      <c r="H2338" s="4">
        <v>0.5</v>
      </c>
      <c r="I2338" s="5">
        <v>6750</v>
      </c>
      <c r="J2338" s="6">
        <f t="shared" si="18"/>
        <v>3375</v>
      </c>
      <c r="K2338" s="6">
        <f t="shared" si="19"/>
        <v>1350</v>
      </c>
      <c r="L2338" s="7">
        <v>0.4</v>
      </c>
    </row>
    <row r="2339" spans="1:12" ht="14.4" x14ac:dyDescent="0.3">
      <c r="A2339" s="2" t="s">
        <v>12</v>
      </c>
      <c r="B2339" s="2">
        <v>1185732</v>
      </c>
      <c r="C2339" s="3">
        <v>44351</v>
      </c>
      <c r="D2339" s="2" t="s">
        <v>43</v>
      </c>
      <c r="E2339" s="2" t="s">
        <v>85</v>
      </c>
      <c r="F2339" s="2" t="s">
        <v>86</v>
      </c>
      <c r="G2339" s="2" t="s">
        <v>18</v>
      </c>
      <c r="H2339" s="4">
        <v>0.5</v>
      </c>
      <c r="I2339" s="5">
        <v>6500</v>
      </c>
      <c r="J2339" s="6">
        <f t="shared" si="18"/>
        <v>3250</v>
      </c>
      <c r="K2339" s="6">
        <f t="shared" si="19"/>
        <v>1300</v>
      </c>
      <c r="L2339" s="7">
        <v>0.4</v>
      </c>
    </row>
    <row r="2340" spans="1:12" ht="14.4" x14ac:dyDescent="0.3">
      <c r="A2340" s="2" t="s">
        <v>12</v>
      </c>
      <c r="B2340" s="2">
        <v>1185732</v>
      </c>
      <c r="C2340" s="3">
        <v>44351</v>
      </c>
      <c r="D2340" s="2" t="s">
        <v>43</v>
      </c>
      <c r="E2340" s="2" t="s">
        <v>85</v>
      </c>
      <c r="F2340" s="2" t="s">
        <v>86</v>
      </c>
      <c r="G2340" s="2" t="s">
        <v>19</v>
      </c>
      <c r="H2340" s="4">
        <v>0.65</v>
      </c>
      <c r="I2340" s="5">
        <v>6500</v>
      </c>
      <c r="J2340" s="6">
        <f t="shared" si="18"/>
        <v>4225</v>
      </c>
      <c r="K2340" s="6">
        <f t="shared" si="19"/>
        <v>1478.75</v>
      </c>
      <c r="L2340" s="7">
        <v>0.35</v>
      </c>
    </row>
    <row r="2341" spans="1:12" ht="14.4" x14ac:dyDescent="0.3">
      <c r="A2341" s="2" t="s">
        <v>12</v>
      </c>
      <c r="B2341" s="2">
        <v>1185732</v>
      </c>
      <c r="C2341" s="3">
        <v>44351</v>
      </c>
      <c r="D2341" s="2" t="s">
        <v>43</v>
      </c>
      <c r="E2341" s="2" t="s">
        <v>85</v>
      </c>
      <c r="F2341" s="2" t="s">
        <v>86</v>
      </c>
      <c r="G2341" s="2" t="s">
        <v>20</v>
      </c>
      <c r="H2341" s="4">
        <v>0.70000000000000007</v>
      </c>
      <c r="I2341" s="5">
        <v>8250</v>
      </c>
      <c r="J2341" s="6">
        <f t="shared" si="18"/>
        <v>5775.0000000000009</v>
      </c>
      <c r="K2341" s="6">
        <f t="shared" si="19"/>
        <v>2887.5000000000005</v>
      </c>
      <c r="L2341" s="7">
        <v>0.5</v>
      </c>
    </row>
    <row r="2342" spans="1:12" ht="14.4" x14ac:dyDescent="0.3">
      <c r="A2342" s="2" t="s">
        <v>12</v>
      </c>
      <c r="B2342" s="2">
        <v>1185732</v>
      </c>
      <c r="C2342" s="3">
        <v>44379</v>
      </c>
      <c r="D2342" s="2" t="s">
        <v>43</v>
      </c>
      <c r="E2342" s="2" t="s">
        <v>85</v>
      </c>
      <c r="F2342" s="2" t="s">
        <v>86</v>
      </c>
      <c r="G2342" s="2" t="s">
        <v>15</v>
      </c>
      <c r="H2342" s="4">
        <v>0.65</v>
      </c>
      <c r="I2342" s="5">
        <v>10500</v>
      </c>
      <c r="J2342" s="6">
        <f t="shared" si="18"/>
        <v>6825</v>
      </c>
      <c r="K2342" s="6">
        <f t="shared" si="19"/>
        <v>2730</v>
      </c>
      <c r="L2342" s="7">
        <v>0.4</v>
      </c>
    </row>
    <row r="2343" spans="1:12" ht="14.4" x14ac:dyDescent="0.3">
      <c r="A2343" s="2" t="s">
        <v>12</v>
      </c>
      <c r="B2343" s="2">
        <v>1185732</v>
      </c>
      <c r="C2343" s="3">
        <v>44379</v>
      </c>
      <c r="D2343" s="2" t="s">
        <v>43</v>
      </c>
      <c r="E2343" s="2" t="s">
        <v>85</v>
      </c>
      <c r="F2343" s="2" t="s">
        <v>86</v>
      </c>
      <c r="G2343" s="2" t="s">
        <v>16</v>
      </c>
      <c r="H2343" s="4">
        <v>0.60000000000000009</v>
      </c>
      <c r="I2343" s="5">
        <v>8000</v>
      </c>
      <c r="J2343" s="6">
        <f t="shared" si="18"/>
        <v>4800.0000000000009</v>
      </c>
      <c r="K2343" s="6">
        <f t="shared" si="19"/>
        <v>1680.0000000000002</v>
      </c>
      <c r="L2343" s="7">
        <v>0.35</v>
      </c>
    </row>
    <row r="2344" spans="1:12" ht="14.4" x14ac:dyDescent="0.3">
      <c r="A2344" s="2" t="s">
        <v>12</v>
      </c>
      <c r="B2344" s="2">
        <v>1185732</v>
      </c>
      <c r="C2344" s="3">
        <v>44379</v>
      </c>
      <c r="D2344" s="2" t="s">
        <v>43</v>
      </c>
      <c r="E2344" s="2" t="s">
        <v>85</v>
      </c>
      <c r="F2344" s="2" t="s">
        <v>86</v>
      </c>
      <c r="G2344" s="2" t="s">
        <v>17</v>
      </c>
      <c r="H2344" s="4">
        <v>0.55000000000000004</v>
      </c>
      <c r="I2344" s="5">
        <v>7250</v>
      </c>
      <c r="J2344" s="6">
        <f t="shared" si="18"/>
        <v>3987.5000000000005</v>
      </c>
      <c r="K2344" s="6">
        <f t="shared" si="19"/>
        <v>1595.0000000000002</v>
      </c>
      <c r="L2344" s="7">
        <v>0.4</v>
      </c>
    </row>
    <row r="2345" spans="1:12" ht="14.4" x14ac:dyDescent="0.3">
      <c r="A2345" s="2" t="s">
        <v>12</v>
      </c>
      <c r="B2345" s="2">
        <v>1185732</v>
      </c>
      <c r="C2345" s="3">
        <v>44379</v>
      </c>
      <c r="D2345" s="2" t="s">
        <v>43</v>
      </c>
      <c r="E2345" s="2" t="s">
        <v>85</v>
      </c>
      <c r="F2345" s="2" t="s">
        <v>86</v>
      </c>
      <c r="G2345" s="2" t="s">
        <v>18</v>
      </c>
      <c r="H2345" s="4">
        <v>0.55000000000000004</v>
      </c>
      <c r="I2345" s="5">
        <v>6750</v>
      </c>
      <c r="J2345" s="6">
        <f t="shared" si="18"/>
        <v>3712.5000000000005</v>
      </c>
      <c r="K2345" s="6">
        <f t="shared" si="19"/>
        <v>1485.0000000000002</v>
      </c>
      <c r="L2345" s="7">
        <v>0.4</v>
      </c>
    </row>
    <row r="2346" spans="1:12" ht="14.4" x14ac:dyDescent="0.3">
      <c r="A2346" s="2" t="s">
        <v>12</v>
      </c>
      <c r="B2346" s="2">
        <v>1185732</v>
      </c>
      <c r="C2346" s="3">
        <v>44379</v>
      </c>
      <c r="D2346" s="2" t="s">
        <v>43</v>
      </c>
      <c r="E2346" s="2" t="s">
        <v>85</v>
      </c>
      <c r="F2346" s="2" t="s">
        <v>86</v>
      </c>
      <c r="G2346" s="2" t="s">
        <v>19</v>
      </c>
      <c r="H2346" s="4">
        <v>0.65</v>
      </c>
      <c r="I2346" s="5">
        <v>7000</v>
      </c>
      <c r="J2346" s="6">
        <f t="shared" si="18"/>
        <v>4550</v>
      </c>
      <c r="K2346" s="6">
        <f t="shared" si="19"/>
        <v>1592.5</v>
      </c>
      <c r="L2346" s="7">
        <v>0.35</v>
      </c>
    </row>
    <row r="2347" spans="1:12" ht="14.4" x14ac:dyDescent="0.3">
      <c r="A2347" s="2" t="s">
        <v>12</v>
      </c>
      <c r="B2347" s="2">
        <v>1185732</v>
      </c>
      <c r="C2347" s="3">
        <v>44379</v>
      </c>
      <c r="D2347" s="2" t="s">
        <v>43</v>
      </c>
      <c r="E2347" s="2" t="s">
        <v>85</v>
      </c>
      <c r="F2347" s="2" t="s">
        <v>86</v>
      </c>
      <c r="G2347" s="2" t="s">
        <v>20</v>
      </c>
      <c r="H2347" s="4">
        <v>0.70000000000000007</v>
      </c>
      <c r="I2347" s="5">
        <v>8750</v>
      </c>
      <c r="J2347" s="6">
        <f t="shared" si="18"/>
        <v>6125.0000000000009</v>
      </c>
      <c r="K2347" s="6">
        <f t="shared" si="19"/>
        <v>3062.5000000000005</v>
      </c>
      <c r="L2347" s="7">
        <v>0.5</v>
      </c>
    </row>
    <row r="2348" spans="1:12" ht="14.4" x14ac:dyDescent="0.3">
      <c r="A2348" s="2" t="s">
        <v>12</v>
      </c>
      <c r="B2348" s="2">
        <v>1185732</v>
      </c>
      <c r="C2348" s="3">
        <v>44411</v>
      </c>
      <c r="D2348" s="2" t="s">
        <v>43</v>
      </c>
      <c r="E2348" s="2" t="s">
        <v>85</v>
      </c>
      <c r="F2348" s="2" t="s">
        <v>86</v>
      </c>
      <c r="G2348" s="2" t="s">
        <v>15</v>
      </c>
      <c r="H2348" s="4">
        <v>0.65</v>
      </c>
      <c r="I2348" s="5">
        <v>10250</v>
      </c>
      <c r="J2348" s="6">
        <f t="shared" si="18"/>
        <v>6662.5</v>
      </c>
      <c r="K2348" s="6">
        <f t="shared" si="19"/>
        <v>2665</v>
      </c>
      <c r="L2348" s="7">
        <v>0.4</v>
      </c>
    </row>
    <row r="2349" spans="1:12" ht="14.4" x14ac:dyDescent="0.3">
      <c r="A2349" s="2" t="s">
        <v>12</v>
      </c>
      <c r="B2349" s="2">
        <v>1185732</v>
      </c>
      <c r="C2349" s="3">
        <v>44411</v>
      </c>
      <c r="D2349" s="2" t="s">
        <v>43</v>
      </c>
      <c r="E2349" s="2" t="s">
        <v>85</v>
      </c>
      <c r="F2349" s="2" t="s">
        <v>86</v>
      </c>
      <c r="G2349" s="2" t="s">
        <v>16</v>
      </c>
      <c r="H2349" s="4">
        <v>0.60000000000000009</v>
      </c>
      <c r="I2349" s="5">
        <v>8000</v>
      </c>
      <c r="J2349" s="6">
        <f t="shared" si="18"/>
        <v>4800.0000000000009</v>
      </c>
      <c r="K2349" s="6">
        <f t="shared" si="19"/>
        <v>1680.0000000000002</v>
      </c>
      <c r="L2349" s="7">
        <v>0.35</v>
      </c>
    </row>
    <row r="2350" spans="1:12" ht="14.4" x14ac:dyDescent="0.3">
      <c r="A2350" s="2" t="s">
        <v>12</v>
      </c>
      <c r="B2350" s="2">
        <v>1185732</v>
      </c>
      <c r="C2350" s="3">
        <v>44411</v>
      </c>
      <c r="D2350" s="2" t="s">
        <v>43</v>
      </c>
      <c r="E2350" s="2" t="s">
        <v>85</v>
      </c>
      <c r="F2350" s="2" t="s">
        <v>86</v>
      </c>
      <c r="G2350" s="2" t="s">
        <v>17</v>
      </c>
      <c r="H2350" s="4">
        <v>0.55000000000000004</v>
      </c>
      <c r="I2350" s="5">
        <v>7250</v>
      </c>
      <c r="J2350" s="6">
        <f t="shared" si="18"/>
        <v>3987.5000000000005</v>
      </c>
      <c r="K2350" s="6">
        <f t="shared" si="19"/>
        <v>1595.0000000000002</v>
      </c>
      <c r="L2350" s="7">
        <v>0.4</v>
      </c>
    </row>
    <row r="2351" spans="1:12" ht="14.4" x14ac:dyDescent="0.3">
      <c r="A2351" s="2" t="s">
        <v>12</v>
      </c>
      <c r="B2351" s="2">
        <v>1185732</v>
      </c>
      <c r="C2351" s="3">
        <v>44411</v>
      </c>
      <c r="D2351" s="2" t="s">
        <v>43</v>
      </c>
      <c r="E2351" s="2" t="s">
        <v>85</v>
      </c>
      <c r="F2351" s="2" t="s">
        <v>86</v>
      </c>
      <c r="G2351" s="2" t="s">
        <v>18</v>
      </c>
      <c r="H2351" s="4">
        <v>0.45</v>
      </c>
      <c r="I2351" s="5">
        <v>6750</v>
      </c>
      <c r="J2351" s="6">
        <f t="shared" si="18"/>
        <v>3037.5</v>
      </c>
      <c r="K2351" s="6">
        <f t="shared" si="19"/>
        <v>1215</v>
      </c>
      <c r="L2351" s="7">
        <v>0.4</v>
      </c>
    </row>
    <row r="2352" spans="1:12" ht="14.4" x14ac:dyDescent="0.3">
      <c r="A2352" s="2" t="s">
        <v>12</v>
      </c>
      <c r="B2352" s="2">
        <v>1185732</v>
      </c>
      <c r="C2352" s="3">
        <v>44411</v>
      </c>
      <c r="D2352" s="2" t="s">
        <v>43</v>
      </c>
      <c r="E2352" s="2" t="s">
        <v>85</v>
      </c>
      <c r="F2352" s="2" t="s">
        <v>86</v>
      </c>
      <c r="G2352" s="2" t="s">
        <v>19</v>
      </c>
      <c r="H2352" s="4">
        <v>0.55000000000000004</v>
      </c>
      <c r="I2352" s="5">
        <v>6500</v>
      </c>
      <c r="J2352" s="6">
        <f t="shared" si="18"/>
        <v>3575.0000000000005</v>
      </c>
      <c r="K2352" s="6">
        <f t="shared" si="19"/>
        <v>1251.25</v>
      </c>
      <c r="L2352" s="7">
        <v>0.35</v>
      </c>
    </row>
    <row r="2353" spans="1:12" ht="14.4" x14ac:dyDescent="0.3">
      <c r="A2353" s="2" t="s">
        <v>12</v>
      </c>
      <c r="B2353" s="2">
        <v>1185732</v>
      </c>
      <c r="C2353" s="3">
        <v>44411</v>
      </c>
      <c r="D2353" s="2" t="s">
        <v>43</v>
      </c>
      <c r="E2353" s="2" t="s">
        <v>85</v>
      </c>
      <c r="F2353" s="2" t="s">
        <v>86</v>
      </c>
      <c r="G2353" s="2" t="s">
        <v>20</v>
      </c>
      <c r="H2353" s="4">
        <v>0.60000000000000009</v>
      </c>
      <c r="I2353" s="5">
        <v>8250</v>
      </c>
      <c r="J2353" s="6">
        <f t="shared" si="18"/>
        <v>4950.0000000000009</v>
      </c>
      <c r="K2353" s="6">
        <f t="shared" si="19"/>
        <v>2475.0000000000005</v>
      </c>
      <c r="L2353" s="7">
        <v>0.5</v>
      </c>
    </row>
    <row r="2354" spans="1:12" ht="14.4" x14ac:dyDescent="0.3">
      <c r="A2354" s="2" t="s">
        <v>12</v>
      </c>
      <c r="B2354" s="2">
        <v>1185732</v>
      </c>
      <c r="C2354" s="3">
        <v>44441</v>
      </c>
      <c r="D2354" s="2" t="s">
        <v>43</v>
      </c>
      <c r="E2354" s="2" t="s">
        <v>85</v>
      </c>
      <c r="F2354" s="2" t="s">
        <v>86</v>
      </c>
      <c r="G2354" s="2" t="s">
        <v>15</v>
      </c>
      <c r="H2354" s="4">
        <v>0.55000000000000004</v>
      </c>
      <c r="I2354" s="5">
        <v>9250</v>
      </c>
      <c r="J2354" s="6">
        <f t="shared" si="18"/>
        <v>5087.5</v>
      </c>
      <c r="K2354" s="6">
        <f t="shared" si="19"/>
        <v>2035</v>
      </c>
      <c r="L2354" s="7">
        <v>0.4</v>
      </c>
    </row>
    <row r="2355" spans="1:12" ht="14.4" x14ac:dyDescent="0.3">
      <c r="A2355" s="2" t="s">
        <v>12</v>
      </c>
      <c r="B2355" s="2">
        <v>1185732</v>
      </c>
      <c r="C2355" s="3">
        <v>44441</v>
      </c>
      <c r="D2355" s="2" t="s">
        <v>43</v>
      </c>
      <c r="E2355" s="2" t="s">
        <v>85</v>
      </c>
      <c r="F2355" s="2" t="s">
        <v>86</v>
      </c>
      <c r="G2355" s="2" t="s">
        <v>16</v>
      </c>
      <c r="H2355" s="4">
        <v>0.50000000000000011</v>
      </c>
      <c r="I2355" s="5">
        <v>7250</v>
      </c>
      <c r="J2355" s="6">
        <f t="shared" si="18"/>
        <v>3625.0000000000009</v>
      </c>
      <c r="K2355" s="6">
        <f t="shared" si="19"/>
        <v>1268.7500000000002</v>
      </c>
      <c r="L2355" s="7">
        <v>0.35</v>
      </c>
    </row>
    <row r="2356" spans="1:12" ht="14.4" x14ac:dyDescent="0.3">
      <c r="A2356" s="2" t="s">
        <v>12</v>
      </c>
      <c r="B2356" s="2">
        <v>1185732</v>
      </c>
      <c r="C2356" s="3">
        <v>44441</v>
      </c>
      <c r="D2356" s="2" t="s">
        <v>43</v>
      </c>
      <c r="E2356" s="2" t="s">
        <v>85</v>
      </c>
      <c r="F2356" s="2" t="s">
        <v>86</v>
      </c>
      <c r="G2356" s="2" t="s">
        <v>17</v>
      </c>
      <c r="H2356" s="4">
        <v>0.30000000000000004</v>
      </c>
      <c r="I2356" s="5">
        <v>6250</v>
      </c>
      <c r="J2356" s="6">
        <f t="shared" si="18"/>
        <v>1875.0000000000002</v>
      </c>
      <c r="K2356" s="6">
        <f t="shared" si="19"/>
        <v>750.00000000000011</v>
      </c>
      <c r="L2356" s="7">
        <v>0.4</v>
      </c>
    </row>
    <row r="2357" spans="1:12" ht="14.4" x14ac:dyDescent="0.3">
      <c r="A2357" s="2" t="s">
        <v>12</v>
      </c>
      <c r="B2357" s="2">
        <v>1185732</v>
      </c>
      <c r="C2357" s="3">
        <v>44441</v>
      </c>
      <c r="D2357" s="2" t="s">
        <v>43</v>
      </c>
      <c r="E2357" s="2" t="s">
        <v>85</v>
      </c>
      <c r="F2357" s="2" t="s">
        <v>86</v>
      </c>
      <c r="G2357" s="2" t="s">
        <v>18</v>
      </c>
      <c r="H2357" s="4">
        <v>0.30000000000000004</v>
      </c>
      <c r="I2357" s="5">
        <v>6000</v>
      </c>
      <c r="J2357" s="6">
        <f t="shared" si="18"/>
        <v>1800.0000000000002</v>
      </c>
      <c r="K2357" s="6">
        <f t="shared" si="19"/>
        <v>720.00000000000011</v>
      </c>
      <c r="L2357" s="7">
        <v>0.4</v>
      </c>
    </row>
    <row r="2358" spans="1:12" ht="14.4" x14ac:dyDescent="0.3">
      <c r="A2358" s="2" t="s">
        <v>12</v>
      </c>
      <c r="B2358" s="2">
        <v>1185732</v>
      </c>
      <c r="C2358" s="3">
        <v>44441</v>
      </c>
      <c r="D2358" s="2" t="s">
        <v>43</v>
      </c>
      <c r="E2358" s="2" t="s">
        <v>85</v>
      </c>
      <c r="F2358" s="2" t="s">
        <v>86</v>
      </c>
      <c r="G2358" s="2" t="s">
        <v>19</v>
      </c>
      <c r="H2358" s="4">
        <v>0.4</v>
      </c>
      <c r="I2358" s="5">
        <v>6000</v>
      </c>
      <c r="J2358" s="6">
        <f t="shared" si="18"/>
        <v>2400</v>
      </c>
      <c r="K2358" s="6">
        <f t="shared" si="19"/>
        <v>840</v>
      </c>
      <c r="L2358" s="7">
        <v>0.35</v>
      </c>
    </row>
    <row r="2359" spans="1:12" ht="14.4" x14ac:dyDescent="0.3">
      <c r="A2359" s="2" t="s">
        <v>12</v>
      </c>
      <c r="B2359" s="2">
        <v>1185732</v>
      </c>
      <c r="C2359" s="3">
        <v>44441</v>
      </c>
      <c r="D2359" s="2" t="s">
        <v>43</v>
      </c>
      <c r="E2359" s="2" t="s">
        <v>85</v>
      </c>
      <c r="F2359" s="2" t="s">
        <v>86</v>
      </c>
      <c r="G2359" s="2" t="s">
        <v>20</v>
      </c>
      <c r="H2359" s="4">
        <v>0.45000000000000007</v>
      </c>
      <c r="I2359" s="5">
        <v>7000</v>
      </c>
      <c r="J2359" s="6">
        <f t="shared" si="18"/>
        <v>3150.0000000000005</v>
      </c>
      <c r="K2359" s="6">
        <f t="shared" si="19"/>
        <v>1575.0000000000002</v>
      </c>
      <c r="L2359" s="7">
        <v>0.5</v>
      </c>
    </row>
    <row r="2360" spans="1:12" ht="14.4" x14ac:dyDescent="0.3">
      <c r="A2360" s="2" t="s">
        <v>12</v>
      </c>
      <c r="B2360" s="2">
        <v>1185732</v>
      </c>
      <c r="C2360" s="3">
        <v>44473</v>
      </c>
      <c r="D2360" s="2" t="s">
        <v>43</v>
      </c>
      <c r="E2360" s="2" t="s">
        <v>85</v>
      </c>
      <c r="F2360" s="2" t="s">
        <v>86</v>
      </c>
      <c r="G2360" s="2" t="s">
        <v>15</v>
      </c>
      <c r="H2360" s="4">
        <v>0.45000000000000007</v>
      </c>
      <c r="I2360" s="5">
        <v>8750</v>
      </c>
      <c r="J2360" s="6">
        <f t="shared" si="18"/>
        <v>3937.5000000000005</v>
      </c>
      <c r="K2360" s="6">
        <f t="shared" si="19"/>
        <v>1575.0000000000002</v>
      </c>
      <c r="L2360" s="7">
        <v>0.4</v>
      </c>
    </row>
    <row r="2361" spans="1:12" ht="14.4" x14ac:dyDescent="0.3">
      <c r="A2361" s="2" t="s">
        <v>12</v>
      </c>
      <c r="B2361" s="2">
        <v>1185732</v>
      </c>
      <c r="C2361" s="3">
        <v>44473</v>
      </c>
      <c r="D2361" s="2" t="s">
        <v>43</v>
      </c>
      <c r="E2361" s="2" t="s">
        <v>85</v>
      </c>
      <c r="F2361" s="2" t="s">
        <v>86</v>
      </c>
      <c r="G2361" s="2" t="s">
        <v>16</v>
      </c>
      <c r="H2361" s="4">
        <v>0.35000000000000009</v>
      </c>
      <c r="I2361" s="5">
        <v>7000</v>
      </c>
      <c r="J2361" s="6">
        <f t="shared" si="18"/>
        <v>2450.0000000000005</v>
      </c>
      <c r="K2361" s="6">
        <f t="shared" si="19"/>
        <v>857.50000000000011</v>
      </c>
      <c r="L2361" s="7">
        <v>0.35</v>
      </c>
    </row>
    <row r="2362" spans="1:12" ht="14.4" x14ac:dyDescent="0.3">
      <c r="A2362" s="2" t="s">
        <v>12</v>
      </c>
      <c r="B2362" s="2">
        <v>1185732</v>
      </c>
      <c r="C2362" s="3">
        <v>44473</v>
      </c>
      <c r="D2362" s="2" t="s">
        <v>43</v>
      </c>
      <c r="E2362" s="2" t="s">
        <v>85</v>
      </c>
      <c r="F2362" s="2" t="s">
        <v>86</v>
      </c>
      <c r="G2362" s="2" t="s">
        <v>17</v>
      </c>
      <c r="H2362" s="4">
        <v>0.35000000000000009</v>
      </c>
      <c r="I2362" s="5">
        <v>5750</v>
      </c>
      <c r="J2362" s="6">
        <f t="shared" si="18"/>
        <v>2012.5000000000005</v>
      </c>
      <c r="K2362" s="6">
        <f t="shared" si="19"/>
        <v>805.00000000000023</v>
      </c>
      <c r="L2362" s="7">
        <v>0.4</v>
      </c>
    </row>
    <row r="2363" spans="1:12" ht="14.4" x14ac:dyDescent="0.3">
      <c r="A2363" s="2" t="s">
        <v>12</v>
      </c>
      <c r="B2363" s="2">
        <v>1185732</v>
      </c>
      <c r="C2363" s="3">
        <v>44473</v>
      </c>
      <c r="D2363" s="2" t="s">
        <v>43</v>
      </c>
      <c r="E2363" s="2" t="s">
        <v>85</v>
      </c>
      <c r="F2363" s="2" t="s">
        <v>86</v>
      </c>
      <c r="G2363" s="2" t="s">
        <v>18</v>
      </c>
      <c r="H2363" s="4">
        <v>0.35000000000000009</v>
      </c>
      <c r="I2363" s="5">
        <v>5500</v>
      </c>
      <c r="J2363" s="6">
        <f t="shared" si="18"/>
        <v>1925.0000000000005</v>
      </c>
      <c r="K2363" s="6">
        <f t="shared" si="19"/>
        <v>770.00000000000023</v>
      </c>
      <c r="L2363" s="7">
        <v>0.4</v>
      </c>
    </row>
    <row r="2364" spans="1:12" ht="14.4" x14ac:dyDescent="0.3">
      <c r="A2364" s="2" t="s">
        <v>12</v>
      </c>
      <c r="B2364" s="2">
        <v>1185732</v>
      </c>
      <c r="C2364" s="3">
        <v>44473</v>
      </c>
      <c r="D2364" s="2" t="s">
        <v>43</v>
      </c>
      <c r="E2364" s="2" t="s">
        <v>85</v>
      </c>
      <c r="F2364" s="2" t="s">
        <v>86</v>
      </c>
      <c r="G2364" s="2" t="s">
        <v>19</v>
      </c>
      <c r="H2364" s="4">
        <v>0.45000000000000007</v>
      </c>
      <c r="I2364" s="5">
        <v>5500</v>
      </c>
      <c r="J2364" s="6">
        <f t="shared" si="18"/>
        <v>2475.0000000000005</v>
      </c>
      <c r="K2364" s="6">
        <f t="shared" si="19"/>
        <v>866.25000000000011</v>
      </c>
      <c r="L2364" s="7">
        <v>0.35</v>
      </c>
    </row>
    <row r="2365" spans="1:12" ht="14.4" x14ac:dyDescent="0.3">
      <c r="A2365" s="2" t="s">
        <v>12</v>
      </c>
      <c r="B2365" s="2">
        <v>1185732</v>
      </c>
      <c r="C2365" s="3">
        <v>44473</v>
      </c>
      <c r="D2365" s="2" t="s">
        <v>43</v>
      </c>
      <c r="E2365" s="2" t="s">
        <v>85</v>
      </c>
      <c r="F2365" s="2" t="s">
        <v>86</v>
      </c>
      <c r="G2365" s="2" t="s">
        <v>20</v>
      </c>
      <c r="H2365" s="4">
        <v>0.5</v>
      </c>
      <c r="I2365" s="5">
        <v>6750</v>
      </c>
      <c r="J2365" s="6">
        <f t="shared" si="18"/>
        <v>3375</v>
      </c>
      <c r="K2365" s="6">
        <f t="shared" si="19"/>
        <v>1687.5</v>
      </c>
      <c r="L2365" s="7">
        <v>0.5</v>
      </c>
    </row>
    <row r="2366" spans="1:12" ht="14.4" x14ac:dyDescent="0.3">
      <c r="A2366" s="2" t="s">
        <v>12</v>
      </c>
      <c r="B2366" s="2">
        <v>1185732</v>
      </c>
      <c r="C2366" s="3">
        <v>44503</v>
      </c>
      <c r="D2366" s="2" t="s">
        <v>43</v>
      </c>
      <c r="E2366" s="2" t="s">
        <v>85</v>
      </c>
      <c r="F2366" s="2" t="s">
        <v>86</v>
      </c>
      <c r="G2366" s="2" t="s">
        <v>15</v>
      </c>
      <c r="H2366" s="4">
        <v>0.45000000000000007</v>
      </c>
      <c r="I2366" s="5">
        <v>8250</v>
      </c>
      <c r="J2366" s="6">
        <f t="shared" si="18"/>
        <v>3712.5000000000005</v>
      </c>
      <c r="K2366" s="6">
        <f t="shared" si="19"/>
        <v>1485.0000000000002</v>
      </c>
      <c r="L2366" s="7">
        <v>0.4</v>
      </c>
    </row>
    <row r="2367" spans="1:12" ht="14.4" x14ac:dyDescent="0.3">
      <c r="A2367" s="2" t="s">
        <v>12</v>
      </c>
      <c r="B2367" s="2">
        <v>1185732</v>
      </c>
      <c r="C2367" s="3">
        <v>44503</v>
      </c>
      <c r="D2367" s="2" t="s">
        <v>43</v>
      </c>
      <c r="E2367" s="2" t="s">
        <v>85</v>
      </c>
      <c r="F2367" s="2" t="s">
        <v>86</v>
      </c>
      <c r="G2367" s="2" t="s">
        <v>16</v>
      </c>
      <c r="H2367" s="4">
        <v>0.35000000000000009</v>
      </c>
      <c r="I2367" s="5">
        <v>6500</v>
      </c>
      <c r="J2367" s="6">
        <f t="shared" si="18"/>
        <v>2275.0000000000005</v>
      </c>
      <c r="K2367" s="6">
        <f t="shared" si="19"/>
        <v>796.25000000000011</v>
      </c>
      <c r="L2367" s="7">
        <v>0.35</v>
      </c>
    </row>
    <row r="2368" spans="1:12" ht="14.4" x14ac:dyDescent="0.3">
      <c r="A2368" s="2" t="s">
        <v>12</v>
      </c>
      <c r="B2368" s="2">
        <v>1185732</v>
      </c>
      <c r="C2368" s="3">
        <v>44503</v>
      </c>
      <c r="D2368" s="2" t="s">
        <v>43</v>
      </c>
      <c r="E2368" s="2" t="s">
        <v>85</v>
      </c>
      <c r="F2368" s="2" t="s">
        <v>86</v>
      </c>
      <c r="G2368" s="2" t="s">
        <v>17</v>
      </c>
      <c r="H2368" s="4">
        <v>0.40000000000000013</v>
      </c>
      <c r="I2368" s="5">
        <v>5950</v>
      </c>
      <c r="J2368" s="6">
        <f t="shared" si="18"/>
        <v>2380.0000000000009</v>
      </c>
      <c r="K2368" s="6">
        <f t="shared" si="19"/>
        <v>952.00000000000045</v>
      </c>
      <c r="L2368" s="7">
        <v>0.4</v>
      </c>
    </row>
    <row r="2369" spans="1:12" ht="14.4" x14ac:dyDescent="0.3">
      <c r="A2369" s="2" t="s">
        <v>12</v>
      </c>
      <c r="B2369" s="2">
        <v>1185732</v>
      </c>
      <c r="C2369" s="3">
        <v>44503</v>
      </c>
      <c r="D2369" s="2" t="s">
        <v>43</v>
      </c>
      <c r="E2369" s="2" t="s">
        <v>85</v>
      </c>
      <c r="F2369" s="2" t="s">
        <v>86</v>
      </c>
      <c r="G2369" s="2" t="s">
        <v>18</v>
      </c>
      <c r="H2369" s="4">
        <v>0.6000000000000002</v>
      </c>
      <c r="I2369" s="5">
        <v>6500</v>
      </c>
      <c r="J2369" s="6">
        <f t="shared" si="18"/>
        <v>3900.0000000000014</v>
      </c>
      <c r="K2369" s="6">
        <f t="shared" si="19"/>
        <v>1560.0000000000007</v>
      </c>
      <c r="L2369" s="7">
        <v>0.4</v>
      </c>
    </row>
    <row r="2370" spans="1:12" ht="14.4" x14ac:dyDescent="0.3">
      <c r="A2370" s="2" t="s">
        <v>12</v>
      </c>
      <c r="B2370" s="2">
        <v>1185732</v>
      </c>
      <c r="C2370" s="3">
        <v>44503</v>
      </c>
      <c r="D2370" s="2" t="s">
        <v>43</v>
      </c>
      <c r="E2370" s="2" t="s">
        <v>85</v>
      </c>
      <c r="F2370" s="2" t="s">
        <v>86</v>
      </c>
      <c r="G2370" s="2" t="s">
        <v>19</v>
      </c>
      <c r="H2370" s="4">
        <v>0.75000000000000011</v>
      </c>
      <c r="I2370" s="5">
        <v>6250</v>
      </c>
      <c r="J2370" s="6">
        <f t="shared" si="18"/>
        <v>4687.5000000000009</v>
      </c>
      <c r="K2370" s="6">
        <f t="shared" si="19"/>
        <v>1640.6250000000002</v>
      </c>
      <c r="L2370" s="7">
        <v>0.35</v>
      </c>
    </row>
    <row r="2371" spans="1:12" ht="14.4" x14ac:dyDescent="0.3">
      <c r="A2371" s="2" t="s">
        <v>12</v>
      </c>
      <c r="B2371" s="2">
        <v>1185732</v>
      </c>
      <c r="C2371" s="3">
        <v>44503</v>
      </c>
      <c r="D2371" s="2" t="s">
        <v>43</v>
      </c>
      <c r="E2371" s="2" t="s">
        <v>85</v>
      </c>
      <c r="F2371" s="2" t="s">
        <v>86</v>
      </c>
      <c r="G2371" s="2" t="s">
        <v>20</v>
      </c>
      <c r="H2371" s="4">
        <v>0.75</v>
      </c>
      <c r="I2371" s="5">
        <v>7250</v>
      </c>
      <c r="J2371" s="6">
        <f t="shared" si="18"/>
        <v>5437.5</v>
      </c>
      <c r="K2371" s="6">
        <f t="shared" si="19"/>
        <v>2718.75</v>
      </c>
      <c r="L2371" s="7">
        <v>0.5</v>
      </c>
    </row>
    <row r="2372" spans="1:12" ht="14.4" x14ac:dyDescent="0.3">
      <c r="A2372" s="2" t="s">
        <v>12</v>
      </c>
      <c r="B2372" s="2">
        <v>1185732</v>
      </c>
      <c r="C2372" s="3">
        <v>44532</v>
      </c>
      <c r="D2372" s="2" t="s">
        <v>43</v>
      </c>
      <c r="E2372" s="2" t="s">
        <v>85</v>
      </c>
      <c r="F2372" s="2" t="s">
        <v>86</v>
      </c>
      <c r="G2372" s="2" t="s">
        <v>15</v>
      </c>
      <c r="H2372" s="4">
        <v>0.70000000000000007</v>
      </c>
      <c r="I2372" s="5">
        <v>9750</v>
      </c>
      <c r="J2372" s="6">
        <f t="shared" si="18"/>
        <v>6825.0000000000009</v>
      </c>
      <c r="K2372" s="6">
        <f t="shared" si="19"/>
        <v>2730.0000000000005</v>
      </c>
      <c r="L2372" s="7">
        <v>0.4</v>
      </c>
    </row>
    <row r="2373" spans="1:12" ht="14.4" x14ac:dyDescent="0.3">
      <c r="A2373" s="2" t="s">
        <v>12</v>
      </c>
      <c r="B2373" s="2">
        <v>1185732</v>
      </c>
      <c r="C2373" s="3">
        <v>44532</v>
      </c>
      <c r="D2373" s="2" t="s">
        <v>43</v>
      </c>
      <c r="E2373" s="2" t="s">
        <v>85</v>
      </c>
      <c r="F2373" s="2" t="s">
        <v>86</v>
      </c>
      <c r="G2373" s="2" t="s">
        <v>16</v>
      </c>
      <c r="H2373" s="4">
        <v>0.60000000000000009</v>
      </c>
      <c r="I2373" s="5">
        <v>7750</v>
      </c>
      <c r="J2373" s="6">
        <f t="shared" si="18"/>
        <v>4650.0000000000009</v>
      </c>
      <c r="K2373" s="6">
        <f t="shared" si="19"/>
        <v>1627.5000000000002</v>
      </c>
      <c r="L2373" s="7">
        <v>0.35</v>
      </c>
    </row>
    <row r="2374" spans="1:12" ht="14.4" x14ac:dyDescent="0.3">
      <c r="A2374" s="2" t="s">
        <v>12</v>
      </c>
      <c r="B2374" s="2">
        <v>1185732</v>
      </c>
      <c r="C2374" s="3">
        <v>44532</v>
      </c>
      <c r="D2374" s="2" t="s">
        <v>43</v>
      </c>
      <c r="E2374" s="2" t="s">
        <v>85</v>
      </c>
      <c r="F2374" s="2" t="s">
        <v>86</v>
      </c>
      <c r="G2374" s="2" t="s">
        <v>17</v>
      </c>
      <c r="H2374" s="4">
        <v>0.60000000000000009</v>
      </c>
      <c r="I2374" s="5">
        <v>7250</v>
      </c>
      <c r="J2374" s="6">
        <f t="shared" si="18"/>
        <v>4350.0000000000009</v>
      </c>
      <c r="K2374" s="6">
        <f t="shared" si="19"/>
        <v>1740.0000000000005</v>
      </c>
      <c r="L2374" s="7">
        <v>0.4</v>
      </c>
    </row>
    <row r="2375" spans="1:12" ht="14.4" x14ac:dyDescent="0.3">
      <c r="A2375" s="2" t="s">
        <v>12</v>
      </c>
      <c r="B2375" s="2">
        <v>1185732</v>
      </c>
      <c r="C2375" s="3">
        <v>44532</v>
      </c>
      <c r="D2375" s="2" t="s">
        <v>43</v>
      </c>
      <c r="E2375" s="2" t="s">
        <v>85</v>
      </c>
      <c r="F2375" s="2" t="s">
        <v>86</v>
      </c>
      <c r="G2375" s="2" t="s">
        <v>18</v>
      </c>
      <c r="H2375" s="4">
        <v>0.60000000000000009</v>
      </c>
      <c r="I2375" s="5">
        <v>6750</v>
      </c>
      <c r="J2375" s="6">
        <f t="shared" si="18"/>
        <v>4050.0000000000005</v>
      </c>
      <c r="K2375" s="6">
        <f t="shared" si="19"/>
        <v>1620.0000000000002</v>
      </c>
      <c r="L2375" s="7">
        <v>0.4</v>
      </c>
    </row>
    <row r="2376" spans="1:12" ht="14.4" x14ac:dyDescent="0.3">
      <c r="A2376" s="2" t="s">
        <v>12</v>
      </c>
      <c r="B2376" s="2">
        <v>1185732</v>
      </c>
      <c r="C2376" s="3">
        <v>44532</v>
      </c>
      <c r="D2376" s="2" t="s">
        <v>43</v>
      </c>
      <c r="E2376" s="2" t="s">
        <v>85</v>
      </c>
      <c r="F2376" s="2" t="s">
        <v>86</v>
      </c>
      <c r="G2376" s="2" t="s">
        <v>19</v>
      </c>
      <c r="H2376" s="4">
        <v>0.70000000000000007</v>
      </c>
      <c r="I2376" s="5">
        <v>6750</v>
      </c>
      <c r="J2376" s="6">
        <f t="shared" si="18"/>
        <v>4725</v>
      </c>
      <c r="K2376" s="6">
        <f t="shared" si="19"/>
        <v>1653.75</v>
      </c>
      <c r="L2376" s="7">
        <v>0.35</v>
      </c>
    </row>
    <row r="2377" spans="1:12" ht="14.4" x14ac:dyDescent="0.3">
      <c r="A2377" s="2" t="s">
        <v>12</v>
      </c>
      <c r="B2377" s="2">
        <v>1185732</v>
      </c>
      <c r="C2377" s="3">
        <v>44532</v>
      </c>
      <c r="D2377" s="2" t="s">
        <v>43</v>
      </c>
      <c r="E2377" s="2" t="s">
        <v>85</v>
      </c>
      <c r="F2377" s="2" t="s">
        <v>86</v>
      </c>
      <c r="G2377" s="2" t="s">
        <v>20</v>
      </c>
      <c r="H2377" s="4">
        <v>0.75</v>
      </c>
      <c r="I2377" s="5">
        <v>7750</v>
      </c>
      <c r="J2377" s="6">
        <f t="shared" si="18"/>
        <v>5812.5</v>
      </c>
      <c r="K2377" s="6">
        <f t="shared" si="19"/>
        <v>2906.25</v>
      </c>
      <c r="L2377" s="7">
        <v>0.5</v>
      </c>
    </row>
    <row r="2378" spans="1:12" ht="14.4" x14ac:dyDescent="0.3">
      <c r="A2378" s="2" t="s">
        <v>12</v>
      </c>
      <c r="B2378" s="2">
        <v>1185732</v>
      </c>
      <c r="C2378" s="3">
        <v>44209</v>
      </c>
      <c r="D2378" s="2" t="s">
        <v>43</v>
      </c>
      <c r="E2378" s="2" t="s">
        <v>87</v>
      </c>
      <c r="F2378" s="2" t="s">
        <v>88</v>
      </c>
      <c r="G2378" s="2" t="s">
        <v>15</v>
      </c>
      <c r="H2378" s="4">
        <v>0.35000000000000003</v>
      </c>
      <c r="I2378" s="5">
        <v>7750</v>
      </c>
      <c r="J2378" s="6">
        <f t="shared" si="18"/>
        <v>2712.5000000000005</v>
      </c>
      <c r="K2378" s="6">
        <f t="shared" si="19"/>
        <v>1085.0000000000002</v>
      </c>
      <c r="L2378" s="7">
        <v>0.4</v>
      </c>
    </row>
    <row r="2379" spans="1:12" ht="14.4" x14ac:dyDescent="0.3">
      <c r="A2379" s="2" t="s">
        <v>12</v>
      </c>
      <c r="B2379" s="2">
        <v>1185732</v>
      </c>
      <c r="C2379" s="3">
        <v>44209</v>
      </c>
      <c r="D2379" s="2" t="s">
        <v>43</v>
      </c>
      <c r="E2379" s="2" t="s">
        <v>87</v>
      </c>
      <c r="F2379" s="2" t="s">
        <v>88</v>
      </c>
      <c r="G2379" s="2" t="s">
        <v>16</v>
      </c>
      <c r="H2379" s="4">
        <v>0.35000000000000003</v>
      </c>
      <c r="I2379" s="5">
        <v>5750</v>
      </c>
      <c r="J2379" s="6">
        <f t="shared" si="18"/>
        <v>2012.5000000000002</v>
      </c>
      <c r="K2379" s="6">
        <f t="shared" si="19"/>
        <v>704.375</v>
      </c>
      <c r="L2379" s="7">
        <v>0.35</v>
      </c>
    </row>
    <row r="2380" spans="1:12" ht="14.4" x14ac:dyDescent="0.3">
      <c r="A2380" s="2" t="s">
        <v>12</v>
      </c>
      <c r="B2380" s="2">
        <v>1185732</v>
      </c>
      <c r="C2380" s="3">
        <v>44209</v>
      </c>
      <c r="D2380" s="2" t="s">
        <v>43</v>
      </c>
      <c r="E2380" s="2" t="s">
        <v>87</v>
      </c>
      <c r="F2380" s="2" t="s">
        <v>88</v>
      </c>
      <c r="G2380" s="2" t="s">
        <v>17</v>
      </c>
      <c r="H2380" s="4">
        <v>0.25000000000000006</v>
      </c>
      <c r="I2380" s="5">
        <v>5750</v>
      </c>
      <c r="J2380" s="6">
        <f t="shared" si="18"/>
        <v>1437.5000000000002</v>
      </c>
      <c r="K2380" s="6">
        <f t="shared" si="19"/>
        <v>575.00000000000011</v>
      </c>
      <c r="L2380" s="7">
        <v>0.4</v>
      </c>
    </row>
    <row r="2381" spans="1:12" ht="14.4" x14ac:dyDescent="0.3">
      <c r="A2381" s="2" t="s">
        <v>12</v>
      </c>
      <c r="B2381" s="2">
        <v>1185732</v>
      </c>
      <c r="C2381" s="3">
        <v>44209</v>
      </c>
      <c r="D2381" s="2" t="s">
        <v>43</v>
      </c>
      <c r="E2381" s="2" t="s">
        <v>87</v>
      </c>
      <c r="F2381" s="2" t="s">
        <v>88</v>
      </c>
      <c r="G2381" s="2" t="s">
        <v>18</v>
      </c>
      <c r="H2381" s="4">
        <v>0.3</v>
      </c>
      <c r="I2381" s="5">
        <v>4250</v>
      </c>
      <c r="J2381" s="6">
        <f t="shared" si="18"/>
        <v>1275</v>
      </c>
      <c r="K2381" s="6">
        <f t="shared" si="19"/>
        <v>510</v>
      </c>
      <c r="L2381" s="7">
        <v>0.4</v>
      </c>
    </row>
    <row r="2382" spans="1:12" ht="14.4" x14ac:dyDescent="0.3">
      <c r="A2382" s="2" t="s">
        <v>12</v>
      </c>
      <c r="B2382" s="2">
        <v>1185732</v>
      </c>
      <c r="C2382" s="3">
        <v>44209</v>
      </c>
      <c r="D2382" s="2" t="s">
        <v>43</v>
      </c>
      <c r="E2382" s="2" t="s">
        <v>87</v>
      </c>
      <c r="F2382" s="2" t="s">
        <v>88</v>
      </c>
      <c r="G2382" s="2" t="s">
        <v>19</v>
      </c>
      <c r="H2382" s="4">
        <v>0.45</v>
      </c>
      <c r="I2382" s="5">
        <v>4750</v>
      </c>
      <c r="J2382" s="6">
        <f t="shared" si="18"/>
        <v>2137.5</v>
      </c>
      <c r="K2382" s="6">
        <f t="shared" si="19"/>
        <v>748.125</v>
      </c>
      <c r="L2382" s="7">
        <v>0.35</v>
      </c>
    </row>
    <row r="2383" spans="1:12" ht="14.4" x14ac:dyDescent="0.3">
      <c r="A2383" s="2" t="s">
        <v>12</v>
      </c>
      <c r="B2383" s="2">
        <v>1185732</v>
      </c>
      <c r="C2383" s="3">
        <v>44209</v>
      </c>
      <c r="D2383" s="2" t="s">
        <v>43</v>
      </c>
      <c r="E2383" s="2" t="s">
        <v>87</v>
      </c>
      <c r="F2383" s="2" t="s">
        <v>88</v>
      </c>
      <c r="G2383" s="2" t="s">
        <v>20</v>
      </c>
      <c r="H2383" s="4">
        <v>0.35000000000000003</v>
      </c>
      <c r="I2383" s="5">
        <v>5750</v>
      </c>
      <c r="J2383" s="6">
        <f t="shared" si="18"/>
        <v>2012.5000000000002</v>
      </c>
      <c r="K2383" s="6">
        <f t="shared" si="19"/>
        <v>1006.2500000000001</v>
      </c>
      <c r="L2383" s="7">
        <v>0.5</v>
      </c>
    </row>
    <row r="2384" spans="1:12" ht="14.4" x14ac:dyDescent="0.3">
      <c r="A2384" s="2" t="s">
        <v>12</v>
      </c>
      <c r="B2384" s="2">
        <v>1185732</v>
      </c>
      <c r="C2384" s="3">
        <v>44238</v>
      </c>
      <c r="D2384" s="2" t="s">
        <v>43</v>
      </c>
      <c r="E2384" s="2" t="s">
        <v>87</v>
      </c>
      <c r="F2384" s="2" t="s">
        <v>88</v>
      </c>
      <c r="G2384" s="2" t="s">
        <v>15</v>
      </c>
      <c r="H2384" s="4">
        <v>0.35000000000000003</v>
      </c>
      <c r="I2384" s="5">
        <v>8250</v>
      </c>
      <c r="J2384" s="6">
        <f t="shared" si="18"/>
        <v>2887.5000000000005</v>
      </c>
      <c r="K2384" s="6">
        <f t="shared" si="19"/>
        <v>1155.0000000000002</v>
      </c>
      <c r="L2384" s="7">
        <v>0.4</v>
      </c>
    </row>
    <row r="2385" spans="1:12" ht="14.4" x14ac:dyDescent="0.3">
      <c r="A2385" s="2" t="s">
        <v>12</v>
      </c>
      <c r="B2385" s="2">
        <v>1185732</v>
      </c>
      <c r="C2385" s="3">
        <v>44238</v>
      </c>
      <c r="D2385" s="2" t="s">
        <v>43</v>
      </c>
      <c r="E2385" s="2" t="s">
        <v>87</v>
      </c>
      <c r="F2385" s="2" t="s">
        <v>88</v>
      </c>
      <c r="G2385" s="2" t="s">
        <v>16</v>
      </c>
      <c r="H2385" s="4">
        <v>0.35000000000000003</v>
      </c>
      <c r="I2385" s="5">
        <v>4750</v>
      </c>
      <c r="J2385" s="6">
        <f t="shared" si="18"/>
        <v>1662.5000000000002</v>
      </c>
      <c r="K2385" s="6">
        <f t="shared" si="19"/>
        <v>581.875</v>
      </c>
      <c r="L2385" s="7">
        <v>0.35</v>
      </c>
    </row>
    <row r="2386" spans="1:12" ht="14.4" x14ac:dyDescent="0.3">
      <c r="A2386" s="2" t="s">
        <v>12</v>
      </c>
      <c r="B2386" s="2">
        <v>1185732</v>
      </c>
      <c r="C2386" s="3">
        <v>44238</v>
      </c>
      <c r="D2386" s="2" t="s">
        <v>43</v>
      </c>
      <c r="E2386" s="2" t="s">
        <v>87</v>
      </c>
      <c r="F2386" s="2" t="s">
        <v>88</v>
      </c>
      <c r="G2386" s="2" t="s">
        <v>17</v>
      </c>
      <c r="H2386" s="4">
        <v>0.25000000000000006</v>
      </c>
      <c r="I2386" s="5">
        <v>5250</v>
      </c>
      <c r="J2386" s="6">
        <f t="shared" si="18"/>
        <v>1312.5000000000002</v>
      </c>
      <c r="K2386" s="6">
        <f t="shared" si="19"/>
        <v>525.00000000000011</v>
      </c>
      <c r="L2386" s="7">
        <v>0.4</v>
      </c>
    </row>
    <row r="2387" spans="1:12" ht="14.4" x14ac:dyDescent="0.3">
      <c r="A2387" s="2" t="s">
        <v>12</v>
      </c>
      <c r="B2387" s="2">
        <v>1185732</v>
      </c>
      <c r="C2387" s="3">
        <v>44238</v>
      </c>
      <c r="D2387" s="2" t="s">
        <v>43</v>
      </c>
      <c r="E2387" s="2" t="s">
        <v>87</v>
      </c>
      <c r="F2387" s="2" t="s">
        <v>88</v>
      </c>
      <c r="G2387" s="2" t="s">
        <v>18</v>
      </c>
      <c r="H2387" s="4">
        <v>0.3</v>
      </c>
      <c r="I2387" s="5">
        <v>3750</v>
      </c>
      <c r="J2387" s="6">
        <f t="shared" si="18"/>
        <v>1125</v>
      </c>
      <c r="K2387" s="6">
        <f t="shared" si="19"/>
        <v>450</v>
      </c>
      <c r="L2387" s="7">
        <v>0.4</v>
      </c>
    </row>
    <row r="2388" spans="1:12" ht="14.4" x14ac:dyDescent="0.3">
      <c r="A2388" s="2" t="s">
        <v>12</v>
      </c>
      <c r="B2388" s="2">
        <v>1185732</v>
      </c>
      <c r="C2388" s="3">
        <v>44238</v>
      </c>
      <c r="D2388" s="2" t="s">
        <v>43</v>
      </c>
      <c r="E2388" s="2" t="s">
        <v>87</v>
      </c>
      <c r="F2388" s="2" t="s">
        <v>88</v>
      </c>
      <c r="G2388" s="2" t="s">
        <v>19</v>
      </c>
      <c r="H2388" s="4">
        <v>0.45</v>
      </c>
      <c r="I2388" s="5">
        <v>4500</v>
      </c>
      <c r="J2388" s="6">
        <f t="shared" si="18"/>
        <v>2025</v>
      </c>
      <c r="K2388" s="6">
        <f t="shared" si="19"/>
        <v>708.75</v>
      </c>
      <c r="L2388" s="7">
        <v>0.35</v>
      </c>
    </row>
    <row r="2389" spans="1:12" ht="14.4" x14ac:dyDescent="0.3">
      <c r="A2389" s="2" t="s">
        <v>12</v>
      </c>
      <c r="B2389" s="2">
        <v>1185732</v>
      </c>
      <c r="C2389" s="3">
        <v>44238</v>
      </c>
      <c r="D2389" s="2" t="s">
        <v>43</v>
      </c>
      <c r="E2389" s="2" t="s">
        <v>87</v>
      </c>
      <c r="F2389" s="2" t="s">
        <v>88</v>
      </c>
      <c r="G2389" s="2" t="s">
        <v>20</v>
      </c>
      <c r="H2389" s="4">
        <v>0.3</v>
      </c>
      <c r="I2389" s="5">
        <v>5500</v>
      </c>
      <c r="J2389" s="6">
        <f t="shared" si="18"/>
        <v>1650</v>
      </c>
      <c r="K2389" s="6">
        <f t="shared" si="19"/>
        <v>825</v>
      </c>
      <c r="L2389" s="7">
        <v>0.5</v>
      </c>
    </row>
    <row r="2390" spans="1:12" ht="14.4" x14ac:dyDescent="0.3">
      <c r="A2390" s="2" t="s">
        <v>12</v>
      </c>
      <c r="B2390" s="2">
        <v>1185732</v>
      </c>
      <c r="C2390" s="3">
        <v>44264</v>
      </c>
      <c r="D2390" s="2" t="s">
        <v>43</v>
      </c>
      <c r="E2390" s="2" t="s">
        <v>87</v>
      </c>
      <c r="F2390" s="2" t="s">
        <v>88</v>
      </c>
      <c r="G2390" s="2" t="s">
        <v>15</v>
      </c>
      <c r="H2390" s="4">
        <v>0.3</v>
      </c>
      <c r="I2390" s="5">
        <v>7700</v>
      </c>
      <c r="J2390" s="6">
        <f t="shared" si="18"/>
        <v>2310</v>
      </c>
      <c r="K2390" s="6">
        <f t="shared" si="19"/>
        <v>924</v>
      </c>
      <c r="L2390" s="7">
        <v>0.4</v>
      </c>
    </row>
    <row r="2391" spans="1:12" ht="14.4" x14ac:dyDescent="0.3">
      <c r="A2391" s="2" t="s">
        <v>12</v>
      </c>
      <c r="B2391" s="2">
        <v>1185732</v>
      </c>
      <c r="C2391" s="3">
        <v>44264</v>
      </c>
      <c r="D2391" s="2" t="s">
        <v>43</v>
      </c>
      <c r="E2391" s="2" t="s">
        <v>87</v>
      </c>
      <c r="F2391" s="2" t="s">
        <v>88</v>
      </c>
      <c r="G2391" s="2" t="s">
        <v>16</v>
      </c>
      <c r="H2391" s="4">
        <v>0.3</v>
      </c>
      <c r="I2391" s="5">
        <v>4500</v>
      </c>
      <c r="J2391" s="6">
        <f t="shared" si="18"/>
        <v>1350</v>
      </c>
      <c r="K2391" s="6">
        <f t="shared" si="19"/>
        <v>472.49999999999994</v>
      </c>
      <c r="L2391" s="7">
        <v>0.35</v>
      </c>
    </row>
    <row r="2392" spans="1:12" ht="14.4" x14ac:dyDescent="0.3">
      <c r="A2392" s="2" t="s">
        <v>12</v>
      </c>
      <c r="B2392" s="2">
        <v>1185732</v>
      </c>
      <c r="C2392" s="3">
        <v>44264</v>
      </c>
      <c r="D2392" s="2" t="s">
        <v>43</v>
      </c>
      <c r="E2392" s="2" t="s">
        <v>87</v>
      </c>
      <c r="F2392" s="2" t="s">
        <v>88</v>
      </c>
      <c r="G2392" s="2" t="s">
        <v>17</v>
      </c>
      <c r="H2392" s="4">
        <v>0.2</v>
      </c>
      <c r="I2392" s="5">
        <v>4750</v>
      </c>
      <c r="J2392" s="6">
        <f t="shared" si="18"/>
        <v>950</v>
      </c>
      <c r="K2392" s="6">
        <f t="shared" si="19"/>
        <v>380</v>
      </c>
      <c r="L2392" s="7">
        <v>0.4</v>
      </c>
    </row>
    <row r="2393" spans="1:12" ht="14.4" x14ac:dyDescent="0.3">
      <c r="A2393" s="2" t="s">
        <v>12</v>
      </c>
      <c r="B2393" s="2">
        <v>1185732</v>
      </c>
      <c r="C2393" s="3">
        <v>44264</v>
      </c>
      <c r="D2393" s="2" t="s">
        <v>43</v>
      </c>
      <c r="E2393" s="2" t="s">
        <v>87</v>
      </c>
      <c r="F2393" s="2" t="s">
        <v>88</v>
      </c>
      <c r="G2393" s="2" t="s">
        <v>18</v>
      </c>
      <c r="H2393" s="4">
        <v>0.24999999999999994</v>
      </c>
      <c r="I2393" s="5">
        <v>3250</v>
      </c>
      <c r="J2393" s="6">
        <f t="shared" si="18"/>
        <v>812.49999999999977</v>
      </c>
      <c r="K2393" s="6">
        <f t="shared" si="19"/>
        <v>324.99999999999994</v>
      </c>
      <c r="L2393" s="7">
        <v>0.4</v>
      </c>
    </row>
    <row r="2394" spans="1:12" ht="14.4" x14ac:dyDescent="0.3">
      <c r="A2394" s="2" t="s">
        <v>12</v>
      </c>
      <c r="B2394" s="2">
        <v>1185732</v>
      </c>
      <c r="C2394" s="3">
        <v>44264</v>
      </c>
      <c r="D2394" s="2" t="s">
        <v>43</v>
      </c>
      <c r="E2394" s="2" t="s">
        <v>87</v>
      </c>
      <c r="F2394" s="2" t="s">
        <v>88</v>
      </c>
      <c r="G2394" s="2" t="s">
        <v>19</v>
      </c>
      <c r="H2394" s="4">
        <v>0.40000000000000008</v>
      </c>
      <c r="I2394" s="5">
        <v>3750</v>
      </c>
      <c r="J2394" s="6">
        <f t="shared" si="18"/>
        <v>1500.0000000000002</v>
      </c>
      <c r="K2394" s="6">
        <f t="shared" si="19"/>
        <v>525</v>
      </c>
      <c r="L2394" s="7">
        <v>0.35</v>
      </c>
    </row>
    <row r="2395" spans="1:12" ht="14.4" x14ac:dyDescent="0.3">
      <c r="A2395" s="2" t="s">
        <v>12</v>
      </c>
      <c r="B2395" s="2">
        <v>1185732</v>
      </c>
      <c r="C2395" s="3">
        <v>44264</v>
      </c>
      <c r="D2395" s="2" t="s">
        <v>43</v>
      </c>
      <c r="E2395" s="2" t="s">
        <v>87</v>
      </c>
      <c r="F2395" s="2" t="s">
        <v>88</v>
      </c>
      <c r="G2395" s="2" t="s">
        <v>20</v>
      </c>
      <c r="H2395" s="4">
        <v>0.3</v>
      </c>
      <c r="I2395" s="5">
        <v>4750</v>
      </c>
      <c r="J2395" s="6">
        <f t="shared" si="18"/>
        <v>1425</v>
      </c>
      <c r="K2395" s="6">
        <f t="shared" si="19"/>
        <v>712.5</v>
      </c>
      <c r="L2395" s="7">
        <v>0.5</v>
      </c>
    </row>
    <row r="2396" spans="1:12" ht="14.4" x14ac:dyDescent="0.3">
      <c r="A2396" s="2" t="s">
        <v>12</v>
      </c>
      <c r="B2396" s="2">
        <v>1185732</v>
      </c>
      <c r="C2396" s="3">
        <v>44296</v>
      </c>
      <c r="D2396" s="2" t="s">
        <v>43</v>
      </c>
      <c r="E2396" s="2" t="s">
        <v>87</v>
      </c>
      <c r="F2396" s="2" t="s">
        <v>88</v>
      </c>
      <c r="G2396" s="2" t="s">
        <v>15</v>
      </c>
      <c r="H2396" s="4">
        <v>0.3</v>
      </c>
      <c r="I2396" s="5">
        <v>7250</v>
      </c>
      <c r="J2396" s="6">
        <f t="shared" si="18"/>
        <v>2175</v>
      </c>
      <c r="K2396" s="6">
        <f t="shared" si="19"/>
        <v>870</v>
      </c>
      <c r="L2396" s="7">
        <v>0.4</v>
      </c>
    </row>
    <row r="2397" spans="1:12" ht="14.4" x14ac:dyDescent="0.3">
      <c r="A2397" s="2" t="s">
        <v>12</v>
      </c>
      <c r="B2397" s="2">
        <v>1185732</v>
      </c>
      <c r="C2397" s="3">
        <v>44296</v>
      </c>
      <c r="D2397" s="2" t="s">
        <v>43</v>
      </c>
      <c r="E2397" s="2" t="s">
        <v>87</v>
      </c>
      <c r="F2397" s="2" t="s">
        <v>88</v>
      </c>
      <c r="G2397" s="2" t="s">
        <v>16</v>
      </c>
      <c r="H2397" s="4">
        <v>0.3</v>
      </c>
      <c r="I2397" s="5">
        <v>4250</v>
      </c>
      <c r="J2397" s="6">
        <f t="shared" si="18"/>
        <v>1275</v>
      </c>
      <c r="K2397" s="6">
        <f t="shared" si="19"/>
        <v>446.25</v>
      </c>
      <c r="L2397" s="7">
        <v>0.35</v>
      </c>
    </row>
    <row r="2398" spans="1:12" ht="14.4" x14ac:dyDescent="0.3">
      <c r="A2398" s="2" t="s">
        <v>12</v>
      </c>
      <c r="B2398" s="2">
        <v>1185732</v>
      </c>
      <c r="C2398" s="3">
        <v>44296</v>
      </c>
      <c r="D2398" s="2" t="s">
        <v>43</v>
      </c>
      <c r="E2398" s="2" t="s">
        <v>87</v>
      </c>
      <c r="F2398" s="2" t="s">
        <v>88</v>
      </c>
      <c r="G2398" s="2" t="s">
        <v>17</v>
      </c>
      <c r="H2398" s="4">
        <v>0.2</v>
      </c>
      <c r="I2398" s="5">
        <v>4250</v>
      </c>
      <c r="J2398" s="6">
        <f t="shared" si="18"/>
        <v>850</v>
      </c>
      <c r="K2398" s="6">
        <f t="shared" si="19"/>
        <v>340</v>
      </c>
      <c r="L2398" s="7">
        <v>0.4</v>
      </c>
    </row>
    <row r="2399" spans="1:12" ht="14.4" x14ac:dyDescent="0.3">
      <c r="A2399" s="2" t="s">
        <v>12</v>
      </c>
      <c r="B2399" s="2">
        <v>1185732</v>
      </c>
      <c r="C2399" s="3">
        <v>44296</v>
      </c>
      <c r="D2399" s="2" t="s">
        <v>43</v>
      </c>
      <c r="E2399" s="2" t="s">
        <v>87</v>
      </c>
      <c r="F2399" s="2" t="s">
        <v>88</v>
      </c>
      <c r="G2399" s="2" t="s">
        <v>18</v>
      </c>
      <c r="H2399" s="4">
        <v>0.24999999999999994</v>
      </c>
      <c r="I2399" s="5">
        <v>3500</v>
      </c>
      <c r="J2399" s="6">
        <f t="shared" si="18"/>
        <v>874.99999999999977</v>
      </c>
      <c r="K2399" s="6">
        <f t="shared" si="19"/>
        <v>349.99999999999994</v>
      </c>
      <c r="L2399" s="7">
        <v>0.4</v>
      </c>
    </row>
    <row r="2400" spans="1:12" ht="14.4" x14ac:dyDescent="0.3">
      <c r="A2400" s="2" t="s">
        <v>12</v>
      </c>
      <c r="B2400" s="2">
        <v>1185732</v>
      </c>
      <c r="C2400" s="3">
        <v>44296</v>
      </c>
      <c r="D2400" s="2" t="s">
        <v>43</v>
      </c>
      <c r="E2400" s="2" t="s">
        <v>87</v>
      </c>
      <c r="F2400" s="2" t="s">
        <v>88</v>
      </c>
      <c r="G2400" s="2" t="s">
        <v>19</v>
      </c>
      <c r="H2400" s="4">
        <v>0.45</v>
      </c>
      <c r="I2400" s="5">
        <v>3750</v>
      </c>
      <c r="J2400" s="6">
        <f t="shared" si="18"/>
        <v>1687.5</v>
      </c>
      <c r="K2400" s="6">
        <f t="shared" si="19"/>
        <v>590.625</v>
      </c>
      <c r="L2400" s="7">
        <v>0.35</v>
      </c>
    </row>
    <row r="2401" spans="1:12" ht="14.4" x14ac:dyDescent="0.3">
      <c r="A2401" s="2" t="s">
        <v>12</v>
      </c>
      <c r="B2401" s="2">
        <v>1185732</v>
      </c>
      <c r="C2401" s="3">
        <v>44296</v>
      </c>
      <c r="D2401" s="2" t="s">
        <v>43</v>
      </c>
      <c r="E2401" s="2" t="s">
        <v>87</v>
      </c>
      <c r="F2401" s="2" t="s">
        <v>88</v>
      </c>
      <c r="G2401" s="2" t="s">
        <v>20</v>
      </c>
      <c r="H2401" s="4">
        <v>0.35000000000000003</v>
      </c>
      <c r="I2401" s="5">
        <v>5250</v>
      </c>
      <c r="J2401" s="6">
        <f t="shared" si="18"/>
        <v>1837.5000000000002</v>
      </c>
      <c r="K2401" s="6">
        <f t="shared" si="19"/>
        <v>918.75000000000011</v>
      </c>
      <c r="L2401" s="7">
        <v>0.5</v>
      </c>
    </row>
    <row r="2402" spans="1:12" ht="14.4" x14ac:dyDescent="0.3">
      <c r="A2402" s="2" t="s">
        <v>12</v>
      </c>
      <c r="B2402" s="2">
        <v>1185732</v>
      </c>
      <c r="C2402" s="3">
        <v>44325</v>
      </c>
      <c r="D2402" s="2" t="s">
        <v>43</v>
      </c>
      <c r="E2402" s="2" t="s">
        <v>87</v>
      </c>
      <c r="F2402" s="2" t="s">
        <v>88</v>
      </c>
      <c r="G2402" s="2" t="s">
        <v>15</v>
      </c>
      <c r="H2402" s="4">
        <v>0.45</v>
      </c>
      <c r="I2402" s="5">
        <v>7950</v>
      </c>
      <c r="J2402" s="6">
        <f t="shared" si="18"/>
        <v>3577.5</v>
      </c>
      <c r="K2402" s="6">
        <f t="shared" si="19"/>
        <v>1431</v>
      </c>
      <c r="L2402" s="7">
        <v>0.4</v>
      </c>
    </row>
    <row r="2403" spans="1:12" ht="14.4" x14ac:dyDescent="0.3">
      <c r="A2403" s="2" t="s">
        <v>12</v>
      </c>
      <c r="B2403" s="2">
        <v>1185732</v>
      </c>
      <c r="C2403" s="3">
        <v>44325</v>
      </c>
      <c r="D2403" s="2" t="s">
        <v>43</v>
      </c>
      <c r="E2403" s="2" t="s">
        <v>87</v>
      </c>
      <c r="F2403" s="2" t="s">
        <v>88</v>
      </c>
      <c r="G2403" s="2" t="s">
        <v>16</v>
      </c>
      <c r="H2403" s="4">
        <v>0.45</v>
      </c>
      <c r="I2403" s="5">
        <v>5000</v>
      </c>
      <c r="J2403" s="6">
        <f t="shared" si="18"/>
        <v>2250</v>
      </c>
      <c r="K2403" s="6">
        <f t="shared" si="19"/>
        <v>787.5</v>
      </c>
      <c r="L2403" s="7">
        <v>0.35</v>
      </c>
    </row>
    <row r="2404" spans="1:12" ht="14.4" x14ac:dyDescent="0.3">
      <c r="A2404" s="2" t="s">
        <v>12</v>
      </c>
      <c r="B2404" s="2">
        <v>1185732</v>
      </c>
      <c r="C2404" s="3">
        <v>44325</v>
      </c>
      <c r="D2404" s="2" t="s">
        <v>43</v>
      </c>
      <c r="E2404" s="2" t="s">
        <v>87</v>
      </c>
      <c r="F2404" s="2" t="s">
        <v>88</v>
      </c>
      <c r="G2404" s="2" t="s">
        <v>17</v>
      </c>
      <c r="H2404" s="4">
        <v>0.4</v>
      </c>
      <c r="I2404" s="5">
        <v>4750</v>
      </c>
      <c r="J2404" s="6">
        <f t="shared" si="18"/>
        <v>1900</v>
      </c>
      <c r="K2404" s="6">
        <f t="shared" si="19"/>
        <v>760</v>
      </c>
      <c r="L2404" s="7">
        <v>0.4</v>
      </c>
    </row>
    <row r="2405" spans="1:12" ht="14.4" x14ac:dyDescent="0.3">
      <c r="A2405" s="2" t="s">
        <v>12</v>
      </c>
      <c r="B2405" s="2">
        <v>1185732</v>
      </c>
      <c r="C2405" s="3">
        <v>44325</v>
      </c>
      <c r="D2405" s="2" t="s">
        <v>43</v>
      </c>
      <c r="E2405" s="2" t="s">
        <v>87</v>
      </c>
      <c r="F2405" s="2" t="s">
        <v>88</v>
      </c>
      <c r="G2405" s="2" t="s">
        <v>18</v>
      </c>
      <c r="H2405" s="4">
        <v>0.4</v>
      </c>
      <c r="I2405" s="5">
        <v>4250</v>
      </c>
      <c r="J2405" s="6">
        <f t="shared" si="18"/>
        <v>1700</v>
      </c>
      <c r="K2405" s="6">
        <f t="shared" si="19"/>
        <v>680</v>
      </c>
      <c r="L2405" s="7">
        <v>0.4</v>
      </c>
    </row>
    <row r="2406" spans="1:12" ht="14.4" x14ac:dyDescent="0.3">
      <c r="A2406" s="2" t="s">
        <v>12</v>
      </c>
      <c r="B2406" s="2">
        <v>1185732</v>
      </c>
      <c r="C2406" s="3">
        <v>44325</v>
      </c>
      <c r="D2406" s="2" t="s">
        <v>43</v>
      </c>
      <c r="E2406" s="2" t="s">
        <v>87</v>
      </c>
      <c r="F2406" s="2" t="s">
        <v>88</v>
      </c>
      <c r="G2406" s="2" t="s">
        <v>19</v>
      </c>
      <c r="H2406" s="4">
        <v>0.49999999999999994</v>
      </c>
      <c r="I2406" s="5">
        <v>4500</v>
      </c>
      <c r="J2406" s="6">
        <f t="shared" si="18"/>
        <v>2249.9999999999995</v>
      </c>
      <c r="K2406" s="6">
        <f t="shared" si="19"/>
        <v>787.49999999999977</v>
      </c>
      <c r="L2406" s="7">
        <v>0.35</v>
      </c>
    </row>
    <row r="2407" spans="1:12" ht="14.4" x14ac:dyDescent="0.3">
      <c r="A2407" s="2" t="s">
        <v>12</v>
      </c>
      <c r="B2407" s="2">
        <v>1185732</v>
      </c>
      <c r="C2407" s="3">
        <v>44325</v>
      </c>
      <c r="D2407" s="2" t="s">
        <v>43</v>
      </c>
      <c r="E2407" s="2" t="s">
        <v>87</v>
      </c>
      <c r="F2407" s="2" t="s">
        <v>88</v>
      </c>
      <c r="G2407" s="2" t="s">
        <v>20</v>
      </c>
      <c r="H2407" s="4">
        <v>0.54999999999999993</v>
      </c>
      <c r="I2407" s="5">
        <v>5500</v>
      </c>
      <c r="J2407" s="6">
        <f t="shared" si="18"/>
        <v>3024.9999999999995</v>
      </c>
      <c r="K2407" s="6">
        <f t="shared" si="19"/>
        <v>1512.4999999999998</v>
      </c>
      <c r="L2407" s="7">
        <v>0.5</v>
      </c>
    </row>
    <row r="2408" spans="1:12" ht="14.4" x14ac:dyDescent="0.3">
      <c r="A2408" s="2" t="s">
        <v>12</v>
      </c>
      <c r="B2408" s="2">
        <v>1185732</v>
      </c>
      <c r="C2408" s="3">
        <v>44358</v>
      </c>
      <c r="D2408" s="2" t="s">
        <v>43</v>
      </c>
      <c r="E2408" s="2" t="s">
        <v>87</v>
      </c>
      <c r="F2408" s="2" t="s">
        <v>88</v>
      </c>
      <c r="G2408" s="2" t="s">
        <v>15</v>
      </c>
      <c r="H2408" s="4">
        <v>0.49999999999999994</v>
      </c>
      <c r="I2408" s="5">
        <v>8000</v>
      </c>
      <c r="J2408" s="6">
        <f t="shared" si="18"/>
        <v>3999.9999999999995</v>
      </c>
      <c r="K2408" s="6">
        <f t="shared" si="19"/>
        <v>1600</v>
      </c>
      <c r="L2408" s="7">
        <v>0.4</v>
      </c>
    </row>
    <row r="2409" spans="1:12" ht="14.4" x14ac:dyDescent="0.3">
      <c r="A2409" s="2" t="s">
        <v>12</v>
      </c>
      <c r="B2409" s="2">
        <v>1185732</v>
      </c>
      <c r="C2409" s="3">
        <v>44358</v>
      </c>
      <c r="D2409" s="2" t="s">
        <v>43</v>
      </c>
      <c r="E2409" s="2" t="s">
        <v>87</v>
      </c>
      <c r="F2409" s="2" t="s">
        <v>88</v>
      </c>
      <c r="G2409" s="2" t="s">
        <v>16</v>
      </c>
      <c r="H2409" s="4">
        <v>0.45</v>
      </c>
      <c r="I2409" s="5">
        <v>5500</v>
      </c>
      <c r="J2409" s="6">
        <f t="shared" si="18"/>
        <v>2475</v>
      </c>
      <c r="K2409" s="6">
        <f t="shared" si="19"/>
        <v>866.25</v>
      </c>
      <c r="L2409" s="7">
        <v>0.35</v>
      </c>
    </row>
    <row r="2410" spans="1:12" ht="14.4" x14ac:dyDescent="0.3">
      <c r="A2410" s="2" t="s">
        <v>12</v>
      </c>
      <c r="B2410" s="2">
        <v>1185732</v>
      </c>
      <c r="C2410" s="3">
        <v>44358</v>
      </c>
      <c r="D2410" s="2" t="s">
        <v>43</v>
      </c>
      <c r="E2410" s="2" t="s">
        <v>87</v>
      </c>
      <c r="F2410" s="2" t="s">
        <v>88</v>
      </c>
      <c r="G2410" s="2" t="s">
        <v>17</v>
      </c>
      <c r="H2410" s="4">
        <v>0.5</v>
      </c>
      <c r="I2410" s="5">
        <v>5250</v>
      </c>
      <c r="J2410" s="6">
        <f t="shared" si="18"/>
        <v>2625</v>
      </c>
      <c r="K2410" s="6">
        <f t="shared" si="19"/>
        <v>1050</v>
      </c>
      <c r="L2410" s="7">
        <v>0.4</v>
      </c>
    </row>
    <row r="2411" spans="1:12" ht="14.4" x14ac:dyDescent="0.3">
      <c r="A2411" s="2" t="s">
        <v>12</v>
      </c>
      <c r="B2411" s="2">
        <v>1185732</v>
      </c>
      <c r="C2411" s="3">
        <v>44358</v>
      </c>
      <c r="D2411" s="2" t="s">
        <v>43</v>
      </c>
      <c r="E2411" s="2" t="s">
        <v>87</v>
      </c>
      <c r="F2411" s="2" t="s">
        <v>88</v>
      </c>
      <c r="G2411" s="2" t="s">
        <v>18</v>
      </c>
      <c r="H2411" s="4">
        <v>0.5</v>
      </c>
      <c r="I2411" s="5">
        <v>5000</v>
      </c>
      <c r="J2411" s="6">
        <f t="shared" si="18"/>
        <v>2500</v>
      </c>
      <c r="K2411" s="6">
        <f t="shared" si="19"/>
        <v>1000</v>
      </c>
      <c r="L2411" s="7">
        <v>0.4</v>
      </c>
    </row>
    <row r="2412" spans="1:12" ht="14.4" x14ac:dyDescent="0.3">
      <c r="A2412" s="2" t="s">
        <v>12</v>
      </c>
      <c r="B2412" s="2">
        <v>1185732</v>
      </c>
      <c r="C2412" s="3">
        <v>44358</v>
      </c>
      <c r="D2412" s="2" t="s">
        <v>43</v>
      </c>
      <c r="E2412" s="2" t="s">
        <v>87</v>
      </c>
      <c r="F2412" s="2" t="s">
        <v>88</v>
      </c>
      <c r="G2412" s="2" t="s">
        <v>19</v>
      </c>
      <c r="H2412" s="4">
        <v>0.65</v>
      </c>
      <c r="I2412" s="5">
        <v>5000</v>
      </c>
      <c r="J2412" s="6">
        <f t="shared" si="18"/>
        <v>3250</v>
      </c>
      <c r="K2412" s="6">
        <f t="shared" si="19"/>
        <v>1137.5</v>
      </c>
      <c r="L2412" s="7">
        <v>0.35</v>
      </c>
    </row>
    <row r="2413" spans="1:12" ht="14.4" x14ac:dyDescent="0.3">
      <c r="A2413" s="2" t="s">
        <v>12</v>
      </c>
      <c r="B2413" s="2">
        <v>1185732</v>
      </c>
      <c r="C2413" s="3">
        <v>44358</v>
      </c>
      <c r="D2413" s="2" t="s">
        <v>43</v>
      </c>
      <c r="E2413" s="2" t="s">
        <v>87</v>
      </c>
      <c r="F2413" s="2" t="s">
        <v>88</v>
      </c>
      <c r="G2413" s="2" t="s">
        <v>20</v>
      </c>
      <c r="H2413" s="4">
        <v>0.70000000000000007</v>
      </c>
      <c r="I2413" s="5">
        <v>6750</v>
      </c>
      <c r="J2413" s="6">
        <f t="shared" si="18"/>
        <v>4725</v>
      </c>
      <c r="K2413" s="6">
        <f t="shared" si="19"/>
        <v>2362.5</v>
      </c>
      <c r="L2413" s="7">
        <v>0.5</v>
      </c>
    </row>
    <row r="2414" spans="1:12" ht="14.4" x14ac:dyDescent="0.3">
      <c r="A2414" s="2" t="s">
        <v>12</v>
      </c>
      <c r="B2414" s="2">
        <v>1185732</v>
      </c>
      <c r="C2414" s="3">
        <v>44386</v>
      </c>
      <c r="D2414" s="2" t="s">
        <v>43</v>
      </c>
      <c r="E2414" s="2" t="s">
        <v>87</v>
      </c>
      <c r="F2414" s="2" t="s">
        <v>88</v>
      </c>
      <c r="G2414" s="2" t="s">
        <v>15</v>
      </c>
      <c r="H2414" s="4">
        <v>0.65</v>
      </c>
      <c r="I2414" s="5">
        <v>9000</v>
      </c>
      <c r="J2414" s="6">
        <f t="shared" si="18"/>
        <v>5850</v>
      </c>
      <c r="K2414" s="6">
        <f t="shared" si="19"/>
        <v>2340</v>
      </c>
      <c r="L2414" s="7">
        <v>0.4</v>
      </c>
    </row>
    <row r="2415" spans="1:12" ht="14.4" x14ac:dyDescent="0.3">
      <c r="A2415" s="2" t="s">
        <v>12</v>
      </c>
      <c r="B2415" s="2">
        <v>1185732</v>
      </c>
      <c r="C2415" s="3">
        <v>44386</v>
      </c>
      <c r="D2415" s="2" t="s">
        <v>43</v>
      </c>
      <c r="E2415" s="2" t="s">
        <v>87</v>
      </c>
      <c r="F2415" s="2" t="s">
        <v>88</v>
      </c>
      <c r="G2415" s="2" t="s">
        <v>16</v>
      </c>
      <c r="H2415" s="4">
        <v>0.60000000000000009</v>
      </c>
      <c r="I2415" s="5">
        <v>6500</v>
      </c>
      <c r="J2415" s="6">
        <f t="shared" si="18"/>
        <v>3900.0000000000005</v>
      </c>
      <c r="K2415" s="6">
        <f t="shared" si="19"/>
        <v>1365</v>
      </c>
      <c r="L2415" s="7">
        <v>0.35</v>
      </c>
    </row>
    <row r="2416" spans="1:12" ht="14.4" x14ac:dyDescent="0.3">
      <c r="A2416" s="2" t="s">
        <v>12</v>
      </c>
      <c r="B2416" s="2">
        <v>1185732</v>
      </c>
      <c r="C2416" s="3">
        <v>44386</v>
      </c>
      <c r="D2416" s="2" t="s">
        <v>43</v>
      </c>
      <c r="E2416" s="2" t="s">
        <v>87</v>
      </c>
      <c r="F2416" s="2" t="s">
        <v>88</v>
      </c>
      <c r="G2416" s="2" t="s">
        <v>17</v>
      </c>
      <c r="H2416" s="4">
        <v>0.55000000000000004</v>
      </c>
      <c r="I2416" s="5">
        <v>5750</v>
      </c>
      <c r="J2416" s="6">
        <f t="shared" si="18"/>
        <v>3162.5000000000005</v>
      </c>
      <c r="K2416" s="6">
        <f t="shared" si="19"/>
        <v>1265.0000000000002</v>
      </c>
      <c r="L2416" s="7">
        <v>0.4</v>
      </c>
    </row>
    <row r="2417" spans="1:12" ht="14.4" x14ac:dyDescent="0.3">
      <c r="A2417" s="2" t="s">
        <v>12</v>
      </c>
      <c r="B2417" s="2">
        <v>1185732</v>
      </c>
      <c r="C2417" s="3">
        <v>44386</v>
      </c>
      <c r="D2417" s="2" t="s">
        <v>43</v>
      </c>
      <c r="E2417" s="2" t="s">
        <v>87</v>
      </c>
      <c r="F2417" s="2" t="s">
        <v>88</v>
      </c>
      <c r="G2417" s="2" t="s">
        <v>18</v>
      </c>
      <c r="H2417" s="4">
        <v>0.55000000000000004</v>
      </c>
      <c r="I2417" s="5">
        <v>5250</v>
      </c>
      <c r="J2417" s="6">
        <f t="shared" si="18"/>
        <v>2887.5000000000005</v>
      </c>
      <c r="K2417" s="6">
        <f t="shared" si="19"/>
        <v>1155.0000000000002</v>
      </c>
      <c r="L2417" s="7">
        <v>0.4</v>
      </c>
    </row>
    <row r="2418" spans="1:12" ht="14.4" x14ac:dyDescent="0.3">
      <c r="A2418" s="2" t="s">
        <v>12</v>
      </c>
      <c r="B2418" s="2">
        <v>1185732</v>
      </c>
      <c r="C2418" s="3">
        <v>44386</v>
      </c>
      <c r="D2418" s="2" t="s">
        <v>43</v>
      </c>
      <c r="E2418" s="2" t="s">
        <v>87</v>
      </c>
      <c r="F2418" s="2" t="s">
        <v>88</v>
      </c>
      <c r="G2418" s="2" t="s">
        <v>19</v>
      </c>
      <c r="H2418" s="4">
        <v>0.65</v>
      </c>
      <c r="I2418" s="5">
        <v>5500</v>
      </c>
      <c r="J2418" s="6">
        <f t="shared" si="18"/>
        <v>3575</v>
      </c>
      <c r="K2418" s="6">
        <f t="shared" si="19"/>
        <v>1251.25</v>
      </c>
      <c r="L2418" s="7">
        <v>0.35</v>
      </c>
    </row>
    <row r="2419" spans="1:12" ht="14.4" x14ac:dyDescent="0.3">
      <c r="A2419" s="2" t="s">
        <v>12</v>
      </c>
      <c r="B2419" s="2">
        <v>1185732</v>
      </c>
      <c r="C2419" s="3">
        <v>44386</v>
      </c>
      <c r="D2419" s="2" t="s">
        <v>43</v>
      </c>
      <c r="E2419" s="2" t="s">
        <v>87</v>
      </c>
      <c r="F2419" s="2" t="s">
        <v>88</v>
      </c>
      <c r="G2419" s="2" t="s">
        <v>20</v>
      </c>
      <c r="H2419" s="4">
        <v>0.70000000000000007</v>
      </c>
      <c r="I2419" s="5">
        <v>7250</v>
      </c>
      <c r="J2419" s="6">
        <f t="shared" si="18"/>
        <v>5075.0000000000009</v>
      </c>
      <c r="K2419" s="6">
        <f t="shared" si="19"/>
        <v>2537.5000000000005</v>
      </c>
      <c r="L2419" s="7">
        <v>0.5</v>
      </c>
    </row>
    <row r="2420" spans="1:12" ht="14.4" x14ac:dyDescent="0.3">
      <c r="A2420" s="2" t="s">
        <v>12</v>
      </c>
      <c r="B2420" s="2">
        <v>1185732</v>
      </c>
      <c r="C2420" s="3">
        <v>44418</v>
      </c>
      <c r="D2420" s="2" t="s">
        <v>43</v>
      </c>
      <c r="E2420" s="2" t="s">
        <v>87</v>
      </c>
      <c r="F2420" s="2" t="s">
        <v>88</v>
      </c>
      <c r="G2420" s="2" t="s">
        <v>15</v>
      </c>
      <c r="H2420" s="4">
        <v>0.65</v>
      </c>
      <c r="I2420" s="5">
        <v>8750</v>
      </c>
      <c r="J2420" s="6">
        <f t="shared" si="18"/>
        <v>5687.5</v>
      </c>
      <c r="K2420" s="6">
        <f t="shared" si="19"/>
        <v>2275</v>
      </c>
      <c r="L2420" s="7">
        <v>0.4</v>
      </c>
    </row>
    <row r="2421" spans="1:12" ht="14.4" x14ac:dyDescent="0.3">
      <c r="A2421" s="2" t="s">
        <v>12</v>
      </c>
      <c r="B2421" s="2">
        <v>1185732</v>
      </c>
      <c r="C2421" s="3">
        <v>44418</v>
      </c>
      <c r="D2421" s="2" t="s">
        <v>43</v>
      </c>
      <c r="E2421" s="2" t="s">
        <v>87</v>
      </c>
      <c r="F2421" s="2" t="s">
        <v>88</v>
      </c>
      <c r="G2421" s="2" t="s">
        <v>16</v>
      </c>
      <c r="H2421" s="4">
        <v>0.60000000000000009</v>
      </c>
      <c r="I2421" s="5">
        <v>6500</v>
      </c>
      <c r="J2421" s="6">
        <f t="shared" si="18"/>
        <v>3900.0000000000005</v>
      </c>
      <c r="K2421" s="6">
        <f t="shared" si="19"/>
        <v>1365</v>
      </c>
      <c r="L2421" s="7">
        <v>0.35</v>
      </c>
    </row>
    <row r="2422" spans="1:12" ht="14.4" x14ac:dyDescent="0.3">
      <c r="A2422" s="2" t="s">
        <v>12</v>
      </c>
      <c r="B2422" s="2">
        <v>1185732</v>
      </c>
      <c r="C2422" s="3">
        <v>44418</v>
      </c>
      <c r="D2422" s="2" t="s">
        <v>43</v>
      </c>
      <c r="E2422" s="2" t="s">
        <v>87</v>
      </c>
      <c r="F2422" s="2" t="s">
        <v>88</v>
      </c>
      <c r="G2422" s="2" t="s">
        <v>17</v>
      </c>
      <c r="H2422" s="4">
        <v>0.55000000000000004</v>
      </c>
      <c r="I2422" s="5">
        <v>5750</v>
      </c>
      <c r="J2422" s="6">
        <f t="shared" si="18"/>
        <v>3162.5000000000005</v>
      </c>
      <c r="K2422" s="6">
        <f t="shared" si="19"/>
        <v>1265.0000000000002</v>
      </c>
      <c r="L2422" s="7">
        <v>0.4</v>
      </c>
    </row>
    <row r="2423" spans="1:12" ht="14.4" x14ac:dyDescent="0.3">
      <c r="A2423" s="2" t="s">
        <v>12</v>
      </c>
      <c r="B2423" s="2">
        <v>1185732</v>
      </c>
      <c r="C2423" s="3">
        <v>44418</v>
      </c>
      <c r="D2423" s="2" t="s">
        <v>43</v>
      </c>
      <c r="E2423" s="2" t="s">
        <v>87</v>
      </c>
      <c r="F2423" s="2" t="s">
        <v>88</v>
      </c>
      <c r="G2423" s="2" t="s">
        <v>18</v>
      </c>
      <c r="H2423" s="4">
        <v>0.45</v>
      </c>
      <c r="I2423" s="5">
        <v>5250</v>
      </c>
      <c r="J2423" s="6">
        <f t="shared" si="18"/>
        <v>2362.5</v>
      </c>
      <c r="K2423" s="6">
        <f t="shared" si="19"/>
        <v>945</v>
      </c>
      <c r="L2423" s="7">
        <v>0.4</v>
      </c>
    </row>
    <row r="2424" spans="1:12" ht="14.4" x14ac:dyDescent="0.3">
      <c r="A2424" s="2" t="s">
        <v>12</v>
      </c>
      <c r="B2424" s="2">
        <v>1185732</v>
      </c>
      <c r="C2424" s="3">
        <v>44418</v>
      </c>
      <c r="D2424" s="2" t="s">
        <v>43</v>
      </c>
      <c r="E2424" s="2" t="s">
        <v>87</v>
      </c>
      <c r="F2424" s="2" t="s">
        <v>88</v>
      </c>
      <c r="G2424" s="2" t="s">
        <v>19</v>
      </c>
      <c r="H2424" s="4">
        <v>0.55000000000000004</v>
      </c>
      <c r="I2424" s="5">
        <v>5000</v>
      </c>
      <c r="J2424" s="6">
        <f t="shared" si="18"/>
        <v>2750</v>
      </c>
      <c r="K2424" s="6">
        <f t="shared" si="19"/>
        <v>962.49999999999989</v>
      </c>
      <c r="L2424" s="7">
        <v>0.35</v>
      </c>
    </row>
    <row r="2425" spans="1:12" ht="14.4" x14ac:dyDescent="0.3">
      <c r="A2425" s="2" t="s">
        <v>12</v>
      </c>
      <c r="B2425" s="2">
        <v>1185732</v>
      </c>
      <c r="C2425" s="3">
        <v>44418</v>
      </c>
      <c r="D2425" s="2" t="s">
        <v>43</v>
      </c>
      <c r="E2425" s="2" t="s">
        <v>87</v>
      </c>
      <c r="F2425" s="2" t="s">
        <v>88</v>
      </c>
      <c r="G2425" s="2" t="s">
        <v>20</v>
      </c>
      <c r="H2425" s="4">
        <v>0.60000000000000009</v>
      </c>
      <c r="I2425" s="5">
        <v>6750</v>
      </c>
      <c r="J2425" s="6">
        <f t="shared" si="18"/>
        <v>4050.0000000000005</v>
      </c>
      <c r="K2425" s="6">
        <f t="shared" si="19"/>
        <v>2025.0000000000002</v>
      </c>
      <c r="L2425" s="7">
        <v>0.5</v>
      </c>
    </row>
    <row r="2426" spans="1:12" ht="14.4" x14ac:dyDescent="0.3">
      <c r="A2426" s="2" t="s">
        <v>12</v>
      </c>
      <c r="B2426" s="2">
        <v>1185732</v>
      </c>
      <c r="C2426" s="3">
        <v>44448</v>
      </c>
      <c r="D2426" s="2" t="s">
        <v>43</v>
      </c>
      <c r="E2426" s="2" t="s">
        <v>87</v>
      </c>
      <c r="F2426" s="2" t="s">
        <v>88</v>
      </c>
      <c r="G2426" s="2" t="s">
        <v>15</v>
      </c>
      <c r="H2426" s="4">
        <v>0.55000000000000004</v>
      </c>
      <c r="I2426" s="5">
        <v>7750</v>
      </c>
      <c r="J2426" s="6">
        <f t="shared" si="18"/>
        <v>4262.5</v>
      </c>
      <c r="K2426" s="6">
        <f t="shared" si="19"/>
        <v>1705</v>
      </c>
      <c r="L2426" s="7">
        <v>0.4</v>
      </c>
    </row>
    <row r="2427" spans="1:12" ht="14.4" x14ac:dyDescent="0.3">
      <c r="A2427" s="2" t="s">
        <v>12</v>
      </c>
      <c r="B2427" s="2">
        <v>1185732</v>
      </c>
      <c r="C2427" s="3">
        <v>44448</v>
      </c>
      <c r="D2427" s="2" t="s">
        <v>43</v>
      </c>
      <c r="E2427" s="2" t="s">
        <v>87</v>
      </c>
      <c r="F2427" s="2" t="s">
        <v>88</v>
      </c>
      <c r="G2427" s="2" t="s">
        <v>16</v>
      </c>
      <c r="H2427" s="4">
        <v>0.50000000000000011</v>
      </c>
      <c r="I2427" s="5">
        <v>5750</v>
      </c>
      <c r="J2427" s="6">
        <f t="shared" si="18"/>
        <v>2875.0000000000005</v>
      </c>
      <c r="K2427" s="6">
        <f t="shared" si="19"/>
        <v>1006.2500000000001</v>
      </c>
      <c r="L2427" s="7">
        <v>0.35</v>
      </c>
    </row>
    <row r="2428" spans="1:12" ht="14.4" x14ac:dyDescent="0.3">
      <c r="A2428" s="2" t="s">
        <v>12</v>
      </c>
      <c r="B2428" s="2">
        <v>1185732</v>
      </c>
      <c r="C2428" s="3">
        <v>44448</v>
      </c>
      <c r="D2428" s="2" t="s">
        <v>43</v>
      </c>
      <c r="E2428" s="2" t="s">
        <v>87</v>
      </c>
      <c r="F2428" s="2" t="s">
        <v>88</v>
      </c>
      <c r="G2428" s="2" t="s">
        <v>17</v>
      </c>
      <c r="H2428" s="4">
        <v>0.25000000000000006</v>
      </c>
      <c r="I2428" s="5">
        <v>4750</v>
      </c>
      <c r="J2428" s="6">
        <f t="shared" si="18"/>
        <v>1187.5000000000002</v>
      </c>
      <c r="K2428" s="6">
        <f t="shared" si="19"/>
        <v>475.00000000000011</v>
      </c>
      <c r="L2428" s="7">
        <v>0.4</v>
      </c>
    </row>
    <row r="2429" spans="1:12" ht="14.4" x14ac:dyDescent="0.3">
      <c r="A2429" s="2" t="s">
        <v>12</v>
      </c>
      <c r="B2429" s="2">
        <v>1185732</v>
      </c>
      <c r="C2429" s="3">
        <v>44448</v>
      </c>
      <c r="D2429" s="2" t="s">
        <v>43</v>
      </c>
      <c r="E2429" s="2" t="s">
        <v>87</v>
      </c>
      <c r="F2429" s="2" t="s">
        <v>88</v>
      </c>
      <c r="G2429" s="2" t="s">
        <v>18</v>
      </c>
      <c r="H2429" s="4">
        <v>0.25000000000000006</v>
      </c>
      <c r="I2429" s="5">
        <v>4500</v>
      </c>
      <c r="J2429" s="6">
        <f t="shared" si="18"/>
        <v>1125.0000000000002</v>
      </c>
      <c r="K2429" s="6">
        <f t="shared" si="19"/>
        <v>450.00000000000011</v>
      </c>
      <c r="L2429" s="7">
        <v>0.4</v>
      </c>
    </row>
    <row r="2430" spans="1:12" ht="14.4" x14ac:dyDescent="0.3">
      <c r="A2430" s="2" t="s">
        <v>12</v>
      </c>
      <c r="B2430" s="2">
        <v>1185732</v>
      </c>
      <c r="C2430" s="3">
        <v>44448</v>
      </c>
      <c r="D2430" s="2" t="s">
        <v>43</v>
      </c>
      <c r="E2430" s="2" t="s">
        <v>87</v>
      </c>
      <c r="F2430" s="2" t="s">
        <v>88</v>
      </c>
      <c r="G2430" s="2" t="s">
        <v>19</v>
      </c>
      <c r="H2430" s="4">
        <v>0.35000000000000003</v>
      </c>
      <c r="I2430" s="5">
        <v>4500</v>
      </c>
      <c r="J2430" s="6">
        <f t="shared" si="18"/>
        <v>1575.0000000000002</v>
      </c>
      <c r="K2430" s="6">
        <f t="shared" si="19"/>
        <v>551.25</v>
      </c>
      <c r="L2430" s="7">
        <v>0.35</v>
      </c>
    </row>
    <row r="2431" spans="1:12" ht="14.4" x14ac:dyDescent="0.3">
      <c r="A2431" s="2" t="s">
        <v>12</v>
      </c>
      <c r="B2431" s="2">
        <v>1185732</v>
      </c>
      <c r="C2431" s="3">
        <v>44448</v>
      </c>
      <c r="D2431" s="2" t="s">
        <v>43</v>
      </c>
      <c r="E2431" s="2" t="s">
        <v>87</v>
      </c>
      <c r="F2431" s="2" t="s">
        <v>88</v>
      </c>
      <c r="G2431" s="2" t="s">
        <v>20</v>
      </c>
      <c r="H2431" s="4">
        <v>0.40000000000000008</v>
      </c>
      <c r="I2431" s="5">
        <v>5500</v>
      </c>
      <c r="J2431" s="6">
        <f t="shared" si="18"/>
        <v>2200.0000000000005</v>
      </c>
      <c r="K2431" s="6">
        <f t="shared" si="19"/>
        <v>1100.0000000000002</v>
      </c>
      <c r="L2431" s="7">
        <v>0.5</v>
      </c>
    </row>
    <row r="2432" spans="1:12" ht="14.4" x14ac:dyDescent="0.3">
      <c r="A2432" s="2" t="s">
        <v>12</v>
      </c>
      <c r="B2432" s="2">
        <v>1185732</v>
      </c>
      <c r="C2432" s="3">
        <v>44480</v>
      </c>
      <c r="D2432" s="2" t="s">
        <v>43</v>
      </c>
      <c r="E2432" s="2" t="s">
        <v>87</v>
      </c>
      <c r="F2432" s="2" t="s">
        <v>88</v>
      </c>
      <c r="G2432" s="2" t="s">
        <v>15</v>
      </c>
      <c r="H2432" s="4">
        <v>0.40000000000000008</v>
      </c>
      <c r="I2432" s="5">
        <v>7250</v>
      </c>
      <c r="J2432" s="6">
        <f t="shared" si="18"/>
        <v>2900.0000000000005</v>
      </c>
      <c r="K2432" s="6">
        <f t="shared" si="19"/>
        <v>1160.0000000000002</v>
      </c>
      <c r="L2432" s="7">
        <v>0.4</v>
      </c>
    </row>
    <row r="2433" spans="1:12" ht="14.4" x14ac:dyDescent="0.3">
      <c r="A2433" s="2" t="s">
        <v>12</v>
      </c>
      <c r="B2433" s="2">
        <v>1185732</v>
      </c>
      <c r="C2433" s="3">
        <v>44480</v>
      </c>
      <c r="D2433" s="2" t="s">
        <v>43</v>
      </c>
      <c r="E2433" s="2" t="s">
        <v>87</v>
      </c>
      <c r="F2433" s="2" t="s">
        <v>88</v>
      </c>
      <c r="G2433" s="2" t="s">
        <v>16</v>
      </c>
      <c r="H2433" s="4">
        <v>0.3000000000000001</v>
      </c>
      <c r="I2433" s="5">
        <v>5500</v>
      </c>
      <c r="J2433" s="6">
        <f t="shared" si="18"/>
        <v>1650.0000000000005</v>
      </c>
      <c r="K2433" s="6">
        <f t="shared" si="19"/>
        <v>577.50000000000011</v>
      </c>
      <c r="L2433" s="7">
        <v>0.35</v>
      </c>
    </row>
    <row r="2434" spans="1:12" ht="14.4" x14ac:dyDescent="0.3">
      <c r="A2434" s="2" t="s">
        <v>12</v>
      </c>
      <c r="B2434" s="2">
        <v>1185732</v>
      </c>
      <c r="C2434" s="3">
        <v>44480</v>
      </c>
      <c r="D2434" s="2" t="s">
        <v>43</v>
      </c>
      <c r="E2434" s="2" t="s">
        <v>87</v>
      </c>
      <c r="F2434" s="2" t="s">
        <v>88</v>
      </c>
      <c r="G2434" s="2" t="s">
        <v>17</v>
      </c>
      <c r="H2434" s="4">
        <v>0.3000000000000001</v>
      </c>
      <c r="I2434" s="5">
        <v>4250</v>
      </c>
      <c r="J2434" s="6">
        <f t="shared" si="18"/>
        <v>1275.0000000000005</v>
      </c>
      <c r="K2434" s="6">
        <f t="shared" si="19"/>
        <v>510.00000000000023</v>
      </c>
      <c r="L2434" s="7">
        <v>0.4</v>
      </c>
    </row>
    <row r="2435" spans="1:12" ht="14.4" x14ac:dyDescent="0.3">
      <c r="A2435" s="2" t="s">
        <v>12</v>
      </c>
      <c r="B2435" s="2">
        <v>1185732</v>
      </c>
      <c r="C2435" s="3">
        <v>44480</v>
      </c>
      <c r="D2435" s="2" t="s">
        <v>43</v>
      </c>
      <c r="E2435" s="2" t="s">
        <v>87</v>
      </c>
      <c r="F2435" s="2" t="s">
        <v>88</v>
      </c>
      <c r="G2435" s="2" t="s">
        <v>18</v>
      </c>
      <c r="H2435" s="4">
        <v>0.3000000000000001</v>
      </c>
      <c r="I2435" s="5">
        <v>4000</v>
      </c>
      <c r="J2435" s="6">
        <f t="shared" si="18"/>
        <v>1200.0000000000005</v>
      </c>
      <c r="K2435" s="6">
        <f t="shared" si="19"/>
        <v>480.00000000000023</v>
      </c>
      <c r="L2435" s="7">
        <v>0.4</v>
      </c>
    </row>
    <row r="2436" spans="1:12" ht="14.4" x14ac:dyDescent="0.3">
      <c r="A2436" s="2" t="s">
        <v>12</v>
      </c>
      <c r="B2436" s="2">
        <v>1185732</v>
      </c>
      <c r="C2436" s="3">
        <v>44480</v>
      </c>
      <c r="D2436" s="2" t="s">
        <v>43</v>
      </c>
      <c r="E2436" s="2" t="s">
        <v>87</v>
      </c>
      <c r="F2436" s="2" t="s">
        <v>88</v>
      </c>
      <c r="G2436" s="2" t="s">
        <v>19</v>
      </c>
      <c r="H2436" s="4">
        <v>0.40000000000000008</v>
      </c>
      <c r="I2436" s="5">
        <v>4000</v>
      </c>
      <c r="J2436" s="6">
        <f t="shared" si="18"/>
        <v>1600.0000000000002</v>
      </c>
      <c r="K2436" s="6">
        <f t="shared" si="19"/>
        <v>560</v>
      </c>
      <c r="L2436" s="7">
        <v>0.35</v>
      </c>
    </row>
    <row r="2437" spans="1:12" ht="14.4" x14ac:dyDescent="0.3">
      <c r="A2437" s="2" t="s">
        <v>12</v>
      </c>
      <c r="B2437" s="2">
        <v>1185732</v>
      </c>
      <c r="C2437" s="3">
        <v>44480</v>
      </c>
      <c r="D2437" s="2" t="s">
        <v>43</v>
      </c>
      <c r="E2437" s="2" t="s">
        <v>87</v>
      </c>
      <c r="F2437" s="2" t="s">
        <v>88</v>
      </c>
      <c r="G2437" s="2" t="s">
        <v>20</v>
      </c>
      <c r="H2437" s="4">
        <v>0.4</v>
      </c>
      <c r="I2437" s="5">
        <v>5250</v>
      </c>
      <c r="J2437" s="6">
        <f t="shared" si="18"/>
        <v>2100</v>
      </c>
      <c r="K2437" s="6">
        <f t="shared" si="19"/>
        <v>1050</v>
      </c>
      <c r="L2437" s="7">
        <v>0.5</v>
      </c>
    </row>
    <row r="2438" spans="1:12" ht="14.4" x14ac:dyDescent="0.3">
      <c r="A2438" s="2" t="s">
        <v>12</v>
      </c>
      <c r="B2438" s="2">
        <v>1185732</v>
      </c>
      <c r="C2438" s="3">
        <v>44510</v>
      </c>
      <c r="D2438" s="2" t="s">
        <v>43</v>
      </c>
      <c r="E2438" s="2" t="s">
        <v>87</v>
      </c>
      <c r="F2438" s="2" t="s">
        <v>88</v>
      </c>
      <c r="G2438" s="2" t="s">
        <v>15</v>
      </c>
      <c r="H2438" s="4">
        <v>0.35000000000000009</v>
      </c>
      <c r="I2438" s="5">
        <v>6750</v>
      </c>
      <c r="J2438" s="6">
        <f t="shared" si="18"/>
        <v>2362.5000000000005</v>
      </c>
      <c r="K2438" s="6">
        <f t="shared" si="19"/>
        <v>945.00000000000023</v>
      </c>
      <c r="L2438" s="7">
        <v>0.4</v>
      </c>
    </row>
    <row r="2439" spans="1:12" ht="14.4" x14ac:dyDescent="0.3">
      <c r="A2439" s="2" t="s">
        <v>12</v>
      </c>
      <c r="B2439" s="2">
        <v>1185732</v>
      </c>
      <c r="C2439" s="3">
        <v>44510</v>
      </c>
      <c r="D2439" s="2" t="s">
        <v>43</v>
      </c>
      <c r="E2439" s="2" t="s">
        <v>87</v>
      </c>
      <c r="F2439" s="2" t="s">
        <v>88</v>
      </c>
      <c r="G2439" s="2" t="s">
        <v>16</v>
      </c>
      <c r="H2439" s="4">
        <v>0.25000000000000011</v>
      </c>
      <c r="I2439" s="5">
        <v>5000</v>
      </c>
      <c r="J2439" s="6">
        <f t="shared" si="18"/>
        <v>1250.0000000000005</v>
      </c>
      <c r="K2439" s="6">
        <f t="shared" si="19"/>
        <v>437.50000000000011</v>
      </c>
      <c r="L2439" s="7">
        <v>0.35</v>
      </c>
    </row>
    <row r="2440" spans="1:12" ht="14.4" x14ac:dyDescent="0.3">
      <c r="A2440" s="2" t="s">
        <v>12</v>
      </c>
      <c r="B2440" s="2">
        <v>1185732</v>
      </c>
      <c r="C2440" s="3">
        <v>44510</v>
      </c>
      <c r="D2440" s="2" t="s">
        <v>43</v>
      </c>
      <c r="E2440" s="2" t="s">
        <v>87</v>
      </c>
      <c r="F2440" s="2" t="s">
        <v>88</v>
      </c>
      <c r="G2440" s="2" t="s">
        <v>17</v>
      </c>
      <c r="H2440" s="4">
        <v>0.35000000000000014</v>
      </c>
      <c r="I2440" s="5">
        <v>4450</v>
      </c>
      <c r="J2440" s="6">
        <f t="shared" si="18"/>
        <v>1557.5000000000007</v>
      </c>
      <c r="K2440" s="6">
        <f t="shared" si="19"/>
        <v>623.00000000000034</v>
      </c>
      <c r="L2440" s="7">
        <v>0.4</v>
      </c>
    </row>
    <row r="2441" spans="1:12" ht="14.4" x14ac:dyDescent="0.3">
      <c r="A2441" s="2" t="s">
        <v>12</v>
      </c>
      <c r="B2441" s="2">
        <v>1185732</v>
      </c>
      <c r="C2441" s="3">
        <v>44510</v>
      </c>
      <c r="D2441" s="2" t="s">
        <v>43</v>
      </c>
      <c r="E2441" s="2" t="s">
        <v>87</v>
      </c>
      <c r="F2441" s="2" t="s">
        <v>88</v>
      </c>
      <c r="G2441" s="2" t="s">
        <v>18</v>
      </c>
      <c r="H2441" s="4">
        <v>0.65000000000000024</v>
      </c>
      <c r="I2441" s="5">
        <v>5000</v>
      </c>
      <c r="J2441" s="6">
        <f t="shared" si="18"/>
        <v>3250.0000000000014</v>
      </c>
      <c r="K2441" s="6">
        <f t="shared" si="19"/>
        <v>1300.0000000000007</v>
      </c>
      <c r="L2441" s="7">
        <v>0.4</v>
      </c>
    </row>
    <row r="2442" spans="1:12" ht="14.4" x14ac:dyDescent="0.3">
      <c r="A2442" s="2" t="s">
        <v>12</v>
      </c>
      <c r="B2442" s="2">
        <v>1185732</v>
      </c>
      <c r="C2442" s="3">
        <v>44510</v>
      </c>
      <c r="D2442" s="2" t="s">
        <v>43</v>
      </c>
      <c r="E2442" s="2" t="s">
        <v>87</v>
      </c>
      <c r="F2442" s="2" t="s">
        <v>88</v>
      </c>
      <c r="G2442" s="2" t="s">
        <v>19</v>
      </c>
      <c r="H2442" s="4">
        <v>0.80000000000000016</v>
      </c>
      <c r="I2442" s="5">
        <v>4750</v>
      </c>
      <c r="J2442" s="6">
        <f t="shared" si="18"/>
        <v>3800.0000000000009</v>
      </c>
      <c r="K2442" s="6">
        <f t="shared" si="19"/>
        <v>1330.0000000000002</v>
      </c>
      <c r="L2442" s="7">
        <v>0.35</v>
      </c>
    </row>
    <row r="2443" spans="1:12" ht="14.4" x14ac:dyDescent="0.3">
      <c r="A2443" s="2" t="s">
        <v>12</v>
      </c>
      <c r="B2443" s="2">
        <v>1185732</v>
      </c>
      <c r="C2443" s="3">
        <v>44510</v>
      </c>
      <c r="D2443" s="2" t="s">
        <v>43</v>
      </c>
      <c r="E2443" s="2" t="s">
        <v>87</v>
      </c>
      <c r="F2443" s="2" t="s">
        <v>88</v>
      </c>
      <c r="G2443" s="2" t="s">
        <v>20</v>
      </c>
      <c r="H2443" s="4">
        <v>0.8</v>
      </c>
      <c r="I2443" s="5">
        <v>5750</v>
      </c>
      <c r="J2443" s="6">
        <f t="shared" si="18"/>
        <v>4600</v>
      </c>
      <c r="K2443" s="6">
        <f t="shared" si="19"/>
        <v>2300</v>
      </c>
      <c r="L2443" s="7">
        <v>0.5</v>
      </c>
    </row>
    <row r="2444" spans="1:12" ht="14.4" x14ac:dyDescent="0.3">
      <c r="A2444" s="2" t="s">
        <v>12</v>
      </c>
      <c r="B2444" s="2">
        <v>1185732</v>
      </c>
      <c r="C2444" s="3">
        <v>44539</v>
      </c>
      <c r="D2444" s="2" t="s">
        <v>43</v>
      </c>
      <c r="E2444" s="2" t="s">
        <v>87</v>
      </c>
      <c r="F2444" s="2" t="s">
        <v>88</v>
      </c>
      <c r="G2444" s="2" t="s">
        <v>15</v>
      </c>
      <c r="H2444" s="4">
        <v>0.75000000000000011</v>
      </c>
      <c r="I2444" s="5">
        <v>8250</v>
      </c>
      <c r="J2444" s="6">
        <f t="shared" si="18"/>
        <v>6187.5000000000009</v>
      </c>
      <c r="K2444" s="6">
        <f t="shared" si="19"/>
        <v>2475.0000000000005</v>
      </c>
      <c r="L2444" s="7">
        <v>0.4</v>
      </c>
    </row>
    <row r="2445" spans="1:12" ht="14.4" x14ac:dyDescent="0.3">
      <c r="A2445" s="2" t="s">
        <v>12</v>
      </c>
      <c r="B2445" s="2">
        <v>1185732</v>
      </c>
      <c r="C2445" s="3">
        <v>44539</v>
      </c>
      <c r="D2445" s="2" t="s">
        <v>43</v>
      </c>
      <c r="E2445" s="2" t="s">
        <v>87</v>
      </c>
      <c r="F2445" s="2" t="s">
        <v>88</v>
      </c>
      <c r="G2445" s="2" t="s">
        <v>16</v>
      </c>
      <c r="H2445" s="4">
        <v>0.65000000000000013</v>
      </c>
      <c r="I2445" s="5">
        <v>6250</v>
      </c>
      <c r="J2445" s="6">
        <f t="shared" si="18"/>
        <v>4062.5000000000009</v>
      </c>
      <c r="K2445" s="6">
        <f t="shared" si="19"/>
        <v>1421.8750000000002</v>
      </c>
      <c r="L2445" s="7">
        <v>0.35</v>
      </c>
    </row>
    <row r="2446" spans="1:12" ht="14.4" x14ac:dyDescent="0.3">
      <c r="A2446" s="2" t="s">
        <v>12</v>
      </c>
      <c r="B2446" s="2">
        <v>1185732</v>
      </c>
      <c r="C2446" s="3">
        <v>44539</v>
      </c>
      <c r="D2446" s="2" t="s">
        <v>43</v>
      </c>
      <c r="E2446" s="2" t="s">
        <v>87</v>
      </c>
      <c r="F2446" s="2" t="s">
        <v>88</v>
      </c>
      <c r="G2446" s="2" t="s">
        <v>17</v>
      </c>
      <c r="H2446" s="4">
        <v>0.65000000000000013</v>
      </c>
      <c r="I2446" s="5">
        <v>5750</v>
      </c>
      <c r="J2446" s="6">
        <f t="shared" si="18"/>
        <v>3737.5000000000009</v>
      </c>
      <c r="K2446" s="6">
        <f t="shared" si="19"/>
        <v>1495.0000000000005</v>
      </c>
      <c r="L2446" s="7">
        <v>0.4</v>
      </c>
    </row>
    <row r="2447" spans="1:12" ht="14.4" x14ac:dyDescent="0.3">
      <c r="A2447" s="2" t="s">
        <v>12</v>
      </c>
      <c r="B2447" s="2">
        <v>1185732</v>
      </c>
      <c r="C2447" s="3">
        <v>44539</v>
      </c>
      <c r="D2447" s="2" t="s">
        <v>43</v>
      </c>
      <c r="E2447" s="2" t="s">
        <v>87</v>
      </c>
      <c r="F2447" s="2" t="s">
        <v>88</v>
      </c>
      <c r="G2447" s="2" t="s">
        <v>18</v>
      </c>
      <c r="H2447" s="4">
        <v>0.65000000000000013</v>
      </c>
      <c r="I2447" s="5">
        <v>5250</v>
      </c>
      <c r="J2447" s="6">
        <f t="shared" si="18"/>
        <v>3412.5000000000009</v>
      </c>
      <c r="K2447" s="6">
        <f t="shared" si="19"/>
        <v>1365.0000000000005</v>
      </c>
      <c r="L2447" s="7">
        <v>0.4</v>
      </c>
    </row>
    <row r="2448" spans="1:12" ht="14.4" x14ac:dyDescent="0.3">
      <c r="A2448" s="2" t="s">
        <v>12</v>
      </c>
      <c r="B2448" s="2">
        <v>1185732</v>
      </c>
      <c r="C2448" s="3">
        <v>44539</v>
      </c>
      <c r="D2448" s="2" t="s">
        <v>43</v>
      </c>
      <c r="E2448" s="2" t="s">
        <v>87</v>
      </c>
      <c r="F2448" s="2" t="s">
        <v>88</v>
      </c>
      <c r="G2448" s="2" t="s">
        <v>19</v>
      </c>
      <c r="H2448" s="4">
        <v>0.75000000000000011</v>
      </c>
      <c r="I2448" s="5">
        <v>5250</v>
      </c>
      <c r="J2448" s="6">
        <f t="shared" si="18"/>
        <v>3937.5000000000005</v>
      </c>
      <c r="K2448" s="6">
        <f t="shared" si="19"/>
        <v>1378.125</v>
      </c>
      <c r="L2448" s="7">
        <v>0.35</v>
      </c>
    </row>
    <row r="2449" spans="1:12" ht="14.4" x14ac:dyDescent="0.3">
      <c r="A2449" s="2" t="s">
        <v>12</v>
      </c>
      <c r="B2449" s="2">
        <v>1185732</v>
      </c>
      <c r="C2449" s="3">
        <v>44539</v>
      </c>
      <c r="D2449" s="2" t="s">
        <v>43</v>
      </c>
      <c r="E2449" s="2" t="s">
        <v>87</v>
      </c>
      <c r="F2449" s="2" t="s">
        <v>88</v>
      </c>
      <c r="G2449" s="2" t="s">
        <v>20</v>
      </c>
      <c r="H2449" s="4">
        <v>0.8</v>
      </c>
      <c r="I2449" s="5">
        <v>6250</v>
      </c>
      <c r="J2449" s="6">
        <f t="shared" si="18"/>
        <v>5000</v>
      </c>
      <c r="K2449" s="6">
        <f t="shared" si="19"/>
        <v>2500</v>
      </c>
      <c r="L2449" s="7">
        <v>0.5</v>
      </c>
    </row>
    <row r="2450" spans="1:12" ht="14.4" x14ac:dyDescent="0.3">
      <c r="A2450" s="2" t="s">
        <v>12</v>
      </c>
      <c r="B2450" s="2">
        <v>1185732</v>
      </c>
      <c r="C2450" s="3">
        <v>44218</v>
      </c>
      <c r="D2450" s="2" t="s">
        <v>31</v>
      </c>
      <c r="E2450" s="2" t="s">
        <v>89</v>
      </c>
      <c r="F2450" s="2" t="s">
        <v>90</v>
      </c>
      <c r="G2450" s="2" t="s">
        <v>15</v>
      </c>
      <c r="H2450" s="4">
        <v>0.4</v>
      </c>
      <c r="I2450" s="5">
        <v>5000</v>
      </c>
      <c r="J2450" s="6">
        <f t="shared" si="18"/>
        <v>2000</v>
      </c>
      <c r="K2450" s="6">
        <f t="shared" si="19"/>
        <v>800</v>
      </c>
      <c r="L2450" s="7">
        <v>0.4</v>
      </c>
    </row>
    <row r="2451" spans="1:12" ht="14.4" x14ac:dyDescent="0.3">
      <c r="A2451" s="2" t="s">
        <v>12</v>
      </c>
      <c r="B2451" s="2">
        <v>1185732</v>
      </c>
      <c r="C2451" s="3">
        <v>44218</v>
      </c>
      <c r="D2451" s="2" t="s">
        <v>31</v>
      </c>
      <c r="E2451" s="2" t="s">
        <v>89</v>
      </c>
      <c r="F2451" s="2" t="s">
        <v>90</v>
      </c>
      <c r="G2451" s="2" t="s">
        <v>16</v>
      </c>
      <c r="H2451" s="4">
        <v>0.4</v>
      </c>
      <c r="I2451" s="5">
        <v>3000</v>
      </c>
      <c r="J2451" s="6">
        <f t="shared" si="18"/>
        <v>1200</v>
      </c>
      <c r="K2451" s="6">
        <f t="shared" si="19"/>
        <v>420</v>
      </c>
      <c r="L2451" s="7">
        <v>0.35</v>
      </c>
    </row>
    <row r="2452" spans="1:12" ht="14.4" x14ac:dyDescent="0.3">
      <c r="A2452" s="2" t="s">
        <v>12</v>
      </c>
      <c r="B2452" s="2">
        <v>1185732</v>
      </c>
      <c r="C2452" s="3">
        <v>44218</v>
      </c>
      <c r="D2452" s="2" t="s">
        <v>31</v>
      </c>
      <c r="E2452" s="2" t="s">
        <v>89</v>
      </c>
      <c r="F2452" s="2" t="s">
        <v>90</v>
      </c>
      <c r="G2452" s="2" t="s">
        <v>17</v>
      </c>
      <c r="H2452" s="4">
        <v>0.30000000000000004</v>
      </c>
      <c r="I2452" s="5">
        <v>3000</v>
      </c>
      <c r="J2452" s="6">
        <f t="shared" si="18"/>
        <v>900.00000000000011</v>
      </c>
      <c r="K2452" s="6">
        <f t="shared" si="19"/>
        <v>360.00000000000006</v>
      </c>
      <c r="L2452" s="7">
        <v>0.4</v>
      </c>
    </row>
    <row r="2453" spans="1:12" ht="14.4" x14ac:dyDescent="0.3">
      <c r="A2453" s="2" t="s">
        <v>12</v>
      </c>
      <c r="B2453" s="2">
        <v>1185732</v>
      </c>
      <c r="C2453" s="3">
        <v>44218</v>
      </c>
      <c r="D2453" s="2" t="s">
        <v>31</v>
      </c>
      <c r="E2453" s="2" t="s">
        <v>89</v>
      </c>
      <c r="F2453" s="2" t="s">
        <v>90</v>
      </c>
      <c r="G2453" s="2" t="s">
        <v>18</v>
      </c>
      <c r="H2453" s="4">
        <v>0.35000000000000003</v>
      </c>
      <c r="I2453" s="5">
        <v>1500</v>
      </c>
      <c r="J2453" s="6">
        <f t="shared" si="18"/>
        <v>525</v>
      </c>
      <c r="K2453" s="6">
        <f t="shared" si="19"/>
        <v>210</v>
      </c>
      <c r="L2453" s="7">
        <v>0.4</v>
      </c>
    </row>
    <row r="2454" spans="1:12" ht="14.4" x14ac:dyDescent="0.3">
      <c r="A2454" s="2" t="s">
        <v>12</v>
      </c>
      <c r="B2454" s="2">
        <v>1185732</v>
      </c>
      <c r="C2454" s="3">
        <v>44218</v>
      </c>
      <c r="D2454" s="2" t="s">
        <v>31</v>
      </c>
      <c r="E2454" s="2" t="s">
        <v>89</v>
      </c>
      <c r="F2454" s="2" t="s">
        <v>90</v>
      </c>
      <c r="G2454" s="2" t="s">
        <v>19</v>
      </c>
      <c r="H2454" s="4">
        <v>0.49999999999999994</v>
      </c>
      <c r="I2454" s="5">
        <v>2000</v>
      </c>
      <c r="J2454" s="6">
        <f t="shared" si="18"/>
        <v>999.99999999999989</v>
      </c>
      <c r="K2454" s="6">
        <f t="shared" si="19"/>
        <v>349.99999999999994</v>
      </c>
      <c r="L2454" s="7">
        <v>0.35</v>
      </c>
    </row>
    <row r="2455" spans="1:12" ht="14.4" x14ac:dyDescent="0.3">
      <c r="A2455" s="2" t="s">
        <v>12</v>
      </c>
      <c r="B2455" s="2">
        <v>1185732</v>
      </c>
      <c r="C2455" s="3">
        <v>44218</v>
      </c>
      <c r="D2455" s="2" t="s">
        <v>31</v>
      </c>
      <c r="E2455" s="2" t="s">
        <v>89</v>
      </c>
      <c r="F2455" s="2" t="s">
        <v>90</v>
      </c>
      <c r="G2455" s="2" t="s">
        <v>20</v>
      </c>
      <c r="H2455" s="4">
        <v>0.4</v>
      </c>
      <c r="I2455" s="5">
        <v>3000</v>
      </c>
      <c r="J2455" s="6">
        <f t="shared" si="18"/>
        <v>1200</v>
      </c>
      <c r="K2455" s="6">
        <f t="shared" si="19"/>
        <v>480</v>
      </c>
      <c r="L2455" s="7">
        <v>0.4</v>
      </c>
    </row>
    <row r="2456" spans="1:12" ht="14.4" x14ac:dyDescent="0.3">
      <c r="A2456" s="2" t="s">
        <v>12</v>
      </c>
      <c r="B2456" s="2">
        <v>1185732</v>
      </c>
      <c r="C2456" s="3">
        <v>44249</v>
      </c>
      <c r="D2456" s="2" t="s">
        <v>31</v>
      </c>
      <c r="E2456" s="2" t="s">
        <v>89</v>
      </c>
      <c r="F2456" s="2" t="s">
        <v>90</v>
      </c>
      <c r="G2456" s="2" t="s">
        <v>15</v>
      </c>
      <c r="H2456" s="4">
        <v>0.4</v>
      </c>
      <c r="I2456" s="5">
        <v>5500</v>
      </c>
      <c r="J2456" s="6">
        <f t="shared" si="18"/>
        <v>2200</v>
      </c>
      <c r="K2456" s="6">
        <f t="shared" si="19"/>
        <v>880</v>
      </c>
      <c r="L2456" s="7">
        <v>0.4</v>
      </c>
    </row>
    <row r="2457" spans="1:12" ht="14.4" x14ac:dyDescent="0.3">
      <c r="A2457" s="2" t="s">
        <v>12</v>
      </c>
      <c r="B2457" s="2">
        <v>1185732</v>
      </c>
      <c r="C2457" s="3">
        <v>44249</v>
      </c>
      <c r="D2457" s="2" t="s">
        <v>31</v>
      </c>
      <c r="E2457" s="2" t="s">
        <v>89</v>
      </c>
      <c r="F2457" s="2" t="s">
        <v>90</v>
      </c>
      <c r="G2457" s="2" t="s">
        <v>16</v>
      </c>
      <c r="H2457" s="4">
        <v>0.4</v>
      </c>
      <c r="I2457" s="5">
        <v>2000</v>
      </c>
      <c r="J2457" s="6">
        <f t="shared" si="18"/>
        <v>800</v>
      </c>
      <c r="K2457" s="6">
        <f t="shared" si="19"/>
        <v>280</v>
      </c>
      <c r="L2457" s="7">
        <v>0.35</v>
      </c>
    </row>
    <row r="2458" spans="1:12" ht="14.4" x14ac:dyDescent="0.3">
      <c r="A2458" s="2" t="s">
        <v>12</v>
      </c>
      <c r="B2458" s="2">
        <v>1185732</v>
      </c>
      <c r="C2458" s="3">
        <v>44249</v>
      </c>
      <c r="D2458" s="2" t="s">
        <v>31</v>
      </c>
      <c r="E2458" s="2" t="s">
        <v>89</v>
      </c>
      <c r="F2458" s="2" t="s">
        <v>90</v>
      </c>
      <c r="G2458" s="2" t="s">
        <v>17</v>
      </c>
      <c r="H2458" s="4">
        <v>0.30000000000000004</v>
      </c>
      <c r="I2458" s="5">
        <v>2500</v>
      </c>
      <c r="J2458" s="6">
        <f t="shared" si="18"/>
        <v>750.00000000000011</v>
      </c>
      <c r="K2458" s="6">
        <f t="shared" si="19"/>
        <v>300.00000000000006</v>
      </c>
      <c r="L2458" s="7">
        <v>0.4</v>
      </c>
    </row>
    <row r="2459" spans="1:12" ht="14.4" x14ac:dyDescent="0.3">
      <c r="A2459" s="2" t="s">
        <v>12</v>
      </c>
      <c r="B2459" s="2">
        <v>1185732</v>
      </c>
      <c r="C2459" s="3">
        <v>44249</v>
      </c>
      <c r="D2459" s="2" t="s">
        <v>31</v>
      </c>
      <c r="E2459" s="2" t="s">
        <v>89</v>
      </c>
      <c r="F2459" s="2" t="s">
        <v>90</v>
      </c>
      <c r="G2459" s="2" t="s">
        <v>18</v>
      </c>
      <c r="H2459" s="4">
        <v>0.35000000000000003</v>
      </c>
      <c r="I2459" s="5">
        <v>1250</v>
      </c>
      <c r="J2459" s="6">
        <f t="shared" si="18"/>
        <v>437.50000000000006</v>
      </c>
      <c r="K2459" s="6">
        <f t="shared" si="19"/>
        <v>175.00000000000003</v>
      </c>
      <c r="L2459" s="7">
        <v>0.4</v>
      </c>
    </row>
    <row r="2460" spans="1:12" ht="14.4" x14ac:dyDescent="0.3">
      <c r="A2460" s="2" t="s">
        <v>12</v>
      </c>
      <c r="B2460" s="2">
        <v>1185732</v>
      </c>
      <c r="C2460" s="3">
        <v>44249</v>
      </c>
      <c r="D2460" s="2" t="s">
        <v>31</v>
      </c>
      <c r="E2460" s="2" t="s">
        <v>89</v>
      </c>
      <c r="F2460" s="2" t="s">
        <v>90</v>
      </c>
      <c r="G2460" s="2" t="s">
        <v>19</v>
      </c>
      <c r="H2460" s="4">
        <v>0.49999999999999994</v>
      </c>
      <c r="I2460" s="5">
        <v>2000</v>
      </c>
      <c r="J2460" s="6">
        <f t="shared" si="18"/>
        <v>999.99999999999989</v>
      </c>
      <c r="K2460" s="6">
        <f t="shared" si="19"/>
        <v>349.99999999999994</v>
      </c>
      <c r="L2460" s="7">
        <v>0.35</v>
      </c>
    </row>
    <row r="2461" spans="1:12" ht="14.4" x14ac:dyDescent="0.3">
      <c r="A2461" s="2" t="s">
        <v>12</v>
      </c>
      <c r="B2461" s="2">
        <v>1185732</v>
      </c>
      <c r="C2461" s="3">
        <v>44249</v>
      </c>
      <c r="D2461" s="2" t="s">
        <v>31</v>
      </c>
      <c r="E2461" s="2" t="s">
        <v>89</v>
      </c>
      <c r="F2461" s="2" t="s">
        <v>90</v>
      </c>
      <c r="G2461" s="2" t="s">
        <v>20</v>
      </c>
      <c r="H2461" s="4">
        <v>0.4</v>
      </c>
      <c r="I2461" s="5">
        <v>3000</v>
      </c>
      <c r="J2461" s="6">
        <f t="shared" si="18"/>
        <v>1200</v>
      </c>
      <c r="K2461" s="6">
        <f t="shared" si="19"/>
        <v>480</v>
      </c>
      <c r="L2461" s="7">
        <v>0.4</v>
      </c>
    </row>
    <row r="2462" spans="1:12" ht="14.4" x14ac:dyDescent="0.3">
      <c r="A2462" s="2" t="s">
        <v>12</v>
      </c>
      <c r="B2462" s="2">
        <v>1185732</v>
      </c>
      <c r="C2462" s="3">
        <v>44276</v>
      </c>
      <c r="D2462" s="2" t="s">
        <v>31</v>
      </c>
      <c r="E2462" s="2" t="s">
        <v>89</v>
      </c>
      <c r="F2462" s="2" t="s">
        <v>90</v>
      </c>
      <c r="G2462" s="2" t="s">
        <v>15</v>
      </c>
      <c r="H2462" s="4">
        <v>0.45</v>
      </c>
      <c r="I2462" s="5">
        <v>5200</v>
      </c>
      <c r="J2462" s="6">
        <f t="shared" si="18"/>
        <v>2340</v>
      </c>
      <c r="K2462" s="6">
        <f t="shared" si="19"/>
        <v>936</v>
      </c>
      <c r="L2462" s="7">
        <v>0.4</v>
      </c>
    </row>
    <row r="2463" spans="1:12" ht="14.4" x14ac:dyDescent="0.3">
      <c r="A2463" s="2" t="s">
        <v>12</v>
      </c>
      <c r="B2463" s="2">
        <v>1185732</v>
      </c>
      <c r="C2463" s="3">
        <v>44276</v>
      </c>
      <c r="D2463" s="2" t="s">
        <v>31</v>
      </c>
      <c r="E2463" s="2" t="s">
        <v>89</v>
      </c>
      <c r="F2463" s="2" t="s">
        <v>90</v>
      </c>
      <c r="G2463" s="2" t="s">
        <v>16</v>
      </c>
      <c r="H2463" s="4">
        <v>0.45</v>
      </c>
      <c r="I2463" s="5">
        <v>2250</v>
      </c>
      <c r="J2463" s="6">
        <f t="shared" si="18"/>
        <v>1012.5</v>
      </c>
      <c r="K2463" s="6">
        <f t="shared" si="19"/>
        <v>354.375</v>
      </c>
      <c r="L2463" s="7">
        <v>0.35</v>
      </c>
    </row>
    <row r="2464" spans="1:12" ht="14.4" x14ac:dyDescent="0.3">
      <c r="A2464" s="2" t="s">
        <v>12</v>
      </c>
      <c r="B2464" s="2">
        <v>1185732</v>
      </c>
      <c r="C2464" s="3">
        <v>44276</v>
      </c>
      <c r="D2464" s="2" t="s">
        <v>31</v>
      </c>
      <c r="E2464" s="2" t="s">
        <v>89</v>
      </c>
      <c r="F2464" s="2" t="s">
        <v>90</v>
      </c>
      <c r="G2464" s="2" t="s">
        <v>17</v>
      </c>
      <c r="H2464" s="4">
        <v>0.35000000000000003</v>
      </c>
      <c r="I2464" s="5">
        <v>2500</v>
      </c>
      <c r="J2464" s="6">
        <f t="shared" si="18"/>
        <v>875.00000000000011</v>
      </c>
      <c r="K2464" s="6">
        <f t="shared" si="19"/>
        <v>350.00000000000006</v>
      </c>
      <c r="L2464" s="7">
        <v>0.4</v>
      </c>
    </row>
    <row r="2465" spans="1:12" ht="14.4" x14ac:dyDescent="0.3">
      <c r="A2465" s="2" t="s">
        <v>12</v>
      </c>
      <c r="B2465" s="2">
        <v>1185732</v>
      </c>
      <c r="C2465" s="3">
        <v>44276</v>
      </c>
      <c r="D2465" s="2" t="s">
        <v>31</v>
      </c>
      <c r="E2465" s="2" t="s">
        <v>89</v>
      </c>
      <c r="F2465" s="2" t="s">
        <v>90</v>
      </c>
      <c r="G2465" s="2" t="s">
        <v>18</v>
      </c>
      <c r="H2465" s="4">
        <v>0.4</v>
      </c>
      <c r="I2465" s="5">
        <v>1000</v>
      </c>
      <c r="J2465" s="6">
        <f t="shared" si="18"/>
        <v>400</v>
      </c>
      <c r="K2465" s="6">
        <f t="shared" si="19"/>
        <v>160</v>
      </c>
      <c r="L2465" s="7">
        <v>0.4</v>
      </c>
    </row>
    <row r="2466" spans="1:12" ht="14.4" x14ac:dyDescent="0.3">
      <c r="A2466" s="2" t="s">
        <v>12</v>
      </c>
      <c r="B2466" s="2">
        <v>1185732</v>
      </c>
      <c r="C2466" s="3">
        <v>44276</v>
      </c>
      <c r="D2466" s="2" t="s">
        <v>31</v>
      </c>
      <c r="E2466" s="2" t="s">
        <v>89</v>
      </c>
      <c r="F2466" s="2" t="s">
        <v>90</v>
      </c>
      <c r="G2466" s="2" t="s">
        <v>19</v>
      </c>
      <c r="H2466" s="4">
        <v>0.54999999999999993</v>
      </c>
      <c r="I2466" s="5">
        <v>1500</v>
      </c>
      <c r="J2466" s="6">
        <f t="shared" si="18"/>
        <v>824.99999999999989</v>
      </c>
      <c r="K2466" s="6">
        <f t="shared" si="19"/>
        <v>288.74999999999994</v>
      </c>
      <c r="L2466" s="7">
        <v>0.35</v>
      </c>
    </row>
    <row r="2467" spans="1:12" ht="14.4" x14ac:dyDescent="0.3">
      <c r="A2467" s="2" t="s">
        <v>12</v>
      </c>
      <c r="B2467" s="2">
        <v>1185732</v>
      </c>
      <c r="C2467" s="3">
        <v>44276</v>
      </c>
      <c r="D2467" s="2" t="s">
        <v>31</v>
      </c>
      <c r="E2467" s="2" t="s">
        <v>89</v>
      </c>
      <c r="F2467" s="2" t="s">
        <v>90</v>
      </c>
      <c r="G2467" s="2" t="s">
        <v>20</v>
      </c>
      <c r="H2467" s="4">
        <v>0.45</v>
      </c>
      <c r="I2467" s="5">
        <v>2500</v>
      </c>
      <c r="J2467" s="6">
        <f t="shared" si="18"/>
        <v>1125</v>
      </c>
      <c r="K2467" s="6">
        <f t="shared" si="19"/>
        <v>450</v>
      </c>
      <c r="L2467" s="7">
        <v>0.4</v>
      </c>
    </row>
    <row r="2468" spans="1:12" ht="14.4" x14ac:dyDescent="0.3">
      <c r="A2468" s="2" t="s">
        <v>12</v>
      </c>
      <c r="B2468" s="2">
        <v>1185732</v>
      </c>
      <c r="C2468" s="3">
        <v>44308</v>
      </c>
      <c r="D2468" s="2" t="s">
        <v>31</v>
      </c>
      <c r="E2468" s="2" t="s">
        <v>89</v>
      </c>
      <c r="F2468" s="2" t="s">
        <v>90</v>
      </c>
      <c r="G2468" s="2" t="s">
        <v>15</v>
      </c>
      <c r="H2468" s="4">
        <v>0.45</v>
      </c>
      <c r="I2468" s="5">
        <v>4750</v>
      </c>
      <c r="J2468" s="6">
        <f t="shared" si="18"/>
        <v>2137.5</v>
      </c>
      <c r="K2468" s="6">
        <f t="shared" si="19"/>
        <v>855</v>
      </c>
      <c r="L2468" s="7">
        <v>0.4</v>
      </c>
    </row>
    <row r="2469" spans="1:12" ht="14.4" x14ac:dyDescent="0.3">
      <c r="A2469" s="2" t="s">
        <v>12</v>
      </c>
      <c r="B2469" s="2">
        <v>1185732</v>
      </c>
      <c r="C2469" s="3">
        <v>44308</v>
      </c>
      <c r="D2469" s="2" t="s">
        <v>31</v>
      </c>
      <c r="E2469" s="2" t="s">
        <v>89</v>
      </c>
      <c r="F2469" s="2" t="s">
        <v>90</v>
      </c>
      <c r="G2469" s="2" t="s">
        <v>16</v>
      </c>
      <c r="H2469" s="4">
        <v>0.45</v>
      </c>
      <c r="I2469" s="5">
        <v>1750</v>
      </c>
      <c r="J2469" s="6">
        <f t="shared" si="18"/>
        <v>787.5</v>
      </c>
      <c r="K2469" s="6">
        <f t="shared" si="19"/>
        <v>275.625</v>
      </c>
      <c r="L2469" s="7">
        <v>0.35</v>
      </c>
    </row>
    <row r="2470" spans="1:12" ht="14.4" x14ac:dyDescent="0.3">
      <c r="A2470" s="2" t="s">
        <v>12</v>
      </c>
      <c r="B2470" s="2">
        <v>1185732</v>
      </c>
      <c r="C2470" s="3">
        <v>44308</v>
      </c>
      <c r="D2470" s="2" t="s">
        <v>31</v>
      </c>
      <c r="E2470" s="2" t="s">
        <v>89</v>
      </c>
      <c r="F2470" s="2" t="s">
        <v>90</v>
      </c>
      <c r="G2470" s="2" t="s">
        <v>17</v>
      </c>
      <c r="H2470" s="4">
        <v>0.4</v>
      </c>
      <c r="I2470" s="5">
        <v>1750</v>
      </c>
      <c r="J2470" s="6">
        <f t="shared" si="18"/>
        <v>700</v>
      </c>
      <c r="K2470" s="6">
        <f t="shared" si="19"/>
        <v>280</v>
      </c>
      <c r="L2470" s="7">
        <v>0.4</v>
      </c>
    </row>
    <row r="2471" spans="1:12" ht="14.4" x14ac:dyDescent="0.3">
      <c r="A2471" s="2" t="s">
        <v>12</v>
      </c>
      <c r="B2471" s="2">
        <v>1185732</v>
      </c>
      <c r="C2471" s="3">
        <v>44308</v>
      </c>
      <c r="D2471" s="2" t="s">
        <v>31</v>
      </c>
      <c r="E2471" s="2" t="s">
        <v>89</v>
      </c>
      <c r="F2471" s="2" t="s">
        <v>90</v>
      </c>
      <c r="G2471" s="2" t="s">
        <v>18</v>
      </c>
      <c r="H2471" s="4">
        <v>0.45</v>
      </c>
      <c r="I2471" s="5">
        <v>1000</v>
      </c>
      <c r="J2471" s="6">
        <f t="shared" si="18"/>
        <v>450</v>
      </c>
      <c r="K2471" s="6">
        <f t="shared" si="19"/>
        <v>180</v>
      </c>
      <c r="L2471" s="7">
        <v>0.4</v>
      </c>
    </row>
    <row r="2472" spans="1:12" ht="14.4" x14ac:dyDescent="0.3">
      <c r="A2472" s="2" t="s">
        <v>12</v>
      </c>
      <c r="B2472" s="2">
        <v>1185732</v>
      </c>
      <c r="C2472" s="3">
        <v>44308</v>
      </c>
      <c r="D2472" s="2" t="s">
        <v>31</v>
      </c>
      <c r="E2472" s="2" t="s">
        <v>89</v>
      </c>
      <c r="F2472" s="2" t="s">
        <v>90</v>
      </c>
      <c r="G2472" s="2" t="s">
        <v>19</v>
      </c>
      <c r="H2472" s="4">
        <v>0.5</v>
      </c>
      <c r="I2472" s="5">
        <v>1250</v>
      </c>
      <c r="J2472" s="6">
        <f t="shared" si="18"/>
        <v>625</v>
      </c>
      <c r="K2472" s="6">
        <f t="shared" si="19"/>
        <v>218.75</v>
      </c>
      <c r="L2472" s="7">
        <v>0.35</v>
      </c>
    </row>
    <row r="2473" spans="1:12" ht="14.4" x14ac:dyDescent="0.3">
      <c r="A2473" s="2" t="s">
        <v>12</v>
      </c>
      <c r="B2473" s="2">
        <v>1185732</v>
      </c>
      <c r="C2473" s="3">
        <v>44308</v>
      </c>
      <c r="D2473" s="2" t="s">
        <v>31</v>
      </c>
      <c r="E2473" s="2" t="s">
        <v>89</v>
      </c>
      <c r="F2473" s="2" t="s">
        <v>90</v>
      </c>
      <c r="G2473" s="2" t="s">
        <v>20</v>
      </c>
      <c r="H2473" s="4">
        <v>0.4</v>
      </c>
      <c r="I2473" s="5">
        <v>2500</v>
      </c>
      <c r="J2473" s="6">
        <f t="shared" si="18"/>
        <v>1000</v>
      </c>
      <c r="K2473" s="6">
        <f t="shared" si="19"/>
        <v>400</v>
      </c>
      <c r="L2473" s="7">
        <v>0.4</v>
      </c>
    </row>
    <row r="2474" spans="1:12" ht="14.4" x14ac:dyDescent="0.3">
      <c r="A2474" s="2" t="s">
        <v>12</v>
      </c>
      <c r="B2474" s="2">
        <v>1185732</v>
      </c>
      <c r="C2474" s="3">
        <v>44339</v>
      </c>
      <c r="D2474" s="2" t="s">
        <v>31</v>
      </c>
      <c r="E2474" s="2" t="s">
        <v>89</v>
      </c>
      <c r="F2474" s="2" t="s">
        <v>90</v>
      </c>
      <c r="G2474" s="2" t="s">
        <v>15</v>
      </c>
      <c r="H2474" s="4">
        <v>0.5</v>
      </c>
      <c r="I2474" s="5">
        <v>5200</v>
      </c>
      <c r="J2474" s="6">
        <f t="shared" si="18"/>
        <v>2600</v>
      </c>
      <c r="K2474" s="6">
        <f t="shared" si="19"/>
        <v>1040</v>
      </c>
      <c r="L2474" s="7">
        <v>0.4</v>
      </c>
    </row>
    <row r="2475" spans="1:12" ht="14.4" x14ac:dyDescent="0.3">
      <c r="A2475" s="2" t="s">
        <v>12</v>
      </c>
      <c r="B2475" s="2">
        <v>1185732</v>
      </c>
      <c r="C2475" s="3">
        <v>44339</v>
      </c>
      <c r="D2475" s="2" t="s">
        <v>31</v>
      </c>
      <c r="E2475" s="2" t="s">
        <v>89</v>
      </c>
      <c r="F2475" s="2" t="s">
        <v>90</v>
      </c>
      <c r="G2475" s="2" t="s">
        <v>16</v>
      </c>
      <c r="H2475" s="4">
        <v>0.45000000000000007</v>
      </c>
      <c r="I2475" s="5">
        <v>2250</v>
      </c>
      <c r="J2475" s="6">
        <f t="shared" si="18"/>
        <v>1012.5000000000001</v>
      </c>
      <c r="K2475" s="6">
        <f t="shared" si="19"/>
        <v>354.375</v>
      </c>
      <c r="L2475" s="7">
        <v>0.35</v>
      </c>
    </row>
    <row r="2476" spans="1:12" ht="14.4" x14ac:dyDescent="0.3">
      <c r="A2476" s="2" t="s">
        <v>12</v>
      </c>
      <c r="B2476" s="2">
        <v>1185732</v>
      </c>
      <c r="C2476" s="3">
        <v>44339</v>
      </c>
      <c r="D2476" s="2" t="s">
        <v>31</v>
      </c>
      <c r="E2476" s="2" t="s">
        <v>89</v>
      </c>
      <c r="F2476" s="2" t="s">
        <v>90</v>
      </c>
      <c r="G2476" s="2" t="s">
        <v>17</v>
      </c>
      <c r="H2476" s="4">
        <v>0.4</v>
      </c>
      <c r="I2476" s="5">
        <v>2000</v>
      </c>
      <c r="J2476" s="6">
        <f t="shared" si="18"/>
        <v>800</v>
      </c>
      <c r="K2476" s="6">
        <f t="shared" si="19"/>
        <v>320</v>
      </c>
      <c r="L2476" s="7">
        <v>0.4</v>
      </c>
    </row>
    <row r="2477" spans="1:12" ht="14.4" x14ac:dyDescent="0.3">
      <c r="A2477" s="2" t="s">
        <v>12</v>
      </c>
      <c r="B2477" s="2">
        <v>1185732</v>
      </c>
      <c r="C2477" s="3">
        <v>44339</v>
      </c>
      <c r="D2477" s="2" t="s">
        <v>31</v>
      </c>
      <c r="E2477" s="2" t="s">
        <v>89</v>
      </c>
      <c r="F2477" s="2" t="s">
        <v>90</v>
      </c>
      <c r="G2477" s="2" t="s">
        <v>18</v>
      </c>
      <c r="H2477" s="4">
        <v>0.4</v>
      </c>
      <c r="I2477" s="5">
        <v>1250</v>
      </c>
      <c r="J2477" s="6">
        <f t="shared" si="18"/>
        <v>500</v>
      </c>
      <c r="K2477" s="6">
        <f t="shared" si="19"/>
        <v>200</v>
      </c>
      <c r="L2477" s="7">
        <v>0.4</v>
      </c>
    </row>
    <row r="2478" spans="1:12" ht="14.4" x14ac:dyDescent="0.3">
      <c r="A2478" s="2" t="s">
        <v>12</v>
      </c>
      <c r="B2478" s="2">
        <v>1185732</v>
      </c>
      <c r="C2478" s="3">
        <v>44339</v>
      </c>
      <c r="D2478" s="2" t="s">
        <v>31</v>
      </c>
      <c r="E2478" s="2" t="s">
        <v>89</v>
      </c>
      <c r="F2478" s="2" t="s">
        <v>90</v>
      </c>
      <c r="G2478" s="2" t="s">
        <v>19</v>
      </c>
      <c r="H2478" s="4">
        <v>0.5</v>
      </c>
      <c r="I2478" s="5">
        <v>1500</v>
      </c>
      <c r="J2478" s="6">
        <f t="shared" si="18"/>
        <v>750</v>
      </c>
      <c r="K2478" s="6">
        <f t="shared" si="19"/>
        <v>262.5</v>
      </c>
      <c r="L2478" s="7">
        <v>0.35</v>
      </c>
    </row>
    <row r="2479" spans="1:12" ht="14.4" x14ac:dyDescent="0.3">
      <c r="A2479" s="2" t="s">
        <v>12</v>
      </c>
      <c r="B2479" s="2">
        <v>1185732</v>
      </c>
      <c r="C2479" s="3">
        <v>44339</v>
      </c>
      <c r="D2479" s="2" t="s">
        <v>31</v>
      </c>
      <c r="E2479" s="2" t="s">
        <v>89</v>
      </c>
      <c r="F2479" s="2" t="s">
        <v>90</v>
      </c>
      <c r="G2479" s="2" t="s">
        <v>20</v>
      </c>
      <c r="H2479" s="4">
        <v>0.55000000000000004</v>
      </c>
      <c r="I2479" s="5">
        <v>2750</v>
      </c>
      <c r="J2479" s="6">
        <f t="shared" si="18"/>
        <v>1512.5000000000002</v>
      </c>
      <c r="K2479" s="6">
        <f t="shared" si="19"/>
        <v>605.00000000000011</v>
      </c>
      <c r="L2479" s="7">
        <v>0.4</v>
      </c>
    </row>
    <row r="2480" spans="1:12" ht="14.4" x14ac:dyDescent="0.3">
      <c r="A2480" s="2" t="s">
        <v>12</v>
      </c>
      <c r="B2480" s="2">
        <v>1185732</v>
      </c>
      <c r="C2480" s="3">
        <v>44369</v>
      </c>
      <c r="D2480" s="2" t="s">
        <v>31</v>
      </c>
      <c r="E2480" s="2" t="s">
        <v>89</v>
      </c>
      <c r="F2480" s="2" t="s">
        <v>90</v>
      </c>
      <c r="G2480" s="2" t="s">
        <v>15</v>
      </c>
      <c r="H2480" s="4">
        <v>0.4</v>
      </c>
      <c r="I2480" s="5">
        <v>5250</v>
      </c>
      <c r="J2480" s="6">
        <f t="shared" si="18"/>
        <v>2100</v>
      </c>
      <c r="K2480" s="6">
        <f t="shared" si="19"/>
        <v>840</v>
      </c>
      <c r="L2480" s="7">
        <v>0.4</v>
      </c>
    </row>
    <row r="2481" spans="1:12" ht="14.4" x14ac:dyDescent="0.3">
      <c r="A2481" s="2" t="s">
        <v>12</v>
      </c>
      <c r="B2481" s="2">
        <v>1185732</v>
      </c>
      <c r="C2481" s="3">
        <v>44369</v>
      </c>
      <c r="D2481" s="2" t="s">
        <v>31</v>
      </c>
      <c r="E2481" s="2" t="s">
        <v>89</v>
      </c>
      <c r="F2481" s="2" t="s">
        <v>90</v>
      </c>
      <c r="G2481" s="2" t="s">
        <v>16</v>
      </c>
      <c r="H2481" s="4">
        <v>0.35000000000000009</v>
      </c>
      <c r="I2481" s="5">
        <v>2750</v>
      </c>
      <c r="J2481" s="6">
        <f t="shared" si="18"/>
        <v>962.50000000000023</v>
      </c>
      <c r="K2481" s="6">
        <f t="shared" si="19"/>
        <v>336.87500000000006</v>
      </c>
      <c r="L2481" s="7">
        <v>0.35</v>
      </c>
    </row>
    <row r="2482" spans="1:12" ht="14.4" x14ac:dyDescent="0.3">
      <c r="A2482" s="2" t="s">
        <v>12</v>
      </c>
      <c r="B2482" s="2">
        <v>1185732</v>
      </c>
      <c r="C2482" s="3">
        <v>44369</v>
      </c>
      <c r="D2482" s="2" t="s">
        <v>31</v>
      </c>
      <c r="E2482" s="2" t="s">
        <v>89</v>
      </c>
      <c r="F2482" s="2" t="s">
        <v>90</v>
      </c>
      <c r="G2482" s="2" t="s">
        <v>17</v>
      </c>
      <c r="H2482" s="4">
        <v>0.30000000000000004</v>
      </c>
      <c r="I2482" s="5">
        <v>2250</v>
      </c>
      <c r="J2482" s="6">
        <f t="shared" si="18"/>
        <v>675.00000000000011</v>
      </c>
      <c r="K2482" s="6">
        <f t="shared" si="19"/>
        <v>270.00000000000006</v>
      </c>
      <c r="L2482" s="7">
        <v>0.4</v>
      </c>
    </row>
    <row r="2483" spans="1:12" ht="14.4" x14ac:dyDescent="0.3">
      <c r="A2483" s="2" t="s">
        <v>12</v>
      </c>
      <c r="B2483" s="2">
        <v>1185732</v>
      </c>
      <c r="C2483" s="3">
        <v>44369</v>
      </c>
      <c r="D2483" s="2" t="s">
        <v>31</v>
      </c>
      <c r="E2483" s="2" t="s">
        <v>89</v>
      </c>
      <c r="F2483" s="2" t="s">
        <v>90</v>
      </c>
      <c r="G2483" s="2" t="s">
        <v>18</v>
      </c>
      <c r="H2483" s="4">
        <v>0.30000000000000004</v>
      </c>
      <c r="I2483" s="5">
        <v>2000</v>
      </c>
      <c r="J2483" s="6">
        <f t="shared" si="18"/>
        <v>600.00000000000011</v>
      </c>
      <c r="K2483" s="6">
        <f t="shared" si="19"/>
        <v>240.00000000000006</v>
      </c>
      <c r="L2483" s="7">
        <v>0.4</v>
      </c>
    </row>
    <row r="2484" spans="1:12" ht="14.4" x14ac:dyDescent="0.3">
      <c r="A2484" s="2" t="s">
        <v>12</v>
      </c>
      <c r="B2484" s="2">
        <v>1185732</v>
      </c>
      <c r="C2484" s="3">
        <v>44369</v>
      </c>
      <c r="D2484" s="2" t="s">
        <v>31</v>
      </c>
      <c r="E2484" s="2" t="s">
        <v>89</v>
      </c>
      <c r="F2484" s="2" t="s">
        <v>90</v>
      </c>
      <c r="G2484" s="2" t="s">
        <v>19</v>
      </c>
      <c r="H2484" s="4">
        <v>0.5</v>
      </c>
      <c r="I2484" s="5">
        <v>2000</v>
      </c>
      <c r="J2484" s="6">
        <f t="shared" si="18"/>
        <v>1000</v>
      </c>
      <c r="K2484" s="6">
        <f t="shared" si="19"/>
        <v>350</v>
      </c>
      <c r="L2484" s="7">
        <v>0.35</v>
      </c>
    </row>
    <row r="2485" spans="1:12" ht="14.4" x14ac:dyDescent="0.3">
      <c r="A2485" s="2" t="s">
        <v>12</v>
      </c>
      <c r="B2485" s="2">
        <v>1185732</v>
      </c>
      <c r="C2485" s="3">
        <v>44369</v>
      </c>
      <c r="D2485" s="2" t="s">
        <v>31</v>
      </c>
      <c r="E2485" s="2" t="s">
        <v>89</v>
      </c>
      <c r="F2485" s="2" t="s">
        <v>90</v>
      </c>
      <c r="G2485" s="2" t="s">
        <v>20</v>
      </c>
      <c r="H2485" s="4">
        <v>0.55000000000000004</v>
      </c>
      <c r="I2485" s="5">
        <v>3750</v>
      </c>
      <c r="J2485" s="6">
        <f t="shared" si="18"/>
        <v>2062.5</v>
      </c>
      <c r="K2485" s="6">
        <f t="shared" si="19"/>
        <v>825</v>
      </c>
      <c r="L2485" s="7">
        <v>0.4</v>
      </c>
    </row>
    <row r="2486" spans="1:12" ht="14.4" x14ac:dyDescent="0.3">
      <c r="A2486" s="2" t="s">
        <v>12</v>
      </c>
      <c r="B2486" s="2">
        <v>1185732</v>
      </c>
      <c r="C2486" s="3">
        <v>44398</v>
      </c>
      <c r="D2486" s="2" t="s">
        <v>31</v>
      </c>
      <c r="E2486" s="2" t="s">
        <v>89</v>
      </c>
      <c r="F2486" s="2" t="s">
        <v>90</v>
      </c>
      <c r="G2486" s="2" t="s">
        <v>15</v>
      </c>
      <c r="H2486" s="4">
        <v>0.5</v>
      </c>
      <c r="I2486" s="5">
        <v>6000</v>
      </c>
      <c r="J2486" s="6">
        <f t="shared" si="18"/>
        <v>3000</v>
      </c>
      <c r="K2486" s="6">
        <f t="shared" si="19"/>
        <v>1200</v>
      </c>
      <c r="L2486" s="7">
        <v>0.4</v>
      </c>
    </row>
    <row r="2487" spans="1:12" ht="14.4" x14ac:dyDescent="0.3">
      <c r="A2487" s="2" t="s">
        <v>12</v>
      </c>
      <c r="B2487" s="2">
        <v>1185732</v>
      </c>
      <c r="C2487" s="3">
        <v>44398</v>
      </c>
      <c r="D2487" s="2" t="s">
        <v>31</v>
      </c>
      <c r="E2487" s="2" t="s">
        <v>89</v>
      </c>
      <c r="F2487" s="2" t="s">
        <v>90</v>
      </c>
      <c r="G2487" s="2" t="s">
        <v>16</v>
      </c>
      <c r="H2487" s="4">
        <v>0.45000000000000007</v>
      </c>
      <c r="I2487" s="5">
        <v>3500</v>
      </c>
      <c r="J2487" s="6">
        <f t="shared" si="18"/>
        <v>1575.0000000000002</v>
      </c>
      <c r="K2487" s="6">
        <f t="shared" si="19"/>
        <v>551.25</v>
      </c>
      <c r="L2487" s="7">
        <v>0.35</v>
      </c>
    </row>
    <row r="2488" spans="1:12" ht="14.4" x14ac:dyDescent="0.3">
      <c r="A2488" s="2" t="s">
        <v>12</v>
      </c>
      <c r="B2488" s="2">
        <v>1185732</v>
      </c>
      <c r="C2488" s="3">
        <v>44398</v>
      </c>
      <c r="D2488" s="2" t="s">
        <v>31</v>
      </c>
      <c r="E2488" s="2" t="s">
        <v>89</v>
      </c>
      <c r="F2488" s="2" t="s">
        <v>90</v>
      </c>
      <c r="G2488" s="2" t="s">
        <v>17</v>
      </c>
      <c r="H2488" s="4">
        <v>0.4</v>
      </c>
      <c r="I2488" s="5">
        <v>2750</v>
      </c>
      <c r="J2488" s="6">
        <f t="shared" si="18"/>
        <v>1100</v>
      </c>
      <c r="K2488" s="6">
        <f t="shared" si="19"/>
        <v>440</v>
      </c>
      <c r="L2488" s="7">
        <v>0.4</v>
      </c>
    </row>
    <row r="2489" spans="1:12" ht="14.4" x14ac:dyDescent="0.3">
      <c r="A2489" s="2" t="s">
        <v>12</v>
      </c>
      <c r="B2489" s="2">
        <v>1185732</v>
      </c>
      <c r="C2489" s="3">
        <v>44398</v>
      </c>
      <c r="D2489" s="2" t="s">
        <v>31</v>
      </c>
      <c r="E2489" s="2" t="s">
        <v>89</v>
      </c>
      <c r="F2489" s="2" t="s">
        <v>90</v>
      </c>
      <c r="G2489" s="2" t="s">
        <v>18</v>
      </c>
      <c r="H2489" s="4">
        <v>0.4</v>
      </c>
      <c r="I2489" s="5">
        <v>2250</v>
      </c>
      <c r="J2489" s="6">
        <f t="shared" si="18"/>
        <v>900</v>
      </c>
      <c r="K2489" s="6">
        <f t="shared" si="19"/>
        <v>360</v>
      </c>
      <c r="L2489" s="7">
        <v>0.4</v>
      </c>
    </row>
    <row r="2490" spans="1:12" ht="14.4" x14ac:dyDescent="0.3">
      <c r="A2490" s="2" t="s">
        <v>12</v>
      </c>
      <c r="B2490" s="2">
        <v>1185732</v>
      </c>
      <c r="C2490" s="3">
        <v>44398</v>
      </c>
      <c r="D2490" s="2" t="s">
        <v>31</v>
      </c>
      <c r="E2490" s="2" t="s">
        <v>89</v>
      </c>
      <c r="F2490" s="2" t="s">
        <v>90</v>
      </c>
      <c r="G2490" s="2" t="s">
        <v>19</v>
      </c>
      <c r="H2490" s="4">
        <v>0.5</v>
      </c>
      <c r="I2490" s="5">
        <v>2500</v>
      </c>
      <c r="J2490" s="6">
        <f t="shared" si="18"/>
        <v>1250</v>
      </c>
      <c r="K2490" s="6">
        <f t="shared" si="19"/>
        <v>437.5</v>
      </c>
      <c r="L2490" s="7">
        <v>0.35</v>
      </c>
    </row>
    <row r="2491" spans="1:12" ht="14.4" x14ac:dyDescent="0.3">
      <c r="A2491" s="2" t="s">
        <v>12</v>
      </c>
      <c r="B2491" s="2">
        <v>1185732</v>
      </c>
      <c r="C2491" s="3">
        <v>44398</v>
      </c>
      <c r="D2491" s="2" t="s">
        <v>31</v>
      </c>
      <c r="E2491" s="2" t="s">
        <v>89</v>
      </c>
      <c r="F2491" s="2" t="s">
        <v>90</v>
      </c>
      <c r="G2491" s="2" t="s">
        <v>20</v>
      </c>
      <c r="H2491" s="4">
        <v>0.55000000000000004</v>
      </c>
      <c r="I2491" s="5">
        <v>4250</v>
      </c>
      <c r="J2491" s="6">
        <f t="shared" si="18"/>
        <v>2337.5</v>
      </c>
      <c r="K2491" s="6">
        <f t="shared" si="19"/>
        <v>935</v>
      </c>
      <c r="L2491" s="7">
        <v>0.4</v>
      </c>
    </row>
    <row r="2492" spans="1:12" ht="14.4" x14ac:dyDescent="0.3">
      <c r="A2492" s="2" t="s">
        <v>12</v>
      </c>
      <c r="B2492" s="2">
        <v>1185732</v>
      </c>
      <c r="C2492" s="3">
        <v>44430</v>
      </c>
      <c r="D2492" s="2" t="s">
        <v>31</v>
      </c>
      <c r="E2492" s="2" t="s">
        <v>89</v>
      </c>
      <c r="F2492" s="2" t="s">
        <v>90</v>
      </c>
      <c r="G2492" s="2" t="s">
        <v>15</v>
      </c>
      <c r="H2492" s="4">
        <v>0.5</v>
      </c>
      <c r="I2492" s="5">
        <v>5750</v>
      </c>
      <c r="J2492" s="6">
        <f t="shared" si="18"/>
        <v>2875</v>
      </c>
      <c r="K2492" s="6">
        <f t="shared" si="19"/>
        <v>1150</v>
      </c>
      <c r="L2492" s="7">
        <v>0.4</v>
      </c>
    </row>
    <row r="2493" spans="1:12" ht="14.4" x14ac:dyDescent="0.3">
      <c r="A2493" s="2" t="s">
        <v>12</v>
      </c>
      <c r="B2493" s="2">
        <v>1185732</v>
      </c>
      <c r="C2493" s="3">
        <v>44430</v>
      </c>
      <c r="D2493" s="2" t="s">
        <v>31</v>
      </c>
      <c r="E2493" s="2" t="s">
        <v>89</v>
      </c>
      <c r="F2493" s="2" t="s">
        <v>90</v>
      </c>
      <c r="G2493" s="2" t="s">
        <v>16</v>
      </c>
      <c r="H2493" s="4">
        <v>0.45000000000000007</v>
      </c>
      <c r="I2493" s="5">
        <v>3500</v>
      </c>
      <c r="J2493" s="6">
        <f t="shared" si="18"/>
        <v>1575.0000000000002</v>
      </c>
      <c r="K2493" s="6">
        <f t="shared" si="19"/>
        <v>551.25</v>
      </c>
      <c r="L2493" s="7">
        <v>0.35</v>
      </c>
    </row>
    <row r="2494" spans="1:12" ht="14.4" x14ac:dyDescent="0.3">
      <c r="A2494" s="2" t="s">
        <v>12</v>
      </c>
      <c r="B2494" s="2">
        <v>1185732</v>
      </c>
      <c r="C2494" s="3">
        <v>44430</v>
      </c>
      <c r="D2494" s="2" t="s">
        <v>31</v>
      </c>
      <c r="E2494" s="2" t="s">
        <v>89</v>
      </c>
      <c r="F2494" s="2" t="s">
        <v>90</v>
      </c>
      <c r="G2494" s="2" t="s">
        <v>17</v>
      </c>
      <c r="H2494" s="4">
        <v>0.4</v>
      </c>
      <c r="I2494" s="5">
        <v>2750</v>
      </c>
      <c r="J2494" s="6">
        <f t="shared" si="18"/>
        <v>1100</v>
      </c>
      <c r="K2494" s="6">
        <f t="shared" si="19"/>
        <v>440</v>
      </c>
      <c r="L2494" s="7">
        <v>0.4</v>
      </c>
    </row>
    <row r="2495" spans="1:12" ht="14.4" x14ac:dyDescent="0.3">
      <c r="A2495" s="2" t="s">
        <v>12</v>
      </c>
      <c r="B2495" s="2">
        <v>1185732</v>
      </c>
      <c r="C2495" s="3">
        <v>44430</v>
      </c>
      <c r="D2495" s="2" t="s">
        <v>31</v>
      </c>
      <c r="E2495" s="2" t="s">
        <v>89</v>
      </c>
      <c r="F2495" s="2" t="s">
        <v>90</v>
      </c>
      <c r="G2495" s="2" t="s">
        <v>18</v>
      </c>
      <c r="H2495" s="4">
        <v>0.4</v>
      </c>
      <c r="I2495" s="5">
        <v>2500</v>
      </c>
      <c r="J2495" s="6">
        <f t="shared" si="18"/>
        <v>1000</v>
      </c>
      <c r="K2495" s="6">
        <f t="shared" si="19"/>
        <v>400</v>
      </c>
      <c r="L2495" s="7">
        <v>0.4</v>
      </c>
    </row>
    <row r="2496" spans="1:12" ht="14.4" x14ac:dyDescent="0.3">
      <c r="A2496" s="2" t="s">
        <v>12</v>
      </c>
      <c r="B2496" s="2">
        <v>1185732</v>
      </c>
      <c r="C2496" s="3">
        <v>44430</v>
      </c>
      <c r="D2496" s="2" t="s">
        <v>31</v>
      </c>
      <c r="E2496" s="2" t="s">
        <v>89</v>
      </c>
      <c r="F2496" s="2" t="s">
        <v>90</v>
      </c>
      <c r="G2496" s="2" t="s">
        <v>19</v>
      </c>
      <c r="H2496" s="4">
        <v>0.5</v>
      </c>
      <c r="I2496" s="5">
        <v>2250</v>
      </c>
      <c r="J2496" s="6">
        <f t="shared" si="18"/>
        <v>1125</v>
      </c>
      <c r="K2496" s="6">
        <f t="shared" si="19"/>
        <v>393.75</v>
      </c>
      <c r="L2496" s="7">
        <v>0.35</v>
      </c>
    </row>
    <row r="2497" spans="1:12" ht="14.4" x14ac:dyDescent="0.3">
      <c r="A2497" s="2" t="s">
        <v>12</v>
      </c>
      <c r="B2497" s="2">
        <v>1185732</v>
      </c>
      <c r="C2497" s="3">
        <v>44430</v>
      </c>
      <c r="D2497" s="2" t="s">
        <v>31</v>
      </c>
      <c r="E2497" s="2" t="s">
        <v>89</v>
      </c>
      <c r="F2497" s="2" t="s">
        <v>90</v>
      </c>
      <c r="G2497" s="2" t="s">
        <v>20</v>
      </c>
      <c r="H2497" s="4">
        <v>0.55000000000000004</v>
      </c>
      <c r="I2497" s="5">
        <v>4000</v>
      </c>
      <c r="J2497" s="6">
        <f t="shared" si="18"/>
        <v>2200</v>
      </c>
      <c r="K2497" s="6">
        <f t="shared" si="19"/>
        <v>880</v>
      </c>
      <c r="L2497" s="7">
        <v>0.4</v>
      </c>
    </row>
    <row r="2498" spans="1:12" ht="14.4" x14ac:dyDescent="0.3">
      <c r="A2498" s="2" t="s">
        <v>12</v>
      </c>
      <c r="B2498" s="2">
        <v>1185732</v>
      </c>
      <c r="C2498" s="3">
        <v>44462</v>
      </c>
      <c r="D2498" s="2" t="s">
        <v>31</v>
      </c>
      <c r="E2498" s="2" t="s">
        <v>89</v>
      </c>
      <c r="F2498" s="2" t="s">
        <v>90</v>
      </c>
      <c r="G2498" s="2" t="s">
        <v>15</v>
      </c>
      <c r="H2498" s="4">
        <v>0.5</v>
      </c>
      <c r="I2498" s="5">
        <v>5250</v>
      </c>
      <c r="J2498" s="6">
        <f t="shared" si="18"/>
        <v>2625</v>
      </c>
      <c r="K2498" s="6">
        <f t="shared" si="19"/>
        <v>1050</v>
      </c>
      <c r="L2498" s="7">
        <v>0.4</v>
      </c>
    </row>
    <row r="2499" spans="1:12" ht="14.4" x14ac:dyDescent="0.3">
      <c r="A2499" s="2" t="s">
        <v>12</v>
      </c>
      <c r="B2499" s="2">
        <v>1185732</v>
      </c>
      <c r="C2499" s="3">
        <v>44462</v>
      </c>
      <c r="D2499" s="2" t="s">
        <v>31</v>
      </c>
      <c r="E2499" s="2" t="s">
        <v>89</v>
      </c>
      <c r="F2499" s="2" t="s">
        <v>90</v>
      </c>
      <c r="G2499" s="2" t="s">
        <v>16</v>
      </c>
      <c r="H2499" s="4">
        <v>0.45000000000000007</v>
      </c>
      <c r="I2499" s="5">
        <v>3250</v>
      </c>
      <c r="J2499" s="6">
        <f t="shared" si="18"/>
        <v>1462.5000000000002</v>
      </c>
      <c r="K2499" s="6">
        <f t="shared" si="19"/>
        <v>511.87500000000006</v>
      </c>
      <c r="L2499" s="7">
        <v>0.35</v>
      </c>
    </row>
    <row r="2500" spans="1:12" ht="14.4" x14ac:dyDescent="0.3">
      <c r="A2500" s="2" t="s">
        <v>12</v>
      </c>
      <c r="B2500" s="2">
        <v>1185732</v>
      </c>
      <c r="C2500" s="3">
        <v>44462</v>
      </c>
      <c r="D2500" s="2" t="s">
        <v>31</v>
      </c>
      <c r="E2500" s="2" t="s">
        <v>89</v>
      </c>
      <c r="F2500" s="2" t="s">
        <v>90</v>
      </c>
      <c r="G2500" s="2" t="s">
        <v>17</v>
      </c>
      <c r="H2500" s="4">
        <v>0.35000000000000003</v>
      </c>
      <c r="I2500" s="5">
        <v>2250</v>
      </c>
      <c r="J2500" s="6">
        <f t="shared" si="18"/>
        <v>787.50000000000011</v>
      </c>
      <c r="K2500" s="6">
        <f t="shared" si="19"/>
        <v>315.00000000000006</v>
      </c>
      <c r="L2500" s="7">
        <v>0.4</v>
      </c>
    </row>
    <row r="2501" spans="1:12" ht="14.4" x14ac:dyDescent="0.3">
      <c r="A2501" s="2" t="s">
        <v>12</v>
      </c>
      <c r="B2501" s="2">
        <v>1185732</v>
      </c>
      <c r="C2501" s="3">
        <v>44462</v>
      </c>
      <c r="D2501" s="2" t="s">
        <v>31</v>
      </c>
      <c r="E2501" s="2" t="s">
        <v>89</v>
      </c>
      <c r="F2501" s="2" t="s">
        <v>90</v>
      </c>
      <c r="G2501" s="2" t="s">
        <v>18</v>
      </c>
      <c r="H2501" s="4">
        <v>0.35000000000000003</v>
      </c>
      <c r="I2501" s="5">
        <v>2000</v>
      </c>
      <c r="J2501" s="6">
        <f t="shared" si="18"/>
        <v>700.00000000000011</v>
      </c>
      <c r="K2501" s="6">
        <f t="shared" si="19"/>
        <v>280.00000000000006</v>
      </c>
      <c r="L2501" s="7">
        <v>0.4</v>
      </c>
    </row>
    <row r="2502" spans="1:12" ht="14.4" x14ac:dyDescent="0.3">
      <c r="A2502" s="2" t="s">
        <v>12</v>
      </c>
      <c r="B2502" s="2">
        <v>1185732</v>
      </c>
      <c r="C2502" s="3">
        <v>44462</v>
      </c>
      <c r="D2502" s="2" t="s">
        <v>31</v>
      </c>
      <c r="E2502" s="2" t="s">
        <v>89</v>
      </c>
      <c r="F2502" s="2" t="s">
        <v>90</v>
      </c>
      <c r="G2502" s="2" t="s">
        <v>19</v>
      </c>
      <c r="H2502" s="4">
        <v>0.45</v>
      </c>
      <c r="I2502" s="5">
        <v>2000</v>
      </c>
      <c r="J2502" s="6">
        <f t="shared" si="18"/>
        <v>900</v>
      </c>
      <c r="K2502" s="6">
        <f t="shared" si="19"/>
        <v>315</v>
      </c>
      <c r="L2502" s="7">
        <v>0.35</v>
      </c>
    </row>
    <row r="2503" spans="1:12" ht="14.4" x14ac:dyDescent="0.3">
      <c r="A2503" s="2" t="s">
        <v>12</v>
      </c>
      <c r="B2503" s="2">
        <v>1185732</v>
      </c>
      <c r="C2503" s="3">
        <v>44462</v>
      </c>
      <c r="D2503" s="2" t="s">
        <v>31</v>
      </c>
      <c r="E2503" s="2" t="s">
        <v>89</v>
      </c>
      <c r="F2503" s="2" t="s">
        <v>90</v>
      </c>
      <c r="G2503" s="2" t="s">
        <v>20</v>
      </c>
      <c r="H2503" s="4">
        <v>0.5</v>
      </c>
      <c r="I2503" s="5">
        <v>2750</v>
      </c>
      <c r="J2503" s="6">
        <f t="shared" si="18"/>
        <v>1375</v>
      </c>
      <c r="K2503" s="6">
        <f t="shared" si="19"/>
        <v>550</v>
      </c>
      <c r="L2503" s="7">
        <v>0.4</v>
      </c>
    </row>
    <row r="2504" spans="1:12" ht="14.4" x14ac:dyDescent="0.3">
      <c r="A2504" s="2" t="s">
        <v>12</v>
      </c>
      <c r="B2504" s="2">
        <v>1185732</v>
      </c>
      <c r="C2504" s="3">
        <v>44491</v>
      </c>
      <c r="D2504" s="2" t="s">
        <v>31</v>
      </c>
      <c r="E2504" s="2" t="s">
        <v>89</v>
      </c>
      <c r="F2504" s="2" t="s">
        <v>90</v>
      </c>
      <c r="G2504" s="2" t="s">
        <v>15</v>
      </c>
      <c r="H2504" s="4">
        <v>0.54999999999999993</v>
      </c>
      <c r="I2504" s="5">
        <v>4500</v>
      </c>
      <c r="J2504" s="6">
        <f t="shared" si="18"/>
        <v>2474.9999999999995</v>
      </c>
      <c r="K2504" s="6">
        <f t="shared" si="19"/>
        <v>989.99999999999989</v>
      </c>
      <c r="L2504" s="7">
        <v>0.4</v>
      </c>
    </row>
    <row r="2505" spans="1:12" ht="14.4" x14ac:dyDescent="0.3">
      <c r="A2505" s="2" t="s">
        <v>12</v>
      </c>
      <c r="B2505" s="2">
        <v>1185732</v>
      </c>
      <c r="C2505" s="3">
        <v>44491</v>
      </c>
      <c r="D2505" s="2" t="s">
        <v>31</v>
      </c>
      <c r="E2505" s="2" t="s">
        <v>89</v>
      </c>
      <c r="F2505" s="2" t="s">
        <v>90</v>
      </c>
      <c r="G2505" s="2" t="s">
        <v>16</v>
      </c>
      <c r="H2505" s="4">
        <v>0.45</v>
      </c>
      <c r="I2505" s="5">
        <v>2750</v>
      </c>
      <c r="J2505" s="6">
        <f t="shared" si="18"/>
        <v>1237.5</v>
      </c>
      <c r="K2505" s="6">
        <f t="shared" si="19"/>
        <v>433.125</v>
      </c>
      <c r="L2505" s="7">
        <v>0.35</v>
      </c>
    </row>
    <row r="2506" spans="1:12" ht="14.4" x14ac:dyDescent="0.3">
      <c r="A2506" s="2" t="s">
        <v>12</v>
      </c>
      <c r="B2506" s="2">
        <v>1185732</v>
      </c>
      <c r="C2506" s="3">
        <v>44491</v>
      </c>
      <c r="D2506" s="2" t="s">
        <v>31</v>
      </c>
      <c r="E2506" s="2" t="s">
        <v>89</v>
      </c>
      <c r="F2506" s="2" t="s">
        <v>90</v>
      </c>
      <c r="G2506" s="2" t="s">
        <v>17</v>
      </c>
      <c r="H2506" s="4">
        <v>0.45</v>
      </c>
      <c r="I2506" s="5">
        <v>1750</v>
      </c>
      <c r="J2506" s="6">
        <f t="shared" si="18"/>
        <v>787.5</v>
      </c>
      <c r="K2506" s="6">
        <f t="shared" si="19"/>
        <v>315</v>
      </c>
      <c r="L2506" s="7">
        <v>0.4</v>
      </c>
    </row>
    <row r="2507" spans="1:12" ht="14.4" x14ac:dyDescent="0.3">
      <c r="A2507" s="2" t="s">
        <v>12</v>
      </c>
      <c r="B2507" s="2">
        <v>1185732</v>
      </c>
      <c r="C2507" s="3">
        <v>44491</v>
      </c>
      <c r="D2507" s="2" t="s">
        <v>31</v>
      </c>
      <c r="E2507" s="2" t="s">
        <v>89</v>
      </c>
      <c r="F2507" s="2" t="s">
        <v>90</v>
      </c>
      <c r="G2507" s="2" t="s">
        <v>18</v>
      </c>
      <c r="H2507" s="4">
        <v>0.45</v>
      </c>
      <c r="I2507" s="5">
        <v>1500</v>
      </c>
      <c r="J2507" s="6">
        <f t="shared" si="18"/>
        <v>675</v>
      </c>
      <c r="K2507" s="6">
        <f t="shared" si="19"/>
        <v>270</v>
      </c>
      <c r="L2507" s="7">
        <v>0.4</v>
      </c>
    </row>
    <row r="2508" spans="1:12" ht="14.4" x14ac:dyDescent="0.3">
      <c r="A2508" s="2" t="s">
        <v>12</v>
      </c>
      <c r="B2508" s="2">
        <v>1185732</v>
      </c>
      <c r="C2508" s="3">
        <v>44491</v>
      </c>
      <c r="D2508" s="2" t="s">
        <v>31</v>
      </c>
      <c r="E2508" s="2" t="s">
        <v>89</v>
      </c>
      <c r="F2508" s="2" t="s">
        <v>90</v>
      </c>
      <c r="G2508" s="2" t="s">
        <v>19</v>
      </c>
      <c r="H2508" s="4">
        <v>0.54999999999999993</v>
      </c>
      <c r="I2508" s="5">
        <v>1500</v>
      </c>
      <c r="J2508" s="6">
        <f t="shared" si="18"/>
        <v>824.99999999999989</v>
      </c>
      <c r="K2508" s="6">
        <f t="shared" si="19"/>
        <v>288.74999999999994</v>
      </c>
      <c r="L2508" s="7">
        <v>0.35</v>
      </c>
    </row>
    <row r="2509" spans="1:12" ht="14.4" x14ac:dyDescent="0.3">
      <c r="A2509" s="2" t="s">
        <v>12</v>
      </c>
      <c r="B2509" s="2">
        <v>1185732</v>
      </c>
      <c r="C2509" s="3">
        <v>44491</v>
      </c>
      <c r="D2509" s="2" t="s">
        <v>31</v>
      </c>
      <c r="E2509" s="2" t="s">
        <v>89</v>
      </c>
      <c r="F2509" s="2" t="s">
        <v>90</v>
      </c>
      <c r="G2509" s="2" t="s">
        <v>20</v>
      </c>
      <c r="H2509" s="4">
        <v>0.54999999999999993</v>
      </c>
      <c r="I2509" s="5">
        <v>2750</v>
      </c>
      <c r="J2509" s="6">
        <f t="shared" si="18"/>
        <v>1512.4999999999998</v>
      </c>
      <c r="K2509" s="6">
        <f t="shared" si="19"/>
        <v>604.99999999999989</v>
      </c>
      <c r="L2509" s="7">
        <v>0.4</v>
      </c>
    </row>
    <row r="2510" spans="1:12" ht="14.4" x14ac:dyDescent="0.3">
      <c r="A2510" s="2" t="s">
        <v>12</v>
      </c>
      <c r="B2510" s="2">
        <v>1185732</v>
      </c>
      <c r="C2510" s="3">
        <v>44522</v>
      </c>
      <c r="D2510" s="2" t="s">
        <v>31</v>
      </c>
      <c r="E2510" s="2" t="s">
        <v>89</v>
      </c>
      <c r="F2510" s="2" t="s">
        <v>90</v>
      </c>
      <c r="G2510" s="2" t="s">
        <v>15</v>
      </c>
      <c r="H2510" s="4">
        <v>0.5</v>
      </c>
      <c r="I2510" s="5">
        <v>4250</v>
      </c>
      <c r="J2510" s="6">
        <f t="shared" si="18"/>
        <v>2125</v>
      </c>
      <c r="K2510" s="6">
        <f t="shared" si="19"/>
        <v>850</v>
      </c>
      <c r="L2510" s="7">
        <v>0.4</v>
      </c>
    </row>
    <row r="2511" spans="1:12" ht="14.4" x14ac:dyDescent="0.3">
      <c r="A2511" s="2" t="s">
        <v>12</v>
      </c>
      <c r="B2511" s="2">
        <v>1185732</v>
      </c>
      <c r="C2511" s="3">
        <v>44522</v>
      </c>
      <c r="D2511" s="2" t="s">
        <v>31</v>
      </c>
      <c r="E2511" s="2" t="s">
        <v>89</v>
      </c>
      <c r="F2511" s="2" t="s">
        <v>90</v>
      </c>
      <c r="G2511" s="2" t="s">
        <v>16</v>
      </c>
      <c r="H2511" s="4">
        <v>0.4</v>
      </c>
      <c r="I2511" s="5">
        <v>2750</v>
      </c>
      <c r="J2511" s="6">
        <f t="shared" si="18"/>
        <v>1100</v>
      </c>
      <c r="K2511" s="6">
        <f t="shared" si="19"/>
        <v>385</v>
      </c>
      <c r="L2511" s="7">
        <v>0.35</v>
      </c>
    </row>
    <row r="2512" spans="1:12" ht="14.4" x14ac:dyDescent="0.3">
      <c r="A2512" s="2" t="s">
        <v>12</v>
      </c>
      <c r="B2512" s="2">
        <v>1185732</v>
      </c>
      <c r="C2512" s="3">
        <v>44522</v>
      </c>
      <c r="D2512" s="2" t="s">
        <v>31</v>
      </c>
      <c r="E2512" s="2" t="s">
        <v>89</v>
      </c>
      <c r="F2512" s="2" t="s">
        <v>90</v>
      </c>
      <c r="G2512" s="2" t="s">
        <v>17</v>
      </c>
      <c r="H2512" s="4">
        <v>0.45</v>
      </c>
      <c r="I2512" s="5">
        <v>2200</v>
      </c>
      <c r="J2512" s="6">
        <f t="shared" si="18"/>
        <v>990</v>
      </c>
      <c r="K2512" s="6">
        <f t="shared" si="19"/>
        <v>396</v>
      </c>
      <c r="L2512" s="7">
        <v>0.4</v>
      </c>
    </row>
    <row r="2513" spans="1:12" ht="14.4" x14ac:dyDescent="0.3">
      <c r="A2513" s="2" t="s">
        <v>12</v>
      </c>
      <c r="B2513" s="2">
        <v>1185732</v>
      </c>
      <c r="C2513" s="3">
        <v>44522</v>
      </c>
      <c r="D2513" s="2" t="s">
        <v>31</v>
      </c>
      <c r="E2513" s="2" t="s">
        <v>89</v>
      </c>
      <c r="F2513" s="2" t="s">
        <v>90</v>
      </c>
      <c r="G2513" s="2" t="s">
        <v>18</v>
      </c>
      <c r="H2513" s="4">
        <v>0.55000000000000004</v>
      </c>
      <c r="I2513" s="5">
        <v>2000</v>
      </c>
      <c r="J2513" s="6">
        <f t="shared" si="18"/>
        <v>1100</v>
      </c>
      <c r="K2513" s="6">
        <f t="shared" si="19"/>
        <v>440</v>
      </c>
      <c r="L2513" s="7">
        <v>0.4</v>
      </c>
    </row>
    <row r="2514" spans="1:12" ht="14.4" x14ac:dyDescent="0.3">
      <c r="A2514" s="2" t="s">
        <v>12</v>
      </c>
      <c r="B2514" s="2">
        <v>1185732</v>
      </c>
      <c r="C2514" s="3">
        <v>44522</v>
      </c>
      <c r="D2514" s="2" t="s">
        <v>31</v>
      </c>
      <c r="E2514" s="2" t="s">
        <v>89</v>
      </c>
      <c r="F2514" s="2" t="s">
        <v>90</v>
      </c>
      <c r="G2514" s="2" t="s">
        <v>19</v>
      </c>
      <c r="H2514" s="4">
        <v>0.65</v>
      </c>
      <c r="I2514" s="5">
        <v>1750</v>
      </c>
      <c r="J2514" s="6">
        <f t="shared" si="18"/>
        <v>1137.5</v>
      </c>
      <c r="K2514" s="6">
        <f t="shared" si="19"/>
        <v>398.125</v>
      </c>
      <c r="L2514" s="7">
        <v>0.35</v>
      </c>
    </row>
    <row r="2515" spans="1:12" ht="14.4" x14ac:dyDescent="0.3">
      <c r="A2515" s="2" t="s">
        <v>12</v>
      </c>
      <c r="B2515" s="2">
        <v>1185732</v>
      </c>
      <c r="C2515" s="3">
        <v>44522</v>
      </c>
      <c r="D2515" s="2" t="s">
        <v>31</v>
      </c>
      <c r="E2515" s="2" t="s">
        <v>89</v>
      </c>
      <c r="F2515" s="2" t="s">
        <v>90</v>
      </c>
      <c r="G2515" s="2" t="s">
        <v>20</v>
      </c>
      <c r="H2515" s="4">
        <v>0.7</v>
      </c>
      <c r="I2515" s="5">
        <v>2750</v>
      </c>
      <c r="J2515" s="6">
        <f t="shared" si="18"/>
        <v>1924.9999999999998</v>
      </c>
      <c r="K2515" s="6">
        <f t="shared" si="19"/>
        <v>770</v>
      </c>
      <c r="L2515" s="7">
        <v>0.4</v>
      </c>
    </row>
    <row r="2516" spans="1:12" ht="14.4" x14ac:dyDescent="0.3">
      <c r="A2516" s="2" t="s">
        <v>12</v>
      </c>
      <c r="B2516" s="2">
        <v>1185732</v>
      </c>
      <c r="C2516" s="3">
        <v>44551</v>
      </c>
      <c r="D2516" s="2" t="s">
        <v>31</v>
      </c>
      <c r="E2516" s="2" t="s">
        <v>89</v>
      </c>
      <c r="F2516" s="2" t="s">
        <v>90</v>
      </c>
      <c r="G2516" s="2" t="s">
        <v>15</v>
      </c>
      <c r="H2516" s="4">
        <v>0.65</v>
      </c>
      <c r="I2516" s="5">
        <v>5250</v>
      </c>
      <c r="J2516" s="6">
        <f t="shared" si="18"/>
        <v>3412.5</v>
      </c>
      <c r="K2516" s="6">
        <f t="shared" si="19"/>
        <v>1365</v>
      </c>
      <c r="L2516" s="7">
        <v>0.4</v>
      </c>
    </row>
    <row r="2517" spans="1:12" ht="14.4" x14ac:dyDescent="0.3">
      <c r="A2517" s="2" t="s">
        <v>12</v>
      </c>
      <c r="B2517" s="2">
        <v>1185732</v>
      </c>
      <c r="C2517" s="3">
        <v>44551</v>
      </c>
      <c r="D2517" s="2" t="s">
        <v>31</v>
      </c>
      <c r="E2517" s="2" t="s">
        <v>89</v>
      </c>
      <c r="F2517" s="2" t="s">
        <v>90</v>
      </c>
      <c r="G2517" s="2" t="s">
        <v>16</v>
      </c>
      <c r="H2517" s="4">
        <v>0.55000000000000004</v>
      </c>
      <c r="I2517" s="5">
        <v>3250</v>
      </c>
      <c r="J2517" s="6">
        <f t="shared" si="18"/>
        <v>1787.5000000000002</v>
      </c>
      <c r="K2517" s="6">
        <f t="shared" si="19"/>
        <v>625.625</v>
      </c>
      <c r="L2517" s="7">
        <v>0.35</v>
      </c>
    </row>
    <row r="2518" spans="1:12" ht="14.4" x14ac:dyDescent="0.3">
      <c r="A2518" s="2" t="s">
        <v>12</v>
      </c>
      <c r="B2518" s="2">
        <v>1185732</v>
      </c>
      <c r="C2518" s="3">
        <v>44551</v>
      </c>
      <c r="D2518" s="2" t="s">
        <v>31</v>
      </c>
      <c r="E2518" s="2" t="s">
        <v>89</v>
      </c>
      <c r="F2518" s="2" t="s">
        <v>90</v>
      </c>
      <c r="G2518" s="2" t="s">
        <v>17</v>
      </c>
      <c r="H2518" s="4">
        <v>0.55000000000000004</v>
      </c>
      <c r="I2518" s="5">
        <v>2750</v>
      </c>
      <c r="J2518" s="6">
        <f t="shared" si="18"/>
        <v>1512.5000000000002</v>
      </c>
      <c r="K2518" s="6">
        <f t="shared" si="19"/>
        <v>605.00000000000011</v>
      </c>
      <c r="L2518" s="7">
        <v>0.4</v>
      </c>
    </row>
    <row r="2519" spans="1:12" ht="14.4" x14ac:dyDescent="0.3">
      <c r="A2519" s="2" t="s">
        <v>12</v>
      </c>
      <c r="B2519" s="2">
        <v>1185732</v>
      </c>
      <c r="C2519" s="3">
        <v>44551</v>
      </c>
      <c r="D2519" s="2" t="s">
        <v>31</v>
      </c>
      <c r="E2519" s="2" t="s">
        <v>89</v>
      </c>
      <c r="F2519" s="2" t="s">
        <v>90</v>
      </c>
      <c r="G2519" s="2" t="s">
        <v>18</v>
      </c>
      <c r="H2519" s="4">
        <v>0.5</v>
      </c>
      <c r="I2519" s="5">
        <v>2250</v>
      </c>
      <c r="J2519" s="6">
        <f t="shared" si="18"/>
        <v>1125</v>
      </c>
      <c r="K2519" s="6">
        <f t="shared" si="19"/>
        <v>450</v>
      </c>
      <c r="L2519" s="7">
        <v>0.4</v>
      </c>
    </row>
    <row r="2520" spans="1:12" ht="14.4" x14ac:dyDescent="0.3">
      <c r="A2520" s="2" t="s">
        <v>12</v>
      </c>
      <c r="B2520" s="2">
        <v>1185732</v>
      </c>
      <c r="C2520" s="3">
        <v>44551</v>
      </c>
      <c r="D2520" s="2" t="s">
        <v>31</v>
      </c>
      <c r="E2520" s="2" t="s">
        <v>89</v>
      </c>
      <c r="F2520" s="2" t="s">
        <v>90</v>
      </c>
      <c r="G2520" s="2" t="s">
        <v>19</v>
      </c>
      <c r="H2520" s="4">
        <v>0.6</v>
      </c>
      <c r="I2520" s="5">
        <v>2250</v>
      </c>
      <c r="J2520" s="6">
        <f t="shared" si="18"/>
        <v>1350</v>
      </c>
      <c r="K2520" s="6">
        <f t="shared" si="19"/>
        <v>472.49999999999994</v>
      </c>
      <c r="L2520" s="7">
        <v>0.35</v>
      </c>
    </row>
    <row r="2521" spans="1:12" ht="14.4" x14ac:dyDescent="0.3">
      <c r="A2521" s="2" t="s">
        <v>12</v>
      </c>
      <c r="B2521" s="2">
        <v>1185732</v>
      </c>
      <c r="C2521" s="3">
        <v>44551</v>
      </c>
      <c r="D2521" s="2" t="s">
        <v>31</v>
      </c>
      <c r="E2521" s="2" t="s">
        <v>89</v>
      </c>
      <c r="F2521" s="2" t="s">
        <v>90</v>
      </c>
      <c r="G2521" s="2" t="s">
        <v>20</v>
      </c>
      <c r="H2521" s="4">
        <v>0.64999999999999991</v>
      </c>
      <c r="I2521" s="5">
        <v>3250</v>
      </c>
      <c r="J2521" s="6">
        <f t="shared" si="18"/>
        <v>2112.4999999999995</v>
      </c>
      <c r="K2521" s="6">
        <f t="shared" si="19"/>
        <v>844.99999999999989</v>
      </c>
      <c r="L2521" s="7">
        <v>0.4</v>
      </c>
    </row>
    <row r="2522" spans="1:12" ht="14.4" x14ac:dyDescent="0.3">
      <c r="A2522" s="2" t="s">
        <v>12</v>
      </c>
      <c r="B2522" s="2">
        <v>1185732</v>
      </c>
      <c r="C2522" s="3">
        <v>44216</v>
      </c>
      <c r="D2522" s="2" t="s">
        <v>43</v>
      </c>
      <c r="E2522" s="2" t="s">
        <v>91</v>
      </c>
      <c r="F2522" s="2" t="s">
        <v>92</v>
      </c>
      <c r="G2522" s="2" t="s">
        <v>15</v>
      </c>
      <c r="H2522" s="4">
        <v>0.30000000000000004</v>
      </c>
      <c r="I2522" s="5">
        <v>7250</v>
      </c>
      <c r="J2522" s="6">
        <f t="shared" si="18"/>
        <v>2175.0000000000005</v>
      </c>
      <c r="K2522" s="6">
        <f t="shared" si="19"/>
        <v>870.00000000000023</v>
      </c>
      <c r="L2522" s="7">
        <v>0.4</v>
      </c>
    </row>
    <row r="2523" spans="1:12" ht="14.4" x14ac:dyDescent="0.3">
      <c r="A2523" s="2" t="s">
        <v>12</v>
      </c>
      <c r="B2523" s="2">
        <v>1185732</v>
      </c>
      <c r="C2523" s="3">
        <v>44216</v>
      </c>
      <c r="D2523" s="2" t="s">
        <v>43</v>
      </c>
      <c r="E2523" s="2" t="s">
        <v>91</v>
      </c>
      <c r="F2523" s="2" t="s">
        <v>92</v>
      </c>
      <c r="G2523" s="2" t="s">
        <v>16</v>
      </c>
      <c r="H2523" s="4">
        <v>0.30000000000000004</v>
      </c>
      <c r="I2523" s="5">
        <v>5250</v>
      </c>
      <c r="J2523" s="6">
        <f t="shared" si="18"/>
        <v>1575.0000000000002</v>
      </c>
      <c r="K2523" s="6">
        <f t="shared" si="19"/>
        <v>551.25</v>
      </c>
      <c r="L2523" s="7">
        <v>0.35</v>
      </c>
    </row>
    <row r="2524" spans="1:12" ht="14.4" x14ac:dyDescent="0.3">
      <c r="A2524" s="2" t="s">
        <v>12</v>
      </c>
      <c r="B2524" s="2">
        <v>1185732</v>
      </c>
      <c r="C2524" s="3">
        <v>44216</v>
      </c>
      <c r="D2524" s="2" t="s">
        <v>43</v>
      </c>
      <c r="E2524" s="2" t="s">
        <v>91</v>
      </c>
      <c r="F2524" s="2" t="s">
        <v>92</v>
      </c>
      <c r="G2524" s="2" t="s">
        <v>17</v>
      </c>
      <c r="H2524" s="4">
        <v>0.20000000000000007</v>
      </c>
      <c r="I2524" s="5">
        <v>5250</v>
      </c>
      <c r="J2524" s="6">
        <f t="shared" si="18"/>
        <v>1050.0000000000005</v>
      </c>
      <c r="K2524" s="6">
        <f t="shared" si="19"/>
        <v>420.00000000000023</v>
      </c>
      <c r="L2524" s="7">
        <v>0.4</v>
      </c>
    </row>
    <row r="2525" spans="1:12" ht="14.4" x14ac:dyDescent="0.3">
      <c r="A2525" s="2" t="s">
        <v>12</v>
      </c>
      <c r="B2525" s="2">
        <v>1185732</v>
      </c>
      <c r="C2525" s="3">
        <v>44216</v>
      </c>
      <c r="D2525" s="2" t="s">
        <v>43</v>
      </c>
      <c r="E2525" s="2" t="s">
        <v>91</v>
      </c>
      <c r="F2525" s="2" t="s">
        <v>92</v>
      </c>
      <c r="G2525" s="2" t="s">
        <v>18</v>
      </c>
      <c r="H2525" s="4">
        <v>0.25</v>
      </c>
      <c r="I2525" s="5">
        <v>3750</v>
      </c>
      <c r="J2525" s="6">
        <f t="shared" si="18"/>
        <v>937.5</v>
      </c>
      <c r="K2525" s="6">
        <f t="shared" si="19"/>
        <v>375</v>
      </c>
      <c r="L2525" s="7">
        <v>0.4</v>
      </c>
    </row>
    <row r="2526" spans="1:12" ht="14.4" x14ac:dyDescent="0.3">
      <c r="A2526" s="2" t="s">
        <v>12</v>
      </c>
      <c r="B2526" s="2">
        <v>1185732</v>
      </c>
      <c r="C2526" s="3">
        <v>44216</v>
      </c>
      <c r="D2526" s="2" t="s">
        <v>43</v>
      </c>
      <c r="E2526" s="2" t="s">
        <v>91</v>
      </c>
      <c r="F2526" s="2" t="s">
        <v>92</v>
      </c>
      <c r="G2526" s="2" t="s">
        <v>19</v>
      </c>
      <c r="H2526" s="4">
        <v>0.4</v>
      </c>
      <c r="I2526" s="5">
        <v>4250</v>
      </c>
      <c r="J2526" s="6">
        <f t="shared" si="18"/>
        <v>1700</v>
      </c>
      <c r="K2526" s="6">
        <f t="shared" si="19"/>
        <v>595</v>
      </c>
      <c r="L2526" s="7">
        <v>0.35</v>
      </c>
    </row>
    <row r="2527" spans="1:12" ht="14.4" x14ac:dyDescent="0.3">
      <c r="A2527" s="2" t="s">
        <v>12</v>
      </c>
      <c r="B2527" s="2">
        <v>1185732</v>
      </c>
      <c r="C2527" s="3">
        <v>44216</v>
      </c>
      <c r="D2527" s="2" t="s">
        <v>43</v>
      </c>
      <c r="E2527" s="2" t="s">
        <v>91</v>
      </c>
      <c r="F2527" s="2" t="s">
        <v>92</v>
      </c>
      <c r="G2527" s="2" t="s">
        <v>20</v>
      </c>
      <c r="H2527" s="4">
        <v>0.30000000000000004</v>
      </c>
      <c r="I2527" s="5">
        <v>5250</v>
      </c>
      <c r="J2527" s="6">
        <f t="shared" si="18"/>
        <v>1575.0000000000002</v>
      </c>
      <c r="K2527" s="6">
        <f t="shared" si="19"/>
        <v>787.50000000000011</v>
      </c>
      <c r="L2527" s="7">
        <v>0.5</v>
      </c>
    </row>
    <row r="2528" spans="1:12" ht="14.4" x14ac:dyDescent="0.3">
      <c r="A2528" s="2" t="s">
        <v>12</v>
      </c>
      <c r="B2528" s="2">
        <v>1185732</v>
      </c>
      <c r="C2528" s="3">
        <v>44245</v>
      </c>
      <c r="D2528" s="2" t="s">
        <v>43</v>
      </c>
      <c r="E2528" s="2" t="s">
        <v>91</v>
      </c>
      <c r="F2528" s="2" t="s">
        <v>92</v>
      </c>
      <c r="G2528" s="2" t="s">
        <v>15</v>
      </c>
      <c r="H2528" s="4">
        <v>0.30000000000000004</v>
      </c>
      <c r="I2528" s="5">
        <v>7750</v>
      </c>
      <c r="J2528" s="6">
        <f t="shared" si="18"/>
        <v>2325.0000000000005</v>
      </c>
      <c r="K2528" s="6">
        <f t="shared" si="19"/>
        <v>930.00000000000023</v>
      </c>
      <c r="L2528" s="7">
        <v>0.4</v>
      </c>
    </row>
    <row r="2529" spans="1:12" ht="14.4" x14ac:dyDescent="0.3">
      <c r="A2529" s="2" t="s">
        <v>12</v>
      </c>
      <c r="B2529" s="2">
        <v>1185732</v>
      </c>
      <c r="C2529" s="3">
        <v>44245</v>
      </c>
      <c r="D2529" s="2" t="s">
        <v>43</v>
      </c>
      <c r="E2529" s="2" t="s">
        <v>91</v>
      </c>
      <c r="F2529" s="2" t="s">
        <v>92</v>
      </c>
      <c r="G2529" s="2" t="s">
        <v>16</v>
      </c>
      <c r="H2529" s="4">
        <v>0.30000000000000004</v>
      </c>
      <c r="I2529" s="5">
        <v>4250</v>
      </c>
      <c r="J2529" s="6">
        <f t="shared" si="18"/>
        <v>1275.0000000000002</v>
      </c>
      <c r="K2529" s="6">
        <f t="shared" si="19"/>
        <v>446.25000000000006</v>
      </c>
      <c r="L2529" s="7">
        <v>0.35</v>
      </c>
    </row>
    <row r="2530" spans="1:12" ht="14.4" x14ac:dyDescent="0.3">
      <c r="A2530" s="2" t="s">
        <v>12</v>
      </c>
      <c r="B2530" s="2">
        <v>1185732</v>
      </c>
      <c r="C2530" s="3">
        <v>44245</v>
      </c>
      <c r="D2530" s="2" t="s">
        <v>43</v>
      </c>
      <c r="E2530" s="2" t="s">
        <v>91</v>
      </c>
      <c r="F2530" s="2" t="s">
        <v>92</v>
      </c>
      <c r="G2530" s="2" t="s">
        <v>17</v>
      </c>
      <c r="H2530" s="4">
        <v>0.20000000000000007</v>
      </c>
      <c r="I2530" s="5">
        <v>4750</v>
      </c>
      <c r="J2530" s="6">
        <f t="shared" si="18"/>
        <v>950.00000000000034</v>
      </c>
      <c r="K2530" s="6">
        <f t="shared" si="19"/>
        <v>380.00000000000017</v>
      </c>
      <c r="L2530" s="7">
        <v>0.4</v>
      </c>
    </row>
    <row r="2531" spans="1:12" ht="14.4" x14ac:dyDescent="0.3">
      <c r="A2531" s="2" t="s">
        <v>12</v>
      </c>
      <c r="B2531" s="2">
        <v>1185732</v>
      </c>
      <c r="C2531" s="3">
        <v>44245</v>
      </c>
      <c r="D2531" s="2" t="s">
        <v>43</v>
      </c>
      <c r="E2531" s="2" t="s">
        <v>91</v>
      </c>
      <c r="F2531" s="2" t="s">
        <v>92</v>
      </c>
      <c r="G2531" s="2" t="s">
        <v>18</v>
      </c>
      <c r="H2531" s="4">
        <v>0.25</v>
      </c>
      <c r="I2531" s="5">
        <v>3250</v>
      </c>
      <c r="J2531" s="6">
        <f t="shared" si="18"/>
        <v>812.5</v>
      </c>
      <c r="K2531" s="6">
        <f t="shared" si="19"/>
        <v>325</v>
      </c>
      <c r="L2531" s="7">
        <v>0.4</v>
      </c>
    </row>
    <row r="2532" spans="1:12" ht="14.4" x14ac:dyDescent="0.3">
      <c r="A2532" s="2" t="s">
        <v>12</v>
      </c>
      <c r="B2532" s="2">
        <v>1185732</v>
      </c>
      <c r="C2532" s="3">
        <v>44245</v>
      </c>
      <c r="D2532" s="2" t="s">
        <v>43</v>
      </c>
      <c r="E2532" s="2" t="s">
        <v>91</v>
      </c>
      <c r="F2532" s="2" t="s">
        <v>92</v>
      </c>
      <c r="G2532" s="2" t="s">
        <v>19</v>
      </c>
      <c r="H2532" s="4">
        <v>0.4</v>
      </c>
      <c r="I2532" s="5">
        <v>4000</v>
      </c>
      <c r="J2532" s="6">
        <f t="shared" si="18"/>
        <v>1600</v>
      </c>
      <c r="K2532" s="6">
        <f t="shared" si="19"/>
        <v>560</v>
      </c>
      <c r="L2532" s="7">
        <v>0.35</v>
      </c>
    </row>
    <row r="2533" spans="1:12" ht="14.4" x14ac:dyDescent="0.3">
      <c r="A2533" s="2" t="s">
        <v>12</v>
      </c>
      <c r="B2533" s="2">
        <v>1185732</v>
      </c>
      <c r="C2533" s="3">
        <v>44245</v>
      </c>
      <c r="D2533" s="2" t="s">
        <v>43</v>
      </c>
      <c r="E2533" s="2" t="s">
        <v>91</v>
      </c>
      <c r="F2533" s="2" t="s">
        <v>92</v>
      </c>
      <c r="G2533" s="2" t="s">
        <v>20</v>
      </c>
      <c r="H2533" s="4">
        <v>0.25</v>
      </c>
      <c r="I2533" s="5">
        <v>5000</v>
      </c>
      <c r="J2533" s="6">
        <f t="shared" si="18"/>
        <v>1250</v>
      </c>
      <c r="K2533" s="6">
        <f t="shared" si="19"/>
        <v>625</v>
      </c>
      <c r="L2533" s="7">
        <v>0.5</v>
      </c>
    </row>
    <row r="2534" spans="1:12" ht="14.4" x14ac:dyDescent="0.3">
      <c r="A2534" s="2" t="s">
        <v>12</v>
      </c>
      <c r="B2534" s="2">
        <v>1185732</v>
      </c>
      <c r="C2534" s="3">
        <v>44271</v>
      </c>
      <c r="D2534" s="2" t="s">
        <v>43</v>
      </c>
      <c r="E2534" s="2" t="s">
        <v>91</v>
      </c>
      <c r="F2534" s="2" t="s">
        <v>92</v>
      </c>
      <c r="G2534" s="2" t="s">
        <v>15</v>
      </c>
      <c r="H2534" s="4">
        <v>0.25</v>
      </c>
      <c r="I2534" s="5">
        <v>7200</v>
      </c>
      <c r="J2534" s="6">
        <f t="shared" si="18"/>
        <v>1800</v>
      </c>
      <c r="K2534" s="6">
        <f t="shared" si="19"/>
        <v>720</v>
      </c>
      <c r="L2534" s="7">
        <v>0.4</v>
      </c>
    </row>
    <row r="2535" spans="1:12" ht="14.4" x14ac:dyDescent="0.3">
      <c r="A2535" s="2" t="s">
        <v>12</v>
      </c>
      <c r="B2535" s="2">
        <v>1185732</v>
      </c>
      <c r="C2535" s="3">
        <v>44271</v>
      </c>
      <c r="D2535" s="2" t="s">
        <v>43</v>
      </c>
      <c r="E2535" s="2" t="s">
        <v>91</v>
      </c>
      <c r="F2535" s="2" t="s">
        <v>92</v>
      </c>
      <c r="G2535" s="2" t="s">
        <v>16</v>
      </c>
      <c r="H2535" s="4">
        <v>0.25</v>
      </c>
      <c r="I2535" s="5">
        <v>4000</v>
      </c>
      <c r="J2535" s="6">
        <f t="shared" si="18"/>
        <v>1000</v>
      </c>
      <c r="K2535" s="6">
        <f t="shared" si="19"/>
        <v>350</v>
      </c>
      <c r="L2535" s="7">
        <v>0.35</v>
      </c>
    </row>
    <row r="2536" spans="1:12" ht="14.4" x14ac:dyDescent="0.3">
      <c r="A2536" s="2" t="s">
        <v>12</v>
      </c>
      <c r="B2536" s="2">
        <v>1185732</v>
      </c>
      <c r="C2536" s="3">
        <v>44271</v>
      </c>
      <c r="D2536" s="2" t="s">
        <v>43</v>
      </c>
      <c r="E2536" s="2" t="s">
        <v>91</v>
      </c>
      <c r="F2536" s="2" t="s">
        <v>92</v>
      </c>
      <c r="G2536" s="2" t="s">
        <v>17</v>
      </c>
      <c r="H2536" s="4">
        <v>0.15000000000000002</v>
      </c>
      <c r="I2536" s="5">
        <v>4250</v>
      </c>
      <c r="J2536" s="6">
        <f t="shared" si="18"/>
        <v>637.50000000000011</v>
      </c>
      <c r="K2536" s="6">
        <f t="shared" si="19"/>
        <v>255.00000000000006</v>
      </c>
      <c r="L2536" s="7">
        <v>0.4</v>
      </c>
    </row>
    <row r="2537" spans="1:12" ht="14.4" x14ac:dyDescent="0.3">
      <c r="A2537" s="2" t="s">
        <v>12</v>
      </c>
      <c r="B2537" s="2">
        <v>1185732</v>
      </c>
      <c r="C2537" s="3">
        <v>44271</v>
      </c>
      <c r="D2537" s="2" t="s">
        <v>43</v>
      </c>
      <c r="E2537" s="2" t="s">
        <v>91</v>
      </c>
      <c r="F2537" s="2" t="s">
        <v>92</v>
      </c>
      <c r="G2537" s="2" t="s">
        <v>18</v>
      </c>
      <c r="H2537" s="4">
        <v>0.19999999999999996</v>
      </c>
      <c r="I2537" s="5">
        <v>2750</v>
      </c>
      <c r="J2537" s="6">
        <f t="shared" si="18"/>
        <v>549.99999999999989</v>
      </c>
      <c r="K2537" s="6">
        <f t="shared" si="19"/>
        <v>219.99999999999997</v>
      </c>
      <c r="L2537" s="7">
        <v>0.4</v>
      </c>
    </row>
    <row r="2538" spans="1:12" ht="14.4" x14ac:dyDescent="0.3">
      <c r="A2538" s="2" t="s">
        <v>12</v>
      </c>
      <c r="B2538" s="2">
        <v>1185732</v>
      </c>
      <c r="C2538" s="3">
        <v>44271</v>
      </c>
      <c r="D2538" s="2" t="s">
        <v>43</v>
      </c>
      <c r="E2538" s="2" t="s">
        <v>91</v>
      </c>
      <c r="F2538" s="2" t="s">
        <v>92</v>
      </c>
      <c r="G2538" s="2" t="s">
        <v>19</v>
      </c>
      <c r="H2538" s="4">
        <v>0.35000000000000009</v>
      </c>
      <c r="I2538" s="5">
        <v>3250</v>
      </c>
      <c r="J2538" s="6">
        <f t="shared" si="18"/>
        <v>1137.5000000000002</v>
      </c>
      <c r="K2538" s="6">
        <f t="shared" si="19"/>
        <v>398.12500000000006</v>
      </c>
      <c r="L2538" s="7">
        <v>0.35</v>
      </c>
    </row>
    <row r="2539" spans="1:12" ht="14.4" x14ac:dyDescent="0.3">
      <c r="A2539" s="2" t="s">
        <v>12</v>
      </c>
      <c r="B2539" s="2">
        <v>1185732</v>
      </c>
      <c r="C2539" s="3">
        <v>44271</v>
      </c>
      <c r="D2539" s="2" t="s">
        <v>43</v>
      </c>
      <c r="E2539" s="2" t="s">
        <v>91</v>
      </c>
      <c r="F2539" s="2" t="s">
        <v>92</v>
      </c>
      <c r="G2539" s="2" t="s">
        <v>20</v>
      </c>
      <c r="H2539" s="4">
        <v>0.25</v>
      </c>
      <c r="I2539" s="5">
        <v>4250</v>
      </c>
      <c r="J2539" s="6">
        <f t="shared" si="18"/>
        <v>1062.5</v>
      </c>
      <c r="K2539" s="6">
        <f t="shared" si="19"/>
        <v>531.25</v>
      </c>
      <c r="L2539" s="7">
        <v>0.5</v>
      </c>
    </row>
    <row r="2540" spans="1:12" ht="14.4" x14ac:dyDescent="0.3">
      <c r="A2540" s="2" t="s">
        <v>12</v>
      </c>
      <c r="B2540" s="2">
        <v>1185732</v>
      </c>
      <c r="C2540" s="3">
        <v>44303</v>
      </c>
      <c r="D2540" s="2" t="s">
        <v>43</v>
      </c>
      <c r="E2540" s="2" t="s">
        <v>91</v>
      </c>
      <c r="F2540" s="2" t="s">
        <v>92</v>
      </c>
      <c r="G2540" s="2" t="s">
        <v>15</v>
      </c>
      <c r="H2540" s="4">
        <v>0.25</v>
      </c>
      <c r="I2540" s="5">
        <v>6750</v>
      </c>
      <c r="J2540" s="6">
        <f t="shared" si="18"/>
        <v>1687.5</v>
      </c>
      <c r="K2540" s="6">
        <f t="shared" si="19"/>
        <v>675</v>
      </c>
      <c r="L2540" s="7">
        <v>0.4</v>
      </c>
    </row>
    <row r="2541" spans="1:12" ht="14.4" x14ac:dyDescent="0.3">
      <c r="A2541" s="2" t="s">
        <v>12</v>
      </c>
      <c r="B2541" s="2">
        <v>1185732</v>
      </c>
      <c r="C2541" s="3">
        <v>44303</v>
      </c>
      <c r="D2541" s="2" t="s">
        <v>43</v>
      </c>
      <c r="E2541" s="2" t="s">
        <v>91</v>
      </c>
      <c r="F2541" s="2" t="s">
        <v>92</v>
      </c>
      <c r="G2541" s="2" t="s">
        <v>16</v>
      </c>
      <c r="H2541" s="4">
        <v>0.25</v>
      </c>
      <c r="I2541" s="5">
        <v>3750</v>
      </c>
      <c r="J2541" s="6">
        <f t="shared" si="18"/>
        <v>937.5</v>
      </c>
      <c r="K2541" s="6">
        <f t="shared" si="19"/>
        <v>328.125</v>
      </c>
      <c r="L2541" s="7">
        <v>0.35</v>
      </c>
    </row>
    <row r="2542" spans="1:12" ht="14.4" x14ac:dyDescent="0.3">
      <c r="A2542" s="2" t="s">
        <v>12</v>
      </c>
      <c r="B2542" s="2">
        <v>1185732</v>
      </c>
      <c r="C2542" s="3">
        <v>44303</v>
      </c>
      <c r="D2542" s="2" t="s">
        <v>43</v>
      </c>
      <c r="E2542" s="2" t="s">
        <v>91</v>
      </c>
      <c r="F2542" s="2" t="s">
        <v>92</v>
      </c>
      <c r="G2542" s="2" t="s">
        <v>17</v>
      </c>
      <c r="H2542" s="4">
        <v>0.15000000000000002</v>
      </c>
      <c r="I2542" s="5">
        <v>3750</v>
      </c>
      <c r="J2542" s="6">
        <f t="shared" si="18"/>
        <v>562.50000000000011</v>
      </c>
      <c r="K2542" s="6">
        <f t="shared" si="19"/>
        <v>225.00000000000006</v>
      </c>
      <c r="L2542" s="7">
        <v>0.4</v>
      </c>
    </row>
    <row r="2543" spans="1:12" ht="14.4" x14ac:dyDescent="0.3">
      <c r="A2543" s="2" t="s">
        <v>12</v>
      </c>
      <c r="B2543" s="2">
        <v>1185732</v>
      </c>
      <c r="C2543" s="3">
        <v>44303</v>
      </c>
      <c r="D2543" s="2" t="s">
        <v>43</v>
      </c>
      <c r="E2543" s="2" t="s">
        <v>91</v>
      </c>
      <c r="F2543" s="2" t="s">
        <v>92</v>
      </c>
      <c r="G2543" s="2" t="s">
        <v>18</v>
      </c>
      <c r="H2543" s="4">
        <v>0.19999999999999996</v>
      </c>
      <c r="I2543" s="5">
        <v>3000</v>
      </c>
      <c r="J2543" s="6">
        <f t="shared" si="18"/>
        <v>599.99999999999989</v>
      </c>
      <c r="K2543" s="6">
        <f t="shared" si="19"/>
        <v>239.99999999999997</v>
      </c>
      <c r="L2543" s="7">
        <v>0.4</v>
      </c>
    </row>
    <row r="2544" spans="1:12" ht="14.4" x14ac:dyDescent="0.3">
      <c r="A2544" s="2" t="s">
        <v>12</v>
      </c>
      <c r="B2544" s="2">
        <v>1185732</v>
      </c>
      <c r="C2544" s="3">
        <v>44303</v>
      </c>
      <c r="D2544" s="2" t="s">
        <v>43</v>
      </c>
      <c r="E2544" s="2" t="s">
        <v>91</v>
      </c>
      <c r="F2544" s="2" t="s">
        <v>92</v>
      </c>
      <c r="G2544" s="2" t="s">
        <v>19</v>
      </c>
      <c r="H2544" s="4">
        <v>0.4</v>
      </c>
      <c r="I2544" s="5">
        <v>3250</v>
      </c>
      <c r="J2544" s="6">
        <f t="shared" si="18"/>
        <v>1300</v>
      </c>
      <c r="K2544" s="6">
        <f t="shared" si="19"/>
        <v>454.99999999999994</v>
      </c>
      <c r="L2544" s="7">
        <v>0.35</v>
      </c>
    </row>
    <row r="2545" spans="1:12" ht="14.4" x14ac:dyDescent="0.3">
      <c r="A2545" s="2" t="s">
        <v>12</v>
      </c>
      <c r="B2545" s="2">
        <v>1185732</v>
      </c>
      <c r="C2545" s="3">
        <v>44303</v>
      </c>
      <c r="D2545" s="2" t="s">
        <v>43</v>
      </c>
      <c r="E2545" s="2" t="s">
        <v>91</v>
      </c>
      <c r="F2545" s="2" t="s">
        <v>92</v>
      </c>
      <c r="G2545" s="2" t="s">
        <v>20</v>
      </c>
      <c r="H2545" s="4">
        <v>0.30000000000000004</v>
      </c>
      <c r="I2545" s="5">
        <v>4750</v>
      </c>
      <c r="J2545" s="6">
        <f t="shared" si="18"/>
        <v>1425.0000000000002</v>
      </c>
      <c r="K2545" s="6">
        <f t="shared" si="19"/>
        <v>712.50000000000011</v>
      </c>
      <c r="L2545" s="7">
        <v>0.5</v>
      </c>
    </row>
    <row r="2546" spans="1:12" ht="14.4" x14ac:dyDescent="0.3">
      <c r="A2546" s="2" t="s">
        <v>12</v>
      </c>
      <c r="B2546" s="2">
        <v>1185732</v>
      </c>
      <c r="C2546" s="3">
        <v>44332</v>
      </c>
      <c r="D2546" s="2" t="s">
        <v>43</v>
      </c>
      <c r="E2546" s="2" t="s">
        <v>91</v>
      </c>
      <c r="F2546" s="2" t="s">
        <v>92</v>
      </c>
      <c r="G2546" s="2" t="s">
        <v>15</v>
      </c>
      <c r="H2546" s="4">
        <v>0.4</v>
      </c>
      <c r="I2546" s="5">
        <v>7450</v>
      </c>
      <c r="J2546" s="6">
        <f t="shared" si="18"/>
        <v>2980</v>
      </c>
      <c r="K2546" s="6">
        <f t="shared" si="19"/>
        <v>1192</v>
      </c>
      <c r="L2546" s="7">
        <v>0.4</v>
      </c>
    </row>
    <row r="2547" spans="1:12" ht="14.4" x14ac:dyDescent="0.3">
      <c r="A2547" s="2" t="s">
        <v>12</v>
      </c>
      <c r="B2547" s="2">
        <v>1185732</v>
      </c>
      <c r="C2547" s="3">
        <v>44332</v>
      </c>
      <c r="D2547" s="2" t="s">
        <v>43</v>
      </c>
      <c r="E2547" s="2" t="s">
        <v>91</v>
      </c>
      <c r="F2547" s="2" t="s">
        <v>92</v>
      </c>
      <c r="G2547" s="2" t="s">
        <v>16</v>
      </c>
      <c r="H2547" s="4">
        <v>0.4</v>
      </c>
      <c r="I2547" s="5">
        <v>4500</v>
      </c>
      <c r="J2547" s="6">
        <f t="shared" si="18"/>
        <v>1800</v>
      </c>
      <c r="K2547" s="6">
        <f t="shared" si="19"/>
        <v>630</v>
      </c>
      <c r="L2547" s="7">
        <v>0.35</v>
      </c>
    </row>
    <row r="2548" spans="1:12" ht="14.4" x14ac:dyDescent="0.3">
      <c r="A2548" s="2" t="s">
        <v>12</v>
      </c>
      <c r="B2548" s="2">
        <v>1185732</v>
      </c>
      <c r="C2548" s="3">
        <v>44332</v>
      </c>
      <c r="D2548" s="2" t="s">
        <v>43</v>
      </c>
      <c r="E2548" s="2" t="s">
        <v>91</v>
      </c>
      <c r="F2548" s="2" t="s">
        <v>92</v>
      </c>
      <c r="G2548" s="2" t="s">
        <v>17</v>
      </c>
      <c r="H2548" s="4">
        <v>0.35000000000000003</v>
      </c>
      <c r="I2548" s="5">
        <v>4250</v>
      </c>
      <c r="J2548" s="6">
        <f t="shared" si="18"/>
        <v>1487.5000000000002</v>
      </c>
      <c r="K2548" s="6">
        <f t="shared" si="19"/>
        <v>595.00000000000011</v>
      </c>
      <c r="L2548" s="7">
        <v>0.4</v>
      </c>
    </row>
    <row r="2549" spans="1:12" ht="14.4" x14ac:dyDescent="0.3">
      <c r="A2549" s="2" t="s">
        <v>12</v>
      </c>
      <c r="B2549" s="2">
        <v>1185732</v>
      </c>
      <c r="C2549" s="3">
        <v>44332</v>
      </c>
      <c r="D2549" s="2" t="s">
        <v>43</v>
      </c>
      <c r="E2549" s="2" t="s">
        <v>91</v>
      </c>
      <c r="F2549" s="2" t="s">
        <v>92</v>
      </c>
      <c r="G2549" s="2" t="s">
        <v>18</v>
      </c>
      <c r="H2549" s="4">
        <v>0.35000000000000003</v>
      </c>
      <c r="I2549" s="5">
        <v>3750</v>
      </c>
      <c r="J2549" s="6">
        <f t="shared" si="18"/>
        <v>1312.5000000000002</v>
      </c>
      <c r="K2549" s="6">
        <f t="shared" si="19"/>
        <v>525.00000000000011</v>
      </c>
      <c r="L2549" s="7">
        <v>0.4</v>
      </c>
    </row>
    <row r="2550" spans="1:12" ht="14.4" x14ac:dyDescent="0.3">
      <c r="A2550" s="2" t="s">
        <v>12</v>
      </c>
      <c r="B2550" s="2">
        <v>1185732</v>
      </c>
      <c r="C2550" s="3">
        <v>44332</v>
      </c>
      <c r="D2550" s="2" t="s">
        <v>43</v>
      </c>
      <c r="E2550" s="2" t="s">
        <v>91</v>
      </c>
      <c r="F2550" s="2" t="s">
        <v>92</v>
      </c>
      <c r="G2550" s="2" t="s">
        <v>19</v>
      </c>
      <c r="H2550" s="4">
        <v>0.44999999999999996</v>
      </c>
      <c r="I2550" s="5">
        <v>4000</v>
      </c>
      <c r="J2550" s="6">
        <f t="shared" si="18"/>
        <v>1799.9999999999998</v>
      </c>
      <c r="K2550" s="6">
        <f t="shared" si="19"/>
        <v>629.99999999999989</v>
      </c>
      <c r="L2550" s="7">
        <v>0.35</v>
      </c>
    </row>
    <row r="2551" spans="1:12" ht="14.4" x14ac:dyDescent="0.3">
      <c r="A2551" s="2" t="s">
        <v>12</v>
      </c>
      <c r="B2551" s="2">
        <v>1185732</v>
      </c>
      <c r="C2551" s="3">
        <v>44332</v>
      </c>
      <c r="D2551" s="2" t="s">
        <v>43</v>
      </c>
      <c r="E2551" s="2" t="s">
        <v>91</v>
      </c>
      <c r="F2551" s="2" t="s">
        <v>92</v>
      </c>
      <c r="G2551" s="2" t="s">
        <v>20</v>
      </c>
      <c r="H2551" s="4">
        <v>0.49999999999999994</v>
      </c>
      <c r="I2551" s="5">
        <v>5000</v>
      </c>
      <c r="J2551" s="6">
        <f t="shared" si="18"/>
        <v>2499.9999999999995</v>
      </c>
      <c r="K2551" s="6">
        <f t="shared" si="19"/>
        <v>1249.9999999999998</v>
      </c>
      <c r="L2551" s="7">
        <v>0.5</v>
      </c>
    </row>
    <row r="2552" spans="1:12" ht="14.4" x14ac:dyDescent="0.3">
      <c r="A2552" s="2" t="s">
        <v>12</v>
      </c>
      <c r="B2552" s="2">
        <v>1185732</v>
      </c>
      <c r="C2552" s="3">
        <v>44365</v>
      </c>
      <c r="D2552" s="2" t="s">
        <v>43</v>
      </c>
      <c r="E2552" s="2" t="s">
        <v>91</v>
      </c>
      <c r="F2552" s="2" t="s">
        <v>92</v>
      </c>
      <c r="G2552" s="2" t="s">
        <v>15</v>
      </c>
      <c r="H2552" s="4">
        <v>0.44999999999999996</v>
      </c>
      <c r="I2552" s="5">
        <v>7500</v>
      </c>
      <c r="J2552" s="6">
        <f t="shared" ref="J2552:J2806" si="20">H2552*I2552</f>
        <v>3374.9999999999995</v>
      </c>
      <c r="K2552" s="6">
        <f t="shared" ref="K2552:K2806" si="21">J2552*L2552</f>
        <v>1350</v>
      </c>
      <c r="L2552" s="7">
        <v>0.4</v>
      </c>
    </row>
    <row r="2553" spans="1:12" ht="14.4" x14ac:dyDescent="0.3">
      <c r="A2553" s="2" t="s">
        <v>12</v>
      </c>
      <c r="B2553" s="2">
        <v>1185732</v>
      </c>
      <c r="C2553" s="3">
        <v>44365</v>
      </c>
      <c r="D2553" s="2" t="s">
        <v>43</v>
      </c>
      <c r="E2553" s="2" t="s">
        <v>91</v>
      </c>
      <c r="F2553" s="2" t="s">
        <v>92</v>
      </c>
      <c r="G2553" s="2" t="s">
        <v>16</v>
      </c>
      <c r="H2553" s="4">
        <v>0.4</v>
      </c>
      <c r="I2553" s="5">
        <v>5000</v>
      </c>
      <c r="J2553" s="6">
        <f t="shared" si="20"/>
        <v>2000</v>
      </c>
      <c r="K2553" s="6">
        <f t="shared" si="21"/>
        <v>700</v>
      </c>
      <c r="L2553" s="7">
        <v>0.35</v>
      </c>
    </row>
    <row r="2554" spans="1:12" ht="14.4" x14ac:dyDescent="0.3">
      <c r="A2554" s="2" t="s">
        <v>12</v>
      </c>
      <c r="B2554" s="2">
        <v>1185732</v>
      </c>
      <c r="C2554" s="3">
        <v>44365</v>
      </c>
      <c r="D2554" s="2" t="s">
        <v>43</v>
      </c>
      <c r="E2554" s="2" t="s">
        <v>91</v>
      </c>
      <c r="F2554" s="2" t="s">
        <v>92</v>
      </c>
      <c r="G2554" s="2" t="s">
        <v>17</v>
      </c>
      <c r="H2554" s="4">
        <v>0.45</v>
      </c>
      <c r="I2554" s="5">
        <v>4750</v>
      </c>
      <c r="J2554" s="6">
        <f t="shared" si="20"/>
        <v>2137.5</v>
      </c>
      <c r="K2554" s="6">
        <f t="shared" si="21"/>
        <v>855</v>
      </c>
      <c r="L2554" s="7">
        <v>0.4</v>
      </c>
    </row>
    <row r="2555" spans="1:12" ht="14.4" x14ac:dyDescent="0.3">
      <c r="A2555" s="2" t="s">
        <v>12</v>
      </c>
      <c r="B2555" s="2">
        <v>1185732</v>
      </c>
      <c r="C2555" s="3">
        <v>44365</v>
      </c>
      <c r="D2555" s="2" t="s">
        <v>43</v>
      </c>
      <c r="E2555" s="2" t="s">
        <v>91</v>
      </c>
      <c r="F2555" s="2" t="s">
        <v>92</v>
      </c>
      <c r="G2555" s="2" t="s">
        <v>18</v>
      </c>
      <c r="H2555" s="4">
        <v>0.45</v>
      </c>
      <c r="I2555" s="5">
        <v>4500</v>
      </c>
      <c r="J2555" s="6">
        <f t="shared" si="20"/>
        <v>2025</v>
      </c>
      <c r="K2555" s="6">
        <f t="shared" si="21"/>
        <v>810</v>
      </c>
      <c r="L2555" s="7">
        <v>0.4</v>
      </c>
    </row>
    <row r="2556" spans="1:12" ht="14.4" x14ac:dyDescent="0.3">
      <c r="A2556" s="2" t="s">
        <v>12</v>
      </c>
      <c r="B2556" s="2">
        <v>1185732</v>
      </c>
      <c r="C2556" s="3">
        <v>44365</v>
      </c>
      <c r="D2556" s="2" t="s">
        <v>43</v>
      </c>
      <c r="E2556" s="2" t="s">
        <v>91</v>
      </c>
      <c r="F2556" s="2" t="s">
        <v>92</v>
      </c>
      <c r="G2556" s="2" t="s">
        <v>19</v>
      </c>
      <c r="H2556" s="4">
        <v>0.6</v>
      </c>
      <c r="I2556" s="5">
        <v>4500</v>
      </c>
      <c r="J2556" s="6">
        <f t="shared" si="20"/>
        <v>2700</v>
      </c>
      <c r="K2556" s="6">
        <f t="shared" si="21"/>
        <v>944.99999999999989</v>
      </c>
      <c r="L2556" s="7">
        <v>0.35</v>
      </c>
    </row>
    <row r="2557" spans="1:12" ht="14.4" x14ac:dyDescent="0.3">
      <c r="A2557" s="2" t="s">
        <v>12</v>
      </c>
      <c r="B2557" s="2">
        <v>1185732</v>
      </c>
      <c r="C2557" s="3">
        <v>44365</v>
      </c>
      <c r="D2557" s="2" t="s">
        <v>43</v>
      </c>
      <c r="E2557" s="2" t="s">
        <v>91</v>
      </c>
      <c r="F2557" s="2" t="s">
        <v>92</v>
      </c>
      <c r="G2557" s="2" t="s">
        <v>20</v>
      </c>
      <c r="H2557" s="4">
        <v>0.65</v>
      </c>
      <c r="I2557" s="5">
        <v>6250</v>
      </c>
      <c r="J2557" s="6">
        <f t="shared" si="20"/>
        <v>4062.5</v>
      </c>
      <c r="K2557" s="6">
        <f t="shared" si="21"/>
        <v>2031.25</v>
      </c>
      <c r="L2557" s="7">
        <v>0.5</v>
      </c>
    </row>
    <row r="2558" spans="1:12" ht="14.4" x14ac:dyDescent="0.3">
      <c r="A2558" s="2" t="s">
        <v>12</v>
      </c>
      <c r="B2558" s="2">
        <v>1185732</v>
      </c>
      <c r="C2558" s="3">
        <v>44393</v>
      </c>
      <c r="D2558" s="2" t="s">
        <v>43</v>
      </c>
      <c r="E2558" s="2" t="s">
        <v>91</v>
      </c>
      <c r="F2558" s="2" t="s">
        <v>92</v>
      </c>
      <c r="G2558" s="2" t="s">
        <v>15</v>
      </c>
      <c r="H2558" s="4">
        <v>0.6</v>
      </c>
      <c r="I2558" s="5">
        <v>8500</v>
      </c>
      <c r="J2558" s="6">
        <f t="shared" si="20"/>
        <v>5100</v>
      </c>
      <c r="K2558" s="6">
        <f t="shared" si="21"/>
        <v>2040</v>
      </c>
      <c r="L2558" s="7">
        <v>0.4</v>
      </c>
    </row>
    <row r="2559" spans="1:12" ht="14.4" x14ac:dyDescent="0.3">
      <c r="A2559" s="2" t="s">
        <v>12</v>
      </c>
      <c r="B2559" s="2">
        <v>1185732</v>
      </c>
      <c r="C2559" s="3">
        <v>44393</v>
      </c>
      <c r="D2559" s="2" t="s">
        <v>43</v>
      </c>
      <c r="E2559" s="2" t="s">
        <v>91</v>
      </c>
      <c r="F2559" s="2" t="s">
        <v>92</v>
      </c>
      <c r="G2559" s="2" t="s">
        <v>16</v>
      </c>
      <c r="H2559" s="4">
        <v>0.55000000000000004</v>
      </c>
      <c r="I2559" s="5">
        <v>6000</v>
      </c>
      <c r="J2559" s="6">
        <f t="shared" si="20"/>
        <v>3300.0000000000005</v>
      </c>
      <c r="K2559" s="6">
        <f t="shared" si="21"/>
        <v>1155</v>
      </c>
      <c r="L2559" s="7">
        <v>0.35</v>
      </c>
    </row>
    <row r="2560" spans="1:12" ht="14.4" x14ac:dyDescent="0.3">
      <c r="A2560" s="2" t="s">
        <v>12</v>
      </c>
      <c r="B2560" s="2">
        <v>1185732</v>
      </c>
      <c r="C2560" s="3">
        <v>44393</v>
      </c>
      <c r="D2560" s="2" t="s">
        <v>43</v>
      </c>
      <c r="E2560" s="2" t="s">
        <v>91</v>
      </c>
      <c r="F2560" s="2" t="s">
        <v>92</v>
      </c>
      <c r="G2560" s="2" t="s">
        <v>17</v>
      </c>
      <c r="H2560" s="4">
        <v>0.5</v>
      </c>
      <c r="I2560" s="5">
        <v>5250</v>
      </c>
      <c r="J2560" s="6">
        <f t="shared" si="20"/>
        <v>2625</v>
      </c>
      <c r="K2560" s="6">
        <f t="shared" si="21"/>
        <v>1050</v>
      </c>
      <c r="L2560" s="7">
        <v>0.4</v>
      </c>
    </row>
    <row r="2561" spans="1:12" ht="14.4" x14ac:dyDescent="0.3">
      <c r="A2561" s="2" t="s">
        <v>12</v>
      </c>
      <c r="B2561" s="2">
        <v>1185732</v>
      </c>
      <c r="C2561" s="3">
        <v>44393</v>
      </c>
      <c r="D2561" s="2" t="s">
        <v>43</v>
      </c>
      <c r="E2561" s="2" t="s">
        <v>91</v>
      </c>
      <c r="F2561" s="2" t="s">
        <v>92</v>
      </c>
      <c r="G2561" s="2" t="s">
        <v>18</v>
      </c>
      <c r="H2561" s="4">
        <v>0.5</v>
      </c>
      <c r="I2561" s="5">
        <v>4750</v>
      </c>
      <c r="J2561" s="6">
        <f t="shared" si="20"/>
        <v>2375</v>
      </c>
      <c r="K2561" s="6">
        <f t="shared" si="21"/>
        <v>950</v>
      </c>
      <c r="L2561" s="7">
        <v>0.4</v>
      </c>
    </row>
    <row r="2562" spans="1:12" ht="14.4" x14ac:dyDescent="0.3">
      <c r="A2562" s="2" t="s">
        <v>12</v>
      </c>
      <c r="B2562" s="2">
        <v>1185732</v>
      </c>
      <c r="C2562" s="3">
        <v>44393</v>
      </c>
      <c r="D2562" s="2" t="s">
        <v>43</v>
      </c>
      <c r="E2562" s="2" t="s">
        <v>91</v>
      </c>
      <c r="F2562" s="2" t="s">
        <v>92</v>
      </c>
      <c r="G2562" s="2" t="s">
        <v>19</v>
      </c>
      <c r="H2562" s="4">
        <v>0.6</v>
      </c>
      <c r="I2562" s="5">
        <v>5000</v>
      </c>
      <c r="J2562" s="6">
        <f t="shared" si="20"/>
        <v>3000</v>
      </c>
      <c r="K2562" s="6">
        <f t="shared" si="21"/>
        <v>1050</v>
      </c>
      <c r="L2562" s="7">
        <v>0.35</v>
      </c>
    </row>
    <row r="2563" spans="1:12" ht="14.4" x14ac:dyDescent="0.3">
      <c r="A2563" s="2" t="s">
        <v>12</v>
      </c>
      <c r="B2563" s="2">
        <v>1185732</v>
      </c>
      <c r="C2563" s="3">
        <v>44393</v>
      </c>
      <c r="D2563" s="2" t="s">
        <v>43</v>
      </c>
      <c r="E2563" s="2" t="s">
        <v>91</v>
      </c>
      <c r="F2563" s="2" t="s">
        <v>92</v>
      </c>
      <c r="G2563" s="2" t="s">
        <v>20</v>
      </c>
      <c r="H2563" s="4">
        <v>0.65</v>
      </c>
      <c r="I2563" s="5">
        <v>6750</v>
      </c>
      <c r="J2563" s="6">
        <f t="shared" si="20"/>
        <v>4387.5</v>
      </c>
      <c r="K2563" s="6">
        <f t="shared" si="21"/>
        <v>2193.75</v>
      </c>
      <c r="L2563" s="7">
        <v>0.5</v>
      </c>
    </row>
    <row r="2564" spans="1:12" ht="14.4" x14ac:dyDescent="0.3">
      <c r="A2564" s="2" t="s">
        <v>12</v>
      </c>
      <c r="B2564" s="2">
        <v>1185732</v>
      </c>
      <c r="C2564" s="3">
        <v>44425</v>
      </c>
      <c r="D2564" s="2" t="s">
        <v>43</v>
      </c>
      <c r="E2564" s="2" t="s">
        <v>91</v>
      </c>
      <c r="F2564" s="2" t="s">
        <v>92</v>
      </c>
      <c r="G2564" s="2" t="s">
        <v>15</v>
      </c>
      <c r="H2564" s="4">
        <v>0.6</v>
      </c>
      <c r="I2564" s="5">
        <v>8250</v>
      </c>
      <c r="J2564" s="6">
        <f t="shared" si="20"/>
        <v>4950</v>
      </c>
      <c r="K2564" s="6">
        <f t="shared" si="21"/>
        <v>1980</v>
      </c>
      <c r="L2564" s="7">
        <v>0.4</v>
      </c>
    </row>
    <row r="2565" spans="1:12" ht="14.4" x14ac:dyDescent="0.3">
      <c r="A2565" s="2" t="s">
        <v>12</v>
      </c>
      <c r="B2565" s="2">
        <v>1185732</v>
      </c>
      <c r="C2565" s="3">
        <v>44425</v>
      </c>
      <c r="D2565" s="2" t="s">
        <v>43</v>
      </c>
      <c r="E2565" s="2" t="s">
        <v>91</v>
      </c>
      <c r="F2565" s="2" t="s">
        <v>92</v>
      </c>
      <c r="G2565" s="2" t="s">
        <v>16</v>
      </c>
      <c r="H2565" s="4">
        <v>0.55000000000000004</v>
      </c>
      <c r="I2565" s="5">
        <v>6000</v>
      </c>
      <c r="J2565" s="6">
        <f t="shared" si="20"/>
        <v>3300.0000000000005</v>
      </c>
      <c r="K2565" s="6">
        <f t="shared" si="21"/>
        <v>1155</v>
      </c>
      <c r="L2565" s="7">
        <v>0.35</v>
      </c>
    </row>
    <row r="2566" spans="1:12" ht="14.4" x14ac:dyDescent="0.3">
      <c r="A2566" s="2" t="s">
        <v>12</v>
      </c>
      <c r="B2566" s="2">
        <v>1185732</v>
      </c>
      <c r="C2566" s="3">
        <v>44425</v>
      </c>
      <c r="D2566" s="2" t="s">
        <v>43</v>
      </c>
      <c r="E2566" s="2" t="s">
        <v>91</v>
      </c>
      <c r="F2566" s="2" t="s">
        <v>92</v>
      </c>
      <c r="G2566" s="2" t="s">
        <v>17</v>
      </c>
      <c r="H2566" s="4">
        <v>0.5</v>
      </c>
      <c r="I2566" s="5">
        <v>5250</v>
      </c>
      <c r="J2566" s="6">
        <f t="shared" si="20"/>
        <v>2625</v>
      </c>
      <c r="K2566" s="6">
        <f t="shared" si="21"/>
        <v>1050</v>
      </c>
      <c r="L2566" s="7">
        <v>0.4</v>
      </c>
    </row>
    <row r="2567" spans="1:12" ht="14.4" x14ac:dyDescent="0.3">
      <c r="A2567" s="2" t="s">
        <v>12</v>
      </c>
      <c r="B2567" s="2">
        <v>1185732</v>
      </c>
      <c r="C2567" s="3">
        <v>44425</v>
      </c>
      <c r="D2567" s="2" t="s">
        <v>43</v>
      </c>
      <c r="E2567" s="2" t="s">
        <v>91</v>
      </c>
      <c r="F2567" s="2" t="s">
        <v>92</v>
      </c>
      <c r="G2567" s="2" t="s">
        <v>18</v>
      </c>
      <c r="H2567" s="4">
        <v>0.4</v>
      </c>
      <c r="I2567" s="5">
        <v>4750</v>
      </c>
      <c r="J2567" s="6">
        <f t="shared" si="20"/>
        <v>1900</v>
      </c>
      <c r="K2567" s="6">
        <f t="shared" si="21"/>
        <v>760</v>
      </c>
      <c r="L2567" s="7">
        <v>0.4</v>
      </c>
    </row>
    <row r="2568" spans="1:12" ht="14.4" x14ac:dyDescent="0.3">
      <c r="A2568" s="2" t="s">
        <v>12</v>
      </c>
      <c r="B2568" s="2">
        <v>1185732</v>
      </c>
      <c r="C2568" s="3">
        <v>44425</v>
      </c>
      <c r="D2568" s="2" t="s">
        <v>43</v>
      </c>
      <c r="E2568" s="2" t="s">
        <v>91</v>
      </c>
      <c r="F2568" s="2" t="s">
        <v>92</v>
      </c>
      <c r="G2568" s="2" t="s">
        <v>19</v>
      </c>
      <c r="H2568" s="4">
        <v>0.5</v>
      </c>
      <c r="I2568" s="5">
        <v>4500</v>
      </c>
      <c r="J2568" s="6">
        <f t="shared" si="20"/>
        <v>2250</v>
      </c>
      <c r="K2568" s="6">
        <f t="shared" si="21"/>
        <v>787.5</v>
      </c>
      <c r="L2568" s="7">
        <v>0.35</v>
      </c>
    </row>
    <row r="2569" spans="1:12" ht="14.4" x14ac:dyDescent="0.3">
      <c r="A2569" s="2" t="s">
        <v>12</v>
      </c>
      <c r="B2569" s="2">
        <v>1185732</v>
      </c>
      <c r="C2569" s="3">
        <v>44425</v>
      </c>
      <c r="D2569" s="2" t="s">
        <v>43</v>
      </c>
      <c r="E2569" s="2" t="s">
        <v>91</v>
      </c>
      <c r="F2569" s="2" t="s">
        <v>92</v>
      </c>
      <c r="G2569" s="2" t="s">
        <v>20</v>
      </c>
      <c r="H2569" s="4">
        <v>0.55000000000000004</v>
      </c>
      <c r="I2569" s="5">
        <v>6250</v>
      </c>
      <c r="J2569" s="6">
        <f t="shared" si="20"/>
        <v>3437.5000000000005</v>
      </c>
      <c r="K2569" s="6">
        <f t="shared" si="21"/>
        <v>1718.7500000000002</v>
      </c>
      <c r="L2569" s="7">
        <v>0.5</v>
      </c>
    </row>
    <row r="2570" spans="1:12" ht="14.4" x14ac:dyDescent="0.3">
      <c r="A2570" s="2" t="s">
        <v>12</v>
      </c>
      <c r="B2570" s="2">
        <v>1185732</v>
      </c>
      <c r="C2570" s="3">
        <v>44455</v>
      </c>
      <c r="D2570" s="2" t="s">
        <v>43</v>
      </c>
      <c r="E2570" s="2" t="s">
        <v>91</v>
      </c>
      <c r="F2570" s="2" t="s">
        <v>92</v>
      </c>
      <c r="G2570" s="2" t="s">
        <v>15</v>
      </c>
      <c r="H2570" s="4">
        <v>0.5</v>
      </c>
      <c r="I2570" s="5">
        <v>7250</v>
      </c>
      <c r="J2570" s="6">
        <f t="shared" si="20"/>
        <v>3625</v>
      </c>
      <c r="K2570" s="6">
        <f t="shared" si="21"/>
        <v>1450</v>
      </c>
      <c r="L2570" s="7">
        <v>0.4</v>
      </c>
    </row>
    <row r="2571" spans="1:12" ht="14.4" x14ac:dyDescent="0.3">
      <c r="A2571" s="2" t="s">
        <v>12</v>
      </c>
      <c r="B2571" s="2">
        <v>1185732</v>
      </c>
      <c r="C2571" s="3">
        <v>44455</v>
      </c>
      <c r="D2571" s="2" t="s">
        <v>43</v>
      </c>
      <c r="E2571" s="2" t="s">
        <v>91</v>
      </c>
      <c r="F2571" s="2" t="s">
        <v>92</v>
      </c>
      <c r="G2571" s="2" t="s">
        <v>16</v>
      </c>
      <c r="H2571" s="4">
        <v>0.45000000000000012</v>
      </c>
      <c r="I2571" s="5">
        <v>5250</v>
      </c>
      <c r="J2571" s="6">
        <f t="shared" si="20"/>
        <v>2362.5000000000005</v>
      </c>
      <c r="K2571" s="6">
        <f t="shared" si="21"/>
        <v>826.87500000000011</v>
      </c>
      <c r="L2571" s="7">
        <v>0.35</v>
      </c>
    </row>
    <row r="2572" spans="1:12" ht="14.4" x14ac:dyDescent="0.3">
      <c r="A2572" s="2" t="s">
        <v>12</v>
      </c>
      <c r="B2572" s="2">
        <v>1185732</v>
      </c>
      <c r="C2572" s="3">
        <v>44455</v>
      </c>
      <c r="D2572" s="2" t="s">
        <v>43</v>
      </c>
      <c r="E2572" s="2" t="s">
        <v>91</v>
      </c>
      <c r="F2572" s="2" t="s">
        <v>92</v>
      </c>
      <c r="G2572" s="2" t="s">
        <v>17</v>
      </c>
      <c r="H2572" s="4">
        <v>0.20000000000000007</v>
      </c>
      <c r="I2572" s="5">
        <v>4250</v>
      </c>
      <c r="J2572" s="6">
        <f t="shared" si="20"/>
        <v>850.00000000000023</v>
      </c>
      <c r="K2572" s="6">
        <f t="shared" si="21"/>
        <v>340.00000000000011</v>
      </c>
      <c r="L2572" s="7">
        <v>0.4</v>
      </c>
    </row>
    <row r="2573" spans="1:12" ht="14.4" x14ac:dyDescent="0.3">
      <c r="A2573" s="2" t="s">
        <v>12</v>
      </c>
      <c r="B2573" s="2">
        <v>1185732</v>
      </c>
      <c r="C2573" s="3">
        <v>44455</v>
      </c>
      <c r="D2573" s="2" t="s">
        <v>43</v>
      </c>
      <c r="E2573" s="2" t="s">
        <v>91</v>
      </c>
      <c r="F2573" s="2" t="s">
        <v>92</v>
      </c>
      <c r="G2573" s="2" t="s">
        <v>18</v>
      </c>
      <c r="H2573" s="4">
        <v>0.20000000000000007</v>
      </c>
      <c r="I2573" s="5">
        <v>4000</v>
      </c>
      <c r="J2573" s="6">
        <f t="shared" si="20"/>
        <v>800.00000000000023</v>
      </c>
      <c r="K2573" s="6">
        <f t="shared" si="21"/>
        <v>320.00000000000011</v>
      </c>
      <c r="L2573" s="7">
        <v>0.4</v>
      </c>
    </row>
    <row r="2574" spans="1:12" ht="14.4" x14ac:dyDescent="0.3">
      <c r="A2574" s="2" t="s">
        <v>12</v>
      </c>
      <c r="B2574" s="2">
        <v>1185732</v>
      </c>
      <c r="C2574" s="3">
        <v>44455</v>
      </c>
      <c r="D2574" s="2" t="s">
        <v>43</v>
      </c>
      <c r="E2574" s="2" t="s">
        <v>91</v>
      </c>
      <c r="F2574" s="2" t="s">
        <v>92</v>
      </c>
      <c r="G2574" s="2" t="s">
        <v>19</v>
      </c>
      <c r="H2574" s="4">
        <v>0.30000000000000004</v>
      </c>
      <c r="I2574" s="5">
        <v>4000</v>
      </c>
      <c r="J2574" s="6">
        <f t="shared" si="20"/>
        <v>1200.0000000000002</v>
      </c>
      <c r="K2574" s="6">
        <f t="shared" si="21"/>
        <v>420.00000000000006</v>
      </c>
      <c r="L2574" s="7">
        <v>0.35</v>
      </c>
    </row>
    <row r="2575" spans="1:12" ht="14.4" x14ac:dyDescent="0.3">
      <c r="A2575" s="2" t="s">
        <v>12</v>
      </c>
      <c r="B2575" s="2">
        <v>1185732</v>
      </c>
      <c r="C2575" s="3">
        <v>44455</v>
      </c>
      <c r="D2575" s="2" t="s">
        <v>43</v>
      </c>
      <c r="E2575" s="2" t="s">
        <v>91</v>
      </c>
      <c r="F2575" s="2" t="s">
        <v>92</v>
      </c>
      <c r="G2575" s="2" t="s">
        <v>20</v>
      </c>
      <c r="H2575" s="4">
        <v>0.35000000000000009</v>
      </c>
      <c r="I2575" s="5">
        <v>5000</v>
      </c>
      <c r="J2575" s="6">
        <f t="shared" si="20"/>
        <v>1750.0000000000005</v>
      </c>
      <c r="K2575" s="6">
        <f t="shared" si="21"/>
        <v>875.00000000000023</v>
      </c>
      <c r="L2575" s="7">
        <v>0.5</v>
      </c>
    </row>
    <row r="2576" spans="1:12" ht="14.4" x14ac:dyDescent="0.3">
      <c r="A2576" s="2" t="s">
        <v>12</v>
      </c>
      <c r="B2576" s="2">
        <v>1185732</v>
      </c>
      <c r="C2576" s="3">
        <v>44487</v>
      </c>
      <c r="D2576" s="2" t="s">
        <v>43</v>
      </c>
      <c r="E2576" s="2" t="s">
        <v>91</v>
      </c>
      <c r="F2576" s="2" t="s">
        <v>92</v>
      </c>
      <c r="G2576" s="2" t="s">
        <v>15</v>
      </c>
      <c r="H2576" s="4">
        <v>0.35000000000000009</v>
      </c>
      <c r="I2576" s="5">
        <v>6750</v>
      </c>
      <c r="J2576" s="6">
        <f t="shared" si="20"/>
        <v>2362.5000000000005</v>
      </c>
      <c r="K2576" s="6">
        <f t="shared" si="21"/>
        <v>945.00000000000023</v>
      </c>
      <c r="L2576" s="7">
        <v>0.4</v>
      </c>
    </row>
    <row r="2577" spans="1:12" ht="14.4" x14ac:dyDescent="0.3">
      <c r="A2577" s="2" t="s">
        <v>12</v>
      </c>
      <c r="B2577" s="2">
        <v>1185732</v>
      </c>
      <c r="C2577" s="3">
        <v>44487</v>
      </c>
      <c r="D2577" s="2" t="s">
        <v>43</v>
      </c>
      <c r="E2577" s="2" t="s">
        <v>91</v>
      </c>
      <c r="F2577" s="2" t="s">
        <v>92</v>
      </c>
      <c r="G2577" s="2" t="s">
        <v>16</v>
      </c>
      <c r="H2577" s="4">
        <v>0.25000000000000011</v>
      </c>
      <c r="I2577" s="5">
        <v>5000</v>
      </c>
      <c r="J2577" s="6">
        <f t="shared" si="20"/>
        <v>1250.0000000000005</v>
      </c>
      <c r="K2577" s="6">
        <f t="shared" si="21"/>
        <v>437.50000000000011</v>
      </c>
      <c r="L2577" s="7">
        <v>0.35</v>
      </c>
    </row>
    <row r="2578" spans="1:12" ht="14.4" x14ac:dyDescent="0.3">
      <c r="A2578" s="2" t="s">
        <v>12</v>
      </c>
      <c r="B2578" s="2">
        <v>1185732</v>
      </c>
      <c r="C2578" s="3">
        <v>44487</v>
      </c>
      <c r="D2578" s="2" t="s">
        <v>43</v>
      </c>
      <c r="E2578" s="2" t="s">
        <v>91</v>
      </c>
      <c r="F2578" s="2" t="s">
        <v>92</v>
      </c>
      <c r="G2578" s="2" t="s">
        <v>17</v>
      </c>
      <c r="H2578" s="4">
        <v>0.25000000000000011</v>
      </c>
      <c r="I2578" s="5">
        <v>3750</v>
      </c>
      <c r="J2578" s="6">
        <f t="shared" si="20"/>
        <v>937.50000000000045</v>
      </c>
      <c r="K2578" s="6">
        <f t="shared" si="21"/>
        <v>375.00000000000023</v>
      </c>
      <c r="L2578" s="7">
        <v>0.4</v>
      </c>
    </row>
    <row r="2579" spans="1:12" ht="14.4" x14ac:dyDescent="0.3">
      <c r="A2579" s="2" t="s">
        <v>12</v>
      </c>
      <c r="B2579" s="2">
        <v>1185732</v>
      </c>
      <c r="C2579" s="3">
        <v>44487</v>
      </c>
      <c r="D2579" s="2" t="s">
        <v>43</v>
      </c>
      <c r="E2579" s="2" t="s">
        <v>91</v>
      </c>
      <c r="F2579" s="2" t="s">
        <v>92</v>
      </c>
      <c r="G2579" s="2" t="s">
        <v>18</v>
      </c>
      <c r="H2579" s="4">
        <v>0.25000000000000011</v>
      </c>
      <c r="I2579" s="5">
        <v>3500</v>
      </c>
      <c r="J2579" s="6">
        <f t="shared" si="20"/>
        <v>875.00000000000034</v>
      </c>
      <c r="K2579" s="6">
        <f t="shared" si="21"/>
        <v>350.00000000000017</v>
      </c>
      <c r="L2579" s="7">
        <v>0.4</v>
      </c>
    </row>
    <row r="2580" spans="1:12" ht="14.4" x14ac:dyDescent="0.3">
      <c r="A2580" s="2" t="s">
        <v>12</v>
      </c>
      <c r="B2580" s="2">
        <v>1185732</v>
      </c>
      <c r="C2580" s="3">
        <v>44487</v>
      </c>
      <c r="D2580" s="2" t="s">
        <v>43</v>
      </c>
      <c r="E2580" s="2" t="s">
        <v>91</v>
      </c>
      <c r="F2580" s="2" t="s">
        <v>92</v>
      </c>
      <c r="G2580" s="2" t="s">
        <v>19</v>
      </c>
      <c r="H2580" s="4">
        <v>0.35000000000000009</v>
      </c>
      <c r="I2580" s="5">
        <v>3500</v>
      </c>
      <c r="J2580" s="6">
        <f t="shared" si="20"/>
        <v>1225.0000000000002</v>
      </c>
      <c r="K2580" s="6">
        <f t="shared" si="21"/>
        <v>428.75000000000006</v>
      </c>
      <c r="L2580" s="7">
        <v>0.35</v>
      </c>
    </row>
    <row r="2581" spans="1:12" ht="14.4" x14ac:dyDescent="0.3">
      <c r="A2581" s="2" t="s">
        <v>12</v>
      </c>
      <c r="B2581" s="2">
        <v>1185732</v>
      </c>
      <c r="C2581" s="3">
        <v>44487</v>
      </c>
      <c r="D2581" s="2" t="s">
        <v>43</v>
      </c>
      <c r="E2581" s="2" t="s">
        <v>91</v>
      </c>
      <c r="F2581" s="2" t="s">
        <v>92</v>
      </c>
      <c r="G2581" s="2" t="s">
        <v>20</v>
      </c>
      <c r="H2581" s="4">
        <v>0.35000000000000003</v>
      </c>
      <c r="I2581" s="5">
        <v>4750</v>
      </c>
      <c r="J2581" s="6">
        <f t="shared" si="20"/>
        <v>1662.5000000000002</v>
      </c>
      <c r="K2581" s="6">
        <f t="shared" si="21"/>
        <v>831.25000000000011</v>
      </c>
      <c r="L2581" s="7">
        <v>0.5</v>
      </c>
    </row>
    <row r="2582" spans="1:12" ht="14.4" x14ac:dyDescent="0.3">
      <c r="A2582" s="2" t="s">
        <v>12</v>
      </c>
      <c r="B2582" s="2">
        <v>1185732</v>
      </c>
      <c r="C2582" s="3">
        <v>44517</v>
      </c>
      <c r="D2582" s="2" t="s">
        <v>43</v>
      </c>
      <c r="E2582" s="2" t="s">
        <v>91</v>
      </c>
      <c r="F2582" s="2" t="s">
        <v>92</v>
      </c>
      <c r="G2582" s="2" t="s">
        <v>15</v>
      </c>
      <c r="H2582" s="4">
        <v>0.3000000000000001</v>
      </c>
      <c r="I2582" s="5">
        <v>6250</v>
      </c>
      <c r="J2582" s="6">
        <f t="shared" si="20"/>
        <v>1875.0000000000007</v>
      </c>
      <c r="K2582" s="6">
        <f t="shared" si="21"/>
        <v>750.00000000000034</v>
      </c>
      <c r="L2582" s="7">
        <v>0.4</v>
      </c>
    </row>
    <row r="2583" spans="1:12" ht="14.4" x14ac:dyDescent="0.3">
      <c r="A2583" s="2" t="s">
        <v>12</v>
      </c>
      <c r="B2583" s="2">
        <v>1185732</v>
      </c>
      <c r="C2583" s="3">
        <v>44517</v>
      </c>
      <c r="D2583" s="2" t="s">
        <v>43</v>
      </c>
      <c r="E2583" s="2" t="s">
        <v>91</v>
      </c>
      <c r="F2583" s="2" t="s">
        <v>92</v>
      </c>
      <c r="G2583" s="2" t="s">
        <v>16</v>
      </c>
      <c r="H2583" s="4">
        <v>0.20000000000000012</v>
      </c>
      <c r="I2583" s="5">
        <v>4500</v>
      </c>
      <c r="J2583" s="6">
        <f t="shared" si="20"/>
        <v>900.00000000000057</v>
      </c>
      <c r="K2583" s="6">
        <f t="shared" si="21"/>
        <v>315.00000000000017</v>
      </c>
      <c r="L2583" s="7">
        <v>0.35</v>
      </c>
    </row>
    <row r="2584" spans="1:12" ht="14.4" x14ac:dyDescent="0.3">
      <c r="A2584" s="2" t="s">
        <v>12</v>
      </c>
      <c r="B2584" s="2">
        <v>1185732</v>
      </c>
      <c r="C2584" s="3">
        <v>44517</v>
      </c>
      <c r="D2584" s="2" t="s">
        <v>43</v>
      </c>
      <c r="E2584" s="2" t="s">
        <v>91</v>
      </c>
      <c r="F2584" s="2" t="s">
        <v>92</v>
      </c>
      <c r="G2584" s="2" t="s">
        <v>17</v>
      </c>
      <c r="H2584" s="4">
        <v>0.30000000000000016</v>
      </c>
      <c r="I2584" s="5">
        <v>3950</v>
      </c>
      <c r="J2584" s="6">
        <f t="shared" si="20"/>
        <v>1185.0000000000007</v>
      </c>
      <c r="K2584" s="6">
        <f t="shared" si="21"/>
        <v>474.00000000000028</v>
      </c>
      <c r="L2584" s="7">
        <v>0.4</v>
      </c>
    </row>
    <row r="2585" spans="1:12" ht="14.4" x14ac:dyDescent="0.3">
      <c r="A2585" s="2" t="s">
        <v>12</v>
      </c>
      <c r="B2585" s="2">
        <v>1185732</v>
      </c>
      <c r="C2585" s="3">
        <v>44517</v>
      </c>
      <c r="D2585" s="2" t="s">
        <v>43</v>
      </c>
      <c r="E2585" s="2" t="s">
        <v>91</v>
      </c>
      <c r="F2585" s="2" t="s">
        <v>92</v>
      </c>
      <c r="G2585" s="2" t="s">
        <v>18</v>
      </c>
      <c r="H2585" s="4">
        <v>0.6000000000000002</v>
      </c>
      <c r="I2585" s="5">
        <v>4500</v>
      </c>
      <c r="J2585" s="6">
        <f t="shared" si="20"/>
        <v>2700.0000000000009</v>
      </c>
      <c r="K2585" s="6">
        <f t="shared" si="21"/>
        <v>1080.0000000000005</v>
      </c>
      <c r="L2585" s="7">
        <v>0.4</v>
      </c>
    </row>
    <row r="2586" spans="1:12" ht="14.4" x14ac:dyDescent="0.3">
      <c r="A2586" s="2" t="s">
        <v>12</v>
      </c>
      <c r="B2586" s="2">
        <v>1185732</v>
      </c>
      <c r="C2586" s="3">
        <v>44517</v>
      </c>
      <c r="D2586" s="2" t="s">
        <v>43</v>
      </c>
      <c r="E2586" s="2" t="s">
        <v>91</v>
      </c>
      <c r="F2586" s="2" t="s">
        <v>92</v>
      </c>
      <c r="G2586" s="2" t="s">
        <v>19</v>
      </c>
      <c r="H2586" s="4">
        <v>0.75000000000000011</v>
      </c>
      <c r="I2586" s="5">
        <v>4250</v>
      </c>
      <c r="J2586" s="6">
        <f t="shared" si="20"/>
        <v>3187.5000000000005</v>
      </c>
      <c r="K2586" s="6">
        <f t="shared" si="21"/>
        <v>1115.625</v>
      </c>
      <c r="L2586" s="7">
        <v>0.35</v>
      </c>
    </row>
    <row r="2587" spans="1:12" ht="14.4" x14ac:dyDescent="0.3">
      <c r="A2587" s="2" t="s">
        <v>12</v>
      </c>
      <c r="B2587" s="2">
        <v>1185732</v>
      </c>
      <c r="C2587" s="3">
        <v>44517</v>
      </c>
      <c r="D2587" s="2" t="s">
        <v>43</v>
      </c>
      <c r="E2587" s="2" t="s">
        <v>91</v>
      </c>
      <c r="F2587" s="2" t="s">
        <v>92</v>
      </c>
      <c r="G2587" s="2" t="s">
        <v>20</v>
      </c>
      <c r="H2587" s="4">
        <v>0.75</v>
      </c>
      <c r="I2587" s="5">
        <v>5250</v>
      </c>
      <c r="J2587" s="6">
        <f t="shared" si="20"/>
        <v>3937.5</v>
      </c>
      <c r="K2587" s="6">
        <f t="shared" si="21"/>
        <v>1968.75</v>
      </c>
      <c r="L2587" s="7">
        <v>0.5</v>
      </c>
    </row>
    <row r="2588" spans="1:12" ht="14.4" x14ac:dyDescent="0.3">
      <c r="A2588" s="2" t="s">
        <v>12</v>
      </c>
      <c r="B2588" s="2">
        <v>1185732</v>
      </c>
      <c r="C2588" s="3">
        <v>44546</v>
      </c>
      <c r="D2588" s="2" t="s">
        <v>43</v>
      </c>
      <c r="E2588" s="2" t="s">
        <v>91</v>
      </c>
      <c r="F2588" s="2" t="s">
        <v>92</v>
      </c>
      <c r="G2588" s="2" t="s">
        <v>15</v>
      </c>
      <c r="H2588" s="4">
        <v>0.70000000000000007</v>
      </c>
      <c r="I2588" s="5">
        <v>7750</v>
      </c>
      <c r="J2588" s="6">
        <f t="shared" si="20"/>
        <v>5425.0000000000009</v>
      </c>
      <c r="K2588" s="6">
        <f t="shared" si="21"/>
        <v>2170.0000000000005</v>
      </c>
      <c r="L2588" s="7">
        <v>0.4</v>
      </c>
    </row>
    <row r="2589" spans="1:12" ht="14.4" x14ac:dyDescent="0.3">
      <c r="A2589" s="2" t="s">
        <v>12</v>
      </c>
      <c r="B2589" s="2">
        <v>1185732</v>
      </c>
      <c r="C2589" s="3">
        <v>44546</v>
      </c>
      <c r="D2589" s="2" t="s">
        <v>43</v>
      </c>
      <c r="E2589" s="2" t="s">
        <v>91</v>
      </c>
      <c r="F2589" s="2" t="s">
        <v>92</v>
      </c>
      <c r="G2589" s="2" t="s">
        <v>16</v>
      </c>
      <c r="H2589" s="4">
        <v>0.60000000000000009</v>
      </c>
      <c r="I2589" s="5">
        <v>5750</v>
      </c>
      <c r="J2589" s="6">
        <f t="shared" si="20"/>
        <v>3450.0000000000005</v>
      </c>
      <c r="K2589" s="6">
        <f t="shared" si="21"/>
        <v>1207.5</v>
      </c>
      <c r="L2589" s="7">
        <v>0.35</v>
      </c>
    </row>
    <row r="2590" spans="1:12" ht="14.4" x14ac:dyDescent="0.3">
      <c r="A2590" s="2" t="s">
        <v>12</v>
      </c>
      <c r="B2590" s="2">
        <v>1185732</v>
      </c>
      <c r="C2590" s="3">
        <v>44546</v>
      </c>
      <c r="D2590" s="2" t="s">
        <v>43</v>
      </c>
      <c r="E2590" s="2" t="s">
        <v>91</v>
      </c>
      <c r="F2590" s="2" t="s">
        <v>92</v>
      </c>
      <c r="G2590" s="2" t="s">
        <v>17</v>
      </c>
      <c r="H2590" s="4">
        <v>0.60000000000000009</v>
      </c>
      <c r="I2590" s="5">
        <v>5250</v>
      </c>
      <c r="J2590" s="6">
        <f t="shared" si="20"/>
        <v>3150.0000000000005</v>
      </c>
      <c r="K2590" s="6">
        <f t="shared" si="21"/>
        <v>1260.0000000000002</v>
      </c>
      <c r="L2590" s="7">
        <v>0.4</v>
      </c>
    </row>
    <row r="2591" spans="1:12" ht="14.4" x14ac:dyDescent="0.3">
      <c r="A2591" s="2" t="s">
        <v>12</v>
      </c>
      <c r="B2591" s="2">
        <v>1185732</v>
      </c>
      <c r="C2591" s="3">
        <v>44546</v>
      </c>
      <c r="D2591" s="2" t="s">
        <v>43</v>
      </c>
      <c r="E2591" s="2" t="s">
        <v>91</v>
      </c>
      <c r="F2591" s="2" t="s">
        <v>92</v>
      </c>
      <c r="G2591" s="2" t="s">
        <v>18</v>
      </c>
      <c r="H2591" s="4">
        <v>0.60000000000000009</v>
      </c>
      <c r="I2591" s="5">
        <v>4750</v>
      </c>
      <c r="J2591" s="6">
        <f t="shared" si="20"/>
        <v>2850.0000000000005</v>
      </c>
      <c r="K2591" s="6">
        <f t="shared" si="21"/>
        <v>1140.0000000000002</v>
      </c>
      <c r="L2591" s="7">
        <v>0.4</v>
      </c>
    </row>
    <row r="2592" spans="1:12" ht="14.4" x14ac:dyDescent="0.3">
      <c r="A2592" s="2" t="s">
        <v>12</v>
      </c>
      <c r="B2592" s="2">
        <v>1185732</v>
      </c>
      <c r="C2592" s="3">
        <v>44546</v>
      </c>
      <c r="D2592" s="2" t="s">
        <v>43</v>
      </c>
      <c r="E2592" s="2" t="s">
        <v>91</v>
      </c>
      <c r="F2592" s="2" t="s">
        <v>92</v>
      </c>
      <c r="G2592" s="2" t="s">
        <v>19</v>
      </c>
      <c r="H2592" s="4">
        <v>0.70000000000000007</v>
      </c>
      <c r="I2592" s="5">
        <v>4750</v>
      </c>
      <c r="J2592" s="6">
        <f t="shared" si="20"/>
        <v>3325.0000000000005</v>
      </c>
      <c r="K2592" s="6">
        <f t="shared" si="21"/>
        <v>1163.75</v>
      </c>
      <c r="L2592" s="7">
        <v>0.35</v>
      </c>
    </row>
    <row r="2593" spans="1:12" ht="14.4" x14ac:dyDescent="0.3">
      <c r="A2593" s="2" t="s">
        <v>12</v>
      </c>
      <c r="B2593" s="2">
        <v>1185732</v>
      </c>
      <c r="C2593" s="3">
        <v>44546</v>
      </c>
      <c r="D2593" s="2" t="s">
        <v>43</v>
      </c>
      <c r="E2593" s="2" t="s">
        <v>91</v>
      </c>
      <c r="F2593" s="2" t="s">
        <v>92</v>
      </c>
      <c r="G2593" s="2" t="s">
        <v>20</v>
      </c>
      <c r="H2593" s="4">
        <v>0.75</v>
      </c>
      <c r="I2593" s="5">
        <v>5750</v>
      </c>
      <c r="J2593" s="6">
        <f t="shared" si="20"/>
        <v>4312.5</v>
      </c>
      <c r="K2593" s="6">
        <f t="shared" si="21"/>
        <v>2156.25</v>
      </c>
      <c r="L2593" s="7">
        <v>0.5</v>
      </c>
    </row>
    <row r="2594" spans="1:12" ht="14.4" x14ac:dyDescent="0.3">
      <c r="A2594" s="2" t="s">
        <v>21</v>
      </c>
      <c r="B2594" s="2">
        <v>1197831</v>
      </c>
      <c r="C2594" s="3">
        <v>44219</v>
      </c>
      <c r="D2594" s="2" t="s">
        <v>22</v>
      </c>
      <c r="E2594" s="2" t="s">
        <v>93</v>
      </c>
      <c r="F2594" s="2" t="s">
        <v>94</v>
      </c>
      <c r="G2594" s="2" t="s">
        <v>15</v>
      </c>
      <c r="H2594" s="4">
        <v>0.25000000000000006</v>
      </c>
      <c r="I2594" s="5">
        <v>6500</v>
      </c>
      <c r="J2594" s="6">
        <f t="shared" si="20"/>
        <v>1625.0000000000005</v>
      </c>
      <c r="K2594" s="6">
        <f t="shared" si="21"/>
        <v>650.00000000000023</v>
      </c>
      <c r="L2594" s="7">
        <v>0.4</v>
      </c>
    </row>
    <row r="2595" spans="1:12" ht="14.4" x14ac:dyDescent="0.3">
      <c r="A2595" s="2" t="s">
        <v>21</v>
      </c>
      <c r="B2595" s="2">
        <v>1197831</v>
      </c>
      <c r="C2595" s="3">
        <v>44219</v>
      </c>
      <c r="D2595" s="2" t="s">
        <v>22</v>
      </c>
      <c r="E2595" s="2" t="s">
        <v>93</v>
      </c>
      <c r="F2595" s="2" t="s">
        <v>94</v>
      </c>
      <c r="G2595" s="2" t="s">
        <v>16</v>
      </c>
      <c r="H2595" s="4">
        <v>0.25000000000000006</v>
      </c>
      <c r="I2595" s="5">
        <v>4500</v>
      </c>
      <c r="J2595" s="6">
        <f t="shared" si="20"/>
        <v>1125.0000000000002</v>
      </c>
      <c r="K2595" s="6">
        <f t="shared" si="21"/>
        <v>393.75000000000006</v>
      </c>
      <c r="L2595" s="7">
        <v>0.35</v>
      </c>
    </row>
    <row r="2596" spans="1:12" ht="14.4" x14ac:dyDescent="0.3">
      <c r="A2596" s="2" t="s">
        <v>21</v>
      </c>
      <c r="B2596" s="2">
        <v>1197831</v>
      </c>
      <c r="C2596" s="3">
        <v>44219</v>
      </c>
      <c r="D2596" s="2" t="s">
        <v>22</v>
      </c>
      <c r="E2596" s="2" t="s">
        <v>93</v>
      </c>
      <c r="F2596" s="2" t="s">
        <v>94</v>
      </c>
      <c r="G2596" s="2" t="s">
        <v>17</v>
      </c>
      <c r="H2596" s="4">
        <v>0.15000000000000008</v>
      </c>
      <c r="I2596" s="5">
        <v>4500</v>
      </c>
      <c r="J2596" s="6">
        <f t="shared" si="20"/>
        <v>675.00000000000034</v>
      </c>
      <c r="K2596" s="6">
        <f t="shared" si="21"/>
        <v>270.00000000000017</v>
      </c>
      <c r="L2596" s="7">
        <v>0.4</v>
      </c>
    </row>
    <row r="2597" spans="1:12" ht="14.4" x14ac:dyDescent="0.3">
      <c r="A2597" s="2" t="s">
        <v>21</v>
      </c>
      <c r="B2597" s="2">
        <v>1197831</v>
      </c>
      <c r="C2597" s="3">
        <v>44219</v>
      </c>
      <c r="D2597" s="2" t="s">
        <v>22</v>
      </c>
      <c r="E2597" s="2" t="s">
        <v>93</v>
      </c>
      <c r="F2597" s="2" t="s">
        <v>94</v>
      </c>
      <c r="G2597" s="2" t="s">
        <v>18</v>
      </c>
      <c r="H2597" s="4">
        <v>0.2</v>
      </c>
      <c r="I2597" s="5">
        <v>3000</v>
      </c>
      <c r="J2597" s="6">
        <f t="shared" si="20"/>
        <v>600</v>
      </c>
      <c r="K2597" s="6">
        <f t="shared" si="21"/>
        <v>240</v>
      </c>
      <c r="L2597" s="7">
        <v>0.4</v>
      </c>
    </row>
    <row r="2598" spans="1:12" ht="14.4" x14ac:dyDescent="0.3">
      <c r="A2598" s="2" t="s">
        <v>21</v>
      </c>
      <c r="B2598" s="2">
        <v>1197831</v>
      </c>
      <c r="C2598" s="3">
        <v>44219</v>
      </c>
      <c r="D2598" s="2" t="s">
        <v>22</v>
      </c>
      <c r="E2598" s="2" t="s">
        <v>93</v>
      </c>
      <c r="F2598" s="2" t="s">
        <v>94</v>
      </c>
      <c r="G2598" s="2" t="s">
        <v>19</v>
      </c>
      <c r="H2598" s="4">
        <v>0.35000000000000003</v>
      </c>
      <c r="I2598" s="5">
        <v>3500</v>
      </c>
      <c r="J2598" s="6">
        <f t="shared" si="20"/>
        <v>1225.0000000000002</v>
      </c>
      <c r="K2598" s="6">
        <f t="shared" si="21"/>
        <v>428.75000000000006</v>
      </c>
      <c r="L2598" s="7">
        <v>0.35</v>
      </c>
    </row>
    <row r="2599" spans="1:12" ht="14.4" x14ac:dyDescent="0.3">
      <c r="A2599" s="2" t="s">
        <v>21</v>
      </c>
      <c r="B2599" s="2">
        <v>1197831</v>
      </c>
      <c r="C2599" s="3">
        <v>44219</v>
      </c>
      <c r="D2599" s="2" t="s">
        <v>22</v>
      </c>
      <c r="E2599" s="2" t="s">
        <v>93</v>
      </c>
      <c r="F2599" s="2" t="s">
        <v>94</v>
      </c>
      <c r="G2599" s="2" t="s">
        <v>20</v>
      </c>
      <c r="H2599" s="4">
        <v>0.25000000000000006</v>
      </c>
      <c r="I2599" s="5">
        <v>4500</v>
      </c>
      <c r="J2599" s="6">
        <f t="shared" si="20"/>
        <v>1125.0000000000002</v>
      </c>
      <c r="K2599" s="6">
        <f t="shared" si="21"/>
        <v>450.00000000000011</v>
      </c>
      <c r="L2599" s="7">
        <v>0.4</v>
      </c>
    </row>
    <row r="2600" spans="1:12" ht="14.4" x14ac:dyDescent="0.3">
      <c r="A2600" s="2" t="s">
        <v>21</v>
      </c>
      <c r="B2600" s="2">
        <v>1197831</v>
      </c>
      <c r="C2600" s="3">
        <v>44248</v>
      </c>
      <c r="D2600" s="2" t="s">
        <v>22</v>
      </c>
      <c r="E2600" s="2" t="s">
        <v>93</v>
      </c>
      <c r="F2600" s="2" t="s">
        <v>94</v>
      </c>
      <c r="G2600" s="2" t="s">
        <v>15</v>
      </c>
      <c r="H2600" s="4">
        <v>0.25000000000000006</v>
      </c>
      <c r="I2600" s="5">
        <v>7000</v>
      </c>
      <c r="J2600" s="6">
        <f t="shared" si="20"/>
        <v>1750.0000000000005</v>
      </c>
      <c r="K2600" s="6">
        <f t="shared" si="21"/>
        <v>700.00000000000023</v>
      </c>
      <c r="L2600" s="7">
        <v>0.4</v>
      </c>
    </row>
    <row r="2601" spans="1:12" ht="14.4" x14ac:dyDescent="0.3">
      <c r="A2601" s="2" t="s">
        <v>21</v>
      </c>
      <c r="B2601" s="2">
        <v>1197831</v>
      </c>
      <c r="C2601" s="3">
        <v>44248</v>
      </c>
      <c r="D2601" s="2" t="s">
        <v>22</v>
      </c>
      <c r="E2601" s="2" t="s">
        <v>93</v>
      </c>
      <c r="F2601" s="2" t="s">
        <v>94</v>
      </c>
      <c r="G2601" s="2" t="s">
        <v>16</v>
      </c>
      <c r="H2601" s="4">
        <v>0.25000000000000006</v>
      </c>
      <c r="I2601" s="5">
        <v>3500</v>
      </c>
      <c r="J2601" s="6">
        <f t="shared" si="20"/>
        <v>875.00000000000023</v>
      </c>
      <c r="K2601" s="6">
        <f t="shared" si="21"/>
        <v>306.25000000000006</v>
      </c>
      <c r="L2601" s="7">
        <v>0.35</v>
      </c>
    </row>
    <row r="2602" spans="1:12" ht="14.4" x14ac:dyDescent="0.3">
      <c r="A2602" s="2" t="s">
        <v>21</v>
      </c>
      <c r="B2602" s="2">
        <v>1197831</v>
      </c>
      <c r="C2602" s="3">
        <v>44248</v>
      </c>
      <c r="D2602" s="2" t="s">
        <v>22</v>
      </c>
      <c r="E2602" s="2" t="s">
        <v>93</v>
      </c>
      <c r="F2602" s="2" t="s">
        <v>94</v>
      </c>
      <c r="G2602" s="2" t="s">
        <v>17</v>
      </c>
      <c r="H2602" s="4">
        <v>0.15000000000000008</v>
      </c>
      <c r="I2602" s="5">
        <v>4000</v>
      </c>
      <c r="J2602" s="6">
        <f t="shared" si="20"/>
        <v>600.00000000000034</v>
      </c>
      <c r="K2602" s="6">
        <f t="shared" si="21"/>
        <v>240.00000000000014</v>
      </c>
      <c r="L2602" s="7">
        <v>0.4</v>
      </c>
    </row>
    <row r="2603" spans="1:12" ht="14.4" x14ac:dyDescent="0.3">
      <c r="A2603" s="2" t="s">
        <v>21</v>
      </c>
      <c r="B2603" s="2">
        <v>1197831</v>
      </c>
      <c r="C2603" s="3">
        <v>44248</v>
      </c>
      <c r="D2603" s="2" t="s">
        <v>22</v>
      </c>
      <c r="E2603" s="2" t="s">
        <v>93</v>
      </c>
      <c r="F2603" s="2" t="s">
        <v>94</v>
      </c>
      <c r="G2603" s="2" t="s">
        <v>18</v>
      </c>
      <c r="H2603" s="4">
        <v>0.2</v>
      </c>
      <c r="I2603" s="5">
        <v>2500</v>
      </c>
      <c r="J2603" s="6">
        <f t="shared" si="20"/>
        <v>500</v>
      </c>
      <c r="K2603" s="6">
        <f t="shared" si="21"/>
        <v>200</v>
      </c>
      <c r="L2603" s="7">
        <v>0.4</v>
      </c>
    </row>
    <row r="2604" spans="1:12" ht="14.4" x14ac:dyDescent="0.3">
      <c r="A2604" s="2" t="s">
        <v>21</v>
      </c>
      <c r="B2604" s="2">
        <v>1197831</v>
      </c>
      <c r="C2604" s="3">
        <v>44248</v>
      </c>
      <c r="D2604" s="2" t="s">
        <v>22</v>
      </c>
      <c r="E2604" s="2" t="s">
        <v>93</v>
      </c>
      <c r="F2604" s="2" t="s">
        <v>94</v>
      </c>
      <c r="G2604" s="2" t="s">
        <v>19</v>
      </c>
      <c r="H2604" s="4">
        <v>0.35000000000000003</v>
      </c>
      <c r="I2604" s="5">
        <v>3250</v>
      </c>
      <c r="J2604" s="6">
        <f t="shared" si="20"/>
        <v>1137.5</v>
      </c>
      <c r="K2604" s="6">
        <f t="shared" si="21"/>
        <v>398.125</v>
      </c>
      <c r="L2604" s="7">
        <v>0.35</v>
      </c>
    </row>
    <row r="2605" spans="1:12" ht="14.4" x14ac:dyDescent="0.3">
      <c r="A2605" s="2" t="s">
        <v>21</v>
      </c>
      <c r="B2605" s="2">
        <v>1197831</v>
      </c>
      <c r="C2605" s="3">
        <v>44248</v>
      </c>
      <c r="D2605" s="2" t="s">
        <v>22</v>
      </c>
      <c r="E2605" s="2" t="s">
        <v>93</v>
      </c>
      <c r="F2605" s="2" t="s">
        <v>94</v>
      </c>
      <c r="G2605" s="2" t="s">
        <v>20</v>
      </c>
      <c r="H2605" s="4">
        <v>0.2</v>
      </c>
      <c r="I2605" s="5">
        <v>4250</v>
      </c>
      <c r="J2605" s="6">
        <f t="shared" si="20"/>
        <v>850</v>
      </c>
      <c r="K2605" s="6">
        <f t="shared" si="21"/>
        <v>340</v>
      </c>
      <c r="L2605" s="7">
        <v>0.4</v>
      </c>
    </row>
    <row r="2606" spans="1:12" ht="14.4" x14ac:dyDescent="0.3">
      <c r="A2606" s="2" t="s">
        <v>21</v>
      </c>
      <c r="B2606" s="2">
        <v>1197831</v>
      </c>
      <c r="C2606" s="3">
        <v>44274</v>
      </c>
      <c r="D2606" s="2" t="s">
        <v>22</v>
      </c>
      <c r="E2606" s="2" t="s">
        <v>93</v>
      </c>
      <c r="F2606" s="2" t="s">
        <v>94</v>
      </c>
      <c r="G2606" s="2" t="s">
        <v>15</v>
      </c>
      <c r="H2606" s="4">
        <v>0.2</v>
      </c>
      <c r="I2606" s="5">
        <v>6450</v>
      </c>
      <c r="J2606" s="6">
        <f t="shared" si="20"/>
        <v>1290</v>
      </c>
      <c r="K2606" s="6">
        <f t="shared" si="21"/>
        <v>516</v>
      </c>
      <c r="L2606" s="7">
        <v>0.4</v>
      </c>
    </row>
    <row r="2607" spans="1:12" ht="14.4" x14ac:dyDescent="0.3">
      <c r="A2607" s="2" t="s">
        <v>21</v>
      </c>
      <c r="B2607" s="2">
        <v>1197831</v>
      </c>
      <c r="C2607" s="3">
        <v>44274</v>
      </c>
      <c r="D2607" s="2" t="s">
        <v>22</v>
      </c>
      <c r="E2607" s="2" t="s">
        <v>93</v>
      </c>
      <c r="F2607" s="2" t="s">
        <v>94</v>
      </c>
      <c r="G2607" s="2" t="s">
        <v>16</v>
      </c>
      <c r="H2607" s="4">
        <v>0.2</v>
      </c>
      <c r="I2607" s="5">
        <v>3250</v>
      </c>
      <c r="J2607" s="6">
        <f t="shared" si="20"/>
        <v>650</v>
      </c>
      <c r="K2607" s="6">
        <f t="shared" si="21"/>
        <v>227.49999999999997</v>
      </c>
      <c r="L2607" s="7">
        <v>0.35</v>
      </c>
    </row>
    <row r="2608" spans="1:12" ht="14.4" x14ac:dyDescent="0.3">
      <c r="A2608" s="2" t="s">
        <v>21</v>
      </c>
      <c r="B2608" s="2">
        <v>1197831</v>
      </c>
      <c r="C2608" s="3">
        <v>44274</v>
      </c>
      <c r="D2608" s="2" t="s">
        <v>22</v>
      </c>
      <c r="E2608" s="2" t="s">
        <v>93</v>
      </c>
      <c r="F2608" s="2" t="s">
        <v>94</v>
      </c>
      <c r="G2608" s="2" t="s">
        <v>17</v>
      </c>
      <c r="H2608" s="4">
        <v>0.10000000000000002</v>
      </c>
      <c r="I2608" s="5">
        <v>3500</v>
      </c>
      <c r="J2608" s="6">
        <f t="shared" si="20"/>
        <v>350.00000000000006</v>
      </c>
      <c r="K2608" s="6">
        <f t="shared" si="21"/>
        <v>140.00000000000003</v>
      </c>
      <c r="L2608" s="7">
        <v>0.4</v>
      </c>
    </row>
    <row r="2609" spans="1:12" ht="14.4" x14ac:dyDescent="0.3">
      <c r="A2609" s="2" t="s">
        <v>21</v>
      </c>
      <c r="B2609" s="2">
        <v>1197831</v>
      </c>
      <c r="C2609" s="3">
        <v>44274</v>
      </c>
      <c r="D2609" s="2" t="s">
        <v>22</v>
      </c>
      <c r="E2609" s="2" t="s">
        <v>93</v>
      </c>
      <c r="F2609" s="2" t="s">
        <v>94</v>
      </c>
      <c r="G2609" s="2" t="s">
        <v>18</v>
      </c>
      <c r="H2609" s="4">
        <v>0.19999999999999996</v>
      </c>
      <c r="I2609" s="5">
        <v>2000</v>
      </c>
      <c r="J2609" s="6">
        <f t="shared" si="20"/>
        <v>399.99999999999989</v>
      </c>
      <c r="K2609" s="6">
        <f t="shared" si="21"/>
        <v>159.99999999999997</v>
      </c>
      <c r="L2609" s="7">
        <v>0.4</v>
      </c>
    </row>
    <row r="2610" spans="1:12" ht="14.4" x14ac:dyDescent="0.3">
      <c r="A2610" s="2" t="s">
        <v>21</v>
      </c>
      <c r="B2610" s="2">
        <v>1197831</v>
      </c>
      <c r="C2610" s="3">
        <v>44274</v>
      </c>
      <c r="D2610" s="2" t="s">
        <v>22</v>
      </c>
      <c r="E2610" s="2" t="s">
        <v>93</v>
      </c>
      <c r="F2610" s="2" t="s">
        <v>94</v>
      </c>
      <c r="G2610" s="2" t="s">
        <v>19</v>
      </c>
      <c r="H2610" s="4">
        <v>0.35000000000000009</v>
      </c>
      <c r="I2610" s="5">
        <v>2500</v>
      </c>
      <c r="J2610" s="6">
        <f t="shared" si="20"/>
        <v>875.00000000000023</v>
      </c>
      <c r="K2610" s="6">
        <f t="shared" si="21"/>
        <v>306.25000000000006</v>
      </c>
      <c r="L2610" s="7">
        <v>0.35</v>
      </c>
    </row>
    <row r="2611" spans="1:12" ht="14.4" x14ac:dyDescent="0.3">
      <c r="A2611" s="2" t="s">
        <v>21</v>
      </c>
      <c r="B2611" s="2">
        <v>1197831</v>
      </c>
      <c r="C2611" s="3">
        <v>44274</v>
      </c>
      <c r="D2611" s="2" t="s">
        <v>22</v>
      </c>
      <c r="E2611" s="2" t="s">
        <v>93</v>
      </c>
      <c r="F2611" s="2" t="s">
        <v>94</v>
      </c>
      <c r="G2611" s="2" t="s">
        <v>20</v>
      </c>
      <c r="H2611" s="4">
        <v>0.25</v>
      </c>
      <c r="I2611" s="5">
        <v>3500</v>
      </c>
      <c r="J2611" s="6">
        <f t="shared" si="20"/>
        <v>875</v>
      </c>
      <c r="K2611" s="6">
        <f t="shared" si="21"/>
        <v>350</v>
      </c>
      <c r="L2611" s="7">
        <v>0.4</v>
      </c>
    </row>
    <row r="2612" spans="1:12" ht="14.4" x14ac:dyDescent="0.3">
      <c r="A2612" s="2" t="s">
        <v>21</v>
      </c>
      <c r="B2612" s="2">
        <v>1197831</v>
      </c>
      <c r="C2612" s="3">
        <v>44306</v>
      </c>
      <c r="D2612" s="2" t="s">
        <v>22</v>
      </c>
      <c r="E2612" s="2" t="s">
        <v>93</v>
      </c>
      <c r="F2612" s="2" t="s">
        <v>94</v>
      </c>
      <c r="G2612" s="2" t="s">
        <v>15</v>
      </c>
      <c r="H2612" s="4">
        <v>0.25</v>
      </c>
      <c r="I2612" s="5">
        <v>6000</v>
      </c>
      <c r="J2612" s="6">
        <f t="shared" si="20"/>
        <v>1500</v>
      </c>
      <c r="K2612" s="6">
        <f t="shared" si="21"/>
        <v>600</v>
      </c>
      <c r="L2612" s="7">
        <v>0.4</v>
      </c>
    </row>
    <row r="2613" spans="1:12" ht="14.4" x14ac:dyDescent="0.3">
      <c r="A2613" s="2" t="s">
        <v>21</v>
      </c>
      <c r="B2613" s="2">
        <v>1197831</v>
      </c>
      <c r="C2613" s="3">
        <v>44306</v>
      </c>
      <c r="D2613" s="2" t="s">
        <v>22</v>
      </c>
      <c r="E2613" s="2" t="s">
        <v>93</v>
      </c>
      <c r="F2613" s="2" t="s">
        <v>94</v>
      </c>
      <c r="G2613" s="2" t="s">
        <v>16</v>
      </c>
      <c r="H2613" s="4">
        <v>0.25</v>
      </c>
      <c r="I2613" s="5">
        <v>3000</v>
      </c>
      <c r="J2613" s="6">
        <f t="shared" si="20"/>
        <v>750</v>
      </c>
      <c r="K2613" s="6">
        <f t="shared" si="21"/>
        <v>262.5</v>
      </c>
      <c r="L2613" s="7">
        <v>0.35</v>
      </c>
    </row>
    <row r="2614" spans="1:12" ht="14.4" x14ac:dyDescent="0.3">
      <c r="A2614" s="2" t="s">
        <v>21</v>
      </c>
      <c r="B2614" s="2">
        <v>1197831</v>
      </c>
      <c r="C2614" s="3">
        <v>44306</v>
      </c>
      <c r="D2614" s="2" t="s">
        <v>22</v>
      </c>
      <c r="E2614" s="2" t="s">
        <v>93</v>
      </c>
      <c r="F2614" s="2" t="s">
        <v>94</v>
      </c>
      <c r="G2614" s="2" t="s">
        <v>17</v>
      </c>
      <c r="H2614" s="4">
        <v>0.15000000000000002</v>
      </c>
      <c r="I2614" s="5">
        <v>3000</v>
      </c>
      <c r="J2614" s="6">
        <f t="shared" si="20"/>
        <v>450.00000000000006</v>
      </c>
      <c r="K2614" s="6">
        <f t="shared" si="21"/>
        <v>180.00000000000003</v>
      </c>
      <c r="L2614" s="7">
        <v>0.4</v>
      </c>
    </row>
    <row r="2615" spans="1:12" ht="14.4" x14ac:dyDescent="0.3">
      <c r="A2615" s="2" t="s">
        <v>21</v>
      </c>
      <c r="B2615" s="2">
        <v>1197831</v>
      </c>
      <c r="C2615" s="3">
        <v>44306</v>
      </c>
      <c r="D2615" s="2" t="s">
        <v>22</v>
      </c>
      <c r="E2615" s="2" t="s">
        <v>93</v>
      </c>
      <c r="F2615" s="2" t="s">
        <v>94</v>
      </c>
      <c r="G2615" s="2" t="s">
        <v>18</v>
      </c>
      <c r="H2615" s="4">
        <v>0.19999999999999996</v>
      </c>
      <c r="I2615" s="5">
        <v>2250</v>
      </c>
      <c r="J2615" s="6">
        <f t="shared" si="20"/>
        <v>449.99999999999989</v>
      </c>
      <c r="K2615" s="6">
        <f t="shared" si="21"/>
        <v>179.99999999999997</v>
      </c>
      <c r="L2615" s="7">
        <v>0.4</v>
      </c>
    </row>
    <row r="2616" spans="1:12" ht="14.4" x14ac:dyDescent="0.3">
      <c r="A2616" s="2" t="s">
        <v>21</v>
      </c>
      <c r="B2616" s="2">
        <v>1197831</v>
      </c>
      <c r="C2616" s="3">
        <v>44306</v>
      </c>
      <c r="D2616" s="2" t="s">
        <v>22</v>
      </c>
      <c r="E2616" s="2" t="s">
        <v>93</v>
      </c>
      <c r="F2616" s="2" t="s">
        <v>94</v>
      </c>
      <c r="G2616" s="2" t="s">
        <v>19</v>
      </c>
      <c r="H2616" s="4">
        <v>0.4</v>
      </c>
      <c r="I2616" s="5">
        <v>2500</v>
      </c>
      <c r="J2616" s="6">
        <f t="shared" si="20"/>
        <v>1000</v>
      </c>
      <c r="K2616" s="6">
        <f t="shared" si="21"/>
        <v>350</v>
      </c>
      <c r="L2616" s="7">
        <v>0.35</v>
      </c>
    </row>
    <row r="2617" spans="1:12" ht="14.4" x14ac:dyDescent="0.3">
      <c r="A2617" s="2" t="s">
        <v>21</v>
      </c>
      <c r="B2617" s="2">
        <v>1197831</v>
      </c>
      <c r="C2617" s="3">
        <v>44306</v>
      </c>
      <c r="D2617" s="2" t="s">
        <v>22</v>
      </c>
      <c r="E2617" s="2" t="s">
        <v>93</v>
      </c>
      <c r="F2617" s="2" t="s">
        <v>94</v>
      </c>
      <c r="G2617" s="2" t="s">
        <v>20</v>
      </c>
      <c r="H2617" s="4">
        <v>0.30000000000000004</v>
      </c>
      <c r="I2617" s="5">
        <v>4000</v>
      </c>
      <c r="J2617" s="6">
        <f t="shared" si="20"/>
        <v>1200.0000000000002</v>
      </c>
      <c r="K2617" s="6">
        <f t="shared" si="21"/>
        <v>480.00000000000011</v>
      </c>
      <c r="L2617" s="7">
        <v>0.4</v>
      </c>
    </row>
    <row r="2618" spans="1:12" ht="14.4" x14ac:dyDescent="0.3">
      <c r="A2618" s="2" t="s">
        <v>21</v>
      </c>
      <c r="B2618" s="2">
        <v>1197831</v>
      </c>
      <c r="C2618" s="3">
        <v>44335</v>
      </c>
      <c r="D2618" s="2" t="s">
        <v>22</v>
      </c>
      <c r="E2618" s="2" t="s">
        <v>93</v>
      </c>
      <c r="F2618" s="2" t="s">
        <v>94</v>
      </c>
      <c r="G2618" s="2" t="s">
        <v>15</v>
      </c>
      <c r="H2618" s="4">
        <v>0.4</v>
      </c>
      <c r="I2618" s="5">
        <v>6700</v>
      </c>
      <c r="J2618" s="6">
        <f t="shared" si="20"/>
        <v>2680</v>
      </c>
      <c r="K2618" s="6">
        <f t="shared" si="21"/>
        <v>1072</v>
      </c>
      <c r="L2618" s="7">
        <v>0.4</v>
      </c>
    </row>
    <row r="2619" spans="1:12" ht="14.4" x14ac:dyDescent="0.3">
      <c r="A2619" s="2" t="s">
        <v>21</v>
      </c>
      <c r="B2619" s="2">
        <v>1197831</v>
      </c>
      <c r="C2619" s="3">
        <v>44335</v>
      </c>
      <c r="D2619" s="2" t="s">
        <v>22</v>
      </c>
      <c r="E2619" s="2" t="s">
        <v>93</v>
      </c>
      <c r="F2619" s="2" t="s">
        <v>94</v>
      </c>
      <c r="G2619" s="2" t="s">
        <v>16</v>
      </c>
      <c r="H2619" s="4">
        <v>0.4</v>
      </c>
      <c r="I2619" s="5">
        <v>3750</v>
      </c>
      <c r="J2619" s="6">
        <f t="shared" si="20"/>
        <v>1500</v>
      </c>
      <c r="K2619" s="6">
        <f t="shared" si="21"/>
        <v>525</v>
      </c>
      <c r="L2619" s="7">
        <v>0.35</v>
      </c>
    </row>
    <row r="2620" spans="1:12" ht="14.4" x14ac:dyDescent="0.3">
      <c r="A2620" s="2" t="s">
        <v>21</v>
      </c>
      <c r="B2620" s="2">
        <v>1197831</v>
      </c>
      <c r="C2620" s="3">
        <v>44335</v>
      </c>
      <c r="D2620" s="2" t="s">
        <v>22</v>
      </c>
      <c r="E2620" s="2" t="s">
        <v>93</v>
      </c>
      <c r="F2620" s="2" t="s">
        <v>94</v>
      </c>
      <c r="G2620" s="2" t="s">
        <v>17</v>
      </c>
      <c r="H2620" s="4">
        <v>0.35000000000000003</v>
      </c>
      <c r="I2620" s="5">
        <v>3500</v>
      </c>
      <c r="J2620" s="6">
        <f t="shared" si="20"/>
        <v>1225.0000000000002</v>
      </c>
      <c r="K2620" s="6">
        <f t="shared" si="21"/>
        <v>490.00000000000011</v>
      </c>
      <c r="L2620" s="7">
        <v>0.4</v>
      </c>
    </row>
    <row r="2621" spans="1:12" ht="14.4" x14ac:dyDescent="0.3">
      <c r="A2621" s="2" t="s">
        <v>21</v>
      </c>
      <c r="B2621" s="2">
        <v>1197831</v>
      </c>
      <c r="C2621" s="3">
        <v>44335</v>
      </c>
      <c r="D2621" s="2" t="s">
        <v>22</v>
      </c>
      <c r="E2621" s="2" t="s">
        <v>93</v>
      </c>
      <c r="F2621" s="2" t="s">
        <v>94</v>
      </c>
      <c r="G2621" s="2" t="s">
        <v>18</v>
      </c>
      <c r="H2621" s="4">
        <v>0.35000000000000003</v>
      </c>
      <c r="I2621" s="5">
        <v>3000</v>
      </c>
      <c r="J2621" s="6">
        <f t="shared" si="20"/>
        <v>1050</v>
      </c>
      <c r="K2621" s="6">
        <f t="shared" si="21"/>
        <v>420</v>
      </c>
      <c r="L2621" s="7">
        <v>0.4</v>
      </c>
    </row>
    <row r="2622" spans="1:12" ht="14.4" x14ac:dyDescent="0.3">
      <c r="A2622" s="2" t="s">
        <v>21</v>
      </c>
      <c r="B2622" s="2">
        <v>1197831</v>
      </c>
      <c r="C2622" s="3">
        <v>44335</v>
      </c>
      <c r="D2622" s="2" t="s">
        <v>22</v>
      </c>
      <c r="E2622" s="2" t="s">
        <v>93</v>
      </c>
      <c r="F2622" s="2" t="s">
        <v>94</v>
      </c>
      <c r="G2622" s="2" t="s">
        <v>19</v>
      </c>
      <c r="H2622" s="4">
        <v>0.44999999999999996</v>
      </c>
      <c r="I2622" s="5">
        <v>3250</v>
      </c>
      <c r="J2622" s="6">
        <f t="shared" si="20"/>
        <v>1462.4999999999998</v>
      </c>
      <c r="K2622" s="6">
        <f t="shared" si="21"/>
        <v>511.87499999999989</v>
      </c>
      <c r="L2622" s="7">
        <v>0.35</v>
      </c>
    </row>
    <row r="2623" spans="1:12" ht="14.4" x14ac:dyDescent="0.3">
      <c r="A2623" s="2" t="s">
        <v>21</v>
      </c>
      <c r="B2623" s="2">
        <v>1197831</v>
      </c>
      <c r="C2623" s="3">
        <v>44335</v>
      </c>
      <c r="D2623" s="2" t="s">
        <v>22</v>
      </c>
      <c r="E2623" s="2" t="s">
        <v>93</v>
      </c>
      <c r="F2623" s="2" t="s">
        <v>94</v>
      </c>
      <c r="G2623" s="2" t="s">
        <v>20</v>
      </c>
      <c r="H2623" s="4">
        <v>0.44999999999999996</v>
      </c>
      <c r="I2623" s="5">
        <v>4250</v>
      </c>
      <c r="J2623" s="6">
        <f t="shared" si="20"/>
        <v>1912.4999999999998</v>
      </c>
      <c r="K2623" s="6">
        <f t="shared" si="21"/>
        <v>765</v>
      </c>
      <c r="L2623" s="7">
        <v>0.4</v>
      </c>
    </row>
    <row r="2624" spans="1:12" ht="14.4" x14ac:dyDescent="0.3">
      <c r="A2624" s="2" t="s">
        <v>21</v>
      </c>
      <c r="B2624" s="2">
        <v>1197831</v>
      </c>
      <c r="C2624" s="3">
        <v>44368</v>
      </c>
      <c r="D2624" s="2" t="s">
        <v>22</v>
      </c>
      <c r="E2624" s="2" t="s">
        <v>93</v>
      </c>
      <c r="F2624" s="2" t="s">
        <v>94</v>
      </c>
      <c r="G2624" s="2" t="s">
        <v>15</v>
      </c>
      <c r="H2624" s="4">
        <v>0.39999999999999997</v>
      </c>
      <c r="I2624" s="5">
        <v>6750</v>
      </c>
      <c r="J2624" s="6">
        <f t="shared" si="20"/>
        <v>2700</v>
      </c>
      <c r="K2624" s="6">
        <f t="shared" si="21"/>
        <v>1080</v>
      </c>
      <c r="L2624" s="7">
        <v>0.4</v>
      </c>
    </row>
    <row r="2625" spans="1:12" ht="14.4" x14ac:dyDescent="0.3">
      <c r="A2625" s="2" t="s">
        <v>21</v>
      </c>
      <c r="B2625" s="2">
        <v>1197831</v>
      </c>
      <c r="C2625" s="3">
        <v>44368</v>
      </c>
      <c r="D2625" s="2" t="s">
        <v>22</v>
      </c>
      <c r="E2625" s="2" t="s">
        <v>93</v>
      </c>
      <c r="F2625" s="2" t="s">
        <v>94</v>
      </c>
      <c r="G2625" s="2" t="s">
        <v>16</v>
      </c>
      <c r="H2625" s="4">
        <v>0.35000000000000003</v>
      </c>
      <c r="I2625" s="5">
        <v>4250</v>
      </c>
      <c r="J2625" s="6">
        <f t="shared" si="20"/>
        <v>1487.5000000000002</v>
      </c>
      <c r="K2625" s="6">
        <f t="shared" si="21"/>
        <v>520.625</v>
      </c>
      <c r="L2625" s="7">
        <v>0.35</v>
      </c>
    </row>
    <row r="2626" spans="1:12" ht="14.4" x14ac:dyDescent="0.3">
      <c r="A2626" s="2" t="s">
        <v>21</v>
      </c>
      <c r="B2626" s="2">
        <v>1197831</v>
      </c>
      <c r="C2626" s="3">
        <v>44368</v>
      </c>
      <c r="D2626" s="2" t="s">
        <v>22</v>
      </c>
      <c r="E2626" s="2" t="s">
        <v>93</v>
      </c>
      <c r="F2626" s="2" t="s">
        <v>94</v>
      </c>
      <c r="G2626" s="2" t="s">
        <v>17</v>
      </c>
      <c r="H2626" s="4">
        <v>0.4</v>
      </c>
      <c r="I2626" s="5">
        <v>4000</v>
      </c>
      <c r="J2626" s="6">
        <f t="shared" si="20"/>
        <v>1600</v>
      </c>
      <c r="K2626" s="6">
        <f t="shared" si="21"/>
        <v>640</v>
      </c>
      <c r="L2626" s="7">
        <v>0.4</v>
      </c>
    </row>
    <row r="2627" spans="1:12" ht="14.4" x14ac:dyDescent="0.3">
      <c r="A2627" s="2" t="s">
        <v>21</v>
      </c>
      <c r="B2627" s="2">
        <v>1197831</v>
      </c>
      <c r="C2627" s="3">
        <v>44368</v>
      </c>
      <c r="D2627" s="2" t="s">
        <v>22</v>
      </c>
      <c r="E2627" s="2" t="s">
        <v>93</v>
      </c>
      <c r="F2627" s="2" t="s">
        <v>94</v>
      </c>
      <c r="G2627" s="2" t="s">
        <v>18</v>
      </c>
      <c r="H2627" s="4">
        <v>0.4</v>
      </c>
      <c r="I2627" s="5">
        <v>3750</v>
      </c>
      <c r="J2627" s="6">
        <f t="shared" si="20"/>
        <v>1500</v>
      </c>
      <c r="K2627" s="6">
        <f t="shared" si="21"/>
        <v>600</v>
      </c>
      <c r="L2627" s="7">
        <v>0.4</v>
      </c>
    </row>
    <row r="2628" spans="1:12" ht="14.4" x14ac:dyDescent="0.3">
      <c r="A2628" s="2" t="s">
        <v>21</v>
      </c>
      <c r="B2628" s="2">
        <v>1197831</v>
      </c>
      <c r="C2628" s="3">
        <v>44368</v>
      </c>
      <c r="D2628" s="2" t="s">
        <v>22</v>
      </c>
      <c r="E2628" s="2" t="s">
        <v>93</v>
      </c>
      <c r="F2628" s="2" t="s">
        <v>94</v>
      </c>
      <c r="G2628" s="2" t="s">
        <v>19</v>
      </c>
      <c r="H2628" s="4">
        <v>0.54999999999999993</v>
      </c>
      <c r="I2628" s="5">
        <v>3750</v>
      </c>
      <c r="J2628" s="6">
        <f t="shared" si="20"/>
        <v>2062.4999999999995</v>
      </c>
      <c r="K2628" s="6">
        <f t="shared" si="21"/>
        <v>721.87499999999977</v>
      </c>
      <c r="L2628" s="7">
        <v>0.35</v>
      </c>
    </row>
    <row r="2629" spans="1:12" ht="14.4" x14ac:dyDescent="0.3">
      <c r="A2629" s="2" t="s">
        <v>21</v>
      </c>
      <c r="B2629" s="2">
        <v>1197831</v>
      </c>
      <c r="C2629" s="3">
        <v>44368</v>
      </c>
      <c r="D2629" s="2" t="s">
        <v>22</v>
      </c>
      <c r="E2629" s="2" t="s">
        <v>93</v>
      </c>
      <c r="F2629" s="2" t="s">
        <v>94</v>
      </c>
      <c r="G2629" s="2" t="s">
        <v>20</v>
      </c>
      <c r="H2629" s="4">
        <v>0.6</v>
      </c>
      <c r="I2629" s="5">
        <v>5500</v>
      </c>
      <c r="J2629" s="6">
        <f t="shared" si="20"/>
        <v>3300</v>
      </c>
      <c r="K2629" s="6">
        <f t="shared" si="21"/>
        <v>1320</v>
      </c>
      <c r="L2629" s="7">
        <v>0.4</v>
      </c>
    </row>
    <row r="2630" spans="1:12" ht="14.4" x14ac:dyDescent="0.3">
      <c r="A2630" s="2" t="s">
        <v>21</v>
      </c>
      <c r="B2630" s="2">
        <v>1197831</v>
      </c>
      <c r="C2630" s="3">
        <v>44396</v>
      </c>
      <c r="D2630" s="2" t="s">
        <v>22</v>
      </c>
      <c r="E2630" s="2" t="s">
        <v>93</v>
      </c>
      <c r="F2630" s="2" t="s">
        <v>94</v>
      </c>
      <c r="G2630" s="2" t="s">
        <v>15</v>
      </c>
      <c r="H2630" s="4">
        <v>0.54999999999999993</v>
      </c>
      <c r="I2630" s="5">
        <v>7750</v>
      </c>
      <c r="J2630" s="6">
        <f t="shared" si="20"/>
        <v>4262.4999999999991</v>
      </c>
      <c r="K2630" s="6">
        <f t="shared" si="21"/>
        <v>1704.9999999999998</v>
      </c>
      <c r="L2630" s="7">
        <v>0.4</v>
      </c>
    </row>
    <row r="2631" spans="1:12" ht="14.4" x14ac:dyDescent="0.3">
      <c r="A2631" s="2" t="s">
        <v>21</v>
      </c>
      <c r="B2631" s="2">
        <v>1197831</v>
      </c>
      <c r="C2631" s="3">
        <v>44396</v>
      </c>
      <c r="D2631" s="2" t="s">
        <v>22</v>
      </c>
      <c r="E2631" s="2" t="s">
        <v>93</v>
      </c>
      <c r="F2631" s="2" t="s">
        <v>94</v>
      </c>
      <c r="G2631" s="2" t="s">
        <v>16</v>
      </c>
      <c r="H2631" s="4">
        <v>0.5</v>
      </c>
      <c r="I2631" s="5">
        <v>5250</v>
      </c>
      <c r="J2631" s="6">
        <f t="shared" si="20"/>
        <v>2625</v>
      </c>
      <c r="K2631" s="6">
        <f t="shared" si="21"/>
        <v>918.74999999999989</v>
      </c>
      <c r="L2631" s="7">
        <v>0.35</v>
      </c>
    </row>
    <row r="2632" spans="1:12" ht="14.4" x14ac:dyDescent="0.3">
      <c r="A2632" s="2" t="s">
        <v>21</v>
      </c>
      <c r="B2632" s="2">
        <v>1197831</v>
      </c>
      <c r="C2632" s="3">
        <v>44396</v>
      </c>
      <c r="D2632" s="2" t="s">
        <v>22</v>
      </c>
      <c r="E2632" s="2" t="s">
        <v>93</v>
      </c>
      <c r="F2632" s="2" t="s">
        <v>94</v>
      </c>
      <c r="G2632" s="2" t="s">
        <v>17</v>
      </c>
      <c r="H2632" s="4">
        <v>0.45</v>
      </c>
      <c r="I2632" s="5">
        <v>4500</v>
      </c>
      <c r="J2632" s="6">
        <f t="shared" si="20"/>
        <v>2025</v>
      </c>
      <c r="K2632" s="6">
        <f t="shared" si="21"/>
        <v>810</v>
      </c>
      <c r="L2632" s="7">
        <v>0.4</v>
      </c>
    </row>
    <row r="2633" spans="1:12" ht="14.4" x14ac:dyDescent="0.3">
      <c r="A2633" s="2" t="s">
        <v>21</v>
      </c>
      <c r="B2633" s="2">
        <v>1197831</v>
      </c>
      <c r="C2633" s="3">
        <v>44396</v>
      </c>
      <c r="D2633" s="2" t="s">
        <v>22</v>
      </c>
      <c r="E2633" s="2" t="s">
        <v>93</v>
      </c>
      <c r="F2633" s="2" t="s">
        <v>94</v>
      </c>
      <c r="G2633" s="2" t="s">
        <v>18</v>
      </c>
      <c r="H2633" s="4">
        <v>0.45</v>
      </c>
      <c r="I2633" s="5">
        <v>4000</v>
      </c>
      <c r="J2633" s="6">
        <f t="shared" si="20"/>
        <v>1800</v>
      </c>
      <c r="K2633" s="6">
        <f t="shared" si="21"/>
        <v>720</v>
      </c>
      <c r="L2633" s="7">
        <v>0.4</v>
      </c>
    </row>
    <row r="2634" spans="1:12" ht="14.4" x14ac:dyDescent="0.3">
      <c r="A2634" s="2" t="s">
        <v>21</v>
      </c>
      <c r="B2634" s="2">
        <v>1197831</v>
      </c>
      <c r="C2634" s="3">
        <v>44396</v>
      </c>
      <c r="D2634" s="2" t="s">
        <v>22</v>
      </c>
      <c r="E2634" s="2" t="s">
        <v>93</v>
      </c>
      <c r="F2634" s="2" t="s">
        <v>94</v>
      </c>
      <c r="G2634" s="2" t="s">
        <v>19</v>
      </c>
      <c r="H2634" s="4">
        <v>0.6</v>
      </c>
      <c r="I2634" s="5">
        <v>4250</v>
      </c>
      <c r="J2634" s="6">
        <f t="shared" si="20"/>
        <v>2550</v>
      </c>
      <c r="K2634" s="6">
        <f t="shared" si="21"/>
        <v>892.5</v>
      </c>
      <c r="L2634" s="7">
        <v>0.35</v>
      </c>
    </row>
    <row r="2635" spans="1:12" ht="14.4" x14ac:dyDescent="0.3">
      <c r="A2635" s="2" t="s">
        <v>21</v>
      </c>
      <c r="B2635" s="2">
        <v>1197831</v>
      </c>
      <c r="C2635" s="3">
        <v>44396</v>
      </c>
      <c r="D2635" s="2" t="s">
        <v>22</v>
      </c>
      <c r="E2635" s="2" t="s">
        <v>93</v>
      </c>
      <c r="F2635" s="2" t="s">
        <v>94</v>
      </c>
      <c r="G2635" s="2" t="s">
        <v>20</v>
      </c>
      <c r="H2635" s="4">
        <v>0.65</v>
      </c>
      <c r="I2635" s="5">
        <v>6000</v>
      </c>
      <c r="J2635" s="6">
        <f t="shared" si="20"/>
        <v>3900</v>
      </c>
      <c r="K2635" s="6">
        <f t="shared" si="21"/>
        <v>1560</v>
      </c>
      <c r="L2635" s="7">
        <v>0.4</v>
      </c>
    </row>
    <row r="2636" spans="1:12" ht="14.4" x14ac:dyDescent="0.3">
      <c r="A2636" s="2" t="s">
        <v>21</v>
      </c>
      <c r="B2636" s="2">
        <v>1197831</v>
      </c>
      <c r="C2636" s="3">
        <v>44428</v>
      </c>
      <c r="D2636" s="2" t="s">
        <v>22</v>
      </c>
      <c r="E2636" s="2" t="s">
        <v>93</v>
      </c>
      <c r="F2636" s="2" t="s">
        <v>94</v>
      </c>
      <c r="G2636" s="2" t="s">
        <v>15</v>
      </c>
      <c r="H2636" s="4">
        <v>0.6</v>
      </c>
      <c r="I2636" s="5">
        <v>7500</v>
      </c>
      <c r="J2636" s="6">
        <f t="shared" si="20"/>
        <v>4500</v>
      </c>
      <c r="K2636" s="6">
        <f t="shared" si="21"/>
        <v>1800</v>
      </c>
      <c r="L2636" s="7">
        <v>0.4</v>
      </c>
    </row>
    <row r="2637" spans="1:12" ht="14.4" x14ac:dyDescent="0.3">
      <c r="A2637" s="2" t="s">
        <v>21</v>
      </c>
      <c r="B2637" s="2">
        <v>1197831</v>
      </c>
      <c r="C2637" s="3">
        <v>44428</v>
      </c>
      <c r="D2637" s="2" t="s">
        <v>22</v>
      </c>
      <c r="E2637" s="2" t="s">
        <v>93</v>
      </c>
      <c r="F2637" s="2" t="s">
        <v>94</v>
      </c>
      <c r="G2637" s="2" t="s">
        <v>16</v>
      </c>
      <c r="H2637" s="4">
        <v>0.55000000000000004</v>
      </c>
      <c r="I2637" s="5">
        <v>5250</v>
      </c>
      <c r="J2637" s="6">
        <f t="shared" si="20"/>
        <v>2887.5000000000005</v>
      </c>
      <c r="K2637" s="6">
        <f t="shared" si="21"/>
        <v>1010.6250000000001</v>
      </c>
      <c r="L2637" s="7">
        <v>0.35</v>
      </c>
    </row>
    <row r="2638" spans="1:12" ht="14.4" x14ac:dyDescent="0.3">
      <c r="A2638" s="2" t="s">
        <v>21</v>
      </c>
      <c r="B2638" s="2">
        <v>1197831</v>
      </c>
      <c r="C2638" s="3">
        <v>44428</v>
      </c>
      <c r="D2638" s="2" t="s">
        <v>22</v>
      </c>
      <c r="E2638" s="2" t="s">
        <v>93</v>
      </c>
      <c r="F2638" s="2" t="s">
        <v>94</v>
      </c>
      <c r="G2638" s="2" t="s">
        <v>17</v>
      </c>
      <c r="H2638" s="4">
        <v>0.5</v>
      </c>
      <c r="I2638" s="5">
        <v>4500</v>
      </c>
      <c r="J2638" s="6">
        <f t="shared" si="20"/>
        <v>2250</v>
      </c>
      <c r="K2638" s="6">
        <f t="shared" si="21"/>
        <v>900</v>
      </c>
      <c r="L2638" s="7">
        <v>0.4</v>
      </c>
    </row>
    <row r="2639" spans="1:12" ht="14.4" x14ac:dyDescent="0.3">
      <c r="A2639" s="2" t="s">
        <v>21</v>
      </c>
      <c r="B2639" s="2">
        <v>1197831</v>
      </c>
      <c r="C2639" s="3">
        <v>44428</v>
      </c>
      <c r="D2639" s="2" t="s">
        <v>22</v>
      </c>
      <c r="E2639" s="2" t="s">
        <v>93</v>
      </c>
      <c r="F2639" s="2" t="s">
        <v>94</v>
      </c>
      <c r="G2639" s="2" t="s">
        <v>18</v>
      </c>
      <c r="H2639" s="4">
        <v>0.4</v>
      </c>
      <c r="I2639" s="5">
        <v>4000</v>
      </c>
      <c r="J2639" s="6">
        <f t="shared" si="20"/>
        <v>1600</v>
      </c>
      <c r="K2639" s="6">
        <f t="shared" si="21"/>
        <v>640</v>
      </c>
      <c r="L2639" s="7">
        <v>0.4</v>
      </c>
    </row>
    <row r="2640" spans="1:12" ht="14.4" x14ac:dyDescent="0.3">
      <c r="A2640" s="2" t="s">
        <v>21</v>
      </c>
      <c r="B2640" s="2">
        <v>1197831</v>
      </c>
      <c r="C2640" s="3">
        <v>44428</v>
      </c>
      <c r="D2640" s="2" t="s">
        <v>22</v>
      </c>
      <c r="E2640" s="2" t="s">
        <v>93</v>
      </c>
      <c r="F2640" s="2" t="s">
        <v>94</v>
      </c>
      <c r="G2640" s="2" t="s">
        <v>19</v>
      </c>
      <c r="H2640" s="4">
        <v>0.5</v>
      </c>
      <c r="I2640" s="5">
        <v>3750</v>
      </c>
      <c r="J2640" s="6">
        <f t="shared" si="20"/>
        <v>1875</v>
      </c>
      <c r="K2640" s="6">
        <f t="shared" si="21"/>
        <v>656.25</v>
      </c>
      <c r="L2640" s="7">
        <v>0.35</v>
      </c>
    </row>
    <row r="2641" spans="1:12" ht="14.4" x14ac:dyDescent="0.3">
      <c r="A2641" s="2" t="s">
        <v>21</v>
      </c>
      <c r="B2641" s="2">
        <v>1197831</v>
      </c>
      <c r="C2641" s="3">
        <v>44428</v>
      </c>
      <c r="D2641" s="2" t="s">
        <v>22</v>
      </c>
      <c r="E2641" s="2" t="s">
        <v>93</v>
      </c>
      <c r="F2641" s="2" t="s">
        <v>94</v>
      </c>
      <c r="G2641" s="2" t="s">
        <v>20</v>
      </c>
      <c r="H2641" s="4">
        <v>0.55000000000000004</v>
      </c>
      <c r="I2641" s="5">
        <v>5500</v>
      </c>
      <c r="J2641" s="6">
        <f t="shared" si="20"/>
        <v>3025.0000000000005</v>
      </c>
      <c r="K2641" s="6">
        <f t="shared" si="21"/>
        <v>1210.0000000000002</v>
      </c>
      <c r="L2641" s="7">
        <v>0.4</v>
      </c>
    </row>
    <row r="2642" spans="1:12" ht="14.4" x14ac:dyDescent="0.3">
      <c r="A2642" s="2" t="s">
        <v>21</v>
      </c>
      <c r="B2642" s="2">
        <v>1197831</v>
      </c>
      <c r="C2642" s="3">
        <v>44458</v>
      </c>
      <c r="D2642" s="2" t="s">
        <v>22</v>
      </c>
      <c r="E2642" s="2" t="s">
        <v>93</v>
      </c>
      <c r="F2642" s="2" t="s">
        <v>94</v>
      </c>
      <c r="G2642" s="2" t="s">
        <v>15</v>
      </c>
      <c r="H2642" s="4">
        <v>0.5</v>
      </c>
      <c r="I2642" s="5">
        <v>6500</v>
      </c>
      <c r="J2642" s="6">
        <f t="shared" si="20"/>
        <v>3250</v>
      </c>
      <c r="K2642" s="6">
        <f t="shared" si="21"/>
        <v>1300</v>
      </c>
      <c r="L2642" s="7">
        <v>0.4</v>
      </c>
    </row>
    <row r="2643" spans="1:12" ht="14.4" x14ac:dyDescent="0.3">
      <c r="A2643" s="2" t="s">
        <v>21</v>
      </c>
      <c r="B2643" s="2">
        <v>1197831</v>
      </c>
      <c r="C2643" s="3">
        <v>44458</v>
      </c>
      <c r="D2643" s="2" t="s">
        <v>22</v>
      </c>
      <c r="E2643" s="2" t="s">
        <v>93</v>
      </c>
      <c r="F2643" s="2" t="s">
        <v>94</v>
      </c>
      <c r="G2643" s="2" t="s">
        <v>16</v>
      </c>
      <c r="H2643" s="4">
        <v>0.40000000000000013</v>
      </c>
      <c r="I2643" s="5">
        <v>4500</v>
      </c>
      <c r="J2643" s="6">
        <f t="shared" si="20"/>
        <v>1800.0000000000007</v>
      </c>
      <c r="K2643" s="6">
        <f t="shared" si="21"/>
        <v>630.00000000000023</v>
      </c>
      <c r="L2643" s="7">
        <v>0.35</v>
      </c>
    </row>
    <row r="2644" spans="1:12" ht="14.4" x14ac:dyDescent="0.3">
      <c r="A2644" s="2" t="s">
        <v>21</v>
      </c>
      <c r="B2644" s="2">
        <v>1197831</v>
      </c>
      <c r="C2644" s="3">
        <v>44458</v>
      </c>
      <c r="D2644" s="2" t="s">
        <v>22</v>
      </c>
      <c r="E2644" s="2" t="s">
        <v>93</v>
      </c>
      <c r="F2644" s="2" t="s">
        <v>94</v>
      </c>
      <c r="G2644" s="2" t="s">
        <v>17</v>
      </c>
      <c r="H2644" s="4">
        <v>0.15000000000000008</v>
      </c>
      <c r="I2644" s="5">
        <v>3500</v>
      </c>
      <c r="J2644" s="6">
        <f t="shared" si="20"/>
        <v>525.00000000000023</v>
      </c>
      <c r="K2644" s="6">
        <f t="shared" si="21"/>
        <v>210.00000000000011</v>
      </c>
      <c r="L2644" s="7">
        <v>0.4</v>
      </c>
    </row>
    <row r="2645" spans="1:12" ht="14.4" x14ac:dyDescent="0.3">
      <c r="A2645" s="2" t="s">
        <v>21</v>
      </c>
      <c r="B2645" s="2">
        <v>1197831</v>
      </c>
      <c r="C2645" s="3">
        <v>44458</v>
      </c>
      <c r="D2645" s="2" t="s">
        <v>22</v>
      </c>
      <c r="E2645" s="2" t="s">
        <v>93</v>
      </c>
      <c r="F2645" s="2" t="s">
        <v>94</v>
      </c>
      <c r="G2645" s="2" t="s">
        <v>18</v>
      </c>
      <c r="H2645" s="4">
        <v>0.15000000000000008</v>
      </c>
      <c r="I2645" s="5">
        <v>3250</v>
      </c>
      <c r="J2645" s="6">
        <f t="shared" si="20"/>
        <v>487.50000000000023</v>
      </c>
      <c r="K2645" s="6">
        <f t="shared" si="21"/>
        <v>195.00000000000011</v>
      </c>
      <c r="L2645" s="7">
        <v>0.4</v>
      </c>
    </row>
    <row r="2646" spans="1:12" ht="14.4" x14ac:dyDescent="0.3">
      <c r="A2646" s="2" t="s">
        <v>21</v>
      </c>
      <c r="B2646" s="2">
        <v>1197831</v>
      </c>
      <c r="C2646" s="3">
        <v>44458</v>
      </c>
      <c r="D2646" s="2" t="s">
        <v>22</v>
      </c>
      <c r="E2646" s="2" t="s">
        <v>93</v>
      </c>
      <c r="F2646" s="2" t="s">
        <v>94</v>
      </c>
      <c r="G2646" s="2" t="s">
        <v>19</v>
      </c>
      <c r="H2646" s="4">
        <v>0.25000000000000006</v>
      </c>
      <c r="I2646" s="5">
        <v>3250</v>
      </c>
      <c r="J2646" s="6">
        <f t="shared" si="20"/>
        <v>812.50000000000023</v>
      </c>
      <c r="K2646" s="6">
        <f t="shared" si="21"/>
        <v>284.37500000000006</v>
      </c>
      <c r="L2646" s="7">
        <v>0.35</v>
      </c>
    </row>
    <row r="2647" spans="1:12" ht="14.4" x14ac:dyDescent="0.3">
      <c r="A2647" s="2" t="s">
        <v>21</v>
      </c>
      <c r="B2647" s="2">
        <v>1197831</v>
      </c>
      <c r="C2647" s="3">
        <v>44458</v>
      </c>
      <c r="D2647" s="2" t="s">
        <v>22</v>
      </c>
      <c r="E2647" s="2" t="s">
        <v>93</v>
      </c>
      <c r="F2647" s="2" t="s">
        <v>94</v>
      </c>
      <c r="G2647" s="2" t="s">
        <v>20</v>
      </c>
      <c r="H2647" s="4">
        <v>0.3000000000000001</v>
      </c>
      <c r="I2647" s="5">
        <v>4250</v>
      </c>
      <c r="J2647" s="6">
        <f t="shared" si="20"/>
        <v>1275.0000000000005</v>
      </c>
      <c r="K2647" s="6">
        <f t="shared" si="21"/>
        <v>510.00000000000023</v>
      </c>
      <c r="L2647" s="7">
        <v>0.4</v>
      </c>
    </row>
    <row r="2648" spans="1:12" ht="14.4" x14ac:dyDescent="0.3">
      <c r="A2648" s="2" t="s">
        <v>21</v>
      </c>
      <c r="B2648" s="2">
        <v>1197831</v>
      </c>
      <c r="C2648" s="3">
        <v>44490</v>
      </c>
      <c r="D2648" s="2" t="s">
        <v>22</v>
      </c>
      <c r="E2648" s="2" t="s">
        <v>93</v>
      </c>
      <c r="F2648" s="2" t="s">
        <v>94</v>
      </c>
      <c r="G2648" s="2" t="s">
        <v>15</v>
      </c>
      <c r="H2648" s="4">
        <v>0.3000000000000001</v>
      </c>
      <c r="I2648" s="5">
        <v>6000</v>
      </c>
      <c r="J2648" s="6">
        <f t="shared" si="20"/>
        <v>1800.0000000000007</v>
      </c>
      <c r="K2648" s="6">
        <f t="shared" si="21"/>
        <v>720.00000000000034</v>
      </c>
      <c r="L2648" s="7">
        <v>0.4</v>
      </c>
    </row>
    <row r="2649" spans="1:12" ht="14.4" x14ac:dyDescent="0.3">
      <c r="A2649" s="2" t="s">
        <v>21</v>
      </c>
      <c r="B2649" s="2">
        <v>1197831</v>
      </c>
      <c r="C2649" s="3">
        <v>44490</v>
      </c>
      <c r="D2649" s="2" t="s">
        <v>22</v>
      </c>
      <c r="E2649" s="2" t="s">
        <v>93</v>
      </c>
      <c r="F2649" s="2" t="s">
        <v>94</v>
      </c>
      <c r="G2649" s="2" t="s">
        <v>16</v>
      </c>
      <c r="H2649" s="4">
        <v>0.20000000000000012</v>
      </c>
      <c r="I2649" s="5">
        <v>4250</v>
      </c>
      <c r="J2649" s="6">
        <f t="shared" si="20"/>
        <v>850.00000000000057</v>
      </c>
      <c r="K2649" s="6">
        <f t="shared" si="21"/>
        <v>297.50000000000017</v>
      </c>
      <c r="L2649" s="7">
        <v>0.35</v>
      </c>
    </row>
    <row r="2650" spans="1:12" ht="14.4" x14ac:dyDescent="0.3">
      <c r="A2650" s="2" t="s">
        <v>21</v>
      </c>
      <c r="B2650" s="2">
        <v>1197831</v>
      </c>
      <c r="C2650" s="3">
        <v>44490</v>
      </c>
      <c r="D2650" s="2" t="s">
        <v>22</v>
      </c>
      <c r="E2650" s="2" t="s">
        <v>93</v>
      </c>
      <c r="F2650" s="2" t="s">
        <v>94</v>
      </c>
      <c r="G2650" s="2" t="s">
        <v>17</v>
      </c>
      <c r="H2650" s="4">
        <v>0.20000000000000012</v>
      </c>
      <c r="I2650" s="5">
        <v>3000</v>
      </c>
      <c r="J2650" s="6">
        <f t="shared" si="20"/>
        <v>600.00000000000034</v>
      </c>
      <c r="K2650" s="6">
        <f t="shared" si="21"/>
        <v>240.00000000000014</v>
      </c>
      <c r="L2650" s="7">
        <v>0.4</v>
      </c>
    </row>
    <row r="2651" spans="1:12" ht="14.4" x14ac:dyDescent="0.3">
      <c r="A2651" s="2" t="s">
        <v>21</v>
      </c>
      <c r="B2651" s="2">
        <v>1197831</v>
      </c>
      <c r="C2651" s="3">
        <v>44490</v>
      </c>
      <c r="D2651" s="2" t="s">
        <v>22</v>
      </c>
      <c r="E2651" s="2" t="s">
        <v>93</v>
      </c>
      <c r="F2651" s="2" t="s">
        <v>94</v>
      </c>
      <c r="G2651" s="2" t="s">
        <v>18</v>
      </c>
      <c r="H2651" s="4">
        <v>0.20000000000000012</v>
      </c>
      <c r="I2651" s="5">
        <v>2750</v>
      </c>
      <c r="J2651" s="6">
        <f t="shared" si="20"/>
        <v>550.00000000000034</v>
      </c>
      <c r="K2651" s="6">
        <f t="shared" si="21"/>
        <v>220.00000000000014</v>
      </c>
      <c r="L2651" s="7">
        <v>0.4</v>
      </c>
    </row>
    <row r="2652" spans="1:12" ht="14.4" x14ac:dyDescent="0.3">
      <c r="A2652" s="2" t="s">
        <v>21</v>
      </c>
      <c r="B2652" s="2">
        <v>1197831</v>
      </c>
      <c r="C2652" s="3">
        <v>44490</v>
      </c>
      <c r="D2652" s="2" t="s">
        <v>22</v>
      </c>
      <c r="E2652" s="2" t="s">
        <v>93</v>
      </c>
      <c r="F2652" s="2" t="s">
        <v>94</v>
      </c>
      <c r="G2652" s="2" t="s">
        <v>19</v>
      </c>
      <c r="H2652" s="4">
        <v>0.3000000000000001</v>
      </c>
      <c r="I2652" s="5">
        <v>2750</v>
      </c>
      <c r="J2652" s="6">
        <f t="shared" si="20"/>
        <v>825.00000000000023</v>
      </c>
      <c r="K2652" s="6">
        <f t="shared" si="21"/>
        <v>288.75000000000006</v>
      </c>
      <c r="L2652" s="7">
        <v>0.35</v>
      </c>
    </row>
    <row r="2653" spans="1:12" ht="14.4" x14ac:dyDescent="0.3">
      <c r="A2653" s="2" t="s">
        <v>21</v>
      </c>
      <c r="B2653" s="2">
        <v>1197831</v>
      </c>
      <c r="C2653" s="3">
        <v>44490</v>
      </c>
      <c r="D2653" s="2" t="s">
        <v>22</v>
      </c>
      <c r="E2653" s="2" t="s">
        <v>93</v>
      </c>
      <c r="F2653" s="2" t="s">
        <v>94</v>
      </c>
      <c r="G2653" s="2" t="s">
        <v>20</v>
      </c>
      <c r="H2653" s="4">
        <v>0.30000000000000004</v>
      </c>
      <c r="I2653" s="5">
        <v>4000</v>
      </c>
      <c r="J2653" s="6">
        <f t="shared" si="20"/>
        <v>1200.0000000000002</v>
      </c>
      <c r="K2653" s="6">
        <f t="shared" si="21"/>
        <v>480.00000000000011</v>
      </c>
      <c r="L2653" s="7">
        <v>0.4</v>
      </c>
    </row>
    <row r="2654" spans="1:12" ht="14.4" x14ac:dyDescent="0.3">
      <c r="A2654" s="2" t="s">
        <v>21</v>
      </c>
      <c r="B2654" s="2">
        <v>1197831</v>
      </c>
      <c r="C2654" s="3">
        <v>44520</v>
      </c>
      <c r="D2654" s="2" t="s">
        <v>22</v>
      </c>
      <c r="E2654" s="2" t="s">
        <v>93</v>
      </c>
      <c r="F2654" s="2" t="s">
        <v>94</v>
      </c>
      <c r="G2654" s="2" t="s">
        <v>15</v>
      </c>
      <c r="H2654" s="4">
        <v>0.25000000000000011</v>
      </c>
      <c r="I2654" s="5">
        <v>5500</v>
      </c>
      <c r="J2654" s="6">
        <f t="shared" si="20"/>
        <v>1375.0000000000007</v>
      </c>
      <c r="K2654" s="6">
        <f t="shared" si="21"/>
        <v>550.00000000000034</v>
      </c>
      <c r="L2654" s="7">
        <v>0.4</v>
      </c>
    </row>
    <row r="2655" spans="1:12" ht="14.4" x14ac:dyDescent="0.3">
      <c r="A2655" s="2" t="s">
        <v>21</v>
      </c>
      <c r="B2655" s="2">
        <v>1197831</v>
      </c>
      <c r="C2655" s="3">
        <v>44520</v>
      </c>
      <c r="D2655" s="2" t="s">
        <v>22</v>
      </c>
      <c r="E2655" s="2" t="s">
        <v>93</v>
      </c>
      <c r="F2655" s="2" t="s">
        <v>94</v>
      </c>
      <c r="G2655" s="2" t="s">
        <v>16</v>
      </c>
      <c r="H2655" s="4">
        <v>0.15000000000000013</v>
      </c>
      <c r="I2655" s="5">
        <v>3750</v>
      </c>
      <c r="J2655" s="6">
        <f t="shared" si="20"/>
        <v>562.50000000000045</v>
      </c>
      <c r="K2655" s="6">
        <f t="shared" si="21"/>
        <v>196.87500000000014</v>
      </c>
      <c r="L2655" s="7">
        <v>0.35</v>
      </c>
    </row>
    <row r="2656" spans="1:12" ht="14.4" x14ac:dyDescent="0.3">
      <c r="A2656" s="2" t="s">
        <v>21</v>
      </c>
      <c r="B2656" s="2">
        <v>1197831</v>
      </c>
      <c r="C2656" s="3">
        <v>44520</v>
      </c>
      <c r="D2656" s="2" t="s">
        <v>22</v>
      </c>
      <c r="E2656" s="2" t="s">
        <v>93</v>
      </c>
      <c r="F2656" s="2" t="s">
        <v>94</v>
      </c>
      <c r="G2656" s="2" t="s">
        <v>17</v>
      </c>
      <c r="H2656" s="4">
        <v>0.25000000000000017</v>
      </c>
      <c r="I2656" s="5">
        <v>3200</v>
      </c>
      <c r="J2656" s="6">
        <f t="shared" si="20"/>
        <v>800.00000000000057</v>
      </c>
      <c r="K2656" s="6">
        <f t="shared" si="21"/>
        <v>320.00000000000023</v>
      </c>
      <c r="L2656" s="7">
        <v>0.4</v>
      </c>
    </row>
    <row r="2657" spans="1:12" ht="14.4" x14ac:dyDescent="0.3">
      <c r="A2657" s="2" t="s">
        <v>21</v>
      </c>
      <c r="B2657" s="2">
        <v>1197831</v>
      </c>
      <c r="C2657" s="3">
        <v>44520</v>
      </c>
      <c r="D2657" s="2" t="s">
        <v>22</v>
      </c>
      <c r="E2657" s="2" t="s">
        <v>93</v>
      </c>
      <c r="F2657" s="2" t="s">
        <v>94</v>
      </c>
      <c r="G2657" s="2" t="s">
        <v>18</v>
      </c>
      <c r="H2657" s="4">
        <v>0.55000000000000016</v>
      </c>
      <c r="I2657" s="5">
        <v>3750</v>
      </c>
      <c r="J2657" s="6">
        <f t="shared" si="20"/>
        <v>2062.5000000000005</v>
      </c>
      <c r="K2657" s="6">
        <f t="shared" si="21"/>
        <v>825.00000000000023</v>
      </c>
      <c r="L2657" s="7">
        <v>0.4</v>
      </c>
    </row>
    <row r="2658" spans="1:12" ht="14.4" x14ac:dyDescent="0.3">
      <c r="A2658" s="2" t="s">
        <v>21</v>
      </c>
      <c r="B2658" s="2">
        <v>1197831</v>
      </c>
      <c r="C2658" s="3">
        <v>44520</v>
      </c>
      <c r="D2658" s="2" t="s">
        <v>22</v>
      </c>
      <c r="E2658" s="2" t="s">
        <v>93</v>
      </c>
      <c r="F2658" s="2" t="s">
        <v>94</v>
      </c>
      <c r="G2658" s="2" t="s">
        <v>19</v>
      </c>
      <c r="H2658" s="4">
        <v>0.75000000000000011</v>
      </c>
      <c r="I2658" s="5">
        <v>3500</v>
      </c>
      <c r="J2658" s="6">
        <f t="shared" si="20"/>
        <v>2625.0000000000005</v>
      </c>
      <c r="K2658" s="6">
        <f t="shared" si="21"/>
        <v>918.75000000000011</v>
      </c>
      <c r="L2658" s="7">
        <v>0.35</v>
      </c>
    </row>
    <row r="2659" spans="1:12" ht="14.4" x14ac:dyDescent="0.3">
      <c r="A2659" s="2" t="s">
        <v>21</v>
      </c>
      <c r="B2659" s="2">
        <v>1197831</v>
      </c>
      <c r="C2659" s="3">
        <v>44520</v>
      </c>
      <c r="D2659" s="2" t="s">
        <v>22</v>
      </c>
      <c r="E2659" s="2" t="s">
        <v>93</v>
      </c>
      <c r="F2659" s="2" t="s">
        <v>94</v>
      </c>
      <c r="G2659" s="2" t="s">
        <v>20</v>
      </c>
      <c r="H2659" s="4">
        <v>0.75</v>
      </c>
      <c r="I2659" s="5">
        <v>4500</v>
      </c>
      <c r="J2659" s="6">
        <f t="shared" si="20"/>
        <v>3375</v>
      </c>
      <c r="K2659" s="6">
        <f t="shared" si="21"/>
        <v>1350</v>
      </c>
      <c r="L2659" s="7">
        <v>0.4</v>
      </c>
    </row>
    <row r="2660" spans="1:12" ht="14.4" x14ac:dyDescent="0.3">
      <c r="A2660" s="2" t="s">
        <v>21</v>
      </c>
      <c r="B2660" s="2">
        <v>1197831</v>
      </c>
      <c r="C2660" s="3">
        <v>44549</v>
      </c>
      <c r="D2660" s="2" t="s">
        <v>22</v>
      </c>
      <c r="E2660" s="2" t="s">
        <v>93</v>
      </c>
      <c r="F2660" s="2" t="s">
        <v>94</v>
      </c>
      <c r="G2660" s="2" t="s">
        <v>15</v>
      </c>
      <c r="H2660" s="4">
        <v>0.70000000000000007</v>
      </c>
      <c r="I2660" s="5">
        <v>7000</v>
      </c>
      <c r="J2660" s="6">
        <f t="shared" si="20"/>
        <v>4900.0000000000009</v>
      </c>
      <c r="K2660" s="6">
        <f t="shared" si="21"/>
        <v>1960.0000000000005</v>
      </c>
      <c r="L2660" s="7">
        <v>0.4</v>
      </c>
    </row>
    <row r="2661" spans="1:12" ht="14.4" x14ac:dyDescent="0.3">
      <c r="A2661" s="2" t="s">
        <v>21</v>
      </c>
      <c r="B2661" s="2">
        <v>1197831</v>
      </c>
      <c r="C2661" s="3">
        <v>44549</v>
      </c>
      <c r="D2661" s="2" t="s">
        <v>22</v>
      </c>
      <c r="E2661" s="2" t="s">
        <v>93</v>
      </c>
      <c r="F2661" s="2" t="s">
        <v>94</v>
      </c>
      <c r="G2661" s="2" t="s">
        <v>16</v>
      </c>
      <c r="H2661" s="4">
        <v>0.60000000000000009</v>
      </c>
      <c r="I2661" s="5">
        <v>5000</v>
      </c>
      <c r="J2661" s="6">
        <f t="shared" si="20"/>
        <v>3000.0000000000005</v>
      </c>
      <c r="K2661" s="6">
        <f t="shared" si="21"/>
        <v>1050</v>
      </c>
      <c r="L2661" s="7">
        <v>0.35</v>
      </c>
    </row>
    <row r="2662" spans="1:12" ht="14.4" x14ac:dyDescent="0.3">
      <c r="A2662" s="2" t="s">
        <v>21</v>
      </c>
      <c r="B2662" s="2">
        <v>1197831</v>
      </c>
      <c r="C2662" s="3">
        <v>44549</v>
      </c>
      <c r="D2662" s="2" t="s">
        <v>22</v>
      </c>
      <c r="E2662" s="2" t="s">
        <v>93</v>
      </c>
      <c r="F2662" s="2" t="s">
        <v>94</v>
      </c>
      <c r="G2662" s="2" t="s">
        <v>17</v>
      </c>
      <c r="H2662" s="4">
        <v>0.60000000000000009</v>
      </c>
      <c r="I2662" s="5">
        <v>4500</v>
      </c>
      <c r="J2662" s="6">
        <f t="shared" si="20"/>
        <v>2700.0000000000005</v>
      </c>
      <c r="K2662" s="6">
        <f t="shared" si="21"/>
        <v>1080.0000000000002</v>
      </c>
      <c r="L2662" s="7">
        <v>0.4</v>
      </c>
    </row>
    <row r="2663" spans="1:12" ht="14.4" x14ac:dyDescent="0.3">
      <c r="A2663" s="2" t="s">
        <v>21</v>
      </c>
      <c r="B2663" s="2">
        <v>1197831</v>
      </c>
      <c r="C2663" s="3">
        <v>44549</v>
      </c>
      <c r="D2663" s="2" t="s">
        <v>22</v>
      </c>
      <c r="E2663" s="2" t="s">
        <v>93</v>
      </c>
      <c r="F2663" s="2" t="s">
        <v>94</v>
      </c>
      <c r="G2663" s="2" t="s">
        <v>18</v>
      </c>
      <c r="H2663" s="4">
        <v>0.60000000000000009</v>
      </c>
      <c r="I2663" s="5">
        <v>4000</v>
      </c>
      <c r="J2663" s="6">
        <f t="shared" si="20"/>
        <v>2400.0000000000005</v>
      </c>
      <c r="K2663" s="6">
        <f t="shared" si="21"/>
        <v>960.00000000000023</v>
      </c>
      <c r="L2663" s="7">
        <v>0.4</v>
      </c>
    </row>
    <row r="2664" spans="1:12" ht="14.4" x14ac:dyDescent="0.3">
      <c r="A2664" s="2" t="s">
        <v>21</v>
      </c>
      <c r="B2664" s="2">
        <v>1197831</v>
      </c>
      <c r="C2664" s="3">
        <v>44549</v>
      </c>
      <c r="D2664" s="2" t="s">
        <v>22</v>
      </c>
      <c r="E2664" s="2" t="s">
        <v>93</v>
      </c>
      <c r="F2664" s="2" t="s">
        <v>94</v>
      </c>
      <c r="G2664" s="2" t="s">
        <v>19</v>
      </c>
      <c r="H2664" s="4">
        <v>0.70000000000000007</v>
      </c>
      <c r="I2664" s="5">
        <v>4000</v>
      </c>
      <c r="J2664" s="6">
        <f t="shared" si="20"/>
        <v>2800.0000000000005</v>
      </c>
      <c r="K2664" s="6">
        <f t="shared" si="21"/>
        <v>980.00000000000011</v>
      </c>
      <c r="L2664" s="7">
        <v>0.35</v>
      </c>
    </row>
    <row r="2665" spans="1:12" ht="14.4" x14ac:dyDescent="0.3">
      <c r="A2665" s="2" t="s">
        <v>21</v>
      </c>
      <c r="B2665" s="2">
        <v>1197831</v>
      </c>
      <c r="C2665" s="3">
        <v>44549</v>
      </c>
      <c r="D2665" s="2" t="s">
        <v>22</v>
      </c>
      <c r="E2665" s="2" t="s">
        <v>93</v>
      </c>
      <c r="F2665" s="2" t="s">
        <v>94</v>
      </c>
      <c r="G2665" s="2" t="s">
        <v>20</v>
      </c>
      <c r="H2665" s="4">
        <v>0.75</v>
      </c>
      <c r="I2665" s="5">
        <v>5000</v>
      </c>
      <c r="J2665" s="6">
        <f t="shared" si="20"/>
        <v>3750</v>
      </c>
      <c r="K2665" s="6">
        <f t="shared" si="21"/>
        <v>1500</v>
      </c>
      <c r="L2665" s="7">
        <v>0.4</v>
      </c>
    </row>
    <row r="2666" spans="1:12" ht="14.4" x14ac:dyDescent="0.3">
      <c r="A2666" s="2" t="s">
        <v>21</v>
      </c>
      <c r="B2666" s="2">
        <v>1197831</v>
      </c>
      <c r="C2666" s="3">
        <v>44219</v>
      </c>
      <c r="D2666" s="2" t="s">
        <v>22</v>
      </c>
      <c r="E2666" s="2" t="s">
        <v>95</v>
      </c>
      <c r="F2666" s="2" t="s">
        <v>96</v>
      </c>
      <c r="G2666" s="2" t="s">
        <v>15</v>
      </c>
      <c r="H2666" s="4">
        <v>0.25000000000000006</v>
      </c>
      <c r="I2666" s="5">
        <v>5750</v>
      </c>
      <c r="J2666" s="6">
        <f t="shared" si="20"/>
        <v>1437.5000000000002</v>
      </c>
      <c r="K2666" s="6">
        <f t="shared" si="21"/>
        <v>575.00000000000011</v>
      </c>
      <c r="L2666" s="7">
        <v>0.4</v>
      </c>
    </row>
    <row r="2667" spans="1:12" ht="14.4" x14ac:dyDescent="0.3">
      <c r="A2667" s="2" t="s">
        <v>21</v>
      </c>
      <c r="B2667" s="2">
        <v>1197831</v>
      </c>
      <c r="C2667" s="3">
        <v>44219</v>
      </c>
      <c r="D2667" s="2" t="s">
        <v>22</v>
      </c>
      <c r="E2667" s="2" t="s">
        <v>95</v>
      </c>
      <c r="F2667" s="2" t="s">
        <v>96</v>
      </c>
      <c r="G2667" s="2" t="s">
        <v>16</v>
      </c>
      <c r="H2667" s="4">
        <v>0.25000000000000006</v>
      </c>
      <c r="I2667" s="5">
        <v>3750</v>
      </c>
      <c r="J2667" s="6">
        <f t="shared" si="20"/>
        <v>937.50000000000023</v>
      </c>
      <c r="K2667" s="6">
        <f t="shared" si="21"/>
        <v>328.12500000000006</v>
      </c>
      <c r="L2667" s="7">
        <v>0.35</v>
      </c>
    </row>
    <row r="2668" spans="1:12" ht="14.4" x14ac:dyDescent="0.3">
      <c r="A2668" s="2" t="s">
        <v>21</v>
      </c>
      <c r="B2668" s="2">
        <v>1197831</v>
      </c>
      <c r="C2668" s="3">
        <v>44219</v>
      </c>
      <c r="D2668" s="2" t="s">
        <v>22</v>
      </c>
      <c r="E2668" s="2" t="s">
        <v>95</v>
      </c>
      <c r="F2668" s="2" t="s">
        <v>96</v>
      </c>
      <c r="G2668" s="2" t="s">
        <v>17</v>
      </c>
      <c r="H2668" s="4">
        <v>0.15000000000000008</v>
      </c>
      <c r="I2668" s="5">
        <v>3750</v>
      </c>
      <c r="J2668" s="6">
        <f t="shared" si="20"/>
        <v>562.50000000000034</v>
      </c>
      <c r="K2668" s="6">
        <f t="shared" si="21"/>
        <v>225.00000000000014</v>
      </c>
      <c r="L2668" s="7">
        <v>0.4</v>
      </c>
    </row>
    <row r="2669" spans="1:12" ht="14.4" x14ac:dyDescent="0.3">
      <c r="A2669" s="2" t="s">
        <v>21</v>
      </c>
      <c r="B2669" s="2">
        <v>1197831</v>
      </c>
      <c r="C2669" s="3">
        <v>44219</v>
      </c>
      <c r="D2669" s="2" t="s">
        <v>22</v>
      </c>
      <c r="E2669" s="2" t="s">
        <v>95</v>
      </c>
      <c r="F2669" s="2" t="s">
        <v>96</v>
      </c>
      <c r="G2669" s="2" t="s">
        <v>18</v>
      </c>
      <c r="H2669" s="4">
        <v>0.2</v>
      </c>
      <c r="I2669" s="5">
        <v>2250</v>
      </c>
      <c r="J2669" s="6">
        <f t="shared" si="20"/>
        <v>450</v>
      </c>
      <c r="K2669" s="6">
        <f t="shared" si="21"/>
        <v>180</v>
      </c>
      <c r="L2669" s="7">
        <v>0.4</v>
      </c>
    </row>
    <row r="2670" spans="1:12" ht="14.4" x14ac:dyDescent="0.3">
      <c r="A2670" s="2" t="s">
        <v>21</v>
      </c>
      <c r="B2670" s="2">
        <v>1197831</v>
      </c>
      <c r="C2670" s="3">
        <v>44219</v>
      </c>
      <c r="D2670" s="2" t="s">
        <v>22</v>
      </c>
      <c r="E2670" s="2" t="s">
        <v>95</v>
      </c>
      <c r="F2670" s="2" t="s">
        <v>96</v>
      </c>
      <c r="G2670" s="2" t="s">
        <v>19</v>
      </c>
      <c r="H2670" s="4">
        <v>0.35000000000000003</v>
      </c>
      <c r="I2670" s="5">
        <v>2750</v>
      </c>
      <c r="J2670" s="6">
        <f t="shared" si="20"/>
        <v>962.50000000000011</v>
      </c>
      <c r="K2670" s="6">
        <f t="shared" si="21"/>
        <v>336.875</v>
      </c>
      <c r="L2670" s="7">
        <v>0.35</v>
      </c>
    </row>
    <row r="2671" spans="1:12" ht="14.4" x14ac:dyDescent="0.3">
      <c r="A2671" s="2" t="s">
        <v>21</v>
      </c>
      <c r="B2671" s="2">
        <v>1197831</v>
      </c>
      <c r="C2671" s="3">
        <v>44219</v>
      </c>
      <c r="D2671" s="2" t="s">
        <v>22</v>
      </c>
      <c r="E2671" s="2" t="s">
        <v>95</v>
      </c>
      <c r="F2671" s="2" t="s">
        <v>96</v>
      </c>
      <c r="G2671" s="2" t="s">
        <v>20</v>
      </c>
      <c r="H2671" s="4">
        <v>0.25000000000000006</v>
      </c>
      <c r="I2671" s="5">
        <v>3750</v>
      </c>
      <c r="J2671" s="6">
        <f t="shared" si="20"/>
        <v>937.50000000000023</v>
      </c>
      <c r="K2671" s="6">
        <f t="shared" si="21"/>
        <v>375.00000000000011</v>
      </c>
      <c r="L2671" s="7">
        <v>0.4</v>
      </c>
    </row>
    <row r="2672" spans="1:12" ht="14.4" x14ac:dyDescent="0.3">
      <c r="A2672" s="2" t="s">
        <v>21</v>
      </c>
      <c r="B2672" s="2">
        <v>1197831</v>
      </c>
      <c r="C2672" s="3">
        <v>44248</v>
      </c>
      <c r="D2672" s="2" t="s">
        <v>22</v>
      </c>
      <c r="E2672" s="2" t="s">
        <v>95</v>
      </c>
      <c r="F2672" s="2" t="s">
        <v>96</v>
      </c>
      <c r="G2672" s="2" t="s">
        <v>15</v>
      </c>
      <c r="H2672" s="4">
        <v>0.25000000000000006</v>
      </c>
      <c r="I2672" s="5">
        <v>6250</v>
      </c>
      <c r="J2672" s="6">
        <f t="shared" si="20"/>
        <v>1562.5000000000005</v>
      </c>
      <c r="K2672" s="6">
        <f t="shared" si="21"/>
        <v>625.00000000000023</v>
      </c>
      <c r="L2672" s="7">
        <v>0.4</v>
      </c>
    </row>
    <row r="2673" spans="1:12" ht="14.4" x14ac:dyDescent="0.3">
      <c r="A2673" s="2" t="s">
        <v>21</v>
      </c>
      <c r="B2673" s="2">
        <v>1197831</v>
      </c>
      <c r="C2673" s="3">
        <v>44248</v>
      </c>
      <c r="D2673" s="2" t="s">
        <v>22</v>
      </c>
      <c r="E2673" s="2" t="s">
        <v>95</v>
      </c>
      <c r="F2673" s="2" t="s">
        <v>96</v>
      </c>
      <c r="G2673" s="2" t="s">
        <v>16</v>
      </c>
      <c r="H2673" s="4">
        <v>0.25000000000000006</v>
      </c>
      <c r="I2673" s="5">
        <v>2750</v>
      </c>
      <c r="J2673" s="6">
        <f t="shared" si="20"/>
        <v>687.50000000000011</v>
      </c>
      <c r="K2673" s="6">
        <f t="shared" si="21"/>
        <v>240.62500000000003</v>
      </c>
      <c r="L2673" s="7">
        <v>0.35</v>
      </c>
    </row>
    <row r="2674" spans="1:12" ht="14.4" x14ac:dyDescent="0.3">
      <c r="A2674" s="2" t="s">
        <v>21</v>
      </c>
      <c r="B2674" s="2">
        <v>1197831</v>
      </c>
      <c r="C2674" s="3">
        <v>44248</v>
      </c>
      <c r="D2674" s="2" t="s">
        <v>22</v>
      </c>
      <c r="E2674" s="2" t="s">
        <v>95</v>
      </c>
      <c r="F2674" s="2" t="s">
        <v>96</v>
      </c>
      <c r="G2674" s="2" t="s">
        <v>17</v>
      </c>
      <c r="H2674" s="4">
        <v>0.15000000000000008</v>
      </c>
      <c r="I2674" s="5">
        <v>3250</v>
      </c>
      <c r="J2674" s="6">
        <f t="shared" si="20"/>
        <v>487.50000000000023</v>
      </c>
      <c r="K2674" s="6">
        <f t="shared" si="21"/>
        <v>195.00000000000011</v>
      </c>
      <c r="L2674" s="7">
        <v>0.4</v>
      </c>
    </row>
    <row r="2675" spans="1:12" ht="14.4" x14ac:dyDescent="0.3">
      <c r="A2675" s="2" t="s">
        <v>21</v>
      </c>
      <c r="B2675" s="2">
        <v>1197831</v>
      </c>
      <c r="C2675" s="3">
        <v>44248</v>
      </c>
      <c r="D2675" s="2" t="s">
        <v>22</v>
      </c>
      <c r="E2675" s="2" t="s">
        <v>95</v>
      </c>
      <c r="F2675" s="2" t="s">
        <v>96</v>
      </c>
      <c r="G2675" s="2" t="s">
        <v>18</v>
      </c>
      <c r="H2675" s="4">
        <v>0.2</v>
      </c>
      <c r="I2675" s="5">
        <v>1750</v>
      </c>
      <c r="J2675" s="6">
        <f t="shared" si="20"/>
        <v>350</v>
      </c>
      <c r="K2675" s="6">
        <f t="shared" si="21"/>
        <v>140</v>
      </c>
      <c r="L2675" s="7">
        <v>0.4</v>
      </c>
    </row>
    <row r="2676" spans="1:12" ht="14.4" x14ac:dyDescent="0.3">
      <c r="A2676" s="2" t="s">
        <v>21</v>
      </c>
      <c r="B2676" s="2">
        <v>1197831</v>
      </c>
      <c r="C2676" s="3">
        <v>44248</v>
      </c>
      <c r="D2676" s="2" t="s">
        <v>22</v>
      </c>
      <c r="E2676" s="2" t="s">
        <v>95</v>
      </c>
      <c r="F2676" s="2" t="s">
        <v>96</v>
      </c>
      <c r="G2676" s="2" t="s">
        <v>19</v>
      </c>
      <c r="H2676" s="4">
        <v>0.35000000000000003</v>
      </c>
      <c r="I2676" s="5">
        <v>2500</v>
      </c>
      <c r="J2676" s="6">
        <f t="shared" si="20"/>
        <v>875.00000000000011</v>
      </c>
      <c r="K2676" s="6">
        <f t="shared" si="21"/>
        <v>306.25</v>
      </c>
      <c r="L2676" s="7">
        <v>0.35</v>
      </c>
    </row>
    <row r="2677" spans="1:12" ht="14.4" x14ac:dyDescent="0.3">
      <c r="A2677" s="2" t="s">
        <v>21</v>
      </c>
      <c r="B2677" s="2">
        <v>1197831</v>
      </c>
      <c r="C2677" s="3">
        <v>44248</v>
      </c>
      <c r="D2677" s="2" t="s">
        <v>22</v>
      </c>
      <c r="E2677" s="2" t="s">
        <v>95</v>
      </c>
      <c r="F2677" s="2" t="s">
        <v>96</v>
      </c>
      <c r="G2677" s="2" t="s">
        <v>20</v>
      </c>
      <c r="H2677" s="4">
        <v>0.2</v>
      </c>
      <c r="I2677" s="5">
        <v>3500</v>
      </c>
      <c r="J2677" s="6">
        <f t="shared" si="20"/>
        <v>700</v>
      </c>
      <c r="K2677" s="6">
        <f t="shared" si="21"/>
        <v>280</v>
      </c>
      <c r="L2677" s="7">
        <v>0.4</v>
      </c>
    </row>
    <row r="2678" spans="1:12" ht="14.4" x14ac:dyDescent="0.3">
      <c r="A2678" s="2" t="s">
        <v>21</v>
      </c>
      <c r="B2678" s="2">
        <v>1197831</v>
      </c>
      <c r="C2678" s="3">
        <v>44274</v>
      </c>
      <c r="D2678" s="2" t="s">
        <v>22</v>
      </c>
      <c r="E2678" s="2" t="s">
        <v>95</v>
      </c>
      <c r="F2678" s="2" t="s">
        <v>96</v>
      </c>
      <c r="G2678" s="2" t="s">
        <v>15</v>
      </c>
      <c r="H2678" s="4">
        <v>0.2</v>
      </c>
      <c r="I2678" s="5">
        <v>5700</v>
      </c>
      <c r="J2678" s="6">
        <f t="shared" si="20"/>
        <v>1140</v>
      </c>
      <c r="K2678" s="6">
        <f t="shared" si="21"/>
        <v>456</v>
      </c>
      <c r="L2678" s="7">
        <v>0.4</v>
      </c>
    </row>
    <row r="2679" spans="1:12" ht="14.4" x14ac:dyDescent="0.3">
      <c r="A2679" s="2" t="s">
        <v>21</v>
      </c>
      <c r="B2679" s="2">
        <v>1197831</v>
      </c>
      <c r="C2679" s="3">
        <v>44274</v>
      </c>
      <c r="D2679" s="2" t="s">
        <v>22</v>
      </c>
      <c r="E2679" s="2" t="s">
        <v>95</v>
      </c>
      <c r="F2679" s="2" t="s">
        <v>96</v>
      </c>
      <c r="G2679" s="2" t="s">
        <v>16</v>
      </c>
      <c r="H2679" s="4">
        <v>0.2</v>
      </c>
      <c r="I2679" s="5">
        <v>2500</v>
      </c>
      <c r="J2679" s="6">
        <f t="shared" si="20"/>
        <v>500</v>
      </c>
      <c r="K2679" s="6">
        <f t="shared" si="21"/>
        <v>175</v>
      </c>
      <c r="L2679" s="7">
        <v>0.35</v>
      </c>
    </row>
    <row r="2680" spans="1:12" ht="14.4" x14ac:dyDescent="0.3">
      <c r="A2680" s="2" t="s">
        <v>21</v>
      </c>
      <c r="B2680" s="2">
        <v>1197831</v>
      </c>
      <c r="C2680" s="3">
        <v>44274</v>
      </c>
      <c r="D2680" s="2" t="s">
        <v>22</v>
      </c>
      <c r="E2680" s="2" t="s">
        <v>95</v>
      </c>
      <c r="F2680" s="2" t="s">
        <v>96</v>
      </c>
      <c r="G2680" s="2" t="s">
        <v>17</v>
      </c>
      <c r="H2680" s="4">
        <v>0.10000000000000002</v>
      </c>
      <c r="I2680" s="5">
        <v>2750</v>
      </c>
      <c r="J2680" s="6">
        <f t="shared" si="20"/>
        <v>275.00000000000006</v>
      </c>
      <c r="K2680" s="6">
        <f t="shared" si="21"/>
        <v>110.00000000000003</v>
      </c>
      <c r="L2680" s="7">
        <v>0.4</v>
      </c>
    </row>
    <row r="2681" spans="1:12" ht="14.4" x14ac:dyDescent="0.3">
      <c r="A2681" s="2" t="s">
        <v>21</v>
      </c>
      <c r="B2681" s="2">
        <v>1197831</v>
      </c>
      <c r="C2681" s="3">
        <v>44274</v>
      </c>
      <c r="D2681" s="2" t="s">
        <v>22</v>
      </c>
      <c r="E2681" s="2" t="s">
        <v>95</v>
      </c>
      <c r="F2681" s="2" t="s">
        <v>96</v>
      </c>
      <c r="G2681" s="2" t="s">
        <v>18</v>
      </c>
      <c r="H2681" s="4">
        <v>0.19999999999999996</v>
      </c>
      <c r="I2681" s="5">
        <v>1250</v>
      </c>
      <c r="J2681" s="6">
        <f t="shared" si="20"/>
        <v>249.99999999999994</v>
      </c>
      <c r="K2681" s="6">
        <f t="shared" si="21"/>
        <v>99.999999999999986</v>
      </c>
      <c r="L2681" s="7">
        <v>0.4</v>
      </c>
    </row>
    <row r="2682" spans="1:12" ht="14.4" x14ac:dyDescent="0.3">
      <c r="A2682" s="2" t="s">
        <v>21</v>
      </c>
      <c r="B2682" s="2">
        <v>1197831</v>
      </c>
      <c r="C2682" s="3">
        <v>44274</v>
      </c>
      <c r="D2682" s="2" t="s">
        <v>22</v>
      </c>
      <c r="E2682" s="2" t="s">
        <v>95</v>
      </c>
      <c r="F2682" s="2" t="s">
        <v>96</v>
      </c>
      <c r="G2682" s="2" t="s">
        <v>19</v>
      </c>
      <c r="H2682" s="4">
        <v>0.35000000000000009</v>
      </c>
      <c r="I2682" s="5">
        <v>1750</v>
      </c>
      <c r="J2682" s="6">
        <f t="shared" si="20"/>
        <v>612.50000000000011</v>
      </c>
      <c r="K2682" s="6">
        <f t="shared" si="21"/>
        <v>214.37500000000003</v>
      </c>
      <c r="L2682" s="7">
        <v>0.35</v>
      </c>
    </row>
    <row r="2683" spans="1:12" ht="14.4" x14ac:dyDescent="0.3">
      <c r="A2683" s="2" t="s">
        <v>21</v>
      </c>
      <c r="B2683" s="2">
        <v>1197831</v>
      </c>
      <c r="C2683" s="3">
        <v>44274</v>
      </c>
      <c r="D2683" s="2" t="s">
        <v>22</v>
      </c>
      <c r="E2683" s="2" t="s">
        <v>95</v>
      </c>
      <c r="F2683" s="2" t="s">
        <v>96</v>
      </c>
      <c r="G2683" s="2" t="s">
        <v>20</v>
      </c>
      <c r="H2683" s="4">
        <v>0.25</v>
      </c>
      <c r="I2683" s="5">
        <v>2750</v>
      </c>
      <c r="J2683" s="6">
        <f t="shared" si="20"/>
        <v>687.5</v>
      </c>
      <c r="K2683" s="6">
        <f t="shared" si="21"/>
        <v>275</v>
      </c>
      <c r="L2683" s="7">
        <v>0.4</v>
      </c>
    </row>
    <row r="2684" spans="1:12" ht="14.4" x14ac:dyDescent="0.3">
      <c r="A2684" s="2" t="s">
        <v>21</v>
      </c>
      <c r="B2684" s="2">
        <v>1197831</v>
      </c>
      <c r="C2684" s="3">
        <v>44306</v>
      </c>
      <c r="D2684" s="2" t="s">
        <v>22</v>
      </c>
      <c r="E2684" s="2" t="s">
        <v>95</v>
      </c>
      <c r="F2684" s="2" t="s">
        <v>96</v>
      </c>
      <c r="G2684" s="2" t="s">
        <v>15</v>
      </c>
      <c r="H2684" s="4">
        <v>0.25</v>
      </c>
      <c r="I2684" s="5">
        <v>5250</v>
      </c>
      <c r="J2684" s="6">
        <f t="shared" si="20"/>
        <v>1312.5</v>
      </c>
      <c r="K2684" s="6">
        <f t="shared" si="21"/>
        <v>525</v>
      </c>
      <c r="L2684" s="7">
        <v>0.4</v>
      </c>
    </row>
    <row r="2685" spans="1:12" ht="14.4" x14ac:dyDescent="0.3">
      <c r="A2685" s="2" t="s">
        <v>21</v>
      </c>
      <c r="B2685" s="2">
        <v>1197831</v>
      </c>
      <c r="C2685" s="3">
        <v>44306</v>
      </c>
      <c r="D2685" s="2" t="s">
        <v>22</v>
      </c>
      <c r="E2685" s="2" t="s">
        <v>95</v>
      </c>
      <c r="F2685" s="2" t="s">
        <v>96</v>
      </c>
      <c r="G2685" s="2" t="s">
        <v>16</v>
      </c>
      <c r="H2685" s="4">
        <v>0.25</v>
      </c>
      <c r="I2685" s="5">
        <v>2250</v>
      </c>
      <c r="J2685" s="6">
        <f t="shared" si="20"/>
        <v>562.5</v>
      </c>
      <c r="K2685" s="6">
        <f t="shared" si="21"/>
        <v>196.875</v>
      </c>
      <c r="L2685" s="7">
        <v>0.35</v>
      </c>
    </row>
    <row r="2686" spans="1:12" ht="14.4" x14ac:dyDescent="0.3">
      <c r="A2686" s="2" t="s">
        <v>21</v>
      </c>
      <c r="B2686" s="2">
        <v>1197831</v>
      </c>
      <c r="C2686" s="3">
        <v>44306</v>
      </c>
      <c r="D2686" s="2" t="s">
        <v>22</v>
      </c>
      <c r="E2686" s="2" t="s">
        <v>95</v>
      </c>
      <c r="F2686" s="2" t="s">
        <v>96</v>
      </c>
      <c r="G2686" s="2" t="s">
        <v>17</v>
      </c>
      <c r="H2686" s="4">
        <v>0.15000000000000002</v>
      </c>
      <c r="I2686" s="5">
        <v>2250</v>
      </c>
      <c r="J2686" s="6">
        <f t="shared" si="20"/>
        <v>337.50000000000006</v>
      </c>
      <c r="K2686" s="6">
        <f t="shared" si="21"/>
        <v>135.00000000000003</v>
      </c>
      <c r="L2686" s="7">
        <v>0.4</v>
      </c>
    </row>
    <row r="2687" spans="1:12" ht="14.4" x14ac:dyDescent="0.3">
      <c r="A2687" s="2" t="s">
        <v>21</v>
      </c>
      <c r="B2687" s="2">
        <v>1197831</v>
      </c>
      <c r="C2687" s="3">
        <v>44306</v>
      </c>
      <c r="D2687" s="2" t="s">
        <v>22</v>
      </c>
      <c r="E2687" s="2" t="s">
        <v>95</v>
      </c>
      <c r="F2687" s="2" t="s">
        <v>96</v>
      </c>
      <c r="G2687" s="2" t="s">
        <v>18</v>
      </c>
      <c r="H2687" s="4">
        <v>0.19999999999999996</v>
      </c>
      <c r="I2687" s="5">
        <v>1500</v>
      </c>
      <c r="J2687" s="6">
        <f t="shared" si="20"/>
        <v>299.99999999999994</v>
      </c>
      <c r="K2687" s="6">
        <f t="shared" si="21"/>
        <v>119.99999999999999</v>
      </c>
      <c r="L2687" s="7">
        <v>0.4</v>
      </c>
    </row>
    <row r="2688" spans="1:12" ht="14.4" x14ac:dyDescent="0.3">
      <c r="A2688" s="2" t="s">
        <v>21</v>
      </c>
      <c r="B2688" s="2">
        <v>1197831</v>
      </c>
      <c r="C2688" s="3">
        <v>44306</v>
      </c>
      <c r="D2688" s="2" t="s">
        <v>22</v>
      </c>
      <c r="E2688" s="2" t="s">
        <v>95</v>
      </c>
      <c r="F2688" s="2" t="s">
        <v>96</v>
      </c>
      <c r="G2688" s="2" t="s">
        <v>19</v>
      </c>
      <c r="H2688" s="4">
        <v>0.4</v>
      </c>
      <c r="I2688" s="5">
        <v>1750</v>
      </c>
      <c r="J2688" s="6">
        <f t="shared" si="20"/>
        <v>700</v>
      </c>
      <c r="K2688" s="6">
        <f t="shared" si="21"/>
        <v>244.99999999999997</v>
      </c>
      <c r="L2688" s="7">
        <v>0.35</v>
      </c>
    </row>
    <row r="2689" spans="1:12" ht="14.4" x14ac:dyDescent="0.3">
      <c r="A2689" s="2" t="s">
        <v>21</v>
      </c>
      <c r="B2689" s="2">
        <v>1197831</v>
      </c>
      <c r="C2689" s="3">
        <v>44306</v>
      </c>
      <c r="D2689" s="2" t="s">
        <v>22</v>
      </c>
      <c r="E2689" s="2" t="s">
        <v>95</v>
      </c>
      <c r="F2689" s="2" t="s">
        <v>96</v>
      </c>
      <c r="G2689" s="2" t="s">
        <v>20</v>
      </c>
      <c r="H2689" s="4">
        <v>0.30000000000000004</v>
      </c>
      <c r="I2689" s="5">
        <v>3250</v>
      </c>
      <c r="J2689" s="6">
        <f t="shared" si="20"/>
        <v>975.00000000000011</v>
      </c>
      <c r="K2689" s="6">
        <f t="shared" si="21"/>
        <v>390.00000000000006</v>
      </c>
      <c r="L2689" s="7">
        <v>0.4</v>
      </c>
    </row>
    <row r="2690" spans="1:12" ht="14.4" x14ac:dyDescent="0.3">
      <c r="A2690" s="2" t="s">
        <v>21</v>
      </c>
      <c r="B2690" s="2">
        <v>1197831</v>
      </c>
      <c r="C2690" s="3">
        <v>44335</v>
      </c>
      <c r="D2690" s="2" t="s">
        <v>22</v>
      </c>
      <c r="E2690" s="2" t="s">
        <v>95</v>
      </c>
      <c r="F2690" s="2" t="s">
        <v>96</v>
      </c>
      <c r="G2690" s="2" t="s">
        <v>15</v>
      </c>
      <c r="H2690" s="4">
        <v>0.4</v>
      </c>
      <c r="I2690" s="5">
        <v>5950</v>
      </c>
      <c r="J2690" s="6">
        <f t="shared" si="20"/>
        <v>2380</v>
      </c>
      <c r="K2690" s="6">
        <f t="shared" si="21"/>
        <v>952</v>
      </c>
      <c r="L2690" s="7">
        <v>0.4</v>
      </c>
    </row>
    <row r="2691" spans="1:12" ht="14.4" x14ac:dyDescent="0.3">
      <c r="A2691" s="2" t="s">
        <v>21</v>
      </c>
      <c r="B2691" s="2">
        <v>1197831</v>
      </c>
      <c r="C2691" s="3">
        <v>44335</v>
      </c>
      <c r="D2691" s="2" t="s">
        <v>22</v>
      </c>
      <c r="E2691" s="2" t="s">
        <v>95</v>
      </c>
      <c r="F2691" s="2" t="s">
        <v>96</v>
      </c>
      <c r="G2691" s="2" t="s">
        <v>16</v>
      </c>
      <c r="H2691" s="4">
        <v>0.4</v>
      </c>
      <c r="I2691" s="5">
        <v>3000</v>
      </c>
      <c r="J2691" s="6">
        <f t="shared" si="20"/>
        <v>1200</v>
      </c>
      <c r="K2691" s="6">
        <f t="shared" si="21"/>
        <v>420</v>
      </c>
      <c r="L2691" s="7">
        <v>0.35</v>
      </c>
    </row>
    <row r="2692" spans="1:12" ht="14.4" x14ac:dyDescent="0.3">
      <c r="A2692" s="2" t="s">
        <v>21</v>
      </c>
      <c r="B2692" s="2">
        <v>1197831</v>
      </c>
      <c r="C2692" s="3">
        <v>44335</v>
      </c>
      <c r="D2692" s="2" t="s">
        <v>22</v>
      </c>
      <c r="E2692" s="2" t="s">
        <v>95</v>
      </c>
      <c r="F2692" s="2" t="s">
        <v>96</v>
      </c>
      <c r="G2692" s="2" t="s">
        <v>17</v>
      </c>
      <c r="H2692" s="4">
        <v>0.35000000000000003</v>
      </c>
      <c r="I2692" s="5">
        <v>2750</v>
      </c>
      <c r="J2692" s="6">
        <f t="shared" si="20"/>
        <v>962.50000000000011</v>
      </c>
      <c r="K2692" s="6">
        <f t="shared" si="21"/>
        <v>385.00000000000006</v>
      </c>
      <c r="L2692" s="7">
        <v>0.4</v>
      </c>
    </row>
    <row r="2693" spans="1:12" ht="14.4" x14ac:dyDescent="0.3">
      <c r="A2693" s="2" t="s">
        <v>21</v>
      </c>
      <c r="B2693" s="2">
        <v>1197831</v>
      </c>
      <c r="C2693" s="3">
        <v>44335</v>
      </c>
      <c r="D2693" s="2" t="s">
        <v>22</v>
      </c>
      <c r="E2693" s="2" t="s">
        <v>95</v>
      </c>
      <c r="F2693" s="2" t="s">
        <v>96</v>
      </c>
      <c r="G2693" s="2" t="s">
        <v>18</v>
      </c>
      <c r="H2693" s="4">
        <v>0.35000000000000003</v>
      </c>
      <c r="I2693" s="5">
        <v>2250</v>
      </c>
      <c r="J2693" s="6">
        <f t="shared" si="20"/>
        <v>787.50000000000011</v>
      </c>
      <c r="K2693" s="6">
        <f t="shared" si="21"/>
        <v>315.00000000000006</v>
      </c>
      <c r="L2693" s="7">
        <v>0.4</v>
      </c>
    </row>
    <row r="2694" spans="1:12" ht="14.4" x14ac:dyDescent="0.3">
      <c r="A2694" s="2" t="s">
        <v>21</v>
      </c>
      <c r="B2694" s="2">
        <v>1197831</v>
      </c>
      <c r="C2694" s="3">
        <v>44335</v>
      </c>
      <c r="D2694" s="2" t="s">
        <v>22</v>
      </c>
      <c r="E2694" s="2" t="s">
        <v>95</v>
      </c>
      <c r="F2694" s="2" t="s">
        <v>96</v>
      </c>
      <c r="G2694" s="2" t="s">
        <v>19</v>
      </c>
      <c r="H2694" s="4">
        <v>0.44999999999999996</v>
      </c>
      <c r="I2694" s="5">
        <v>2500</v>
      </c>
      <c r="J2694" s="6">
        <f t="shared" si="20"/>
        <v>1125</v>
      </c>
      <c r="K2694" s="6">
        <f t="shared" si="21"/>
        <v>393.75</v>
      </c>
      <c r="L2694" s="7">
        <v>0.35</v>
      </c>
    </row>
    <row r="2695" spans="1:12" ht="14.4" x14ac:dyDescent="0.3">
      <c r="A2695" s="2" t="s">
        <v>21</v>
      </c>
      <c r="B2695" s="2">
        <v>1197831</v>
      </c>
      <c r="C2695" s="3">
        <v>44335</v>
      </c>
      <c r="D2695" s="2" t="s">
        <v>22</v>
      </c>
      <c r="E2695" s="2" t="s">
        <v>95</v>
      </c>
      <c r="F2695" s="2" t="s">
        <v>96</v>
      </c>
      <c r="G2695" s="2" t="s">
        <v>20</v>
      </c>
      <c r="H2695" s="4">
        <v>0.44999999999999996</v>
      </c>
      <c r="I2695" s="5">
        <v>3500</v>
      </c>
      <c r="J2695" s="6">
        <f t="shared" si="20"/>
        <v>1574.9999999999998</v>
      </c>
      <c r="K2695" s="6">
        <f t="shared" si="21"/>
        <v>630</v>
      </c>
      <c r="L2695" s="7">
        <v>0.4</v>
      </c>
    </row>
    <row r="2696" spans="1:12" ht="14.4" x14ac:dyDescent="0.3">
      <c r="A2696" s="2" t="s">
        <v>21</v>
      </c>
      <c r="B2696" s="2">
        <v>1197831</v>
      </c>
      <c r="C2696" s="3">
        <v>44368</v>
      </c>
      <c r="D2696" s="2" t="s">
        <v>22</v>
      </c>
      <c r="E2696" s="2" t="s">
        <v>95</v>
      </c>
      <c r="F2696" s="2" t="s">
        <v>96</v>
      </c>
      <c r="G2696" s="2" t="s">
        <v>15</v>
      </c>
      <c r="H2696" s="4">
        <v>0.39999999999999997</v>
      </c>
      <c r="I2696" s="5">
        <v>6000</v>
      </c>
      <c r="J2696" s="6">
        <f t="shared" si="20"/>
        <v>2400</v>
      </c>
      <c r="K2696" s="6">
        <f t="shared" si="21"/>
        <v>960</v>
      </c>
      <c r="L2696" s="7">
        <v>0.4</v>
      </c>
    </row>
    <row r="2697" spans="1:12" ht="14.4" x14ac:dyDescent="0.3">
      <c r="A2697" s="2" t="s">
        <v>21</v>
      </c>
      <c r="B2697" s="2">
        <v>1197831</v>
      </c>
      <c r="C2697" s="3">
        <v>44368</v>
      </c>
      <c r="D2697" s="2" t="s">
        <v>22</v>
      </c>
      <c r="E2697" s="2" t="s">
        <v>95</v>
      </c>
      <c r="F2697" s="2" t="s">
        <v>96</v>
      </c>
      <c r="G2697" s="2" t="s">
        <v>16</v>
      </c>
      <c r="H2697" s="4">
        <v>0.35000000000000003</v>
      </c>
      <c r="I2697" s="5">
        <v>3500</v>
      </c>
      <c r="J2697" s="6">
        <f t="shared" si="20"/>
        <v>1225.0000000000002</v>
      </c>
      <c r="K2697" s="6">
        <f t="shared" si="21"/>
        <v>428.75000000000006</v>
      </c>
      <c r="L2697" s="7">
        <v>0.35</v>
      </c>
    </row>
    <row r="2698" spans="1:12" ht="14.4" x14ac:dyDescent="0.3">
      <c r="A2698" s="2" t="s">
        <v>21</v>
      </c>
      <c r="B2698" s="2">
        <v>1197831</v>
      </c>
      <c r="C2698" s="3">
        <v>44368</v>
      </c>
      <c r="D2698" s="2" t="s">
        <v>22</v>
      </c>
      <c r="E2698" s="2" t="s">
        <v>95</v>
      </c>
      <c r="F2698" s="2" t="s">
        <v>96</v>
      </c>
      <c r="G2698" s="2" t="s">
        <v>17</v>
      </c>
      <c r="H2698" s="4">
        <v>0.4</v>
      </c>
      <c r="I2698" s="5">
        <v>3250</v>
      </c>
      <c r="J2698" s="6">
        <f t="shared" si="20"/>
        <v>1300</v>
      </c>
      <c r="K2698" s="6">
        <f t="shared" si="21"/>
        <v>520</v>
      </c>
      <c r="L2698" s="7">
        <v>0.4</v>
      </c>
    </row>
    <row r="2699" spans="1:12" ht="14.4" x14ac:dyDescent="0.3">
      <c r="A2699" s="2" t="s">
        <v>21</v>
      </c>
      <c r="B2699" s="2">
        <v>1197831</v>
      </c>
      <c r="C2699" s="3">
        <v>44368</v>
      </c>
      <c r="D2699" s="2" t="s">
        <v>22</v>
      </c>
      <c r="E2699" s="2" t="s">
        <v>95</v>
      </c>
      <c r="F2699" s="2" t="s">
        <v>96</v>
      </c>
      <c r="G2699" s="2" t="s">
        <v>18</v>
      </c>
      <c r="H2699" s="4">
        <v>0.4</v>
      </c>
      <c r="I2699" s="5">
        <v>3000</v>
      </c>
      <c r="J2699" s="6">
        <f t="shared" si="20"/>
        <v>1200</v>
      </c>
      <c r="K2699" s="6">
        <f t="shared" si="21"/>
        <v>480</v>
      </c>
      <c r="L2699" s="7">
        <v>0.4</v>
      </c>
    </row>
    <row r="2700" spans="1:12" ht="14.4" x14ac:dyDescent="0.3">
      <c r="A2700" s="2" t="s">
        <v>21</v>
      </c>
      <c r="B2700" s="2">
        <v>1197831</v>
      </c>
      <c r="C2700" s="3">
        <v>44368</v>
      </c>
      <c r="D2700" s="2" t="s">
        <v>22</v>
      </c>
      <c r="E2700" s="2" t="s">
        <v>95</v>
      </c>
      <c r="F2700" s="2" t="s">
        <v>96</v>
      </c>
      <c r="G2700" s="2" t="s">
        <v>19</v>
      </c>
      <c r="H2700" s="4">
        <v>0.54999999999999993</v>
      </c>
      <c r="I2700" s="5">
        <v>3000</v>
      </c>
      <c r="J2700" s="6">
        <f t="shared" si="20"/>
        <v>1649.9999999999998</v>
      </c>
      <c r="K2700" s="6">
        <f t="shared" si="21"/>
        <v>577.49999999999989</v>
      </c>
      <c r="L2700" s="7">
        <v>0.35</v>
      </c>
    </row>
    <row r="2701" spans="1:12" ht="14.4" x14ac:dyDescent="0.3">
      <c r="A2701" s="2" t="s">
        <v>21</v>
      </c>
      <c r="B2701" s="2">
        <v>1197831</v>
      </c>
      <c r="C2701" s="3">
        <v>44368</v>
      </c>
      <c r="D2701" s="2" t="s">
        <v>22</v>
      </c>
      <c r="E2701" s="2" t="s">
        <v>95</v>
      </c>
      <c r="F2701" s="2" t="s">
        <v>96</v>
      </c>
      <c r="G2701" s="2" t="s">
        <v>20</v>
      </c>
      <c r="H2701" s="4">
        <v>0.6</v>
      </c>
      <c r="I2701" s="5">
        <v>4750</v>
      </c>
      <c r="J2701" s="6">
        <f t="shared" si="20"/>
        <v>2850</v>
      </c>
      <c r="K2701" s="6">
        <f t="shared" si="21"/>
        <v>1140</v>
      </c>
      <c r="L2701" s="7">
        <v>0.4</v>
      </c>
    </row>
    <row r="2702" spans="1:12" ht="14.4" x14ac:dyDescent="0.3">
      <c r="A2702" s="2" t="s">
        <v>21</v>
      </c>
      <c r="B2702" s="2">
        <v>1197831</v>
      </c>
      <c r="C2702" s="3">
        <v>44396</v>
      </c>
      <c r="D2702" s="2" t="s">
        <v>22</v>
      </c>
      <c r="E2702" s="2" t="s">
        <v>95</v>
      </c>
      <c r="F2702" s="2" t="s">
        <v>96</v>
      </c>
      <c r="G2702" s="2" t="s">
        <v>15</v>
      </c>
      <c r="H2702" s="4">
        <v>0.54999999999999993</v>
      </c>
      <c r="I2702" s="5">
        <v>7000</v>
      </c>
      <c r="J2702" s="6">
        <f t="shared" si="20"/>
        <v>3849.9999999999995</v>
      </c>
      <c r="K2702" s="6">
        <f t="shared" si="21"/>
        <v>1540</v>
      </c>
      <c r="L2702" s="7">
        <v>0.4</v>
      </c>
    </row>
    <row r="2703" spans="1:12" ht="14.4" x14ac:dyDescent="0.3">
      <c r="A2703" s="2" t="s">
        <v>21</v>
      </c>
      <c r="B2703" s="2">
        <v>1197831</v>
      </c>
      <c r="C2703" s="3">
        <v>44396</v>
      </c>
      <c r="D2703" s="2" t="s">
        <v>22</v>
      </c>
      <c r="E2703" s="2" t="s">
        <v>95</v>
      </c>
      <c r="F2703" s="2" t="s">
        <v>96</v>
      </c>
      <c r="G2703" s="2" t="s">
        <v>16</v>
      </c>
      <c r="H2703" s="4">
        <v>0.5</v>
      </c>
      <c r="I2703" s="5">
        <v>4500</v>
      </c>
      <c r="J2703" s="6">
        <f t="shared" si="20"/>
        <v>2250</v>
      </c>
      <c r="K2703" s="6">
        <f t="shared" si="21"/>
        <v>787.5</v>
      </c>
      <c r="L2703" s="7">
        <v>0.35</v>
      </c>
    </row>
    <row r="2704" spans="1:12" ht="14.4" x14ac:dyDescent="0.3">
      <c r="A2704" s="2" t="s">
        <v>21</v>
      </c>
      <c r="B2704" s="2">
        <v>1197831</v>
      </c>
      <c r="C2704" s="3">
        <v>44396</v>
      </c>
      <c r="D2704" s="2" t="s">
        <v>22</v>
      </c>
      <c r="E2704" s="2" t="s">
        <v>95</v>
      </c>
      <c r="F2704" s="2" t="s">
        <v>96</v>
      </c>
      <c r="G2704" s="2" t="s">
        <v>17</v>
      </c>
      <c r="H2704" s="4">
        <v>0.45</v>
      </c>
      <c r="I2704" s="5">
        <v>3750</v>
      </c>
      <c r="J2704" s="6">
        <f t="shared" si="20"/>
        <v>1687.5</v>
      </c>
      <c r="K2704" s="6">
        <f t="shared" si="21"/>
        <v>675</v>
      </c>
      <c r="L2704" s="7">
        <v>0.4</v>
      </c>
    </row>
    <row r="2705" spans="1:12" ht="14.4" x14ac:dyDescent="0.3">
      <c r="A2705" s="2" t="s">
        <v>21</v>
      </c>
      <c r="B2705" s="2">
        <v>1197831</v>
      </c>
      <c r="C2705" s="3">
        <v>44396</v>
      </c>
      <c r="D2705" s="2" t="s">
        <v>22</v>
      </c>
      <c r="E2705" s="2" t="s">
        <v>95</v>
      </c>
      <c r="F2705" s="2" t="s">
        <v>96</v>
      </c>
      <c r="G2705" s="2" t="s">
        <v>18</v>
      </c>
      <c r="H2705" s="4">
        <v>0.45</v>
      </c>
      <c r="I2705" s="5">
        <v>3250</v>
      </c>
      <c r="J2705" s="6">
        <f t="shared" si="20"/>
        <v>1462.5</v>
      </c>
      <c r="K2705" s="6">
        <f t="shared" si="21"/>
        <v>585</v>
      </c>
      <c r="L2705" s="7">
        <v>0.4</v>
      </c>
    </row>
    <row r="2706" spans="1:12" ht="14.4" x14ac:dyDescent="0.3">
      <c r="A2706" s="2" t="s">
        <v>21</v>
      </c>
      <c r="B2706" s="2">
        <v>1197831</v>
      </c>
      <c r="C2706" s="3">
        <v>44396</v>
      </c>
      <c r="D2706" s="2" t="s">
        <v>22</v>
      </c>
      <c r="E2706" s="2" t="s">
        <v>95</v>
      </c>
      <c r="F2706" s="2" t="s">
        <v>96</v>
      </c>
      <c r="G2706" s="2" t="s">
        <v>19</v>
      </c>
      <c r="H2706" s="4">
        <v>0.6</v>
      </c>
      <c r="I2706" s="5">
        <v>3500</v>
      </c>
      <c r="J2706" s="6">
        <f t="shared" si="20"/>
        <v>2100</v>
      </c>
      <c r="K2706" s="6">
        <f t="shared" si="21"/>
        <v>735</v>
      </c>
      <c r="L2706" s="7">
        <v>0.35</v>
      </c>
    </row>
    <row r="2707" spans="1:12" ht="14.4" x14ac:dyDescent="0.3">
      <c r="A2707" s="2" t="s">
        <v>21</v>
      </c>
      <c r="B2707" s="2">
        <v>1197831</v>
      </c>
      <c r="C2707" s="3">
        <v>44396</v>
      </c>
      <c r="D2707" s="2" t="s">
        <v>22</v>
      </c>
      <c r="E2707" s="2" t="s">
        <v>95</v>
      </c>
      <c r="F2707" s="2" t="s">
        <v>96</v>
      </c>
      <c r="G2707" s="2" t="s">
        <v>20</v>
      </c>
      <c r="H2707" s="4">
        <v>0.65</v>
      </c>
      <c r="I2707" s="5">
        <v>5250</v>
      </c>
      <c r="J2707" s="6">
        <f t="shared" si="20"/>
        <v>3412.5</v>
      </c>
      <c r="K2707" s="6">
        <f t="shared" si="21"/>
        <v>1365</v>
      </c>
      <c r="L2707" s="7">
        <v>0.4</v>
      </c>
    </row>
    <row r="2708" spans="1:12" ht="14.4" x14ac:dyDescent="0.3">
      <c r="A2708" s="2" t="s">
        <v>21</v>
      </c>
      <c r="B2708" s="2">
        <v>1197831</v>
      </c>
      <c r="C2708" s="3">
        <v>44428</v>
      </c>
      <c r="D2708" s="2" t="s">
        <v>22</v>
      </c>
      <c r="E2708" s="2" t="s">
        <v>95</v>
      </c>
      <c r="F2708" s="2" t="s">
        <v>96</v>
      </c>
      <c r="G2708" s="2" t="s">
        <v>15</v>
      </c>
      <c r="H2708" s="4">
        <v>0.6</v>
      </c>
      <c r="I2708" s="5">
        <v>6750</v>
      </c>
      <c r="J2708" s="6">
        <f t="shared" si="20"/>
        <v>4050</v>
      </c>
      <c r="K2708" s="6">
        <f t="shared" si="21"/>
        <v>1620</v>
      </c>
      <c r="L2708" s="7">
        <v>0.4</v>
      </c>
    </row>
    <row r="2709" spans="1:12" ht="14.4" x14ac:dyDescent="0.3">
      <c r="A2709" s="2" t="s">
        <v>21</v>
      </c>
      <c r="B2709" s="2">
        <v>1197831</v>
      </c>
      <c r="C2709" s="3">
        <v>44428</v>
      </c>
      <c r="D2709" s="2" t="s">
        <v>22</v>
      </c>
      <c r="E2709" s="2" t="s">
        <v>95</v>
      </c>
      <c r="F2709" s="2" t="s">
        <v>96</v>
      </c>
      <c r="G2709" s="2" t="s">
        <v>16</v>
      </c>
      <c r="H2709" s="4">
        <v>0.55000000000000004</v>
      </c>
      <c r="I2709" s="5">
        <v>4500</v>
      </c>
      <c r="J2709" s="6">
        <f t="shared" si="20"/>
        <v>2475</v>
      </c>
      <c r="K2709" s="6">
        <f t="shared" si="21"/>
        <v>866.25</v>
      </c>
      <c r="L2709" s="7">
        <v>0.35</v>
      </c>
    </row>
    <row r="2710" spans="1:12" ht="14.4" x14ac:dyDescent="0.3">
      <c r="A2710" s="2" t="s">
        <v>21</v>
      </c>
      <c r="B2710" s="2">
        <v>1197831</v>
      </c>
      <c r="C2710" s="3">
        <v>44428</v>
      </c>
      <c r="D2710" s="2" t="s">
        <v>22</v>
      </c>
      <c r="E2710" s="2" t="s">
        <v>95</v>
      </c>
      <c r="F2710" s="2" t="s">
        <v>96</v>
      </c>
      <c r="G2710" s="2" t="s">
        <v>17</v>
      </c>
      <c r="H2710" s="4">
        <v>0.5</v>
      </c>
      <c r="I2710" s="5">
        <v>3750</v>
      </c>
      <c r="J2710" s="6">
        <f t="shared" si="20"/>
        <v>1875</v>
      </c>
      <c r="K2710" s="6">
        <f t="shared" si="21"/>
        <v>750</v>
      </c>
      <c r="L2710" s="7">
        <v>0.4</v>
      </c>
    </row>
    <row r="2711" spans="1:12" ht="14.4" x14ac:dyDescent="0.3">
      <c r="A2711" s="2" t="s">
        <v>21</v>
      </c>
      <c r="B2711" s="2">
        <v>1197831</v>
      </c>
      <c r="C2711" s="3">
        <v>44428</v>
      </c>
      <c r="D2711" s="2" t="s">
        <v>22</v>
      </c>
      <c r="E2711" s="2" t="s">
        <v>95</v>
      </c>
      <c r="F2711" s="2" t="s">
        <v>96</v>
      </c>
      <c r="G2711" s="2" t="s">
        <v>18</v>
      </c>
      <c r="H2711" s="4">
        <v>0.4</v>
      </c>
      <c r="I2711" s="5">
        <v>3250</v>
      </c>
      <c r="J2711" s="6">
        <f t="shared" si="20"/>
        <v>1300</v>
      </c>
      <c r="K2711" s="6">
        <f t="shared" si="21"/>
        <v>520</v>
      </c>
      <c r="L2711" s="7">
        <v>0.4</v>
      </c>
    </row>
    <row r="2712" spans="1:12" ht="14.4" x14ac:dyDescent="0.3">
      <c r="A2712" s="2" t="s">
        <v>21</v>
      </c>
      <c r="B2712" s="2">
        <v>1197831</v>
      </c>
      <c r="C2712" s="3">
        <v>44428</v>
      </c>
      <c r="D2712" s="2" t="s">
        <v>22</v>
      </c>
      <c r="E2712" s="2" t="s">
        <v>95</v>
      </c>
      <c r="F2712" s="2" t="s">
        <v>96</v>
      </c>
      <c r="G2712" s="2" t="s">
        <v>19</v>
      </c>
      <c r="H2712" s="4">
        <v>0.5</v>
      </c>
      <c r="I2712" s="5">
        <v>3000</v>
      </c>
      <c r="J2712" s="6">
        <f t="shared" si="20"/>
        <v>1500</v>
      </c>
      <c r="K2712" s="6">
        <f t="shared" si="21"/>
        <v>525</v>
      </c>
      <c r="L2712" s="7">
        <v>0.35</v>
      </c>
    </row>
    <row r="2713" spans="1:12" ht="14.4" x14ac:dyDescent="0.3">
      <c r="A2713" s="2" t="s">
        <v>21</v>
      </c>
      <c r="B2713" s="2">
        <v>1197831</v>
      </c>
      <c r="C2713" s="3">
        <v>44428</v>
      </c>
      <c r="D2713" s="2" t="s">
        <v>22</v>
      </c>
      <c r="E2713" s="2" t="s">
        <v>95</v>
      </c>
      <c r="F2713" s="2" t="s">
        <v>96</v>
      </c>
      <c r="G2713" s="2" t="s">
        <v>20</v>
      </c>
      <c r="H2713" s="4">
        <v>0.55000000000000004</v>
      </c>
      <c r="I2713" s="5">
        <v>4750</v>
      </c>
      <c r="J2713" s="6">
        <f t="shared" si="20"/>
        <v>2612.5</v>
      </c>
      <c r="K2713" s="6">
        <f t="shared" si="21"/>
        <v>1045</v>
      </c>
      <c r="L2713" s="7">
        <v>0.4</v>
      </c>
    </row>
    <row r="2714" spans="1:12" ht="14.4" x14ac:dyDescent="0.3">
      <c r="A2714" s="2" t="s">
        <v>21</v>
      </c>
      <c r="B2714" s="2">
        <v>1197831</v>
      </c>
      <c r="C2714" s="3">
        <v>44458</v>
      </c>
      <c r="D2714" s="2" t="s">
        <v>22</v>
      </c>
      <c r="E2714" s="2" t="s">
        <v>95</v>
      </c>
      <c r="F2714" s="2" t="s">
        <v>96</v>
      </c>
      <c r="G2714" s="2" t="s">
        <v>15</v>
      </c>
      <c r="H2714" s="4">
        <v>0.5</v>
      </c>
      <c r="I2714" s="5">
        <v>5750</v>
      </c>
      <c r="J2714" s="6">
        <f t="shared" si="20"/>
        <v>2875</v>
      </c>
      <c r="K2714" s="6">
        <f t="shared" si="21"/>
        <v>1150</v>
      </c>
      <c r="L2714" s="7">
        <v>0.4</v>
      </c>
    </row>
    <row r="2715" spans="1:12" ht="14.4" x14ac:dyDescent="0.3">
      <c r="A2715" s="2" t="s">
        <v>21</v>
      </c>
      <c r="B2715" s="2">
        <v>1197831</v>
      </c>
      <c r="C2715" s="3">
        <v>44458</v>
      </c>
      <c r="D2715" s="2" t="s">
        <v>22</v>
      </c>
      <c r="E2715" s="2" t="s">
        <v>95</v>
      </c>
      <c r="F2715" s="2" t="s">
        <v>96</v>
      </c>
      <c r="G2715" s="2" t="s">
        <v>16</v>
      </c>
      <c r="H2715" s="4">
        <v>0.40000000000000013</v>
      </c>
      <c r="I2715" s="5">
        <v>3750</v>
      </c>
      <c r="J2715" s="6">
        <f t="shared" si="20"/>
        <v>1500.0000000000005</v>
      </c>
      <c r="K2715" s="6">
        <f t="shared" si="21"/>
        <v>525.00000000000011</v>
      </c>
      <c r="L2715" s="7">
        <v>0.35</v>
      </c>
    </row>
    <row r="2716" spans="1:12" ht="14.4" x14ac:dyDescent="0.3">
      <c r="A2716" s="2" t="s">
        <v>21</v>
      </c>
      <c r="B2716" s="2">
        <v>1197831</v>
      </c>
      <c r="C2716" s="3">
        <v>44458</v>
      </c>
      <c r="D2716" s="2" t="s">
        <v>22</v>
      </c>
      <c r="E2716" s="2" t="s">
        <v>95</v>
      </c>
      <c r="F2716" s="2" t="s">
        <v>96</v>
      </c>
      <c r="G2716" s="2" t="s">
        <v>17</v>
      </c>
      <c r="H2716" s="4">
        <v>0.15000000000000008</v>
      </c>
      <c r="I2716" s="5">
        <v>2750</v>
      </c>
      <c r="J2716" s="6">
        <f t="shared" si="20"/>
        <v>412.50000000000023</v>
      </c>
      <c r="K2716" s="6">
        <f t="shared" si="21"/>
        <v>165.00000000000011</v>
      </c>
      <c r="L2716" s="7">
        <v>0.4</v>
      </c>
    </row>
    <row r="2717" spans="1:12" ht="14.4" x14ac:dyDescent="0.3">
      <c r="A2717" s="2" t="s">
        <v>21</v>
      </c>
      <c r="B2717" s="2">
        <v>1197831</v>
      </c>
      <c r="C2717" s="3">
        <v>44458</v>
      </c>
      <c r="D2717" s="2" t="s">
        <v>22</v>
      </c>
      <c r="E2717" s="2" t="s">
        <v>95</v>
      </c>
      <c r="F2717" s="2" t="s">
        <v>96</v>
      </c>
      <c r="G2717" s="2" t="s">
        <v>18</v>
      </c>
      <c r="H2717" s="4">
        <v>0.15000000000000008</v>
      </c>
      <c r="I2717" s="5">
        <v>2500</v>
      </c>
      <c r="J2717" s="6">
        <f t="shared" si="20"/>
        <v>375.00000000000017</v>
      </c>
      <c r="K2717" s="6">
        <f t="shared" si="21"/>
        <v>150.00000000000009</v>
      </c>
      <c r="L2717" s="7">
        <v>0.4</v>
      </c>
    </row>
    <row r="2718" spans="1:12" ht="14.4" x14ac:dyDescent="0.3">
      <c r="A2718" s="2" t="s">
        <v>21</v>
      </c>
      <c r="B2718" s="2">
        <v>1197831</v>
      </c>
      <c r="C2718" s="3">
        <v>44458</v>
      </c>
      <c r="D2718" s="2" t="s">
        <v>22</v>
      </c>
      <c r="E2718" s="2" t="s">
        <v>95</v>
      </c>
      <c r="F2718" s="2" t="s">
        <v>96</v>
      </c>
      <c r="G2718" s="2" t="s">
        <v>19</v>
      </c>
      <c r="H2718" s="4">
        <v>0.25000000000000006</v>
      </c>
      <c r="I2718" s="5">
        <v>2500</v>
      </c>
      <c r="J2718" s="6">
        <f t="shared" si="20"/>
        <v>625.00000000000011</v>
      </c>
      <c r="K2718" s="6">
        <f t="shared" si="21"/>
        <v>218.75000000000003</v>
      </c>
      <c r="L2718" s="7">
        <v>0.35</v>
      </c>
    </row>
    <row r="2719" spans="1:12" ht="14.4" x14ac:dyDescent="0.3">
      <c r="A2719" s="2" t="s">
        <v>21</v>
      </c>
      <c r="B2719" s="2">
        <v>1197831</v>
      </c>
      <c r="C2719" s="3">
        <v>44458</v>
      </c>
      <c r="D2719" s="2" t="s">
        <v>22</v>
      </c>
      <c r="E2719" s="2" t="s">
        <v>95</v>
      </c>
      <c r="F2719" s="2" t="s">
        <v>96</v>
      </c>
      <c r="G2719" s="2" t="s">
        <v>20</v>
      </c>
      <c r="H2719" s="4">
        <v>0.3000000000000001</v>
      </c>
      <c r="I2719" s="5">
        <v>3500</v>
      </c>
      <c r="J2719" s="6">
        <f t="shared" si="20"/>
        <v>1050.0000000000005</v>
      </c>
      <c r="K2719" s="6">
        <f t="shared" si="21"/>
        <v>420.00000000000023</v>
      </c>
      <c r="L2719" s="7">
        <v>0.4</v>
      </c>
    </row>
    <row r="2720" spans="1:12" ht="14.4" x14ac:dyDescent="0.3">
      <c r="A2720" s="2" t="s">
        <v>21</v>
      </c>
      <c r="B2720" s="2">
        <v>1197831</v>
      </c>
      <c r="C2720" s="3">
        <v>44490</v>
      </c>
      <c r="D2720" s="2" t="s">
        <v>22</v>
      </c>
      <c r="E2720" s="2" t="s">
        <v>95</v>
      </c>
      <c r="F2720" s="2" t="s">
        <v>96</v>
      </c>
      <c r="G2720" s="2" t="s">
        <v>15</v>
      </c>
      <c r="H2720" s="4">
        <v>0.3000000000000001</v>
      </c>
      <c r="I2720" s="5">
        <v>5250</v>
      </c>
      <c r="J2720" s="6">
        <f t="shared" si="20"/>
        <v>1575.0000000000005</v>
      </c>
      <c r="K2720" s="6">
        <f t="shared" si="21"/>
        <v>630.00000000000023</v>
      </c>
      <c r="L2720" s="7">
        <v>0.4</v>
      </c>
    </row>
    <row r="2721" spans="1:12" ht="14.4" x14ac:dyDescent="0.3">
      <c r="A2721" s="2" t="s">
        <v>21</v>
      </c>
      <c r="B2721" s="2">
        <v>1197831</v>
      </c>
      <c r="C2721" s="3">
        <v>44490</v>
      </c>
      <c r="D2721" s="2" t="s">
        <v>22</v>
      </c>
      <c r="E2721" s="2" t="s">
        <v>95</v>
      </c>
      <c r="F2721" s="2" t="s">
        <v>96</v>
      </c>
      <c r="G2721" s="2" t="s">
        <v>16</v>
      </c>
      <c r="H2721" s="4">
        <v>0.20000000000000012</v>
      </c>
      <c r="I2721" s="5">
        <v>3500</v>
      </c>
      <c r="J2721" s="6">
        <f t="shared" si="20"/>
        <v>700.00000000000045</v>
      </c>
      <c r="K2721" s="6">
        <f t="shared" si="21"/>
        <v>245.00000000000014</v>
      </c>
      <c r="L2721" s="7">
        <v>0.35</v>
      </c>
    </row>
    <row r="2722" spans="1:12" ht="14.4" x14ac:dyDescent="0.3">
      <c r="A2722" s="2" t="s">
        <v>21</v>
      </c>
      <c r="B2722" s="2">
        <v>1197831</v>
      </c>
      <c r="C2722" s="3">
        <v>44490</v>
      </c>
      <c r="D2722" s="2" t="s">
        <v>22</v>
      </c>
      <c r="E2722" s="2" t="s">
        <v>95</v>
      </c>
      <c r="F2722" s="2" t="s">
        <v>96</v>
      </c>
      <c r="G2722" s="2" t="s">
        <v>17</v>
      </c>
      <c r="H2722" s="4">
        <v>0.20000000000000012</v>
      </c>
      <c r="I2722" s="5">
        <v>2250</v>
      </c>
      <c r="J2722" s="6">
        <f t="shared" si="20"/>
        <v>450.00000000000028</v>
      </c>
      <c r="K2722" s="6">
        <f t="shared" si="21"/>
        <v>180.00000000000011</v>
      </c>
      <c r="L2722" s="7">
        <v>0.4</v>
      </c>
    </row>
    <row r="2723" spans="1:12" ht="14.4" x14ac:dyDescent="0.3">
      <c r="A2723" s="2" t="s">
        <v>21</v>
      </c>
      <c r="B2723" s="2">
        <v>1197831</v>
      </c>
      <c r="C2723" s="3">
        <v>44490</v>
      </c>
      <c r="D2723" s="2" t="s">
        <v>22</v>
      </c>
      <c r="E2723" s="2" t="s">
        <v>95</v>
      </c>
      <c r="F2723" s="2" t="s">
        <v>96</v>
      </c>
      <c r="G2723" s="2" t="s">
        <v>18</v>
      </c>
      <c r="H2723" s="4">
        <v>0.20000000000000012</v>
      </c>
      <c r="I2723" s="5">
        <v>2000</v>
      </c>
      <c r="J2723" s="6">
        <f t="shared" si="20"/>
        <v>400.00000000000023</v>
      </c>
      <c r="K2723" s="6">
        <f t="shared" si="21"/>
        <v>160.00000000000011</v>
      </c>
      <c r="L2723" s="7">
        <v>0.4</v>
      </c>
    </row>
    <row r="2724" spans="1:12" ht="14.4" x14ac:dyDescent="0.3">
      <c r="A2724" s="2" t="s">
        <v>21</v>
      </c>
      <c r="B2724" s="2">
        <v>1197831</v>
      </c>
      <c r="C2724" s="3">
        <v>44490</v>
      </c>
      <c r="D2724" s="2" t="s">
        <v>22</v>
      </c>
      <c r="E2724" s="2" t="s">
        <v>95</v>
      </c>
      <c r="F2724" s="2" t="s">
        <v>96</v>
      </c>
      <c r="G2724" s="2" t="s">
        <v>19</v>
      </c>
      <c r="H2724" s="4">
        <v>0.3000000000000001</v>
      </c>
      <c r="I2724" s="5">
        <v>2000</v>
      </c>
      <c r="J2724" s="6">
        <f t="shared" si="20"/>
        <v>600.00000000000023</v>
      </c>
      <c r="K2724" s="6">
        <f t="shared" si="21"/>
        <v>210.00000000000006</v>
      </c>
      <c r="L2724" s="7">
        <v>0.35</v>
      </c>
    </row>
    <row r="2725" spans="1:12" ht="14.4" x14ac:dyDescent="0.3">
      <c r="A2725" s="2" t="s">
        <v>21</v>
      </c>
      <c r="B2725" s="2">
        <v>1197831</v>
      </c>
      <c r="C2725" s="3">
        <v>44490</v>
      </c>
      <c r="D2725" s="2" t="s">
        <v>22</v>
      </c>
      <c r="E2725" s="2" t="s">
        <v>95</v>
      </c>
      <c r="F2725" s="2" t="s">
        <v>96</v>
      </c>
      <c r="G2725" s="2" t="s">
        <v>20</v>
      </c>
      <c r="H2725" s="4">
        <v>0.30000000000000004</v>
      </c>
      <c r="I2725" s="5">
        <v>3250</v>
      </c>
      <c r="J2725" s="6">
        <f t="shared" si="20"/>
        <v>975.00000000000011</v>
      </c>
      <c r="K2725" s="6">
        <f t="shared" si="21"/>
        <v>390.00000000000006</v>
      </c>
      <c r="L2725" s="7">
        <v>0.4</v>
      </c>
    </row>
    <row r="2726" spans="1:12" ht="14.4" x14ac:dyDescent="0.3">
      <c r="A2726" s="2" t="s">
        <v>21</v>
      </c>
      <c r="B2726" s="2">
        <v>1197831</v>
      </c>
      <c r="C2726" s="3">
        <v>44520</v>
      </c>
      <c r="D2726" s="2" t="s">
        <v>22</v>
      </c>
      <c r="E2726" s="2" t="s">
        <v>95</v>
      </c>
      <c r="F2726" s="2" t="s">
        <v>96</v>
      </c>
      <c r="G2726" s="2" t="s">
        <v>15</v>
      </c>
      <c r="H2726" s="4">
        <v>0.25000000000000011</v>
      </c>
      <c r="I2726" s="5">
        <v>4750</v>
      </c>
      <c r="J2726" s="6">
        <f t="shared" si="20"/>
        <v>1187.5000000000005</v>
      </c>
      <c r="K2726" s="6">
        <f t="shared" si="21"/>
        <v>475.00000000000023</v>
      </c>
      <c r="L2726" s="7">
        <v>0.4</v>
      </c>
    </row>
    <row r="2727" spans="1:12" ht="14.4" x14ac:dyDescent="0.3">
      <c r="A2727" s="2" t="s">
        <v>21</v>
      </c>
      <c r="B2727" s="2">
        <v>1197831</v>
      </c>
      <c r="C2727" s="3">
        <v>44520</v>
      </c>
      <c r="D2727" s="2" t="s">
        <v>22</v>
      </c>
      <c r="E2727" s="2" t="s">
        <v>95</v>
      </c>
      <c r="F2727" s="2" t="s">
        <v>96</v>
      </c>
      <c r="G2727" s="2" t="s">
        <v>16</v>
      </c>
      <c r="H2727" s="4">
        <v>0.15000000000000013</v>
      </c>
      <c r="I2727" s="5">
        <v>3000</v>
      </c>
      <c r="J2727" s="6">
        <f t="shared" si="20"/>
        <v>450.0000000000004</v>
      </c>
      <c r="K2727" s="6">
        <f t="shared" si="21"/>
        <v>157.50000000000014</v>
      </c>
      <c r="L2727" s="7">
        <v>0.35</v>
      </c>
    </row>
    <row r="2728" spans="1:12" ht="14.4" x14ac:dyDescent="0.3">
      <c r="A2728" s="2" t="s">
        <v>21</v>
      </c>
      <c r="B2728" s="2">
        <v>1197831</v>
      </c>
      <c r="C2728" s="3">
        <v>44520</v>
      </c>
      <c r="D2728" s="2" t="s">
        <v>22</v>
      </c>
      <c r="E2728" s="2" t="s">
        <v>95</v>
      </c>
      <c r="F2728" s="2" t="s">
        <v>96</v>
      </c>
      <c r="G2728" s="2" t="s">
        <v>17</v>
      </c>
      <c r="H2728" s="4">
        <v>0.25000000000000017</v>
      </c>
      <c r="I2728" s="5">
        <v>2450</v>
      </c>
      <c r="J2728" s="6">
        <f t="shared" si="20"/>
        <v>612.50000000000045</v>
      </c>
      <c r="K2728" s="6">
        <f t="shared" si="21"/>
        <v>245.0000000000002</v>
      </c>
      <c r="L2728" s="7">
        <v>0.4</v>
      </c>
    </row>
    <row r="2729" spans="1:12" ht="14.4" x14ac:dyDescent="0.3">
      <c r="A2729" s="2" t="s">
        <v>21</v>
      </c>
      <c r="B2729" s="2">
        <v>1197831</v>
      </c>
      <c r="C2729" s="3">
        <v>44520</v>
      </c>
      <c r="D2729" s="2" t="s">
        <v>22</v>
      </c>
      <c r="E2729" s="2" t="s">
        <v>95</v>
      </c>
      <c r="F2729" s="2" t="s">
        <v>96</v>
      </c>
      <c r="G2729" s="2" t="s">
        <v>18</v>
      </c>
      <c r="H2729" s="4">
        <v>0.55000000000000016</v>
      </c>
      <c r="I2729" s="5">
        <v>3000</v>
      </c>
      <c r="J2729" s="6">
        <f t="shared" si="20"/>
        <v>1650.0000000000005</v>
      </c>
      <c r="K2729" s="6">
        <f t="shared" si="21"/>
        <v>660.00000000000023</v>
      </c>
      <c r="L2729" s="7">
        <v>0.4</v>
      </c>
    </row>
    <row r="2730" spans="1:12" ht="14.4" x14ac:dyDescent="0.3">
      <c r="A2730" s="2" t="s">
        <v>21</v>
      </c>
      <c r="B2730" s="2">
        <v>1197831</v>
      </c>
      <c r="C2730" s="3">
        <v>44520</v>
      </c>
      <c r="D2730" s="2" t="s">
        <v>22</v>
      </c>
      <c r="E2730" s="2" t="s">
        <v>95</v>
      </c>
      <c r="F2730" s="2" t="s">
        <v>96</v>
      </c>
      <c r="G2730" s="2" t="s">
        <v>19</v>
      </c>
      <c r="H2730" s="4">
        <v>0.75000000000000011</v>
      </c>
      <c r="I2730" s="5">
        <v>2750</v>
      </c>
      <c r="J2730" s="6">
        <f t="shared" si="20"/>
        <v>2062.5000000000005</v>
      </c>
      <c r="K2730" s="6">
        <f t="shared" si="21"/>
        <v>721.87500000000011</v>
      </c>
      <c r="L2730" s="7">
        <v>0.35</v>
      </c>
    </row>
    <row r="2731" spans="1:12" ht="14.4" x14ac:dyDescent="0.3">
      <c r="A2731" s="2" t="s">
        <v>21</v>
      </c>
      <c r="B2731" s="2">
        <v>1197831</v>
      </c>
      <c r="C2731" s="3">
        <v>44520</v>
      </c>
      <c r="D2731" s="2" t="s">
        <v>22</v>
      </c>
      <c r="E2731" s="2" t="s">
        <v>95</v>
      </c>
      <c r="F2731" s="2" t="s">
        <v>96</v>
      </c>
      <c r="G2731" s="2" t="s">
        <v>20</v>
      </c>
      <c r="H2731" s="4">
        <v>0.75</v>
      </c>
      <c r="I2731" s="5">
        <v>3750</v>
      </c>
      <c r="J2731" s="6">
        <f t="shared" si="20"/>
        <v>2812.5</v>
      </c>
      <c r="K2731" s="6">
        <f t="shared" si="21"/>
        <v>1125</v>
      </c>
      <c r="L2731" s="7">
        <v>0.4</v>
      </c>
    </row>
    <row r="2732" spans="1:12" ht="14.4" x14ac:dyDescent="0.3">
      <c r="A2732" s="2" t="s">
        <v>21</v>
      </c>
      <c r="B2732" s="2">
        <v>1197831</v>
      </c>
      <c r="C2732" s="3">
        <v>44549</v>
      </c>
      <c r="D2732" s="2" t="s">
        <v>22</v>
      </c>
      <c r="E2732" s="2" t="s">
        <v>95</v>
      </c>
      <c r="F2732" s="2" t="s">
        <v>96</v>
      </c>
      <c r="G2732" s="2" t="s">
        <v>15</v>
      </c>
      <c r="H2732" s="4">
        <v>0.70000000000000007</v>
      </c>
      <c r="I2732" s="5">
        <v>6250</v>
      </c>
      <c r="J2732" s="6">
        <f t="shared" si="20"/>
        <v>4375</v>
      </c>
      <c r="K2732" s="6">
        <f t="shared" si="21"/>
        <v>1750</v>
      </c>
      <c r="L2732" s="7">
        <v>0.4</v>
      </c>
    </row>
    <row r="2733" spans="1:12" ht="14.4" x14ac:dyDescent="0.3">
      <c r="A2733" s="2" t="s">
        <v>21</v>
      </c>
      <c r="B2733" s="2">
        <v>1197831</v>
      </c>
      <c r="C2733" s="3">
        <v>44549</v>
      </c>
      <c r="D2733" s="2" t="s">
        <v>22</v>
      </c>
      <c r="E2733" s="2" t="s">
        <v>95</v>
      </c>
      <c r="F2733" s="2" t="s">
        <v>96</v>
      </c>
      <c r="G2733" s="2" t="s">
        <v>16</v>
      </c>
      <c r="H2733" s="4">
        <v>0.60000000000000009</v>
      </c>
      <c r="I2733" s="5">
        <v>4250</v>
      </c>
      <c r="J2733" s="6">
        <f t="shared" si="20"/>
        <v>2550.0000000000005</v>
      </c>
      <c r="K2733" s="6">
        <f t="shared" si="21"/>
        <v>892.50000000000011</v>
      </c>
      <c r="L2733" s="7">
        <v>0.35</v>
      </c>
    </row>
    <row r="2734" spans="1:12" ht="14.4" x14ac:dyDescent="0.3">
      <c r="A2734" s="2" t="s">
        <v>21</v>
      </c>
      <c r="B2734" s="2">
        <v>1197831</v>
      </c>
      <c r="C2734" s="3">
        <v>44549</v>
      </c>
      <c r="D2734" s="2" t="s">
        <v>22</v>
      </c>
      <c r="E2734" s="2" t="s">
        <v>95</v>
      </c>
      <c r="F2734" s="2" t="s">
        <v>96</v>
      </c>
      <c r="G2734" s="2" t="s">
        <v>17</v>
      </c>
      <c r="H2734" s="4">
        <v>0.60000000000000009</v>
      </c>
      <c r="I2734" s="5">
        <v>3750</v>
      </c>
      <c r="J2734" s="6">
        <f t="shared" si="20"/>
        <v>2250.0000000000005</v>
      </c>
      <c r="K2734" s="6">
        <f t="shared" si="21"/>
        <v>900.00000000000023</v>
      </c>
      <c r="L2734" s="7">
        <v>0.4</v>
      </c>
    </row>
    <row r="2735" spans="1:12" ht="14.4" x14ac:dyDescent="0.3">
      <c r="A2735" s="2" t="s">
        <v>21</v>
      </c>
      <c r="B2735" s="2">
        <v>1197831</v>
      </c>
      <c r="C2735" s="3">
        <v>44549</v>
      </c>
      <c r="D2735" s="2" t="s">
        <v>22</v>
      </c>
      <c r="E2735" s="2" t="s">
        <v>95</v>
      </c>
      <c r="F2735" s="2" t="s">
        <v>96</v>
      </c>
      <c r="G2735" s="2" t="s">
        <v>18</v>
      </c>
      <c r="H2735" s="4">
        <v>0.60000000000000009</v>
      </c>
      <c r="I2735" s="5">
        <v>3250</v>
      </c>
      <c r="J2735" s="6">
        <f t="shared" si="20"/>
        <v>1950.0000000000002</v>
      </c>
      <c r="K2735" s="6">
        <f t="shared" si="21"/>
        <v>780.00000000000011</v>
      </c>
      <c r="L2735" s="7">
        <v>0.4</v>
      </c>
    </row>
    <row r="2736" spans="1:12" ht="14.4" x14ac:dyDescent="0.3">
      <c r="A2736" s="2" t="s">
        <v>21</v>
      </c>
      <c r="B2736" s="2">
        <v>1197831</v>
      </c>
      <c r="C2736" s="3">
        <v>44549</v>
      </c>
      <c r="D2736" s="2" t="s">
        <v>22</v>
      </c>
      <c r="E2736" s="2" t="s">
        <v>95</v>
      </c>
      <c r="F2736" s="2" t="s">
        <v>96</v>
      </c>
      <c r="G2736" s="2" t="s">
        <v>19</v>
      </c>
      <c r="H2736" s="4">
        <v>0.70000000000000007</v>
      </c>
      <c r="I2736" s="5">
        <v>3250</v>
      </c>
      <c r="J2736" s="6">
        <f t="shared" si="20"/>
        <v>2275</v>
      </c>
      <c r="K2736" s="6">
        <f t="shared" si="21"/>
        <v>796.25</v>
      </c>
      <c r="L2736" s="7">
        <v>0.35</v>
      </c>
    </row>
    <row r="2737" spans="1:12" ht="14.4" x14ac:dyDescent="0.3">
      <c r="A2737" s="2" t="s">
        <v>21</v>
      </c>
      <c r="B2737" s="2">
        <v>1197831</v>
      </c>
      <c r="C2737" s="3">
        <v>44549</v>
      </c>
      <c r="D2737" s="2" t="s">
        <v>22</v>
      </c>
      <c r="E2737" s="2" t="s">
        <v>95</v>
      </c>
      <c r="F2737" s="2" t="s">
        <v>96</v>
      </c>
      <c r="G2737" s="2" t="s">
        <v>20</v>
      </c>
      <c r="H2737" s="4">
        <v>0.75</v>
      </c>
      <c r="I2737" s="5">
        <v>4250</v>
      </c>
      <c r="J2737" s="6">
        <f t="shared" si="20"/>
        <v>3187.5</v>
      </c>
      <c r="K2737" s="6">
        <f t="shared" si="21"/>
        <v>1275</v>
      </c>
      <c r="L2737" s="7">
        <v>0.4</v>
      </c>
    </row>
    <row r="2738" spans="1:12" ht="14.4" x14ac:dyDescent="0.3">
      <c r="A2738" s="2" t="s">
        <v>21</v>
      </c>
      <c r="B2738" s="2">
        <v>1197831</v>
      </c>
      <c r="C2738" s="3">
        <v>44212</v>
      </c>
      <c r="D2738" s="2" t="s">
        <v>22</v>
      </c>
      <c r="E2738" s="2" t="s">
        <v>97</v>
      </c>
      <c r="F2738" s="2" t="s">
        <v>98</v>
      </c>
      <c r="G2738" s="2" t="s">
        <v>15</v>
      </c>
      <c r="H2738" s="4">
        <v>0.25000000000000006</v>
      </c>
      <c r="I2738" s="5">
        <v>5500</v>
      </c>
      <c r="J2738" s="6">
        <f t="shared" si="20"/>
        <v>1375.0000000000002</v>
      </c>
      <c r="K2738" s="6">
        <f t="shared" si="21"/>
        <v>481.25000000000006</v>
      </c>
      <c r="L2738" s="7">
        <v>0.35</v>
      </c>
    </row>
    <row r="2739" spans="1:12" ht="14.4" x14ac:dyDescent="0.3">
      <c r="A2739" s="2" t="s">
        <v>21</v>
      </c>
      <c r="B2739" s="2">
        <v>1197831</v>
      </c>
      <c r="C2739" s="3">
        <v>44212</v>
      </c>
      <c r="D2739" s="2" t="s">
        <v>22</v>
      </c>
      <c r="E2739" s="2" t="s">
        <v>97</v>
      </c>
      <c r="F2739" s="2" t="s">
        <v>98</v>
      </c>
      <c r="G2739" s="2" t="s">
        <v>16</v>
      </c>
      <c r="H2739" s="4">
        <v>0.25000000000000006</v>
      </c>
      <c r="I2739" s="5">
        <v>3500</v>
      </c>
      <c r="J2739" s="6">
        <f t="shared" si="20"/>
        <v>875.00000000000023</v>
      </c>
      <c r="K2739" s="6">
        <f t="shared" si="21"/>
        <v>306.25000000000006</v>
      </c>
      <c r="L2739" s="7">
        <v>0.35</v>
      </c>
    </row>
    <row r="2740" spans="1:12" ht="14.4" x14ac:dyDescent="0.3">
      <c r="A2740" s="2" t="s">
        <v>21</v>
      </c>
      <c r="B2740" s="2">
        <v>1197831</v>
      </c>
      <c r="C2740" s="3">
        <v>44212</v>
      </c>
      <c r="D2740" s="2" t="s">
        <v>22</v>
      </c>
      <c r="E2740" s="2" t="s">
        <v>97</v>
      </c>
      <c r="F2740" s="2" t="s">
        <v>98</v>
      </c>
      <c r="G2740" s="2" t="s">
        <v>17</v>
      </c>
      <c r="H2740" s="4">
        <v>0.15000000000000008</v>
      </c>
      <c r="I2740" s="5">
        <v>3500</v>
      </c>
      <c r="J2740" s="6">
        <f t="shared" si="20"/>
        <v>525.00000000000023</v>
      </c>
      <c r="K2740" s="6">
        <f t="shared" si="21"/>
        <v>183.75000000000006</v>
      </c>
      <c r="L2740" s="7">
        <v>0.35</v>
      </c>
    </row>
    <row r="2741" spans="1:12" ht="14.4" x14ac:dyDescent="0.3">
      <c r="A2741" s="2" t="s">
        <v>21</v>
      </c>
      <c r="B2741" s="2">
        <v>1197831</v>
      </c>
      <c r="C2741" s="3">
        <v>44212</v>
      </c>
      <c r="D2741" s="2" t="s">
        <v>22</v>
      </c>
      <c r="E2741" s="2" t="s">
        <v>97</v>
      </c>
      <c r="F2741" s="2" t="s">
        <v>98</v>
      </c>
      <c r="G2741" s="2" t="s">
        <v>18</v>
      </c>
      <c r="H2741" s="4">
        <v>0.2</v>
      </c>
      <c r="I2741" s="5">
        <v>2000</v>
      </c>
      <c r="J2741" s="6">
        <f t="shared" si="20"/>
        <v>400</v>
      </c>
      <c r="K2741" s="6">
        <f t="shared" si="21"/>
        <v>140</v>
      </c>
      <c r="L2741" s="7">
        <v>0.35</v>
      </c>
    </row>
    <row r="2742" spans="1:12" ht="14.4" x14ac:dyDescent="0.3">
      <c r="A2742" s="2" t="s">
        <v>21</v>
      </c>
      <c r="B2742" s="2">
        <v>1197831</v>
      </c>
      <c r="C2742" s="3">
        <v>44212</v>
      </c>
      <c r="D2742" s="2" t="s">
        <v>22</v>
      </c>
      <c r="E2742" s="2" t="s">
        <v>97</v>
      </c>
      <c r="F2742" s="2" t="s">
        <v>98</v>
      </c>
      <c r="G2742" s="2" t="s">
        <v>19</v>
      </c>
      <c r="H2742" s="4">
        <v>0.35000000000000003</v>
      </c>
      <c r="I2742" s="5">
        <v>2500</v>
      </c>
      <c r="J2742" s="6">
        <f t="shared" si="20"/>
        <v>875.00000000000011</v>
      </c>
      <c r="K2742" s="6">
        <f t="shared" si="21"/>
        <v>306.25</v>
      </c>
      <c r="L2742" s="7">
        <v>0.35</v>
      </c>
    </row>
    <row r="2743" spans="1:12" ht="14.4" x14ac:dyDescent="0.3">
      <c r="A2743" s="2" t="s">
        <v>21</v>
      </c>
      <c r="B2743" s="2">
        <v>1197831</v>
      </c>
      <c r="C2743" s="3">
        <v>44212</v>
      </c>
      <c r="D2743" s="2" t="s">
        <v>22</v>
      </c>
      <c r="E2743" s="2" t="s">
        <v>97</v>
      </c>
      <c r="F2743" s="2" t="s">
        <v>98</v>
      </c>
      <c r="G2743" s="2" t="s">
        <v>20</v>
      </c>
      <c r="H2743" s="4">
        <v>0.25000000000000006</v>
      </c>
      <c r="I2743" s="5">
        <v>3500</v>
      </c>
      <c r="J2743" s="6">
        <f t="shared" si="20"/>
        <v>875.00000000000023</v>
      </c>
      <c r="K2743" s="6">
        <f t="shared" si="21"/>
        <v>306.25000000000006</v>
      </c>
      <c r="L2743" s="7">
        <v>0.35</v>
      </c>
    </row>
    <row r="2744" spans="1:12" ht="14.4" x14ac:dyDescent="0.3">
      <c r="A2744" s="2" t="s">
        <v>21</v>
      </c>
      <c r="B2744" s="2">
        <v>1197831</v>
      </c>
      <c r="C2744" s="3">
        <v>44241</v>
      </c>
      <c r="D2744" s="2" t="s">
        <v>22</v>
      </c>
      <c r="E2744" s="2" t="s">
        <v>97</v>
      </c>
      <c r="F2744" s="2" t="s">
        <v>98</v>
      </c>
      <c r="G2744" s="2" t="s">
        <v>15</v>
      </c>
      <c r="H2744" s="4">
        <v>0.25000000000000006</v>
      </c>
      <c r="I2744" s="5">
        <v>6000</v>
      </c>
      <c r="J2744" s="6">
        <f t="shared" si="20"/>
        <v>1500.0000000000002</v>
      </c>
      <c r="K2744" s="6">
        <f t="shared" si="21"/>
        <v>525</v>
      </c>
      <c r="L2744" s="7">
        <v>0.35</v>
      </c>
    </row>
    <row r="2745" spans="1:12" ht="14.4" x14ac:dyDescent="0.3">
      <c r="A2745" s="2" t="s">
        <v>21</v>
      </c>
      <c r="B2745" s="2">
        <v>1197831</v>
      </c>
      <c r="C2745" s="3">
        <v>44241</v>
      </c>
      <c r="D2745" s="2" t="s">
        <v>22</v>
      </c>
      <c r="E2745" s="2" t="s">
        <v>97</v>
      </c>
      <c r="F2745" s="2" t="s">
        <v>98</v>
      </c>
      <c r="G2745" s="2" t="s">
        <v>16</v>
      </c>
      <c r="H2745" s="4">
        <v>0.25000000000000006</v>
      </c>
      <c r="I2745" s="5">
        <v>2500</v>
      </c>
      <c r="J2745" s="6">
        <f t="shared" si="20"/>
        <v>625.00000000000011</v>
      </c>
      <c r="K2745" s="6">
        <f t="shared" si="21"/>
        <v>218.75000000000003</v>
      </c>
      <c r="L2745" s="7">
        <v>0.35</v>
      </c>
    </row>
    <row r="2746" spans="1:12" ht="14.4" x14ac:dyDescent="0.3">
      <c r="A2746" s="2" t="s">
        <v>21</v>
      </c>
      <c r="B2746" s="2">
        <v>1197831</v>
      </c>
      <c r="C2746" s="3">
        <v>44241</v>
      </c>
      <c r="D2746" s="2" t="s">
        <v>22</v>
      </c>
      <c r="E2746" s="2" t="s">
        <v>97</v>
      </c>
      <c r="F2746" s="2" t="s">
        <v>98</v>
      </c>
      <c r="G2746" s="2" t="s">
        <v>17</v>
      </c>
      <c r="H2746" s="4">
        <v>0.15000000000000008</v>
      </c>
      <c r="I2746" s="5">
        <v>3000</v>
      </c>
      <c r="J2746" s="6">
        <f t="shared" si="20"/>
        <v>450.00000000000023</v>
      </c>
      <c r="K2746" s="6">
        <f t="shared" si="21"/>
        <v>157.50000000000006</v>
      </c>
      <c r="L2746" s="7">
        <v>0.35</v>
      </c>
    </row>
    <row r="2747" spans="1:12" ht="14.4" x14ac:dyDescent="0.3">
      <c r="A2747" s="2" t="s">
        <v>21</v>
      </c>
      <c r="B2747" s="2">
        <v>1197831</v>
      </c>
      <c r="C2747" s="3">
        <v>44241</v>
      </c>
      <c r="D2747" s="2" t="s">
        <v>22</v>
      </c>
      <c r="E2747" s="2" t="s">
        <v>97</v>
      </c>
      <c r="F2747" s="2" t="s">
        <v>98</v>
      </c>
      <c r="G2747" s="2" t="s">
        <v>18</v>
      </c>
      <c r="H2747" s="4">
        <v>0.2</v>
      </c>
      <c r="I2747" s="5">
        <v>1500</v>
      </c>
      <c r="J2747" s="6">
        <f t="shared" si="20"/>
        <v>300</v>
      </c>
      <c r="K2747" s="6">
        <f t="shared" si="21"/>
        <v>105</v>
      </c>
      <c r="L2747" s="7">
        <v>0.35</v>
      </c>
    </row>
    <row r="2748" spans="1:12" ht="14.4" x14ac:dyDescent="0.3">
      <c r="A2748" s="2" t="s">
        <v>21</v>
      </c>
      <c r="B2748" s="2">
        <v>1197831</v>
      </c>
      <c r="C2748" s="3">
        <v>44241</v>
      </c>
      <c r="D2748" s="2" t="s">
        <v>22</v>
      </c>
      <c r="E2748" s="2" t="s">
        <v>97</v>
      </c>
      <c r="F2748" s="2" t="s">
        <v>98</v>
      </c>
      <c r="G2748" s="2" t="s">
        <v>19</v>
      </c>
      <c r="H2748" s="4">
        <v>0.35000000000000003</v>
      </c>
      <c r="I2748" s="5">
        <v>2250</v>
      </c>
      <c r="J2748" s="6">
        <f t="shared" si="20"/>
        <v>787.50000000000011</v>
      </c>
      <c r="K2748" s="6">
        <f t="shared" si="21"/>
        <v>275.625</v>
      </c>
      <c r="L2748" s="7">
        <v>0.35</v>
      </c>
    </row>
    <row r="2749" spans="1:12" ht="14.4" x14ac:dyDescent="0.3">
      <c r="A2749" s="2" t="s">
        <v>21</v>
      </c>
      <c r="B2749" s="2">
        <v>1197831</v>
      </c>
      <c r="C2749" s="3">
        <v>44241</v>
      </c>
      <c r="D2749" s="2" t="s">
        <v>22</v>
      </c>
      <c r="E2749" s="2" t="s">
        <v>97</v>
      </c>
      <c r="F2749" s="2" t="s">
        <v>98</v>
      </c>
      <c r="G2749" s="2" t="s">
        <v>20</v>
      </c>
      <c r="H2749" s="4">
        <v>0.2</v>
      </c>
      <c r="I2749" s="5">
        <v>3250</v>
      </c>
      <c r="J2749" s="6">
        <f t="shared" si="20"/>
        <v>650</v>
      </c>
      <c r="K2749" s="6">
        <f t="shared" si="21"/>
        <v>227.49999999999997</v>
      </c>
      <c r="L2749" s="7">
        <v>0.35</v>
      </c>
    </row>
    <row r="2750" spans="1:12" ht="14.4" x14ac:dyDescent="0.3">
      <c r="A2750" s="2" t="s">
        <v>21</v>
      </c>
      <c r="B2750" s="2">
        <v>1197831</v>
      </c>
      <c r="C2750" s="3">
        <v>44267</v>
      </c>
      <c r="D2750" s="2" t="s">
        <v>22</v>
      </c>
      <c r="E2750" s="2" t="s">
        <v>97</v>
      </c>
      <c r="F2750" s="2" t="s">
        <v>98</v>
      </c>
      <c r="G2750" s="2" t="s">
        <v>15</v>
      </c>
      <c r="H2750" s="4">
        <v>0.2</v>
      </c>
      <c r="I2750" s="5">
        <v>5450</v>
      </c>
      <c r="J2750" s="6">
        <f t="shared" si="20"/>
        <v>1090</v>
      </c>
      <c r="K2750" s="6">
        <f t="shared" si="21"/>
        <v>381.5</v>
      </c>
      <c r="L2750" s="7">
        <v>0.35</v>
      </c>
    </row>
    <row r="2751" spans="1:12" ht="14.4" x14ac:dyDescent="0.3">
      <c r="A2751" s="2" t="s">
        <v>21</v>
      </c>
      <c r="B2751" s="2">
        <v>1197831</v>
      </c>
      <c r="C2751" s="3">
        <v>44267</v>
      </c>
      <c r="D2751" s="2" t="s">
        <v>22</v>
      </c>
      <c r="E2751" s="2" t="s">
        <v>97</v>
      </c>
      <c r="F2751" s="2" t="s">
        <v>98</v>
      </c>
      <c r="G2751" s="2" t="s">
        <v>16</v>
      </c>
      <c r="H2751" s="4">
        <v>0.2</v>
      </c>
      <c r="I2751" s="5">
        <v>2250</v>
      </c>
      <c r="J2751" s="6">
        <f t="shared" si="20"/>
        <v>450</v>
      </c>
      <c r="K2751" s="6">
        <f t="shared" si="21"/>
        <v>157.5</v>
      </c>
      <c r="L2751" s="7">
        <v>0.35</v>
      </c>
    </row>
    <row r="2752" spans="1:12" ht="14.4" x14ac:dyDescent="0.3">
      <c r="A2752" s="2" t="s">
        <v>21</v>
      </c>
      <c r="B2752" s="2">
        <v>1197831</v>
      </c>
      <c r="C2752" s="3">
        <v>44267</v>
      </c>
      <c r="D2752" s="2" t="s">
        <v>22</v>
      </c>
      <c r="E2752" s="2" t="s">
        <v>97</v>
      </c>
      <c r="F2752" s="2" t="s">
        <v>98</v>
      </c>
      <c r="G2752" s="2" t="s">
        <v>17</v>
      </c>
      <c r="H2752" s="4">
        <v>0.10000000000000002</v>
      </c>
      <c r="I2752" s="5">
        <v>2500</v>
      </c>
      <c r="J2752" s="6">
        <f t="shared" si="20"/>
        <v>250.00000000000006</v>
      </c>
      <c r="K2752" s="6">
        <f t="shared" si="21"/>
        <v>87.500000000000014</v>
      </c>
      <c r="L2752" s="7">
        <v>0.35</v>
      </c>
    </row>
    <row r="2753" spans="1:12" ht="14.4" x14ac:dyDescent="0.3">
      <c r="A2753" s="2" t="s">
        <v>21</v>
      </c>
      <c r="B2753" s="2">
        <v>1197831</v>
      </c>
      <c r="C2753" s="3">
        <v>44267</v>
      </c>
      <c r="D2753" s="2" t="s">
        <v>22</v>
      </c>
      <c r="E2753" s="2" t="s">
        <v>97</v>
      </c>
      <c r="F2753" s="2" t="s">
        <v>98</v>
      </c>
      <c r="G2753" s="2" t="s">
        <v>18</v>
      </c>
      <c r="H2753" s="4">
        <v>0.19999999999999996</v>
      </c>
      <c r="I2753" s="5">
        <v>1000</v>
      </c>
      <c r="J2753" s="6">
        <f t="shared" si="20"/>
        <v>199.99999999999994</v>
      </c>
      <c r="K2753" s="6">
        <f t="shared" si="21"/>
        <v>69.999999999999972</v>
      </c>
      <c r="L2753" s="7">
        <v>0.35</v>
      </c>
    </row>
    <row r="2754" spans="1:12" ht="14.4" x14ac:dyDescent="0.3">
      <c r="A2754" s="2" t="s">
        <v>21</v>
      </c>
      <c r="B2754" s="2">
        <v>1197831</v>
      </c>
      <c r="C2754" s="3">
        <v>44267</v>
      </c>
      <c r="D2754" s="2" t="s">
        <v>22</v>
      </c>
      <c r="E2754" s="2" t="s">
        <v>97</v>
      </c>
      <c r="F2754" s="2" t="s">
        <v>98</v>
      </c>
      <c r="G2754" s="2" t="s">
        <v>19</v>
      </c>
      <c r="H2754" s="4">
        <v>0.35000000000000009</v>
      </c>
      <c r="I2754" s="5">
        <v>1500</v>
      </c>
      <c r="J2754" s="6">
        <f t="shared" si="20"/>
        <v>525.00000000000011</v>
      </c>
      <c r="K2754" s="6">
        <f t="shared" si="21"/>
        <v>183.75000000000003</v>
      </c>
      <c r="L2754" s="7">
        <v>0.35</v>
      </c>
    </row>
    <row r="2755" spans="1:12" ht="14.4" x14ac:dyDescent="0.3">
      <c r="A2755" s="2" t="s">
        <v>21</v>
      </c>
      <c r="B2755" s="2">
        <v>1197831</v>
      </c>
      <c r="C2755" s="3">
        <v>44267</v>
      </c>
      <c r="D2755" s="2" t="s">
        <v>22</v>
      </c>
      <c r="E2755" s="2" t="s">
        <v>97</v>
      </c>
      <c r="F2755" s="2" t="s">
        <v>98</v>
      </c>
      <c r="G2755" s="2" t="s">
        <v>20</v>
      </c>
      <c r="H2755" s="4">
        <v>0.25</v>
      </c>
      <c r="I2755" s="5">
        <v>2500</v>
      </c>
      <c r="J2755" s="6">
        <f t="shared" si="20"/>
        <v>625</v>
      </c>
      <c r="K2755" s="6">
        <f t="shared" si="21"/>
        <v>218.75</v>
      </c>
      <c r="L2755" s="7">
        <v>0.35</v>
      </c>
    </row>
    <row r="2756" spans="1:12" ht="14.4" x14ac:dyDescent="0.3">
      <c r="A2756" s="2" t="s">
        <v>21</v>
      </c>
      <c r="B2756" s="2">
        <v>1197831</v>
      </c>
      <c r="C2756" s="3">
        <v>44299</v>
      </c>
      <c r="D2756" s="2" t="s">
        <v>22</v>
      </c>
      <c r="E2756" s="2" t="s">
        <v>97</v>
      </c>
      <c r="F2756" s="2" t="s">
        <v>98</v>
      </c>
      <c r="G2756" s="2" t="s">
        <v>15</v>
      </c>
      <c r="H2756" s="4">
        <v>0.25</v>
      </c>
      <c r="I2756" s="5">
        <v>5000</v>
      </c>
      <c r="J2756" s="6">
        <f t="shared" si="20"/>
        <v>1250</v>
      </c>
      <c r="K2756" s="6">
        <f t="shared" si="21"/>
        <v>437.5</v>
      </c>
      <c r="L2756" s="7">
        <v>0.35</v>
      </c>
    </row>
    <row r="2757" spans="1:12" ht="14.4" x14ac:dyDescent="0.3">
      <c r="A2757" s="2" t="s">
        <v>21</v>
      </c>
      <c r="B2757" s="2">
        <v>1197831</v>
      </c>
      <c r="C2757" s="3">
        <v>44299</v>
      </c>
      <c r="D2757" s="2" t="s">
        <v>22</v>
      </c>
      <c r="E2757" s="2" t="s">
        <v>97</v>
      </c>
      <c r="F2757" s="2" t="s">
        <v>98</v>
      </c>
      <c r="G2757" s="2" t="s">
        <v>16</v>
      </c>
      <c r="H2757" s="4">
        <v>0.25</v>
      </c>
      <c r="I2757" s="5">
        <v>2000</v>
      </c>
      <c r="J2757" s="6">
        <f t="shared" si="20"/>
        <v>500</v>
      </c>
      <c r="K2757" s="6">
        <f t="shared" si="21"/>
        <v>175</v>
      </c>
      <c r="L2757" s="7">
        <v>0.35</v>
      </c>
    </row>
    <row r="2758" spans="1:12" ht="14.4" x14ac:dyDescent="0.3">
      <c r="A2758" s="2" t="s">
        <v>21</v>
      </c>
      <c r="B2758" s="2">
        <v>1197831</v>
      </c>
      <c r="C2758" s="3">
        <v>44299</v>
      </c>
      <c r="D2758" s="2" t="s">
        <v>22</v>
      </c>
      <c r="E2758" s="2" t="s">
        <v>97</v>
      </c>
      <c r="F2758" s="2" t="s">
        <v>98</v>
      </c>
      <c r="G2758" s="2" t="s">
        <v>17</v>
      </c>
      <c r="H2758" s="4">
        <v>0.15000000000000002</v>
      </c>
      <c r="I2758" s="5">
        <v>2000</v>
      </c>
      <c r="J2758" s="6">
        <f t="shared" si="20"/>
        <v>300.00000000000006</v>
      </c>
      <c r="K2758" s="6">
        <f t="shared" si="21"/>
        <v>105.00000000000001</v>
      </c>
      <c r="L2758" s="7">
        <v>0.35</v>
      </c>
    </row>
    <row r="2759" spans="1:12" ht="14.4" x14ac:dyDescent="0.3">
      <c r="A2759" s="2" t="s">
        <v>21</v>
      </c>
      <c r="B2759" s="2">
        <v>1197831</v>
      </c>
      <c r="C2759" s="3">
        <v>44299</v>
      </c>
      <c r="D2759" s="2" t="s">
        <v>22</v>
      </c>
      <c r="E2759" s="2" t="s">
        <v>97</v>
      </c>
      <c r="F2759" s="2" t="s">
        <v>98</v>
      </c>
      <c r="G2759" s="2" t="s">
        <v>18</v>
      </c>
      <c r="H2759" s="4">
        <v>0.19999999999999996</v>
      </c>
      <c r="I2759" s="5">
        <v>1250</v>
      </c>
      <c r="J2759" s="6">
        <f t="shared" si="20"/>
        <v>249.99999999999994</v>
      </c>
      <c r="K2759" s="6">
        <f t="shared" si="21"/>
        <v>87.499999999999972</v>
      </c>
      <c r="L2759" s="7">
        <v>0.35</v>
      </c>
    </row>
    <row r="2760" spans="1:12" ht="14.4" x14ac:dyDescent="0.3">
      <c r="A2760" s="2" t="s">
        <v>21</v>
      </c>
      <c r="B2760" s="2">
        <v>1197831</v>
      </c>
      <c r="C2760" s="3">
        <v>44299</v>
      </c>
      <c r="D2760" s="2" t="s">
        <v>22</v>
      </c>
      <c r="E2760" s="2" t="s">
        <v>97</v>
      </c>
      <c r="F2760" s="2" t="s">
        <v>98</v>
      </c>
      <c r="G2760" s="2" t="s">
        <v>19</v>
      </c>
      <c r="H2760" s="4">
        <v>0.4</v>
      </c>
      <c r="I2760" s="5">
        <v>1500</v>
      </c>
      <c r="J2760" s="6">
        <f t="shared" si="20"/>
        <v>600</v>
      </c>
      <c r="K2760" s="6">
        <f t="shared" si="21"/>
        <v>210</v>
      </c>
      <c r="L2760" s="7">
        <v>0.35</v>
      </c>
    </row>
    <row r="2761" spans="1:12" ht="14.4" x14ac:dyDescent="0.3">
      <c r="A2761" s="2" t="s">
        <v>21</v>
      </c>
      <c r="B2761" s="2">
        <v>1197831</v>
      </c>
      <c r="C2761" s="3">
        <v>44299</v>
      </c>
      <c r="D2761" s="2" t="s">
        <v>22</v>
      </c>
      <c r="E2761" s="2" t="s">
        <v>97</v>
      </c>
      <c r="F2761" s="2" t="s">
        <v>98</v>
      </c>
      <c r="G2761" s="2" t="s">
        <v>20</v>
      </c>
      <c r="H2761" s="4">
        <v>0.30000000000000004</v>
      </c>
      <c r="I2761" s="5">
        <v>3000</v>
      </c>
      <c r="J2761" s="6">
        <f t="shared" si="20"/>
        <v>900.00000000000011</v>
      </c>
      <c r="K2761" s="6">
        <f t="shared" si="21"/>
        <v>315</v>
      </c>
      <c r="L2761" s="7">
        <v>0.35</v>
      </c>
    </row>
    <row r="2762" spans="1:12" ht="14.4" x14ac:dyDescent="0.3">
      <c r="A2762" s="2" t="s">
        <v>21</v>
      </c>
      <c r="B2762" s="2">
        <v>1197831</v>
      </c>
      <c r="C2762" s="3">
        <v>44328</v>
      </c>
      <c r="D2762" s="2" t="s">
        <v>22</v>
      </c>
      <c r="E2762" s="2" t="s">
        <v>97</v>
      </c>
      <c r="F2762" s="2" t="s">
        <v>98</v>
      </c>
      <c r="G2762" s="2" t="s">
        <v>15</v>
      </c>
      <c r="H2762" s="4">
        <v>0.4</v>
      </c>
      <c r="I2762" s="5">
        <v>5700</v>
      </c>
      <c r="J2762" s="6">
        <f t="shared" si="20"/>
        <v>2280</v>
      </c>
      <c r="K2762" s="6">
        <f t="shared" si="21"/>
        <v>798</v>
      </c>
      <c r="L2762" s="7">
        <v>0.35</v>
      </c>
    </row>
    <row r="2763" spans="1:12" ht="14.4" x14ac:dyDescent="0.3">
      <c r="A2763" s="2" t="s">
        <v>21</v>
      </c>
      <c r="B2763" s="2">
        <v>1197831</v>
      </c>
      <c r="C2763" s="3">
        <v>44328</v>
      </c>
      <c r="D2763" s="2" t="s">
        <v>22</v>
      </c>
      <c r="E2763" s="2" t="s">
        <v>97</v>
      </c>
      <c r="F2763" s="2" t="s">
        <v>98</v>
      </c>
      <c r="G2763" s="2" t="s">
        <v>16</v>
      </c>
      <c r="H2763" s="4">
        <v>0.4</v>
      </c>
      <c r="I2763" s="5">
        <v>2750</v>
      </c>
      <c r="J2763" s="6">
        <f t="shared" si="20"/>
        <v>1100</v>
      </c>
      <c r="K2763" s="6">
        <f t="shared" si="21"/>
        <v>385</v>
      </c>
      <c r="L2763" s="7">
        <v>0.35</v>
      </c>
    </row>
    <row r="2764" spans="1:12" ht="14.4" x14ac:dyDescent="0.3">
      <c r="A2764" s="2" t="s">
        <v>21</v>
      </c>
      <c r="B2764" s="2">
        <v>1197831</v>
      </c>
      <c r="C2764" s="3">
        <v>44328</v>
      </c>
      <c r="D2764" s="2" t="s">
        <v>22</v>
      </c>
      <c r="E2764" s="2" t="s">
        <v>97</v>
      </c>
      <c r="F2764" s="2" t="s">
        <v>98</v>
      </c>
      <c r="G2764" s="2" t="s">
        <v>17</v>
      </c>
      <c r="H2764" s="4">
        <v>0.35000000000000003</v>
      </c>
      <c r="I2764" s="5">
        <v>2500</v>
      </c>
      <c r="J2764" s="6">
        <f t="shared" si="20"/>
        <v>875.00000000000011</v>
      </c>
      <c r="K2764" s="6">
        <f t="shared" si="21"/>
        <v>306.25</v>
      </c>
      <c r="L2764" s="7">
        <v>0.35</v>
      </c>
    </row>
    <row r="2765" spans="1:12" ht="14.4" x14ac:dyDescent="0.3">
      <c r="A2765" s="2" t="s">
        <v>21</v>
      </c>
      <c r="B2765" s="2">
        <v>1197831</v>
      </c>
      <c r="C2765" s="3">
        <v>44328</v>
      </c>
      <c r="D2765" s="2" t="s">
        <v>22</v>
      </c>
      <c r="E2765" s="2" t="s">
        <v>97</v>
      </c>
      <c r="F2765" s="2" t="s">
        <v>98</v>
      </c>
      <c r="G2765" s="2" t="s">
        <v>18</v>
      </c>
      <c r="H2765" s="4">
        <v>0.35000000000000003</v>
      </c>
      <c r="I2765" s="5">
        <v>2000</v>
      </c>
      <c r="J2765" s="6">
        <f t="shared" si="20"/>
        <v>700.00000000000011</v>
      </c>
      <c r="K2765" s="6">
        <f t="shared" si="21"/>
        <v>245.00000000000003</v>
      </c>
      <c r="L2765" s="7">
        <v>0.35</v>
      </c>
    </row>
    <row r="2766" spans="1:12" ht="14.4" x14ac:dyDescent="0.3">
      <c r="A2766" s="2" t="s">
        <v>21</v>
      </c>
      <c r="B2766" s="2">
        <v>1197831</v>
      </c>
      <c r="C2766" s="3">
        <v>44328</v>
      </c>
      <c r="D2766" s="2" t="s">
        <v>22</v>
      </c>
      <c r="E2766" s="2" t="s">
        <v>97</v>
      </c>
      <c r="F2766" s="2" t="s">
        <v>98</v>
      </c>
      <c r="G2766" s="2" t="s">
        <v>19</v>
      </c>
      <c r="H2766" s="4">
        <v>0.44999999999999996</v>
      </c>
      <c r="I2766" s="5">
        <v>2250</v>
      </c>
      <c r="J2766" s="6">
        <f t="shared" si="20"/>
        <v>1012.4999999999999</v>
      </c>
      <c r="K2766" s="6">
        <f t="shared" si="21"/>
        <v>354.37499999999994</v>
      </c>
      <c r="L2766" s="7">
        <v>0.35</v>
      </c>
    </row>
    <row r="2767" spans="1:12" ht="14.4" x14ac:dyDescent="0.3">
      <c r="A2767" s="2" t="s">
        <v>21</v>
      </c>
      <c r="B2767" s="2">
        <v>1197831</v>
      </c>
      <c r="C2767" s="3">
        <v>44328</v>
      </c>
      <c r="D2767" s="2" t="s">
        <v>22</v>
      </c>
      <c r="E2767" s="2" t="s">
        <v>97</v>
      </c>
      <c r="F2767" s="2" t="s">
        <v>98</v>
      </c>
      <c r="G2767" s="2" t="s">
        <v>20</v>
      </c>
      <c r="H2767" s="4">
        <v>0.44999999999999996</v>
      </c>
      <c r="I2767" s="5">
        <v>3250</v>
      </c>
      <c r="J2767" s="6">
        <f t="shared" si="20"/>
        <v>1462.4999999999998</v>
      </c>
      <c r="K2767" s="6">
        <f t="shared" si="21"/>
        <v>511.87499999999989</v>
      </c>
      <c r="L2767" s="7">
        <v>0.35</v>
      </c>
    </row>
    <row r="2768" spans="1:12" ht="14.4" x14ac:dyDescent="0.3">
      <c r="A2768" s="2" t="s">
        <v>21</v>
      </c>
      <c r="B2768" s="2">
        <v>1197831</v>
      </c>
      <c r="C2768" s="3">
        <v>44361</v>
      </c>
      <c r="D2768" s="2" t="s">
        <v>22</v>
      </c>
      <c r="E2768" s="2" t="s">
        <v>97</v>
      </c>
      <c r="F2768" s="2" t="s">
        <v>98</v>
      </c>
      <c r="G2768" s="2" t="s">
        <v>15</v>
      </c>
      <c r="H2768" s="4">
        <v>0.39999999999999997</v>
      </c>
      <c r="I2768" s="5">
        <v>5750</v>
      </c>
      <c r="J2768" s="6">
        <f t="shared" si="20"/>
        <v>2300</v>
      </c>
      <c r="K2768" s="6">
        <f t="shared" si="21"/>
        <v>805</v>
      </c>
      <c r="L2768" s="7">
        <v>0.35</v>
      </c>
    </row>
    <row r="2769" spans="1:12" ht="14.4" x14ac:dyDescent="0.3">
      <c r="A2769" s="2" t="s">
        <v>21</v>
      </c>
      <c r="B2769" s="2">
        <v>1197831</v>
      </c>
      <c r="C2769" s="3">
        <v>44361</v>
      </c>
      <c r="D2769" s="2" t="s">
        <v>22</v>
      </c>
      <c r="E2769" s="2" t="s">
        <v>97</v>
      </c>
      <c r="F2769" s="2" t="s">
        <v>98</v>
      </c>
      <c r="G2769" s="2" t="s">
        <v>16</v>
      </c>
      <c r="H2769" s="4">
        <v>0.35000000000000003</v>
      </c>
      <c r="I2769" s="5">
        <v>3250</v>
      </c>
      <c r="J2769" s="6">
        <f t="shared" si="20"/>
        <v>1137.5</v>
      </c>
      <c r="K2769" s="6">
        <f t="shared" si="21"/>
        <v>398.125</v>
      </c>
      <c r="L2769" s="7">
        <v>0.35</v>
      </c>
    </row>
    <row r="2770" spans="1:12" ht="14.4" x14ac:dyDescent="0.3">
      <c r="A2770" s="2" t="s">
        <v>21</v>
      </c>
      <c r="B2770" s="2">
        <v>1197831</v>
      </c>
      <c r="C2770" s="3">
        <v>44361</v>
      </c>
      <c r="D2770" s="2" t="s">
        <v>22</v>
      </c>
      <c r="E2770" s="2" t="s">
        <v>97</v>
      </c>
      <c r="F2770" s="2" t="s">
        <v>98</v>
      </c>
      <c r="G2770" s="2" t="s">
        <v>17</v>
      </c>
      <c r="H2770" s="4">
        <v>0.4</v>
      </c>
      <c r="I2770" s="5">
        <v>3000</v>
      </c>
      <c r="J2770" s="6">
        <f t="shared" si="20"/>
        <v>1200</v>
      </c>
      <c r="K2770" s="6">
        <f t="shared" si="21"/>
        <v>420</v>
      </c>
      <c r="L2770" s="7">
        <v>0.35</v>
      </c>
    </row>
    <row r="2771" spans="1:12" ht="14.4" x14ac:dyDescent="0.3">
      <c r="A2771" s="2" t="s">
        <v>21</v>
      </c>
      <c r="B2771" s="2">
        <v>1197831</v>
      </c>
      <c r="C2771" s="3">
        <v>44361</v>
      </c>
      <c r="D2771" s="2" t="s">
        <v>22</v>
      </c>
      <c r="E2771" s="2" t="s">
        <v>97</v>
      </c>
      <c r="F2771" s="2" t="s">
        <v>98</v>
      </c>
      <c r="G2771" s="2" t="s">
        <v>18</v>
      </c>
      <c r="H2771" s="4">
        <v>0.4</v>
      </c>
      <c r="I2771" s="5">
        <v>2750</v>
      </c>
      <c r="J2771" s="6">
        <f t="shared" si="20"/>
        <v>1100</v>
      </c>
      <c r="K2771" s="6">
        <f t="shared" si="21"/>
        <v>385</v>
      </c>
      <c r="L2771" s="7">
        <v>0.35</v>
      </c>
    </row>
    <row r="2772" spans="1:12" ht="14.4" x14ac:dyDescent="0.3">
      <c r="A2772" s="2" t="s">
        <v>21</v>
      </c>
      <c r="B2772" s="2">
        <v>1197831</v>
      </c>
      <c r="C2772" s="3">
        <v>44361</v>
      </c>
      <c r="D2772" s="2" t="s">
        <v>22</v>
      </c>
      <c r="E2772" s="2" t="s">
        <v>97</v>
      </c>
      <c r="F2772" s="2" t="s">
        <v>98</v>
      </c>
      <c r="G2772" s="2" t="s">
        <v>19</v>
      </c>
      <c r="H2772" s="4">
        <v>0.54999999999999993</v>
      </c>
      <c r="I2772" s="5">
        <v>2750</v>
      </c>
      <c r="J2772" s="6">
        <f t="shared" si="20"/>
        <v>1512.4999999999998</v>
      </c>
      <c r="K2772" s="6">
        <f t="shared" si="21"/>
        <v>529.37499999999989</v>
      </c>
      <c r="L2772" s="7">
        <v>0.35</v>
      </c>
    </row>
    <row r="2773" spans="1:12" ht="14.4" x14ac:dyDescent="0.3">
      <c r="A2773" s="2" t="s">
        <v>21</v>
      </c>
      <c r="B2773" s="2">
        <v>1197831</v>
      </c>
      <c r="C2773" s="3">
        <v>44361</v>
      </c>
      <c r="D2773" s="2" t="s">
        <v>22</v>
      </c>
      <c r="E2773" s="2" t="s">
        <v>97</v>
      </c>
      <c r="F2773" s="2" t="s">
        <v>98</v>
      </c>
      <c r="G2773" s="2" t="s">
        <v>20</v>
      </c>
      <c r="H2773" s="4">
        <v>0.6</v>
      </c>
      <c r="I2773" s="5">
        <v>4500</v>
      </c>
      <c r="J2773" s="6">
        <f t="shared" si="20"/>
        <v>2700</v>
      </c>
      <c r="K2773" s="6">
        <f t="shared" si="21"/>
        <v>944.99999999999989</v>
      </c>
      <c r="L2773" s="7">
        <v>0.35</v>
      </c>
    </row>
    <row r="2774" spans="1:12" ht="14.4" x14ac:dyDescent="0.3">
      <c r="A2774" s="2" t="s">
        <v>21</v>
      </c>
      <c r="B2774" s="2">
        <v>1197831</v>
      </c>
      <c r="C2774" s="3">
        <v>44389</v>
      </c>
      <c r="D2774" s="2" t="s">
        <v>22</v>
      </c>
      <c r="E2774" s="2" t="s">
        <v>97</v>
      </c>
      <c r="F2774" s="2" t="s">
        <v>98</v>
      </c>
      <c r="G2774" s="2" t="s">
        <v>15</v>
      </c>
      <c r="H2774" s="4">
        <v>0.54999999999999993</v>
      </c>
      <c r="I2774" s="5">
        <v>6750</v>
      </c>
      <c r="J2774" s="6">
        <f t="shared" si="20"/>
        <v>3712.4999999999995</v>
      </c>
      <c r="K2774" s="6">
        <f t="shared" si="21"/>
        <v>1299.3749999999998</v>
      </c>
      <c r="L2774" s="7">
        <v>0.35</v>
      </c>
    </row>
    <row r="2775" spans="1:12" ht="14.4" x14ac:dyDescent="0.3">
      <c r="A2775" s="2" t="s">
        <v>21</v>
      </c>
      <c r="B2775" s="2">
        <v>1197831</v>
      </c>
      <c r="C2775" s="3">
        <v>44389</v>
      </c>
      <c r="D2775" s="2" t="s">
        <v>22</v>
      </c>
      <c r="E2775" s="2" t="s">
        <v>97</v>
      </c>
      <c r="F2775" s="2" t="s">
        <v>98</v>
      </c>
      <c r="G2775" s="2" t="s">
        <v>16</v>
      </c>
      <c r="H2775" s="4">
        <v>0.5</v>
      </c>
      <c r="I2775" s="5">
        <v>4250</v>
      </c>
      <c r="J2775" s="6">
        <f t="shared" si="20"/>
        <v>2125</v>
      </c>
      <c r="K2775" s="6">
        <f t="shared" si="21"/>
        <v>743.75</v>
      </c>
      <c r="L2775" s="7">
        <v>0.35</v>
      </c>
    </row>
    <row r="2776" spans="1:12" ht="14.4" x14ac:dyDescent="0.3">
      <c r="A2776" s="2" t="s">
        <v>21</v>
      </c>
      <c r="B2776" s="2">
        <v>1197831</v>
      </c>
      <c r="C2776" s="3">
        <v>44389</v>
      </c>
      <c r="D2776" s="2" t="s">
        <v>22</v>
      </c>
      <c r="E2776" s="2" t="s">
        <v>97</v>
      </c>
      <c r="F2776" s="2" t="s">
        <v>98</v>
      </c>
      <c r="G2776" s="2" t="s">
        <v>17</v>
      </c>
      <c r="H2776" s="4">
        <v>0.45</v>
      </c>
      <c r="I2776" s="5">
        <v>3500</v>
      </c>
      <c r="J2776" s="6">
        <f t="shared" si="20"/>
        <v>1575</v>
      </c>
      <c r="K2776" s="6">
        <f t="shared" si="21"/>
        <v>551.25</v>
      </c>
      <c r="L2776" s="7">
        <v>0.35</v>
      </c>
    </row>
    <row r="2777" spans="1:12" ht="14.4" x14ac:dyDescent="0.3">
      <c r="A2777" s="2" t="s">
        <v>21</v>
      </c>
      <c r="B2777" s="2">
        <v>1197831</v>
      </c>
      <c r="C2777" s="3">
        <v>44389</v>
      </c>
      <c r="D2777" s="2" t="s">
        <v>22</v>
      </c>
      <c r="E2777" s="2" t="s">
        <v>97</v>
      </c>
      <c r="F2777" s="2" t="s">
        <v>98</v>
      </c>
      <c r="G2777" s="2" t="s">
        <v>18</v>
      </c>
      <c r="H2777" s="4">
        <v>0.45</v>
      </c>
      <c r="I2777" s="5">
        <v>3000</v>
      </c>
      <c r="J2777" s="6">
        <f t="shared" si="20"/>
        <v>1350</v>
      </c>
      <c r="K2777" s="6">
        <f t="shared" si="21"/>
        <v>472.49999999999994</v>
      </c>
      <c r="L2777" s="7">
        <v>0.35</v>
      </c>
    </row>
    <row r="2778" spans="1:12" ht="14.4" x14ac:dyDescent="0.3">
      <c r="A2778" s="2" t="s">
        <v>21</v>
      </c>
      <c r="B2778" s="2">
        <v>1197831</v>
      </c>
      <c r="C2778" s="3">
        <v>44389</v>
      </c>
      <c r="D2778" s="2" t="s">
        <v>22</v>
      </c>
      <c r="E2778" s="2" t="s">
        <v>97</v>
      </c>
      <c r="F2778" s="2" t="s">
        <v>98</v>
      </c>
      <c r="G2778" s="2" t="s">
        <v>19</v>
      </c>
      <c r="H2778" s="4">
        <v>0.6</v>
      </c>
      <c r="I2778" s="5">
        <v>3250</v>
      </c>
      <c r="J2778" s="6">
        <f t="shared" si="20"/>
        <v>1950</v>
      </c>
      <c r="K2778" s="6">
        <f t="shared" si="21"/>
        <v>682.5</v>
      </c>
      <c r="L2778" s="7">
        <v>0.35</v>
      </c>
    </row>
    <row r="2779" spans="1:12" ht="14.4" x14ac:dyDescent="0.3">
      <c r="A2779" s="2" t="s">
        <v>21</v>
      </c>
      <c r="B2779" s="2">
        <v>1197831</v>
      </c>
      <c r="C2779" s="3">
        <v>44389</v>
      </c>
      <c r="D2779" s="2" t="s">
        <v>22</v>
      </c>
      <c r="E2779" s="2" t="s">
        <v>97</v>
      </c>
      <c r="F2779" s="2" t="s">
        <v>98</v>
      </c>
      <c r="G2779" s="2" t="s">
        <v>20</v>
      </c>
      <c r="H2779" s="4">
        <v>0.65</v>
      </c>
      <c r="I2779" s="5">
        <v>5000</v>
      </c>
      <c r="J2779" s="6">
        <f t="shared" si="20"/>
        <v>3250</v>
      </c>
      <c r="K2779" s="6">
        <f t="shared" si="21"/>
        <v>1137.5</v>
      </c>
      <c r="L2779" s="7">
        <v>0.35</v>
      </c>
    </row>
    <row r="2780" spans="1:12" ht="14.4" x14ac:dyDescent="0.3">
      <c r="A2780" s="2" t="s">
        <v>21</v>
      </c>
      <c r="B2780" s="2">
        <v>1197831</v>
      </c>
      <c r="C2780" s="3">
        <v>44421</v>
      </c>
      <c r="D2780" s="2" t="s">
        <v>22</v>
      </c>
      <c r="E2780" s="2" t="s">
        <v>97</v>
      </c>
      <c r="F2780" s="2" t="s">
        <v>98</v>
      </c>
      <c r="G2780" s="2" t="s">
        <v>15</v>
      </c>
      <c r="H2780" s="4">
        <v>0.6</v>
      </c>
      <c r="I2780" s="5">
        <v>6500</v>
      </c>
      <c r="J2780" s="6">
        <f t="shared" si="20"/>
        <v>3900</v>
      </c>
      <c r="K2780" s="6">
        <f t="shared" si="21"/>
        <v>1365</v>
      </c>
      <c r="L2780" s="7">
        <v>0.35</v>
      </c>
    </row>
    <row r="2781" spans="1:12" ht="14.4" x14ac:dyDescent="0.3">
      <c r="A2781" s="2" t="s">
        <v>21</v>
      </c>
      <c r="B2781" s="2">
        <v>1197831</v>
      </c>
      <c r="C2781" s="3">
        <v>44421</v>
      </c>
      <c r="D2781" s="2" t="s">
        <v>22</v>
      </c>
      <c r="E2781" s="2" t="s">
        <v>97</v>
      </c>
      <c r="F2781" s="2" t="s">
        <v>98</v>
      </c>
      <c r="G2781" s="2" t="s">
        <v>16</v>
      </c>
      <c r="H2781" s="4">
        <v>0.55000000000000004</v>
      </c>
      <c r="I2781" s="5">
        <v>4250</v>
      </c>
      <c r="J2781" s="6">
        <f t="shared" si="20"/>
        <v>2337.5</v>
      </c>
      <c r="K2781" s="6">
        <f t="shared" si="21"/>
        <v>818.125</v>
      </c>
      <c r="L2781" s="7">
        <v>0.35</v>
      </c>
    </row>
    <row r="2782" spans="1:12" ht="14.4" x14ac:dyDescent="0.3">
      <c r="A2782" s="2" t="s">
        <v>21</v>
      </c>
      <c r="B2782" s="2">
        <v>1197831</v>
      </c>
      <c r="C2782" s="3">
        <v>44421</v>
      </c>
      <c r="D2782" s="2" t="s">
        <v>22</v>
      </c>
      <c r="E2782" s="2" t="s">
        <v>97</v>
      </c>
      <c r="F2782" s="2" t="s">
        <v>98</v>
      </c>
      <c r="G2782" s="2" t="s">
        <v>17</v>
      </c>
      <c r="H2782" s="4">
        <v>0.5</v>
      </c>
      <c r="I2782" s="5">
        <v>3500</v>
      </c>
      <c r="J2782" s="6">
        <f t="shared" si="20"/>
        <v>1750</v>
      </c>
      <c r="K2782" s="6">
        <f t="shared" si="21"/>
        <v>612.5</v>
      </c>
      <c r="L2782" s="7">
        <v>0.35</v>
      </c>
    </row>
    <row r="2783" spans="1:12" ht="14.4" x14ac:dyDescent="0.3">
      <c r="A2783" s="2" t="s">
        <v>21</v>
      </c>
      <c r="B2783" s="2">
        <v>1197831</v>
      </c>
      <c r="C2783" s="3">
        <v>44421</v>
      </c>
      <c r="D2783" s="2" t="s">
        <v>22</v>
      </c>
      <c r="E2783" s="2" t="s">
        <v>97</v>
      </c>
      <c r="F2783" s="2" t="s">
        <v>98</v>
      </c>
      <c r="G2783" s="2" t="s">
        <v>18</v>
      </c>
      <c r="H2783" s="4">
        <v>0.4</v>
      </c>
      <c r="I2783" s="5">
        <v>3000</v>
      </c>
      <c r="J2783" s="6">
        <f t="shared" si="20"/>
        <v>1200</v>
      </c>
      <c r="K2783" s="6">
        <f t="shared" si="21"/>
        <v>420</v>
      </c>
      <c r="L2783" s="7">
        <v>0.35</v>
      </c>
    </row>
    <row r="2784" spans="1:12" ht="14.4" x14ac:dyDescent="0.3">
      <c r="A2784" s="2" t="s">
        <v>21</v>
      </c>
      <c r="B2784" s="2">
        <v>1197831</v>
      </c>
      <c r="C2784" s="3">
        <v>44421</v>
      </c>
      <c r="D2784" s="2" t="s">
        <v>22</v>
      </c>
      <c r="E2784" s="2" t="s">
        <v>97</v>
      </c>
      <c r="F2784" s="2" t="s">
        <v>98</v>
      </c>
      <c r="G2784" s="2" t="s">
        <v>19</v>
      </c>
      <c r="H2784" s="4">
        <v>0.5</v>
      </c>
      <c r="I2784" s="5">
        <v>2750</v>
      </c>
      <c r="J2784" s="6">
        <f t="shared" si="20"/>
        <v>1375</v>
      </c>
      <c r="K2784" s="6">
        <f t="shared" si="21"/>
        <v>481.24999999999994</v>
      </c>
      <c r="L2784" s="7">
        <v>0.35</v>
      </c>
    </row>
    <row r="2785" spans="1:12" ht="14.4" x14ac:dyDescent="0.3">
      <c r="A2785" s="2" t="s">
        <v>21</v>
      </c>
      <c r="B2785" s="2">
        <v>1197831</v>
      </c>
      <c r="C2785" s="3">
        <v>44421</v>
      </c>
      <c r="D2785" s="2" t="s">
        <v>22</v>
      </c>
      <c r="E2785" s="2" t="s">
        <v>97</v>
      </c>
      <c r="F2785" s="2" t="s">
        <v>98</v>
      </c>
      <c r="G2785" s="2" t="s">
        <v>20</v>
      </c>
      <c r="H2785" s="4">
        <v>0.55000000000000004</v>
      </c>
      <c r="I2785" s="5">
        <v>4500</v>
      </c>
      <c r="J2785" s="6">
        <f t="shared" si="20"/>
        <v>2475</v>
      </c>
      <c r="K2785" s="6">
        <f t="shared" si="21"/>
        <v>866.25</v>
      </c>
      <c r="L2785" s="7">
        <v>0.35</v>
      </c>
    </row>
    <row r="2786" spans="1:12" ht="14.4" x14ac:dyDescent="0.3">
      <c r="A2786" s="2" t="s">
        <v>21</v>
      </c>
      <c r="B2786" s="2">
        <v>1197831</v>
      </c>
      <c r="C2786" s="3">
        <v>44451</v>
      </c>
      <c r="D2786" s="2" t="s">
        <v>22</v>
      </c>
      <c r="E2786" s="2" t="s">
        <v>97</v>
      </c>
      <c r="F2786" s="2" t="s">
        <v>98</v>
      </c>
      <c r="G2786" s="2" t="s">
        <v>15</v>
      </c>
      <c r="H2786" s="4">
        <v>0.5</v>
      </c>
      <c r="I2786" s="5">
        <v>5500</v>
      </c>
      <c r="J2786" s="6">
        <f t="shared" si="20"/>
        <v>2750</v>
      </c>
      <c r="K2786" s="6">
        <f t="shared" si="21"/>
        <v>962.49999999999989</v>
      </c>
      <c r="L2786" s="7">
        <v>0.35</v>
      </c>
    </row>
    <row r="2787" spans="1:12" ht="14.4" x14ac:dyDescent="0.3">
      <c r="A2787" s="2" t="s">
        <v>21</v>
      </c>
      <c r="B2787" s="2">
        <v>1197831</v>
      </c>
      <c r="C2787" s="3">
        <v>44451</v>
      </c>
      <c r="D2787" s="2" t="s">
        <v>22</v>
      </c>
      <c r="E2787" s="2" t="s">
        <v>97</v>
      </c>
      <c r="F2787" s="2" t="s">
        <v>98</v>
      </c>
      <c r="G2787" s="2" t="s">
        <v>16</v>
      </c>
      <c r="H2787" s="4">
        <v>0.40000000000000013</v>
      </c>
      <c r="I2787" s="5">
        <v>3500</v>
      </c>
      <c r="J2787" s="6">
        <f t="shared" si="20"/>
        <v>1400.0000000000005</v>
      </c>
      <c r="K2787" s="6">
        <f t="shared" si="21"/>
        <v>490.00000000000011</v>
      </c>
      <c r="L2787" s="7">
        <v>0.35</v>
      </c>
    </row>
    <row r="2788" spans="1:12" ht="14.4" x14ac:dyDescent="0.3">
      <c r="A2788" s="2" t="s">
        <v>21</v>
      </c>
      <c r="B2788" s="2">
        <v>1197831</v>
      </c>
      <c r="C2788" s="3">
        <v>44451</v>
      </c>
      <c r="D2788" s="2" t="s">
        <v>22</v>
      </c>
      <c r="E2788" s="2" t="s">
        <v>97</v>
      </c>
      <c r="F2788" s="2" t="s">
        <v>98</v>
      </c>
      <c r="G2788" s="2" t="s">
        <v>17</v>
      </c>
      <c r="H2788" s="4">
        <v>0.15000000000000008</v>
      </c>
      <c r="I2788" s="5">
        <v>2500</v>
      </c>
      <c r="J2788" s="6">
        <f t="shared" si="20"/>
        <v>375.00000000000017</v>
      </c>
      <c r="K2788" s="6">
        <f t="shared" si="21"/>
        <v>131.25000000000006</v>
      </c>
      <c r="L2788" s="7">
        <v>0.35</v>
      </c>
    </row>
    <row r="2789" spans="1:12" ht="14.4" x14ac:dyDescent="0.3">
      <c r="A2789" s="2" t="s">
        <v>21</v>
      </c>
      <c r="B2789" s="2">
        <v>1197831</v>
      </c>
      <c r="C2789" s="3">
        <v>44451</v>
      </c>
      <c r="D2789" s="2" t="s">
        <v>22</v>
      </c>
      <c r="E2789" s="2" t="s">
        <v>97</v>
      </c>
      <c r="F2789" s="2" t="s">
        <v>98</v>
      </c>
      <c r="G2789" s="2" t="s">
        <v>18</v>
      </c>
      <c r="H2789" s="4">
        <v>0.15000000000000008</v>
      </c>
      <c r="I2789" s="5">
        <v>2250</v>
      </c>
      <c r="J2789" s="6">
        <f t="shared" si="20"/>
        <v>337.50000000000017</v>
      </c>
      <c r="K2789" s="6">
        <f t="shared" si="21"/>
        <v>118.12500000000006</v>
      </c>
      <c r="L2789" s="7">
        <v>0.35</v>
      </c>
    </row>
    <row r="2790" spans="1:12" ht="14.4" x14ac:dyDescent="0.3">
      <c r="A2790" s="2" t="s">
        <v>21</v>
      </c>
      <c r="B2790" s="2">
        <v>1197831</v>
      </c>
      <c r="C2790" s="3">
        <v>44451</v>
      </c>
      <c r="D2790" s="2" t="s">
        <v>22</v>
      </c>
      <c r="E2790" s="2" t="s">
        <v>97</v>
      </c>
      <c r="F2790" s="2" t="s">
        <v>98</v>
      </c>
      <c r="G2790" s="2" t="s">
        <v>19</v>
      </c>
      <c r="H2790" s="4">
        <v>0.25000000000000006</v>
      </c>
      <c r="I2790" s="5">
        <v>2250</v>
      </c>
      <c r="J2790" s="6">
        <f t="shared" si="20"/>
        <v>562.50000000000011</v>
      </c>
      <c r="K2790" s="6">
        <f t="shared" si="21"/>
        <v>196.87500000000003</v>
      </c>
      <c r="L2790" s="7">
        <v>0.35</v>
      </c>
    </row>
    <row r="2791" spans="1:12" ht="14.4" x14ac:dyDescent="0.3">
      <c r="A2791" s="2" t="s">
        <v>21</v>
      </c>
      <c r="B2791" s="2">
        <v>1197831</v>
      </c>
      <c r="C2791" s="3">
        <v>44451</v>
      </c>
      <c r="D2791" s="2" t="s">
        <v>22</v>
      </c>
      <c r="E2791" s="2" t="s">
        <v>97</v>
      </c>
      <c r="F2791" s="2" t="s">
        <v>98</v>
      </c>
      <c r="G2791" s="2" t="s">
        <v>20</v>
      </c>
      <c r="H2791" s="4">
        <v>0.3000000000000001</v>
      </c>
      <c r="I2791" s="5">
        <v>3250</v>
      </c>
      <c r="J2791" s="6">
        <f t="shared" si="20"/>
        <v>975.00000000000034</v>
      </c>
      <c r="K2791" s="6">
        <f t="shared" si="21"/>
        <v>341.25000000000011</v>
      </c>
      <c r="L2791" s="7">
        <v>0.35</v>
      </c>
    </row>
    <row r="2792" spans="1:12" ht="14.4" x14ac:dyDescent="0.3">
      <c r="A2792" s="2" t="s">
        <v>21</v>
      </c>
      <c r="B2792" s="2">
        <v>1197831</v>
      </c>
      <c r="C2792" s="3">
        <v>44483</v>
      </c>
      <c r="D2792" s="2" t="s">
        <v>22</v>
      </c>
      <c r="E2792" s="2" t="s">
        <v>97</v>
      </c>
      <c r="F2792" s="2" t="s">
        <v>98</v>
      </c>
      <c r="G2792" s="2" t="s">
        <v>15</v>
      </c>
      <c r="H2792" s="4">
        <v>0.3000000000000001</v>
      </c>
      <c r="I2792" s="5">
        <v>5000</v>
      </c>
      <c r="J2792" s="6">
        <f t="shared" si="20"/>
        <v>1500.0000000000005</v>
      </c>
      <c r="K2792" s="6">
        <f t="shared" si="21"/>
        <v>525.00000000000011</v>
      </c>
      <c r="L2792" s="7">
        <v>0.35</v>
      </c>
    </row>
    <row r="2793" spans="1:12" ht="14.4" x14ac:dyDescent="0.3">
      <c r="A2793" s="2" t="s">
        <v>21</v>
      </c>
      <c r="B2793" s="2">
        <v>1197831</v>
      </c>
      <c r="C2793" s="3">
        <v>44483</v>
      </c>
      <c r="D2793" s="2" t="s">
        <v>22</v>
      </c>
      <c r="E2793" s="2" t="s">
        <v>97</v>
      </c>
      <c r="F2793" s="2" t="s">
        <v>98</v>
      </c>
      <c r="G2793" s="2" t="s">
        <v>16</v>
      </c>
      <c r="H2793" s="4">
        <v>0.20000000000000012</v>
      </c>
      <c r="I2793" s="5">
        <v>3250</v>
      </c>
      <c r="J2793" s="6">
        <f t="shared" si="20"/>
        <v>650.00000000000034</v>
      </c>
      <c r="K2793" s="6">
        <f t="shared" si="21"/>
        <v>227.50000000000011</v>
      </c>
      <c r="L2793" s="7">
        <v>0.35</v>
      </c>
    </row>
    <row r="2794" spans="1:12" ht="14.4" x14ac:dyDescent="0.3">
      <c r="A2794" s="2" t="s">
        <v>21</v>
      </c>
      <c r="B2794" s="2">
        <v>1197831</v>
      </c>
      <c r="C2794" s="3">
        <v>44483</v>
      </c>
      <c r="D2794" s="2" t="s">
        <v>22</v>
      </c>
      <c r="E2794" s="2" t="s">
        <v>97</v>
      </c>
      <c r="F2794" s="2" t="s">
        <v>98</v>
      </c>
      <c r="G2794" s="2" t="s">
        <v>17</v>
      </c>
      <c r="H2794" s="4">
        <v>0.20000000000000012</v>
      </c>
      <c r="I2794" s="5">
        <v>2000</v>
      </c>
      <c r="J2794" s="6">
        <f t="shared" si="20"/>
        <v>400.00000000000023</v>
      </c>
      <c r="K2794" s="6">
        <f t="shared" si="21"/>
        <v>140.00000000000006</v>
      </c>
      <c r="L2794" s="7">
        <v>0.35</v>
      </c>
    </row>
    <row r="2795" spans="1:12" ht="14.4" x14ac:dyDescent="0.3">
      <c r="A2795" s="2" t="s">
        <v>21</v>
      </c>
      <c r="B2795" s="2">
        <v>1197831</v>
      </c>
      <c r="C2795" s="3">
        <v>44483</v>
      </c>
      <c r="D2795" s="2" t="s">
        <v>22</v>
      </c>
      <c r="E2795" s="2" t="s">
        <v>97</v>
      </c>
      <c r="F2795" s="2" t="s">
        <v>98</v>
      </c>
      <c r="G2795" s="2" t="s">
        <v>18</v>
      </c>
      <c r="H2795" s="4">
        <v>0.20000000000000012</v>
      </c>
      <c r="I2795" s="5">
        <v>1750</v>
      </c>
      <c r="J2795" s="6">
        <f t="shared" si="20"/>
        <v>350.00000000000023</v>
      </c>
      <c r="K2795" s="6">
        <f t="shared" si="21"/>
        <v>122.50000000000007</v>
      </c>
      <c r="L2795" s="7">
        <v>0.35</v>
      </c>
    </row>
    <row r="2796" spans="1:12" ht="14.4" x14ac:dyDescent="0.3">
      <c r="A2796" s="2" t="s">
        <v>21</v>
      </c>
      <c r="B2796" s="2">
        <v>1197831</v>
      </c>
      <c r="C2796" s="3">
        <v>44483</v>
      </c>
      <c r="D2796" s="2" t="s">
        <v>22</v>
      </c>
      <c r="E2796" s="2" t="s">
        <v>97</v>
      </c>
      <c r="F2796" s="2" t="s">
        <v>98</v>
      </c>
      <c r="G2796" s="2" t="s">
        <v>19</v>
      </c>
      <c r="H2796" s="4">
        <v>0.3000000000000001</v>
      </c>
      <c r="I2796" s="5">
        <v>1750</v>
      </c>
      <c r="J2796" s="6">
        <f t="shared" si="20"/>
        <v>525.00000000000023</v>
      </c>
      <c r="K2796" s="6">
        <f t="shared" si="21"/>
        <v>183.75000000000006</v>
      </c>
      <c r="L2796" s="7">
        <v>0.35</v>
      </c>
    </row>
    <row r="2797" spans="1:12" ht="14.4" x14ac:dyDescent="0.3">
      <c r="A2797" s="2" t="s">
        <v>21</v>
      </c>
      <c r="B2797" s="2">
        <v>1197831</v>
      </c>
      <c r="C2797" s="3">
        <v>44483</v>
      </c>
      <c r="D2797" s="2" t="s">
        <v>22</v>
      </c>
      <c r="E2797" s="2" t="s">
        <v>97</v>
      </c>
      <c r="F2797" s="2" t="s">
        <v>98</v>
      </c>
      <c r="G2797" s="2" t="s">
        <v>20</v>
      </c>
      <c r="H2797" s="4">
        <v>0.30000000000000004</v>
      </c>
      <c r="I2797" s="5">
        <v>3000</v>
      </c>
      <c r="J2797" s="6">
        <f t="shared" si="20"/>
        <v>900.00000000000011</v>
      </c>
      <c r="K2797" s="6">
        <f t="shared" si="21"/>
        <v>315</v>
      </c>
      <c r="L2797" s="7">
        <v>0.35</v>
      </c>
    </row>
    <row r="2798" spans="1:12" ht="14.4" x14ac:dyDescent="0.3">
      <c r="A2798" s="2" t="s">
        <v>21</v>
      </c>
      <c r="B2798" s="2">
        <v>1197831</v>
      </c>
      <c r="C2798" s="3">
        <v>44513</v>
      </c>
      <c r="D2798" s="2" t="s">
        <v>22</v>
      </c>
      <c r="E2798" s="2" t="s">
        <v>97</v>
      </c>
      <c r="F2798" s="2" t="s">
        <v>98</v>
      </c>
      <c r="G2798" s="2" t="s">
        <v>15</v>
      </c>
      <c r="H2798" s="4">
        <v>0.25000000000000011</v>
      </c>
      <c r="I2798" s="5">
        <v>4500</v>
      </c>
      <c r="J2798" s="6">
        <f t="shared" si="20"/>
        <v>1125.0000000000005</v>
      </c>
      <c r="K2798" s="6">
        <f t="shared" si="21"/>
        <v>393.75000000000011</v>
      </c>
      <c r="L2798" s="7">
        <v>0.35</v>
      </c>
    </row>
    <row r="2799" spans="1:12" ht="14.4" x14ac:dyDescent="0.3">
      <c r="A2799" s="2" t="s">
        <v>21</v>
      </c>
      <c r="B2799" s="2">
        <v>1197831</v>
      </c>
      <c r="C2799" s="3">
        <v>44513</v>
      </c>
      <c r="D2799" s="2" t="s">
        <v>22</v>
      </c>
      <c r="E2799" s="2" t="s">
        <v>97</v>
      </c>
      <c r="F2799" s="2" t="s">
        <v>98</v>
      </c>
      <c r="G2799" s="2" t="s">
        <v>16</v>
      </c>
      <c r="H2799" s="4">
        <v>0.15000000000000013</v>
      </c>
      <c r="I2799" s="5">
        <v>2750</v>
      </c>
      <c r="J2799" s="6">
        <f t="shared" si="20"/>
        <v>412.50000000000034</v>
      </c>
      <c r="K2799" s="6">
        <f t="shared" si="21"/>
        <v>144.37500000000011</v>
      </c>
      <c r="L2799" s="7">
        <v>0.35</v>
      </c>
    </row>
    <row r="2800" spans="1:12" ht="14.4" x14ac:dyDescent="0.3">
      <c r="A2800" s="2" t="s">
        <v>21</v>
      </c>
      <c r="B2800" s="2">
        <v>1197831</v>
      </c>
      <c r="C2800" s="3">
        <v>44513</v>
      </c>
      <c r="D2800" s="2" t="s">
        <v>22</v>
      </c>
      <c r="E2800" s="2" t="s">
        <v>97</v>
      </c>
      <c r="F2800" s="2" t="s">
        <v>98</v>
      </c>
      <c r="G2800" s="2" t="s">
        <v>17</v>
      </c>
      <c r="H2800" s="4">
        <v>0.25000000000000017</v>
      </c>
      <c r="I2800" s="5">
        <v>2200</v>
      </c>
      <c r="J2800" s="6">
        <f t="shared" si="20"/>
        <v>550.00000000000034</v>
      </c>
      <c r="K2800" s="6">
        <f t="shared" si="21"/>
        <v>192.50000000000011</v>
      </c>
      <c r="L2800" s="7">
        <v>0.35</v>
      </c>
    </row>
    <row r="2801" spans="1:12" ht="14.4" x14ac:dyDescent="0.3">
      <c r="A2801" s="2" t="s">
        <v>21</v>
      </c>
      <c r="B2801" s="2">
        <v>1197831</v>
      </c>
      <c r="C2801" s="3">
        <v>44513</v>
      </c>
      <c r="D2801" s="2" t="s">
        <v>22</v>
      </c>
      <c r="E2801" s="2" t="s">
        <v>97</v>
      </c>
      <c r="F2801" s="2" t="s">
        <v>98</v>
      </c>
      <c r="G2801" s="2" t="s">
        <v>18</v>
      </c>
      <c r="H2801" s="4">
        <v>0.55000000000000016</v>
      </c>
      <c r="I2801" s="5">
        <v>2750</v>
      </c>
      <c r="J2801" s="6">
        <f t="shared" si="20"/>
        <v>1512.5000000000005</v>
      </c>
      <c r="K2801" s="6">
        <f t="shared" si="21"/>
        <v>529.37500000000011</v>
      </c>
      <c r="L2801" s="7">
        <v>0.35</v>
      </c>
    </row>
    <row r="2802" spans="1:12" ht="14.4" x14ac:dyDescent="0.3">
      <c r="A2802" s="2" t="s">
        <v>21</v>
      </c>
      <c r="B2802" s="2">
        <v>1197831</v>
      </c>
      <c r="C2802" s="3">
        <v>44513</v>
      </c>
      <c r="D2802" s="2" t="s">
        <v>22</v>
      </c>
      <c r="E2802" s="2" t="s">
        <v>97</v>
      </c>
      <c r="F2802" s="2" t="s">
        <v>98</v>
      </c>
      <c r="G2802" s="2" t="s">
        <v>19</v>
      </c>
      <c r="H2802" s="4">
        <v>0.75000000000000011</v>
      </c>
      <c r="I2802" s="5">
        <v>2500</v>
      </c>
      <c r="J2802" s="6">
        <f t="shared" si="20"/>
        <v>1875.0000000000002</v>
      </c>
      <c r="K2802" s="6">
        <f t="shared" si="21"/>
        <v>656.25</v>
      </c>
      <c r="L2802" s="7">
        <v>0.35</v>
      </c>
    </row>
    <row r="2803" spans="1:12" ht="14.4" x14ac:dyDescent="0.3">
      <c r="A2803" s="2" t="s">
        <v>21</v>
      </c>
      <c r="B2803" s="2">
        <v>1197831</v>
      </c>
      <c r="C2803" s="3">
        <v>44513</v>
      </c>
      <c r="D2803" s="2" t="s">
        <v>22</v>
      </c>
      <c r="E2803" s="2" t="s">
        <v>97</v>
      </c>
      <c r="F2803" s="2" t="s">
        <v>98</v>
      </c>
      <c r="G2803" s="2" t="s">
        <v>20</v>
      </c>
      <c r="H2803" s="4">
        <v>0.75</v>
      </c>
      <c r="I2803" s="5">
        <v>3500</v>
      </c>
      <c r="J2803" s="6">
        <f t="shared" si="20"/>
        <v>2625</v>
      </c>
      <c r="K2803" s="6">
        <f t="shared" si="21"/>
        <v>918.74999999999989</v>
      </c>
      <c r="L2803" s="7">
        <v>0.35</v>
      </c>
    </row>
    <row r="2804" spans="1:12" ht="14.4" x14ac:dyDescent="0.3">
      <c r="A2804" s="2" t="s">
        <v>21</v>
      </c>
      <c r="B2804" s="2">
        <v>1197831</v>
      </c>
      <c r="C2804" s="3">
        <v>44542</v>
      </c>
      <c r="D2804" s="2" t="s">
        <v>22</v>
      </c>
      <c r="E2804" s="2" t="s">
        <v>97</v>
      </c>
      <c r="F2804" s="2" t="s">
        <v>98</v>
      </c>
      <c r="G2804" s="2" t="s">
        <v>15</v>
      </c>
      <c r="H2804" s="4">
        <v>0.70000000000000007</v>
      </c>
      <c r="I2804" s="5">
        <v>6000</v>
      </c>
      <c r="J2804" s="6">
        <f t="shared" si="20"/>
        <v>4200</v>
      </c>
      <c r="K2804" s="6">
        <f t="shared" si="21"/>
        <v>1470</v>
      </c>
      <c r="L2804" s="7">
        <v>0.35</v>
      </c>
    </row>
    <row r="2805" spans="1:12" ht="14.4" x14ac:dyDescent="0.3">
      <c r="A2805" s="2" t="s">
        <v>21</v>
      </c>
      <c r="B2805" s="2">
        <v>1197831</v>
      </c>
      <c r="C2805" s="3">
        <v>44542</v>
      </c>
      <c r="D2805" s="2" t="s">
        <v>22</v>
      </c>
      <c r="E2805" s="2" t="s">
        <v>97</v>
      </c>
      <c r="F2805" s="2" t="s">
        <v>98</v>
      </c>
      <c r="G2805" s="2" t="s">
        <v>16</v>
      </c>
      <c r="H2805" s="4">
        <v>0.60000000000000009</v>
      </c>
      <c r="I2805" s="5">
        <v>4000</v>
      </c>
      <c r="J2805" s="6">
        <f t="shared" si="20"/>
        <v>2400.0000000000005</v>
      </c>
      <c r="K2805" s="6">
        <f t="shared" si="21"/>
        <v>840.00000000000011</v>
      </c>
      <c r="L2805" s="7">
        <v>0.35</v>
      </c>
    </row>
    <row r="2806" spans="1:12" ht="14.4" x14ac:dyDescent="0.3">
      <c r="A2806" s="2" t="s">
        <v>21</v>
      </c>
      <c r="B2806" s="2">
        <v>1197831</v>
      </c>
      <c r="C2806" s="3">
        <v>44542</v>
      </c>
      <c r="D2806" s="2" t="s">
        <v>22</v>
      </c>
      <c r="E2806" s="2" t="s">
        <v>97</v>
      </c>
      <c r="F2806" s="2" t="s">
        <v>98</v>
      </c>
      <c r="G2806" s="2" t="s">
        <v>17</v>
      </c>
      <c r="H2806" s="4">
        <v>0.60000000000000009</v>
      </c>
      <c r="I2806" s="5">
        <v>3500</v>
      </c>
      <c r="J2806" s="6">
        <f t="shared" si="20"/>
        <v>2100.0000000000005</v>
      </c>
      <c r="K2806" s="6">
        <f t="shared" si="21"/>
        <v>735.00000000000011</v>
      </c>
      <c r="L2806" s="7">
        <v>0.35</v>
      </c>
    </row>
    <row r="2807" spans="1:12" ht="14.4" x14ac:dyDescent="0.3">
      <c r="A2807" s="2" t="s">
        <v>21</v>
      </c>
      <c r="B2807" s="2">
        <v>1197831</v>
      </c>
      <c r="C2807" s="3">
        <v>44542</v>
      </c>
      <c r="D2807" s="2" t="s">
        <v>22</v>
      </c>
      <c r="E2807" s="2" t="s">
        <v>97</v>
      </c>
      <c r="F2807" s="2" t="s">
        <v>98</v>
      </c>
      <c r="G2807" s="2" t="s">
        <v>18</v>
      </c>
      <c r="H2807" s="4">
        <v>0.60000000000000009</v>
      </c>
      <c r="I2807" s="5">
        <v>3000</v>
      </c>
      <c r="J2807" s="6">
        <f t="shared" ref="J2807:J3061" si="22">H2807*I2807</f>
        <v>1800.0000000000002</v>
      </c>
      <c r="K2807" s="6">
        <f t="shared" ref="K2807:K3061" si="23">J2807*L2807</f>
        <v>630</v>
      </c>
      <c r="L2807" s="7">
        <v>0.35</v>
      </c>
    </row>
    <row r="2808" spans="1:12" ht="14.4" x14ac:dyDescent="0.3">
      <c r="A2808" s="2" t="s">
        <v>21</v>
      </c>
      <c r="B2808" s="2">
        <v>1197831</v>
      </c>
      <c r="C2808" s="3">
        <v>44542</v>
      </c>
      <c r="D2808" s="2" t="s">
        <v>22</v>
      </c>
      <c r="E2808" s="2" t="s">
        <v>97</v>
      </c>
      <c r="F2808" s="2" t="s">
        <v>98</v>
      </c>
      <c r="G2808" s="2" t="s">
        <v>19</v>
      </c>
      <c r="H2808" s="4">
        <v>0.70000000000000007</v>
      </c>
      <c r="I2808" s="5">
        <v>3000</v>
      </c>
      <c r="J2808" s="6">
        <f t="shared" si="22"/>
        <v>2100</v>
      </c>
      <c r="K2808" s="6">
        <f t="shared" si="23"/>
        <v>735</v>
      </c>
      <c r="L2808" s="7">
        <v>0.35</v>
      </c>
    </row>
    <row r="2809" spans="1:12" ht="14.4" x14ac:dyDescent="0.3">
      <c r="A2809" s="2" t="s">
        <v>21</v>
      </c>
      <c r="B2809" s="2">
        <v>1197831</v>
      </c>
      <c r="C2809" s="3">
        <v>44542</v>
      </c>
      <c r="D2809" s="2" t="s">
        <v>22</v>
      </c>
      <c r="E2809" s="2" t="s">
        <v>97</v>
      </c>
      <c r="F2809" s="2" t="s">
        <v>98</v>
      </c>
      <c r="G2809" s="2" t="s">
        <v>20</v>
      </c>
      <c r="H2809" s="4">
        <v>0.75</v>
      </c>
      <c r="I2809" s="5">
        <v>4000</v>
      </c>
      <c r="J2809" s="6">
        <f t="shared" si="22"/>
        <v>3000</v>
      </c>
      <c r="K2809" s="6">
        <f t="shared" si="23"/>
        <v>1050</v>
      </c>
      <c r="L2809" s="7">
        <v>0.35</v>
      </c>
    </row>
    <row r="2810" spans="1:12" ht="14.4" x14ac:dyDescent="0.3">
      <c r="A2810" s="2" t="s">
        <v>12</v>
      </c>
      <c r="B2810" s="2">
        <v>1185732</v>
      </c>
      <c r="C2810" s="3">
        <v>44208</v>
      </c>
      <c r="D2810" s="2" t="s">
        <v>31</v>
      </c>
      <c r="E2810" s="2" t="s">
        <v>99</v>
      </c>
      <c r="F2810" s="2" t="s">
        <v>100</v>
      </c>
      <c r="G2810" s="2" t="s">
        <v>15</v>
      </c>
      <c r="H2810" s="4">
        <v>0.4</v>
      </c>
      <c r="I2810" s="5">
        <v>4750</v>
      </c>
      <c r="J2810" s="6">
        <f t="shared" si="22"/>
        <v>1900</v>
      </c>
      <c r="K2810" s="6">
        <f t="shared" si="23"/>
        <v>665</v>
      </c>
      <c r="L2810" s="7">
        <v>0.35</v>
      </c>
    </row>
    <row r="2811" spans="1:12" ht="14.4" x14ac:dyDescent="0.3">
      <c r="A2811" s="2" t="s">
        <v>12</v>
      </c>
      <c r="B2811" s="2">
        <v>1185732</v>
      </c>
      <c r="C2811" s="3">
        <v>44208</v>
      </c>
      <c r="D2811" s="2" t="s">
        <v>31</v>
      </c>
      <c r="E2811" s="2" t="s">
        <v>99</v>
      </c>
      <c r="F2811" s="2" t="s">
        <v>100</v>
      </c>
      <c r="G2811" s="2" t="s">
        <v>16</v>
      </c>
      <c r="H2811" s="4">
        <v>0.4</v>
      </c>
      <c r="I2811" s="5">
        <v>2750</v>
      </c>
      <c r="J2811" s="6">
        <f t="shared" si="22"/>
        <v>1100</v>
      </c>
      <c r="K2811" s="6">
        <f t="shared" si="23"/>
        <v>330</v>
      </c>
      <c r="L2811" s="7">
        <v>0.3</v>
      </c>
    </row>
    <row r="2812" spans="1:12" ht="14.4" x14ac:dyDescent="0.3">
      <c r="A2812" s="2" t="s">
        <v>12</v>
      </c>
      <c r="B2812" s="2">
        <v>1185732</v>
      </c>
      <c r="C2812" s="3">
        <v>44208</v>
      </c>
      <c r="D2812" s="2" t="s">
        <v>31</v>
      </c>
      <c r="E2812" s="2" t="s">
        <v>99</v>
      </c>
      <c r="F2812" s="2" t="s">
        <v>100</v>
      </c>
      <c r="G2812" s="2" t="s">
        <v>17</v>
      </c>
      <c r="H2812" s="4">
        <v>0.30000000000000004</v>
      </c>
      <c r="I2812" s="5">
        <v>2750</v>
      </c>
      <c r="J2812" s="6">
        <f t="shared" si="22"/>
        <v>825.00000000000011</v>
      </c>
      <c r="K2812" s="6">
        <f t="shared" si="23"/>
        <v>247.50000000000003</v>
      </c>
      <c r="L2812" s="7">
        <v>0.3</v>
      </c>
    </row>
    <row r="2813" spans="1:12" ht="14.4" x14ac:dyDescent="0.3">
      <c r="A2813" s="2" t="s">
        <v>12</v>
      </c>
      <c r="B2813" s="2">
        <v>1185732</v>
      </c>
      <c r="C2813" s="3">
        <v>44208</v>
      </c>
      <c r="D2813" s="2" t="s">
        <v>31</v>
      </c>
      <c r="E2813" s="2" t="s">
        <v>99</v>
      </c>
      <c r="F2813" s="2" t="s">
        <v>100</v>
      </c>
      <c r="G2813" s="2" t="s">
        <v>18</v>
      </c>
      <c r="H2813" s="4">
        <v>0.35000000000000003</v>
      </c>
      <c r="I2813" s="5">
        <v>1250</v>
      </c>
      <c r="J2813" s="6">
        <f t="shared" si="22"/>
        <v>437.50000000000006</v>
      </c>
      <c r="K2813" s="6">
        <f t="shared" si="23"/>
        <v>131.25</v>
      </c>
      <c r="L2813" s="7">
        <v>0.3</v>
      </c>
    </row>
    <row r="2814" spans="1:12" ht="14.4" x14ac:dyDescent="0.3">
      <c r="A2814" s="2" t="s">
        <v>12</v>
      </c>
      <c r="B2814" s="2">
        <v>1185732</v>
      </c>
      <c r="C2814" s="3">
        <v>44208</v>
      </c>
      <c r="D2814" s="2" t="s">
        <v>31</v>
      </c>
      <c r="E2814" s="2" t="s">
        <v>99</v>
      </c>
      <c r="F2814" s="2" t="s">
        <v>100</v>
      </c>
      <c r="G2814" s="2" t="s">
        <v>19</v>
      </c>
      <c r="H2814" s="4">
        <v>0.49999999999999994</v>
      </c>
      <c r="I2814" s="5">
        <v>1750</v>
      </c>
      <c r="J2814" s="6">
        <f t="shared" si="22"/>
        <v>874.99999999999989</v>
      </c>
      <c r="K2814" s="6">
        <f t="shared" si="23"/>
        <v>306.24999999999994</v>
      </c>
      <c r="L2814" s="7">
        <v>0.35</v>
      </c>
    </row>
    <row r="2815" spans="1:12" ht="14.4" x14ac:dyDescent="0.3">
      <c r="A2815" s="2" t="s">
        <v>12</v>
      </c>
      <c r="B2815" s="2">
        <v>1185732</v>
      </c>
      <c r="C2815" s="3">
        <v>44208</v>
      </c>
      <c r="D2815" s="2" t="s">
        <v>31</v>
      </c>
      <c r="E2815" s="2" t="s">
        <v>99</v>
      </c>
      <c r="F2815" s="2" t="s">
        <v>100</v>
      </c>
      <c r="G2815" s="2" t="s">
        <v>20</v>
      </c>
      <c r="H2815" s="4">
        <v>0.4</v>
      </c>
      <c r="I2815" s="5">
        <v>2750</v>
      </c>
      <c r="J2815" s="6">
        <f t="shared" si="22"/>
        <v>1100</v>
      </c>
      <c r="K2815" s="6">
        <f t="shared" si="23"/>
        <v>440</v>
      </c>
      <c r="L2815" s="7">
        <v>0.4</v>
      </c>
    </row>
    <row r="2816" spans="1:12" ht="14.4" x14ac:dyDescent="0.3">
      <c r="A2816" s="2" t="s">
        <v>12</v>
      </c>
      <c r="B2816" s="2">
        <v>1185732</v>
      </c>
      <c r="C2816" s="3">
        <v>44239</v>
      </c>
      <c r="D2816" s="2" t="s">
        <v>31</v>
      </c>
      <c r="E2816" s="2" t="s">
        <v>99</v>
      </c>
      <c r="F2816" s="2" t="s">
        <v>100</v>
      </c>
      <c r="G2816" s="2" t="s">
        <v>15</v>
      </c>
      <c r="H2816" s="4">
        <v>0.4</v>
      </c>
      <c r="I2816" s="5">
        <v>5250</v>
      </c>
      <c r="J2816" s="6">
        <f t="shared" si="22"/>
        <v>2100</v>
      </c>
      <c r="K2816" s="6">
        <f t="shared" si="23"/>
        <v>735</v>
      </c>
      <c r="L2816" s="7">
        <v>0.35</v>
      </c>
    </row>
    <row r="2817" spans="1:12" ht="14.4" x14ac:dyDescent="0.3">
      <c r="A2817" s="2" t="s">
        <v>12</v>
      </c>
      <c r="B2817" s="2">
        <v>1185732</v>
      </c>
      <c r="C2817" s="3">
        <v>44239</v>
      </c>
      <c r="D2817" s="2" t="s">
        <v>31</v>
      </c>
      <c r="E2817" s="2" t="s">
        <v>99</v>
      </c>
      <c r="F2817" s="2" t="s">
        <v>100</v>
      </c>
      <c r="G2817" s="2" t="s">
        <v>16</v>
      </c>
      <c r="H2817" s="4">
        <v>0.4</v>
      </c>
      <c r="I2817" s="5">
        <v>1750</v>
      </c>
      <c r="J2817" s="6">
        <f t="shared" si="22"/>
        <v>700</v>
      </c>
      <c r="K2817" s="6">
        <f t="shared" si="23"/>
        <v>210</v>
      </c>
      <c r="L2817" s="7">
        <v>0.3</v>
      </c>
    </row>
    <row r="2818" spans="1:12" ht="14.4" x14ac:dyDescent="0.3">
      <c r="A2818" s="2" t="s">
        <v>12</v>
      </c>
      <c r="B2818" s="2">
        <v>1185732</v>
      </c>
      <c r="C2818" s="3">
        <v>44239</v>
      </c>
      <c r="D2818" s="2" t="s">
        <v>31</v>
      </c>
      <c r="E2818" s="2" t="s">
        <v>99</v>
      </c>
      <c r="F2818" s="2" t="s">
        <v>100</v>
      </c>
      <c r="G2818" s="2" t="s">
        <v>17</v>
      </c>
      <c r="H2818" s="4">
        <v>0.30000000000000004</v>
      </c>
      <c r="I2818" s="5">
        <v>2250</v>
      </c>
      <c r="J2818" s="6">
        <f t="shared" si="22"/>
        <v>675.00000000000011</v>
      </c>
      <c r="K2818" s="6">
        <f t="shared" si="23"/>
        <v>202.50000000000003</v>
      </c>
      <c r="L2818" s="7">
        <v>0.3</v>
      </c>
    </row>
    <row r="2819" spans="1:12" ht="14.4" x14ac:dyDescent="0.3">
      <c r="A2819" s="2" t="s">
        <v>12</v>
      </c>
      <c r="B2819" s="2">
        <v>1185732</v>
      </c>
      <c r="C2819" s="3">
        <v>44239</v>
      </c>
      <c r="D2819" s="2" t="s">
        <v>31</v>
      </c>
      <c r="E2819" s="2" t="s">
        <v>99</v>
      </c>
      <c r="F2819" s="2" t="s">
        <v>100</v>
      </c>
      <c r="G2819" s="2" t="s">
        <v>18</v>
      </c>
      <c r="H2819" s="4">
        <v>0.35000000000000003</v>
      </c>
      <c r="I2819" s="5">
        <v>1000</v>
      </c>
      <c r="J2819" s="6">
        <f t="shared" si="22"/>
        <v>350.00000000000006</v>
      </c>
      <c r="K2819" s="6">
        <f t="shared" si="23"/>
        <v>105.00000000000001</v>
      </c>
      <c r="L2819" s="7">
        <v>0.3</v>
      </c>
    </row>
    <row r="2820" spans="1:12" ht="14.4" x14ac:dyDescent="0.3">
      <c r="A2820" s="2" t="s">
        <v>12</v>
      </c>
      <c r="B2820" s="2">
        <v>1185732</v>
      </c>
      <c r="C2820" s="3">
        <v>44239</v>
      </c>
      <c r="D2820" s="2" t="s">
        <v>31</v>
      </c>
      <c r="E2820" s="2" t="s">
        <v>99</v>
      </c>
      <c r="F2820" s="2" t="s">
        <v>100</v>
      </c>
      <c r="G2820" s="2" t="s">
        <v>19</v>
      </c>
      <c r="H2820" s="4">
        <v>0.49999999999999994</v>
      </c>
      <c r="I2820" s="5">
        <v>1750</v>
      </c>
      <c r="J2820" s="6">
        <f t="shared" si="22"/>
        <v>874.99999999999989</v>
      </c>
      <c r="K2820" s="6">
        <f t="shared" si="23"/>
        <v>306.24999999999994</v>
      </c>
      <c r="L2820" s="7">
        <v>0.35</v>
      </c>
    </row>
    <row r="2821" spans="1:12" ht="14.4" x14ac:dyDescent="0.3">
      <c r="A2821" s="2" t="s">
        <v>12</v>
      </c>
      <c r="B2821" s="2">
        <v>1185732</v>
      </c>
      <c r="C2821" s="3">
        <v>44239</v>
      </c>
      <c r="D2821" s="2" t="s">
        <v>31</v>
      </c>
      <c r="E2821" s="2" t="s">
        <v>99</v>
      </c>
      <c r="F2821" s="2" t="s">
        <v>100</v>
      </c>
      <c r="G2821" s="2" t="s">
        <v>20</v>
      </c>
      <c r="H2821" s="4">
        <v>0.35</v>
      </c>
      <c r="I2821" s="5">
        <v>2750</v>
      </c>
      <c r="J2821" s="6">
        <f t="shared" si="22"/>
        <v>962.49999999999989</v>
      </c>
      <c r="K2821" s="6">
        <f t="shared" si="23"/>
        <v>385</v>
      </c>
      <c r="L2821" s="7">
        <v>0.4</v>
      </c>
    </row>
    <row r="2822" spans="1:12" ht="14.4" x14ac:dyDescent="0.3">
      <c r="A2822" s="2" t="s">
        <v>12</v>
      </c>
      <c r="B2822" s="2">
        <v>1185732</v>
      </c>
      <c r="C2822" s="3">
        <v>44266</v>
      </c>
      <c r="D2822" s="2" t="s">
        <v>31</v>
      </c>
      <c r="E2822" s="2" t="s">
        <v>99</v>
      </c>
      <c r="F2822" s="2" t="s">
        <v>100</v>
      </c>
      <c r="G2822" s="2" t="s">
        <v>15</v>
      </c>
      <c r="H2822" s="4">
        <v>0.4</v>
      </c>
      <c r="I2822" s="5">
        <v>4950</v>
      </c>
      <c r="J2822" s="6">
        <f t="shared" si="22"/>
        <v>1980</v>
      </c>
      <c r="K2822" s="6">
        <f t="shared" si="23"/>
        <v>693</v>
      </c>
      <c r="L2822" s="7">
        <v>0.35</v>
      </c>
    </row>
    <row r="2823" spans="1:12" ht="14.4" x14ac:dyDescent="0.3">
      <c r="A2823" s="2" t="s">
        <v>12</v>
      </c>
      <c r="B2823" s="2">
        <v>1185732</v>
      </c>
      <c r="C2823" s="3">
        <v>44266</v>
      </c>
      <c r="D2823" s="2" t="s">
        <v>31</v>
      </c>
      <c r="E2823" s="2" t="s">
        <v>99</v>
      </c>
      <c r="F2823" s="2" t="s">
        <v>100</v>
      </c>
      <c r="G2823" s="2" t="s">
        <v>16</v>
      </c>
      <c r="H2823" s="4">
        <v>0.4</v>
      </c>
      <c r="I2823" s="5">
        <v>2000</v>
      </c>
      <c r="J2823" s="6">
        <f t="shared" si="22"/>
        <v>800</v>
      </c>
      <c r="K2823" s="6">
        <f t="shared" si="23"/>
        <v>240</v>
      </c>
      <c r="L2823" s="7">
        <v>0.3</v>
      </c>
    </row>
    <row r="2824" spans="1:12" ht="14.4" x14ac:dyDescent="0.3">
      <c r="A2824" s="2" t="s">
        <v>12</v>
      </c>
      <c r="B2824" s="2">
        <v>1185732</v>
      </c>
      <c r="C2824" s="3">
        <v>44266</v>
      </c>
      <c r="D2824" s="2" t="s">
        <v>31</v>
      </c>
      <c r="E2824" s="2" t="s">
        <v>99</v>
      </c>
      <c r="F2824" s="2" t="s">
        <v>100</v>
      </c>
      <c r="G2824" s="2" t="s">
        <v>17</v>
      </c>
      <c r="H2824" s="4">
        <v>0.30000000000000004</v>
      </c>
      <c r="I2824" s="5">
        <v>2250</v>
      </c>
      <c r="J2824" s="6">
        <f t="shared" si="22"/>
        <v>675.00000000000011</v>
      </c>
      <c r="K2824" s="6">
        <f t="shared" si="23"/>
        <v>202.50000000000003</v>
      </c>
      <c r="L2824" s="7">
        <v>0.3</v>
      </c>
    </row>
    <row r="2825" spans="1:12" ht="14.4" x14ac:dyDescent="0.3">
      <c r="A2825" s="2" t="s">
        <v>12</v>
      </c>
      <c r="B2825" s="2">
        <v>1185732</v>
      </c>
      <c r="C2825" s="3">
        <v>44266</v>
      </c>
      <c r="D2825" s="2" t="s">
        <v>31</v>
      </c>
      <c r="E2825" s="2" t="s">
        <v>99</v>
      </c>
      <c r="F2825" s="2" t="s">
        <v>100</v>
      </c>
      <c r="G2825" s="2" t="s">
        <v>18</v>
      </c>
      <c r="H2825" s="4">
        <v>0.35</v>
      </c>
      <c r="I2825" s="5">
        <v>750</v>
      </c>
      <c r="J2825" s="6">
        <f t="shared" si="22"/>
        <v>262.5</v>
      </c>
      <c r="K2825" s="6">
        <f t="shared" si="23"/>
        <v>78.75</v>
      </c>
      <c r="L2825" s="7">
        <v>0.3</v>
      </c>
    </row>
    <row r="2826" spans="1:12" ht="14.4" x14ac:dyDescent="0.3">
      <c r="A2826" s="2" t="s">
        <v>12</v>
      </c>
      <c r="B2826" s="2">
        <v>1185732</v>
      </c>
      <c r="C2826" s="3">
        <v>44266</v>
      </c>
      <c r="D2826" s="2" t="s">
        <v>31</v>
      </c>
      <c r="E2826" s="2" t="s">
        <v>99</v>
      </c>
      <c r="F2826" s="2" t="s">
        <v>100</v>
      </c>
      <c r="G2826" s="2" t="s">
        <v>19</v>
      </c>
      <c r="H2826" s="4">
        <v>0.5</v>
      </c>
      <c r="I2826" s="5">
        <v>1250</v>
      </c>
      <c r="J2826" s="6">
        <f t="shared" si="22"/>
        <v>625</v>
      </c>
      <c r="K2826" s="6">
        <f t="shared" si="23"/>
        <v>218.75</v>
      </c>
      <c r="L2826" s="7">
        <v>0.35</v>
      </c>
    </row>
    <row r="2827" spans="1:12" ht="14.4" x14ac:dyDescent="0.3">
      <c r="A2827" s="2" t="s">
        <v>12</v>
      </c>
      <c r="B2827" s="2">
        <v>1185732</v>
      </c>
      <c r="C2827" s="3">
        <v>44266</v>
      </c>
      <c r="D2827" s="2" t="s">
        <v>31</v>
      </c>
      <c r="E2827" s="2" t="s">
        <v>99</v>
      </c>
      <c r="F2827" s="2" t="s">
        <v>100</v>
      </c>
      <c r="G2827" s="2" t="s">
        <v>20</v>
      </c>
      <c r="H2827" s="4">
        <v>0.4</v>
      </c>
      <c r="I2827" s="5">
        <v>2250</v>
      </c>
      <c r="J2827" s="6">
        <f t="shared" si="22"/>
        <v>900</v>
      </c>
      <c r="K2827" s="6">
        <f t="shared" si="23"/>
        <v>360</v>
      </c>
      <c r="L2827" s="7">
        <v>0.4</v>
      </c>
    </row>
    <row r="2828" spans="1:12" ht="14.4" x14ac:dyDescent="0.3">
      <c r="A2828" s="2" t="s">
        <v>12</v>
      </c>
      <c r="B2828" s="2">
        <v>1185732</v>
      </c>
      <c r="C2828" s="3">
        <v>44298</v>
      </c>
      <c r="D2828" s="2" t="s">
        <v>31</v>
      </c>
      <c r="E2828" s="2" t="s">
        <v>99</v>
      </c>
      <c r="F2828" s="2" t="s">
        <v>100</v>
      </c>
      <c r="G2828" s="2" t="s">
        <v>15</v>
      </c>
      <c r="H2828" s="4">
        <v>0.4</v>
      </c>
      <c r="I2828" s="5">
        <v>4500</v>
      </c>
      <c r="J2828" s="6">
        <f t="shared" si="22"/>
        <v>1800</v>
      </c>
      <c r="K2828" s="6">
        <f t="shared" si="23"/>
        <v>630</v>
      </c>
      <c r="L2828" s="7">
        <v>0.35</v>
      </c>
    </row>
    <row r="2829" spans="1:12" ht="14.4" x14ac:dyDescent="0.3">
      <c r="A2829" s="2" t="s">
        <v>12</v>
      </c>
      <c r="B2829" s="2">
        <v>1185732</v>
      </c>
      <c r="C2829" s="3">
        <v>44298</v>
      </c>
      <c r="D2829" s="2" t="s">
        <v>31</v>
      </c>
      <c r="E2829" s="2" t="s">
        <v>99</v>
      </c>
      <c r="F2829" s="2" t="s">
        <v>100</v>
      </c>
      <c r="G2829" s="2" t="s">
        <v>16</v>
      </c>
      <c r="H2829" s="4">
        <v>0.4</v>
      </c>
      <c r="I2829" s="5">
        <v>1500</v>
      </c>
      <c r="J2829" s="6">
        <f t="shared" si="22"/>
        <v>600</v>
      </c>
      <c r="K2829" s="6">
        <f t="shared" si="23"/>
        <v>180</v>
      </c>
      <c r="L2829" s="7">
        <v>0.3</v>
      </c>
    </row>
    <row r="2830" spans="1:12" ht="14.4" x14ac:dyDescent="0.3">
      <c r="A2830" s="2" t="s">
        <v>12</v>
      </c>
      <c r="B2830" s="2">
        <v>1185732</v>
      </c>
      <c r="C2830" s="3">
        <v>44298</v>
      </c>
      <c r="D2830" s="2" t="s">
        <v>31</v>
      </c>
      <c r="E2830" s="2" t="s">
        <v>99</v>
      </c>
      <c r="F2830" s="2" t="s">
        <v>100</v>
      </c>
      <c r="G2830" s="2" t="s">
        <v>17</v>
      </c>
      <c r="H2830" s="4">
        <v>0.30000000000000004</v>
      </c>
      <c r="I2830" s="5">
        <v>1500</v>
      </c>
      <c r="J2830" s="6">
        <f t="shared" si="22"/>
        <v>450.00000000000006</v>
      </c>
      <c r="K2830" s="6">
        <f t="shared" si="23"/>
        <v>135</v>
      </c>
      <c r="L2830" s="7">
        <v>0.3</v>
      </c>
    </row>
    <row r="2831" spans="1:12" ht="14.4" x14ac:dyDescent="0.3">
      <c r="A2831" s="2" t="s">
        <v>12</v>
      </c>
      <c r="B2831" s="2">
        <v>1185732</v>
      </c>
      <c r="C2831" s="3">
        <v>44298</v>
      </c>
      <c r="D2831" s="2" t="s">
        <v>31</v>
      </c>
      <c r="E2831" s="2" t="s">
        <v>99</v>
      </c>
      <c r="F2831" s="2" t="s">
        <v>100</v>
      </c>
      <c r="G2831" s="2" t="s">
        <v>18</v>
      </c>
      <c r="H2831" s="4">
        <v>0.35</v>
      </c>
      <c r="I2831" s="5">
        <v>750</v>
      </c>
      <c r="J2831" s="6">
        <f t="shared" si="22"/>
        <v>262.5</v>
      </c>
      <c r="K2831" s="6">
        <f t="shared" si="23"/>
        <v>78.75</v>
      </c>
      <c r="L2831" s="7">
        <v>0.3</v>
      </c>
    </row>
    <row r="2832" spans="1:12" ht="14.4" x14ac:dyDescent="0.3">
      <c r="A2832" s="2" t="s">
        <v>12</v>
      </c>
      <c r="B2832" s="2">
        <v>1185732</v>
      </c>
      <c r="C2832" s="3">
        <v>44298</v>
      </c>
      <c r="D2832" s="2" t="s">
        <v>31</v>
      </c>
      <c r="E2832" s="2" t="s">
        <v>99</v>
      </c>
      <c r="F2832" s="2" t="s">
        <v>100</v>
      </c>
      <c r="G2832" s="2" t="s">
        <v>19</v>
      </c>
      <c r="H2832" s="4">
        <v>0.6</v>
      </c>
      <c r="I2832" s="5">
        <v>1000</v>
      </c>
      <c r="J2832" s="6">
        <f t="shared" si="22"/>
        <v>600</v>
      </c>
      <c r="K2832" s="6">
        <f t="shared" si="23"/>
        <v>210</v>
      </c>
      <c r="L2832" s="7">
        <v>0.35</v>
      </c>
    </row>
    <row r="2833" spans="1:12" ht="14.4" x14ac:dyDescent="0.3">
      <c r="A2833" s="2" t="s">
        <v>12</v>
      </c>
      <c r="B2833" s="2">
        <v>1185732</v>
      </c>
      <c r="C2833" s="3">
        <v>44298</v>
      </c>
      <c r="D2833" s="2" t="s">
        <v>31</v>
      </c>
      <c r="E2833" s="2" t="s">
        <v>99</v>
      </c>
      <c r="F2833" s="2" t="s">
        <v>100</v>
      </c>
      <c r="G2833" s="2" t="s">
        <v>20</v>
      </c>
      <c r="H2833" s="4">
        <v>0.5</v>
      </c>
      <c r="I2833" s="5">
        <v>2250</v>
      </c>
      <c r="J2833" s="6">
        <f t="shared" si="22"/>
        <v>1125</v>
      </c>
      <c r="K2833" s="6">
        <f t="shared" si="23"/>
        <v>450</v>
      </c>
      <c r="L2833" s="7">
        <v>0.4</v>
      </c>
    </row>
    <row r="2834" spans="1:12" ht="14.4" x14ac:dyDescent="0.3">
      <c r="A2834" s="2" t="s">
        <v>12</v>
      </c>
      <c r="B2834" s="2">
        <v>1185732</v>
      </c>
      <c r="C2834" s="3">
        <v>44329</v>
      </c>
      <c r="D2834" s="2" t="s">
        <v>31</v>
      </c>
      <c r="E2834" s="2" t="s">
        <v>99</v>
      </c>
      <c r="F2834" s="2" t="s">
        <v>100</v>
      </c>
      <c r="G2834" s="2" t="s">
        <v>15</v>
      </c>
      <c r="H2834" s="4">
        <v>0.6</v>
      </c>
      <c r="I2834" s="5">
        <v>4950</v>
      </c>
      <c r="J2834" s="6">
        <f t="shared" si="22"/>
        <v>2970</v>
      </c>
      <c r="K2834" s="6">
        <f t="shared" si="23"/>
        <v>1039.5</v>
      </c>
      <c r="L2834" s="7">
        <v>0.35</v>
      </c>
    </row>
    <row r="2835" spans="1:12" ht="14.4" x14ac:dyDescent="0.3">
      <c r="A2835" s="2" t="s">
        <v>12</v>
      </c>
      <c r="B2835" s="2">
        <v>1185732</v>
      </c>
      <c r="C2835" s="3">
        <v>44329</v>
      </c>
      <c r="D2835" s="2" t="s">
        <v>31</v>
      </c>
      <c r="E2835" s="2" t="s">
        <v>99</v>
      </c>
      <c r="F2835" s="2" t="s">
        <v>100</v>
      </c>
      <c r="G2835" s="2" t="s">
        <v>16</v>
      </c>
      <c r="H2835" s="4">
        <v>0.5</v>
      </c>
      <c r="I2835" s="5">
        <v>2000</v>
      </c>
      <c r="J2835" s="6">
        <f t="shared" si="22"/>
        <v>1000</v>
      </c>
      <c r="K2835" s="6">
        <f t="shared" si="23"/>
        <v>300</v>
      </c>
      <c r="L2835" s="7">
        <v>0.3</v>
      </c>
    </row>
    <row r="2836" spans="1:12" ht="14.4" x14ac:dyDescent="0.3">
      <c r="A2836" s="2" t="s">
        <v>12</v>
      </c>
      <c r="B2836" s="2">
        <v>1185732</v>
      </c>
      <c r="C2836" s="3">
        <v>44329</v>
      </c>
      <c r="D2836" s="2" t="s">
        <v>31</v>
      </c>
      <c r="E2836" s="2" t="s">
        <v>99</v>
      </c>
      <c r="F2836" s="2" t="s">
        <v>100</v>
      </c>
      <c r="G2836" s="2" t="s">
        <v>17</v>
      </c>
      <c r="H2836" s="4">
        <v>0.45</v>
      </c>
      <c r="I2836" s="5">
        <v>1750</v>
      </c>
      <c r="J2836" s="6">
        <f t="shared" si="22"/>
        <v>787.5</v>
      </c>
      <c r="K2836" s="6">
        <f t="shared" si="23"/>
        <v>236.25</v>
      </c>
      <c r="L2836" s="7">
        <v>0.3</v>
      </c>
    </row>
    <row r="2837" spans="1:12" ht="14.4" x14ac:dyDescent="0.3">
      <c r="A2837" s="2" t="s">
        <v>12</v>
      </c>
      <c r="B2837" s="2">
        <v>1185732</v>
      </c>
      <c r="C2837" s="3">
        <v>44329</v>
      </c>
      <c r="D2837" s="2" t="s">
        <v>31</v>
      </c>
      <c r="E2837" s="2" t="s">
        <v>99</v>
      </c>
      <c r="F2837" s="2" t="s">
        <v>100</v>
      </c>
      <c r="G2837" s="2" t="s">
        <v>18</v>
      </c>
      <c r="H2837" s="4">
        <v>0.45</v>
      </c>
      <c r="I2837" s="5">
        <v>1000</v>
      </c>
      <c r="J2837" s="6">
        <f t="shared" si="22"/>
        <v>450</v>
      </c>
      <c r="K2837" s="6">
        <f t="shared" si="23"/>
        <v>135</v>
      </c>
      <c r="L2837" s="7">
        <v>0.3</v>
      </c>
    </row>
    <row r="2838" spans="1:12" ht="14.4" x14ac:dyDescent="0.3">
      <c r="A2838" s="2" t="s">
        <v>12</v>
      </c>
      <c r="B2838" s="2">
        <v>1185732</v>
      </c>
      <c r="C2838" s="3">
        <v>44329</v>
      </c>
      <c r="D2838" s="2" t="s">
        <v>31</v>
      </c>
      <c r="E2838" s="2" t="s">
        <v>99</v>
      </c>
      <c r="F2838" s="2" t="s">
        <v>100</v>
      </c>
      <c r="G2838" s="2" t="s">
        <v>19</v>
      </c>
      <c r="H2838" s="4">
        <v>0.54999999999999993</v>
      </c>
      <c r="I2838" s="5">
        <v>1250</v>
      </c>
      <c r="J2838" s="6">
        <f t="shared" si="22"/>
        <v>687.49999999999989</v>
      </c>
      <c r="K2838" s="6">
        <f t="shared" si="23"/>
        <v>240.62499999999994</v>
      </c>
      <c r="L2838" s="7">
        <v>0.35</v>
      </c>
    </row>
    <row r="2839" spans="1:12" ht="14.4" x14ac:dyDescent="0.3">
      <c r="A2839" s="2" t="s">
        <v>12</v>
      </c>
      <c r="B2839" s="2">
        <v>1185732</v>
      </c>
      <c r="C2839" s="3">
        <v>44329</v>
      </c>
      <c r="D2839" s="2" t="s">
        <v>31</v>
      </c>
      <c r="E2839" s="2" t="s">
        <v>99</v>
      </c>
      <c r="F2839" s="2" t="s">
        <v>100</v>
      </c>
      <c r="G2839" s="2" t="s">
        <v>20</v>
      </c>
      <c r="H2839" s="4">
        <v>0.6</v>
      </c>
      <c r="I2839" s="5">
        <v>2500</v>
      </c>
      <c r="J2839" s="6">
        <f t="shared" si="22"/>
        <v>1500</v>
      </c>
      <c r="K2839" s="6">
        <f t="shared" si="23"/>
        <v>600</v>
      </c>
      <c r="L2839" s="7">
        <v>0.4</v>
      </c>
    </row>
    <row r="2840" spans="1:12" ht="14.4" x14ac:dyDescent="0.3">
      <c r="A2840" s="2" t="s">
        <v>12</v>
      </c>
      <c r="B2840" s="2">
        <v>1185732</v>
      </c>
      <c r="C2840" s="3">
        <v>44359</v>
      </c>
      <c r="D2840" s="2" t="s">
        <v>31</v>
      </c>
      <c r="E2840" s="2" t="s">
        <v>99</v>
      </c>
      <c r="F2840" s="2" t="s">
        <v>100</v>
      </c>
      <c r="G2840" s="2" t="s">
        <v>15</v>
      </c>
      <c r="H2840" s="4">
        <v>0.45</v>
      </c>
      <c r="I2840" s="5">
        <v>5000</v>
      </c>
      <c r="J2840" s="6">
        <f t="shared" si="22"/>
        <v>2250</v>
      </c>
      <c r="K2840" s="6">
        <f t="shared" si="23"/>
        <v>787.5</v>
      </c>
      <c r="L2840" s="7">
        <v>0.35</v>
      </c>
    </row>
    <row r="2841" spans="1:12" ht="14.4" x14ac:dyDescent="0.3">
      <c r="A2841" s="2" t="s">
        <v>12</v>
      </c>
      <c r="B2841" s="2">
        <v>1185732</v>
      </c>
      <c r="C2841" s="3">
        <v>44359</v>
      </c>
      <c r="D2841" s="2" t="s">
        <v>31</v>
      </c>
      <c r="E2841" s="2" t="s">
        <v>99</v>
      </c>
      <c r="F2841" s="2" t="s">
        <v>100</v>
      </c>
      <c r="G2841" s="2" t="s">
        <v>16</v>
      </c>
      <c r="H2841" s="4">
        <v>0.40000000000000008</v>
      </c>
      <c r="I2841" s="5">
        <v>2500</v>
      </c>
      <c r="J2841" s="6">
        <f t="shared" si="22"/>
        <v>1000.0000000000002</v>
      </c>
      <c r="K2841" s="6">
        <f t="shared" si="23"/>
        <v>300.00000000000006</v>
      </c>
      <c r="L2841" s="7">
        <v>0.3</v>
      </c>
    </row>
    <row r="2842" spans="1:12" ht="14.4" x14ac:dyDescent="0.3">
      <c r="A2842" s="2" t="s">
        <v>12</v>
      </c>
      <c r="B2842" s="2">
        <v>1185732</v>
      </c>
      <c r="C2842" s="3">
        <v>44359</v>
      </c>
      <c r="D2842" s="2" t="s">
        <v>31</v>
      </c>
      <c r="E2842" s="2" t="s">
        <v>99</v>
      </c>
      <c r="F2842" s="2" t="s">
        <v>100</v>
      </c>
      <c r="G2842" s="2" t="s">
        <v>17</v>
      </c>
      <c r="H2842" s="4">
        <v>0.35000000000000003</v>
      </c>
      <c r="I2842" s="5">
        <v>2000</v>
      </c>
      <c r="J2842" s="6">
        <f t="shared" si="22"/>
        <v>700.00000000000011</v>
      </c>
      <c r="K2842" s="6">
        <f t="shared" si="23"/>
        <v>210.00000000000003</v>
      </c>
      <c r="L2842" s="7">
        <v>0.3</v>
      </c>
    </row>
    <row r="2843" spans="1:12" ht="14.4" x14ac:dyDescent="0.3">
      <c r="A2843" s="2" t="s">
        <v>12</v>
      </c>
      <c r="B2843" s="2">
        <v>1185732</v>
      </c>
      <c r="C2843" s="3">
        <v>44359</v>
      </c>
      <c r="D2843" s="2" t="s">
        <v>31</v>
      </c>
      <c r="E2843" s="2" t="s">
        <v>99</v>
      </c>
      <c r="F2843" s="2" t="s">
        <v>100</v>
      </c>
      <c r="G2843" s="2" t="s">
        <v>18</v>
      </c>
      <c r="H2843" s="4">
        <v>0.35000000000000003</v>
      </c>
      <c r="I2843" s="5">
        <v>1750</v>
      </c>
      <c r="J2843" s="6">
        <f t="shared" si="22"/>
        <v>612.50000000000011</v>
      </c>
      <c r="K2843" s="6">
        <f t="shared" si="23"/>
        <v>183.75000000000003</v>
      </c>
      <c r="L2843" s="7">
        <v>0.3</v>
      </c>
    </row>
    <row r="2844" spans="1:12" ht="14.4" x14ac:dyDescent="0.3">
      <c r="A2844" s="2" t="s">
        <v>12</v>
      </c>
      <c r="B2844" s="2">
        <v>1185732</v>
      </c>
      <c r="C2844" s="3">
        <v>44359</v>
      </c>
      <c r="D2844" s="2" t="s">
        <v>31</v>
      </c>
      <c r="E2844" s="2" t="s">
        <v>99</v>
      </c>
      <c r="F2844" s="2" t="s">
        <v>100</v>
      </c>
      <c r="G2844" s="2" t="s">
        <v>19</v>
      </c>
      <c r="H2844" s="4">
        <v>0.45</v>
      </c>
      <c r="I2844" s="5">
        <v>1750</v>
      </c>
      <c r="J2844" s="6">
        <f t="shared" si="22"/>
        <v>787.5</v>
      </c>
      <c r="K2844" s="6">
        <f t="shared" si="23"/>
        <v>275.625</v>
      </c>
      <c r="L2844" s="7">
        <v>0.35</v>
      </c>
    </row>
    <row r="2845" spans="1:12" ht="14.4" x14ac:dyDescent="0.3">
      <c r="A2845" s="2" t="s">
        <v>12</v>
      </c>
      <c r="B2845" s="2">
        <v>1185732</v>
      </c>
      <c r="C2845" s="3">
        <v>44359</v>
      </c>
      <c r="D2845" s="2" t="s">
        <v>31</v>
      </c>
      <c r="E2845" s="2" t="s">
        <v>99</v>
      </c>
      <c r="F2845" s="2" t="s">
        <v>100</v>
      </c>
      <c r="G2845" s="2" t="s">
        <v>20</v>
      </c>
      <c r="H2845" s="4">
        <v>0.55000000000000004</v>
      </c>
      <c r="I2845" s="5">
        <v>3250</v>
      </c>
      <c r="J2845" s="6">
        <f t="shared" si="22"/>
        <v>1787.5000000000002</v>
      </c>
      <c r="K2845" s="6">
        <f t="shared" si="23"/>
        <v>715.00000000000011</v>
      </c>
      <c r="L2845" s="7">
        <v>0.4</v>
      </c>
    </row>
    <row r="2846" spans="1:12" ht="14.4" x14ac:dyDescent="0.3">
      <c r="A2846" s="2" t="s">
        <v>12</v>
      </c>
      <c r="B2846" s="2">
        <v>1185732</v>
      </c>
      <c r="C2846" s="3">
        <v>44388</v>
      </c>
      <c r="D2846" s="2" t="s">
        <v>31</v>
      </c>
      <c r="E2846" s="2" t="s">
        <v>99</v>
      </c>
      <c r="F2846" s="2" t="s">
        <v>100</v>
      </c>
      <c r="G2846" s="2" t="s">
        <v>15</v>
      </c>
      <c r="H2846" s="4">
        <v>0.5</v>
      </c>
      <c r="I2846" s="5">
        <v>5500</v>
      </c>
      <c r="J2846" s="6">
        <f t="shared" si="22"/>
        <v>2750</v>
      </c>
      <c r="K2846" s="6">
        <f t="shared" si="23"/>
        <v>962.49999999999989</v>
      </c>
      <c r="L2846" s="7">
        <v>0.35</v>
      </c>
    </row>
    <row r="2847" spans="1:12" ht="14.4" x14ac:dyDescent="0.3">
      <c r="A2847" s="2" t="s">
        <v>12</v>
      </c>
      <c r="B2847" s="2">
        <v>1185732</v>
      </c>
      <c r="C2847" s="3">
        <v>44388</v>
      </c>
      <c r="D2847" s="2" t="s">
        <v>31</v>
      </c>
      <c r="E2847" s="2" t="s">
        <v>99</v>
      </c>
      <c r="F2847" s="2" t="s">
        <v>100</v>
      </c>
      <c r="G2847" s="2" t="s">
        <v>16</v>
      </c>
      <c r="H2847" s="4">
        <v>0.45000000000000007</v>
      </c>
      <c r="I2847" s="5">
        <v>3000</v>
      </c>
      <c r="J2847" s="6">
        <f t="shared" si="22"/>
        <v>1350.0000000000002</v>
      </c>
      <c r="K2847" s="6">
        <f t="shared" si="23"/>
        <v>405.00000000000006</v>
      </c>
      <c r="L2847" s="7">
        <v>0.3</v>
      </c>
    </row>
    <row r="2848" spans="1:12" ht="14.4" x14ac:dyDescent="0.3">
      <c r="A2848" s="2" t="s">
        <v>12</v>
      </c>
      <c r="B2848" s="2">
        <v>1185732</v>
      </c>
      <c r="C2848" s="3">
        <v>44388</v>
      </c>
      <c r="D2848" s="2" t="s">
        <v>31</v>
      </c>
      <c r="E2848" s="2" t="s">
        <v>99</v>
      </c>
      <c r="F2848" s="2" t="s">
        <v>100</v>
      </c>
      <c r="G2848" s="2" t="s">
        <v>17</v>
      </c>
      <c r="H2848" s="4">
        <v>0.4</v>
      </c>
      <c r="I2848" s="5">
        <v>2250</v>
      </c>
      <c r="J2848" s="6">
        <f t="shared" si="22"/>
        <v>900</v>
      </c>
      <c r="K2848" s="6">
        <f t="shared" si="23"/>
        <v>270</v>
      </c>
      <c r="L2848" s="7">
        <v>0.3</v>
      </c>
    </row>
    <row r="2849" spans="1:12" ht="14.4" x14ac:dyDescent="0.3">
      <c r="A2849" s="2" t="s">
        <v>12</v>
      </c>
      <c r="B2849" s="2">
        <v>1185732</v>
      </c>
      <c r="C2849" s="3">
        <v>44388</v>
      </c>
      <c r="D2849" s="2" t="s">
        <v>31</v>
      </c>
      <c r="E2849" s="2" t="s">
        <v>99</v>
      </c>
      <c r="F2849" s="2" t="s">
        <v>100</v>
      </c>
      <c r="G2849" s="2" t="s">
        <v>18</v>
      </c>
      <c r="H2849" s="4">
        <v>0.4</v>
      </c>
      <c r="I2849" s="5">
        <v>1750</v>
      </c>
      <c r="J2849" s="6">
        <f t="shared" si="22"/>
        <v>700</v>
      </c>
      <c r="K2849" s="6">
        <f t="shared" si="23"/>
        <v>210</v>
      </c>
      <c r="L2849" s="7">
        <v>0.3</v>
      </c>
    </row>
    <row r="2850" spans="1:12" ht="14.4" x14ac:dyDescent="0.3">
      <c r="A2850" s="2" t="s">
        <v>12</v>
      </c>
      <c r="B2850" s="2">
        <v>1185732</v>
      </c>
      <c r="C2850" s="3">
        <v>44388</v>
      </c>
      <c r="D2850" s="2" t="s">
        <v>31</v>
      </c>
      <c r="E2850" s="2" t="s">
        <v>99</v>
      </c>
      <c r="F2850" s="2" t="s">
        <v>100</v>
      </c>
      <c r="G2850" s="2" t="s">
        <v>19</v>
      </c>
      <c r="H2850" s="4">
        <v>0.5</v>
      </c>
      <c r="I2850" s="5">
        <v>2000</v>
      </c>
      <c r="J2850" s="6">
        <f t="shared" si="22"/>
        <v>1000</v>
      </c>
      <c r="K2850" s="6">
        <f t="shared" si="23"/>
        <v>350</v>
      </c>
      <c r="L2850" s="7">
        <v>0.35</v>
      </c>
    </row>
    <row r="2851" spans="1:12" ht="14.4" x14ac:dyDescent="0.3">
      <c r="A2851" s="2" t="s">
        <v>12</v>
      </c>
      <c r="B2851" s="2">
        <v>1185732</v>
      </c>
      <c r="C2851" s="3">
        <v>44388</v>
      </c>
      <c r="D2851" s="2" t="s">
        <v>31</v>
      </c>
      <c r="E2851" s="2" t="s">
        <v>99</v>
      </c>
      <c r="F2851" s="2" t="s">
        <v>100</v>
      </c>
      <c r="G2851" s="2" t="s">
        <v>20</v>
      </c>
      <c r="H2851" s="4">
        <v>0.55000000000000004</v>
      </c>
      <c r="I2851" s="5">
        <v>3750</v>
      </c>
      <c r="J2851" s="6">
        <f t="shared" si="22"/>
        <v>2062.5</v>
      </c>
      <c r="K2851" s="6">
        <f t="shared" si="23"/>
        <v>825</v>
      </c>
      <c r="L2851" s="7">
        <v>0.4</v>
      </c>
    </row>
    <row r="2852" spans="1:12" ht="14.4" x14ac:dyDescent="0.3">
      <c r="A2852" s="2" t="s">
        <v>12</v>
      </c>
      <c r="B2852" s="2">
        <v>1185732</v>
      </c>
      <c r="C2852" s="3">
        <v>44420</v>
      </c>
      <c r="D2852" s="2" t="s">
        <v>31</v>
      </c>
      <c r="E2852" s="2" t="s">
        <v>99</v>
      </c>
      <c r="F2852" s="2" t="s">
        <v>100</v>
      </c>
      <c r="G2852" s="2" t="s">
        <v>15</v>
      </c>
      <c r="H2852" s="4">
        <v>0.5</v>
      </c>
      <c r="I2852" s="5">
        <v>5250</v>
      </c>
      <c r="J2852" s="6">
        <f t="shared" si="22"/>
        <v>2625</v>
      </c>
      <c r="K2852" s="6">
        <f t="shared" si="23"/>
        <v>918.74999999999989</v>
      </c>
      <c r="L2852" s="7">
        <v>0.35</v>
      </c>
    </row>
    <row r="2853" spans="1:12" ht="14.4" x14ac:dyDescent="0.3">
      <c r="A2853" s="2" t="s">
        <v>12</v>
      </c>
      <c r="B2853" s="2">
        <v>1185732</v>
      </c>
      <c r="C2853" s="3">
        <v>44420</v>
      </c>
      <c r="D2853" s="2" t="s">
        <v>31</v>
      </c>
      <c r="E2853" s="2" t="s">
        <v>99</v>
      </c>
      <c r="F2853" s="2" t="s">
        <v>100</v>
      </c>
      <c r="G2853" s="2" t="s">
        <v>16</v>
      </c>
      <c r="H2853" s="4">
        <v>0.45000000000000007</v>
      </c>
      <c r="I2853" s="5">
        <v>3000</v>
      </c>
      <c r="J2853" s="6">
        <f t="shared" si="22"/>
        <v>1350.0000000000002</v>
      </c>
      <c r="K2853" s="6">
        <f t="shared" si="23"/>
        <v>405.00000000000006</v>
      </c>
      <c r="L2853" s="7">
        <v>0.3</v>
      </c>
    </row>
    <row r="2854" spans="1:12" ht="14.4" x14ac:dyDescent="0.3">
      <c r="A2854" s="2" t="s">
        <v>12</v>
      </c>
      <c r="B2854" s="2">
        <v>1185732</v>
      </c>
      <c r="C2854" s="3">
        <v>44420</v>
      </c>
      <c r="D2854" s="2" t="s">
        <v>31</v>
      </c>
      <c r="E2854" s="2" t="s">
        <v>99</v>
      </c>
      <c r="F2854" s="2" t="s">
        <v>100</v>
      </c>
      <c r="G2854" s="2" t="s">
        <v>17</v>
      </c>
      <c r="H2854" s="4">
        <v>0.4</v>
      </c>
      <c r="I2854" s="5">
        <v>2250</v>
      </c>
      <c r="J2854" s="6">
        <f t="shared" si="22"/>
        <v>900</v>
      </c>
      <c r="K2854" s="6">
        <f t="shared" si="23"/>
        <v>270</v>
      </c>
      <c r="L2854" s="7">
        <v>0.3</v>
      </c>
    </row>
    <row r="2855" spans="1:12" ht="14.4" x14ac:dyDescent="0.3">
      <c r="A2855" s="2" t="s">
        <v>12</v>
      </c>
      <c r="B2855" s="2">
        <v>1185732</v>
      </c>
      <c r="C2855" s="3">
        <v>44420</v>
      </c>
      <c r="D2855" s="2" t="s">
        <v>31</v>
      </c>
      <c r="E2855" s="2" t="s">
        <v>99</v>
      </c>
      <c r="F2855" s="2" t="s">
        <v>100</v>
      </c>
      <c r="G2855" s="2" t="s">
        <v>18</v>
      </c>
      <c r="H2855" s="4">
        <v>0.4</v>
      </c>
      <c r="I2855" s="5">
        <v>2000</v>
      </c>
      <c r="J2855" s="6">
        <f t="shared" si="22"/>
        <v>800</v>
      </c>
      <c r="K2855" s="6">
        <f t="shared" si="23"/>
        <v>240</v>
      </c>
      <c r="L2855" s="7">
        <v>0.3</v>
      </c>
    </row>
    <row r="2856" spans="1:12" ht="14.4" x14ac:dyDescent="0.3">
      <c r="A2856" s="2" t="s">
        <v>12</v>
      </c>
      <c r="B2856" s="2">
        <v>1185732</v>
      </c>
      <c r="C2856" s="3">
        <v>44420</v>
      </c>
      <c r="D2856" s="2" t="s">
        <v>31</v>
      </c>
      <c r="E2856" s="2" t="s">
        <v>99</v>
      </c>
      <c r="F2856" s="2" t="s">
        <v>100</v>
      </c>
      <c r="G2856" s="2" t="s">
        <v>19</v>
      </c>
      <c r="H2856" s="4">
        <v>0.5</v>
      </c>
      <c r="I2856" s="5">
        <v>1750</v>
      </c>
      <c r="J2856" s="6">
        <f t="shared" si="22"/>
        <v>875</v>
      </c>
      <c r="K2856" s="6">
        <f t="shared" si="23"/>
        <v>306.25</v>
      </c>
      <c r="L2856" s="7">
        <v>0.35</v>
      </c>
    </row>
    <row r="2857" spans="1:12" ht="14.4" x14ac:dyDescent="0.3">
      <c r="A2857" s="2" t="s">
        <v>12</v>
      </c>
      <c r="B2857" s="2">
        <v>1185732</v>
      </c>
      <c r="C2857" s="3">
        <v>44420</v>
      </c>
      <c r="D2857" s="2" t="s">
        <v>31</v>
      </c>
      <c r="E2857" s="2" t="s">
        <v>99</v>
      </c>
      <c r="F2857" s="2" t="s">
        <v>100</v>
      </c>
      <c r="G2857" s="2" t="s">
        <v>20</v>
      </c>
      <c r="H2857" s="4">
        <v>0.55000000000000004</v>
      </c>
      <c r="I2857" s="5">
        <v>3500</v>
      </c>
      <c r="J2857" s="6">
        <f t="shared" si="22"/>
        <v>1925.0000000000002</v>
      </c>
      <c r="K2857" s="6">
        <f t="shared" si="23"/>
        <v>770.00000000000011</v>
      </c>
      <c r="L2857" s="7">
        <v>0.4</v>
      </c>
    </row>
    <row r="2858" spans="1:12" ht="14.4" x14ac:dyDescent="0.3">
      <c r="A2858" s="2" t="s">
        <v>12</v>
      </c>
      <c r="B2858" s="2">
        <v>1185732</v>
      </c>
      <c r="C2858" s="3">
        <v>44452</v>
      </c>
      <c r="D2858" s="2" t="s">
        <v>31</v>
      </c>
      <c r="E2858" s="2" t="s">
        <v>99</v>
      </c>
      <c r="F2858" s="2" t="s">
        <v>100</v>
      </c>
      <c r="G2858" s="2" t="s">
        <v>15</v>
      </c>
      <c r="H2858" s="4">
        <v>0.45</v>
      </c>
      <c r="I2858" s="5">
        <v>4750</v>
      </c>
      <c r="J2858" s="6">
        <f t="shared" si="22"/>
        <v>2137.5</v>
      </c>
      <c r="K2858" s="6">
        <f t="shared" si="23"/>
        <v>748.125</v>
      </c>
      <c r="L2858" s="7">
        <v>0.35</v>
      </c>
    </row>
    <row r="2859" spans="1:12" ht="14.4" x14ac:dyDescent="0.3">
      <c r="A2859" s="2" t="s">
        <v>12</v>
      </c>
      <c r="B2859" s="2">
        <v>1185732</v>
      </c>
      <c r="C2859" s="3">
        <v>44452</v>
      </c>
      <c r="D2859" s="2" t="s">
        <v>31</v>
      </c>
      <c r="E2859" s="2" t="s">
        <v>99</v>
      </c>
      <c r="F2859" s="2" t="s">
        <v>100</v>
      </c>
      <c r="G2859" s="2" t="s">
        <v>16</v>
      </c>
      <c r="H2859" s="4">
        <v>0.40000000000000008</v>
      </c>
      <c r="I2859" s="5">
        <v>2750</v>
      </c>
      <c r="J2859" s="6">
        <f t="shared" si="22"/>
        <v>1100.0000000000002</v>
      </c>
      <c r="K2859" s="6">
        <f t="shared" si="23"/>
        <v>330.00000000000006</v>
      </c>
      <c r="L2859" s="7">
        <v>0.3</v>
      </c>
    </row>
    <row r="2860" spans="1:12" ht="14.4" x14ac:dyDescent="0.3">
      <c r="A2860" s="2" t="s">
        <v>12</v>
      </c>
      <c r="B2860" s="2">
        <v>1185732</v>
      </c>
      <c r="C2860" s="3">
        <v>44452</v>
      </c>
      <c r="D2860" s="2" t="s">
        <v>31</v>
      </c>
      <c r="E2860" s="2" t="s">
        <v>99</v>
      </c>
      <c r="F2860" s="2" t="s">
        <v>100</v>
      </c>
      <c r="G2860" s="2" t="s">
        <v>17</v>
      </c>
      <c r="H2860" s="4">
        <v>0.35000000000000003</v>
      </c>
      <c r="I2860" s="5">
        <v>1750</v>
      </c>
      <c r="J2860" s="6">
        <f t="shared" si="22"/>
        <v>612.50000000000011</v>
      </c>
      <c r="K2860" s="6">
        <f t="shared" si="23"/>
        <v>183.75000000000003</v>
      </c>
      <c r="L2860" s="7">
        <v>0.3</v>
      </c>
    </row>
    <row r="2861" spans="1:12" ht="14.4" x14ac:dyDescent="0.3">
      <c r="A2861" s="2" t="s">
        <v>12</v>
      </c>
      <c r="B2861" s="2">
        <v>1185732</v>
      </c>
      <c r="C2861" s="3">
        <v>44452</v>
      </c>
      <c r="D2861" s="2" t="s">
        <v>31</v>
      </c>
      <c r="E2861" s="2" t="s">
        <v>99</v>
      </c>
      <c r="F2861" s="2" t="s">
        <v>100</v>
      </c>
      <c r="G2861" s="2" t="s">
        <v>18</v>
      </c>
      <c r="H2861" s="4">
        <v>0.35000000000000003</v>
      </c>
      <c r="I2861" s="5">
        <v>1500</v>
      </c>
      <c r="J2861" s="6">
        <f t="shared" si="22"/>
        <v>525</v>
      </c>
      <c r="K2861" s="6">
        <f t="shared" si="23"/>
        <v>157.5</v>
      </c>
      <c r="L2861" s="7">
        <v>0.3</v>
      </c>
    </row>
    <row r="2862" spans="1:12" ht="14.4" x14ac:dyDescent="0.3">
      <c r="A2862" s="2" t="s">
        <v>12</v>
      </c>
      <c r="B2862" s="2">
        <v>1185732</v>
      </c>
      <c r="C2862" s="3">
        <v>44452</v>
      </c>
      <c r="D2862" s="2" t="s">
        <v>31</v>
      </c>
      <c r="E2862" s="2" t="s">
        <v>99</v>
      </c>
      <c r="F2862" s="2" t="s">
        <v>100</v>
      </c>
      <c r="G2862" s="2" t="s">
        <v>19</v>
      </c>
      <c r="H2862" s="4">
        <v>0.45</v>
      </c>
      <c r="I2862" s="5">
        <v>1500</v>
      </c>
      <c r="J2862" s="6">
        <f t="shared" si="22"/>
        <v>675</v>
      </c>
      <c r="K2862" s="6">
        <f t="shared" si="23"/>
        <v>236.24999999999997</v>
      </c>
      <c r="L2862" s="7">
        <v>0.35</v>
      </c>
    </row>
    <row r="2863" spans="1:12" ht="14.4" x14ac:dyDescent="0.3">
      <c r="A2863" s="2" t="s">
        <v>12</v>
      </c>
      <c r="B2863" s="2">
        <v>1185732</v>
      </c>
      <c r="C2863" s="3">
        <v>44452</v>
      </c>
      <c r="D2863" s="2" t="s">
        <v>31</v>
      </c>
      <c r="E2863" s="2" t="s">
        <v>99</v>
      </c>
      <c r="F2863" s="2" t="s">
        <v>100</v>
      </c>
      <c r="G2863" s="2" t="s">
        <v>20</v>
      </c>
      <c r="H2863" s="4">
        <v>0.5</v>
      </c>
      <c r="I2863" s="5">
        <v>2250</v>
      </c>
      <c r="J2863" s="6">
        <f t="shared" si="22"/>
        <v>1125</v>
      </c>
      <c r="K2863" s="6">
        <f t="shared" si="23"/>
        <v>450</v>
      </c>
      <c r="L2863" s="7">
        <v>0.4</v>
      </c>
    </row>
    <row r="2864" spans="1:12" ht="14.4" x14ac:dyDescent="0.3">
      <c r="A2864" s="2" t="s">
        <v>12</v>
      </c>
      <c r="B2864" s="2">
        <v>1185732</v>
      </c>
      <c r="C2864" s="3">
        <v>44481</v>
      </c>
      <c r="D2864" s="2" t="s">
        <v>31</v>
      </c>
      <c r="E2864" s="2" t="s">
        <v>99</v>
      </c>
      <c r="F2864" s="2" t="s">
        <v>100</v>
      </c>
      <c r="G2864" s="2" t="s">
        <v>15</v>
      </c>
      <c r="H2864" s="4">
        <v>0.54999999999999993</v>
      </c>
      <c r="I2864" s="5">
        <v>4000</v>
      </c>
      <c r="J2864" s="6">
        <f t="shared" si="22"/>
        <v>2199.9999999999995</v>
      </c>
      <c r="K2864" s="6">
        <f t="shared" si="23"/>
        <v>769.99999999999977</v>
      </c>
      <c r="L2864" s="7">
        <v>0.35</v>
      </c>
    </row>
    <row r="2865" spans="1:12" ht="14.4" x14ac:dyDescent="0.3">
      <c r="A2865" s="2" t="s">
        <v>12</v>
      </c>
      <c r="B2865" s="2">
        <v>1185732</v>
      </c>
      <c r="C2865" s="3">
        <v>44481</v>
      </c>
      <c r="D2865" s="2" t="s">
        <v>31</v>
      </c>
      <c r="E2865" s="2" t="s">
        <v>99</v>
      </c>
      <c r="F2865" s="2" t="s">
        <v>100</v>
      </c>
      <c r="G2865" s="2" t="s">
        <v>16</v>
      </c>
      <c r="H2865" s="4">
        <v>0.45</v>
      </c>
      <c r="I2865" s="5">
        <v>2500</v>
      </c>
      <c r="J2865" s="6">
        <f t="shared" si="22"/>
        <v>1125</v>
      </c>
      <c r="K2865" s="6">
        <f t="shared" si="23"/>
        <v>337.5</v>
      </c>
      <c r="L2865" s="7">
        <v>0.3</v>
      </c>
    </row>
    <row r="2866" spans="1:12" ht="14.4" x14ac:dyDescent="0.3">
      <c r="A2866" s="2" t="s">
        <v>12</v>
      </c>
      <c r="B2866" s="2">
        <v>1185732</v>
      </c>
      <c r="C2866" s="3">
        <v>44481</v>
      </c>
      <c r="D2866" s="2" t="s">
        <v>31</v>
      </c>
      <c r="E2866" s="2" t="s">
        <v>99</v>
      </c>
      <c r="F2866" s="2" t="s">
        <v>100</v>
      </c>
      <c r="G2866" s="2" t="s">
        <v>17</v>
      </c>
      <c r="H2866" s="4">
        <v>0.45</v>
      </c>
      <c r="I2866" s="5">
        <v>1500</v>
      </c>
      <c r="J2866" s="6">
        <f t="shared" si="22"/>
        <v>675</v>
      </c>
      <c r="K2866" s="6">
        <f t="shared" si="23"/>
        <v>202.5</v>
      </c>
      <c r="L2866" s="7">
        <v>0.3</v>
      </c>
    </row>
    <row r="2867" spans="1:12" ht="14.4" x14ac:dyDescent="0.3">
      <c r="A2867" s="2" t="s">
        <v>12</v>
      </c>
      <c r="B2867" s="2">
        <v>1185732</v>
      </c>
      <c r="C2867" s="3">
        <v>44481</v>
      </c>
      <c r="D2867" s="2" t="s">
        <v>31</v>
      </c>
      <c r="E2867" s="2" t="s">
        <v>99</v>
      </c>
      <c r="F2867" s="2" t="s">
        <v>100</v>
      </c>
      <c r="G2867" s="2" t="s">
        <v>18</v>
      </c>
      <c r="H2867" s="4">
        <v>0.45</v>
      </c>
      <c r="I2867" s="5">
        <v>1250</v>
      </c>
      <c r="J2867" s="6">
        <f t="shared" si="22"/>
        <v>562.5</v>
      </c>
      <c r="K2867" s="6">
        <f t="shared" si="23"/>
        <v>168.75</v>
      </c>
      <c r="L2867" s="7">
        <v>0.3</v>
      </c>
    </row>
    <row r="2868" spans="1:12" ht="14.4" x14ac:dyDescent="0.3">
      <c r="A2868" s="2" t="s">
        <v>12</v>
      </c>
      <c r="B2868" s="2">
        <v>1185732</v>
      </c>
      <c r="C2868" s="3">
        <v>44481</v>
      </c>
      <c r="D2868" s="2" t="s">
        <v>31</v>
      </c>
      <c r="E2868" s="2" t="s">
        <v>99</v>
      </c>
      <c r="F2868" s="2" t="s">
        <v>100</v>
      </c>
      <c r="G2868" s="2" t="s">
        <v>19</v>
      </c>
      <c r="H2868" s="4">
        <v>0.54999999999999993</v>
      </c>
      <c r="I2868" s="5">
        <v>1250</v>
      </c>
      <c r="J2868" s="6">
        <f t="shared" si="22"/>
        <v>687.49999999999989</v>
      </c>
      <c r="K2868" s="6">
        <f t="shared" si="23"/>
        <v>240.62499999999994</v>
      </c>
      <c r="L2868" s="7">
        <v>0.35</v>
      </c>
    </row>
    <row r="2869" spans="1:12" ht="14.4" x14ac:dyDescent="0.3">
      <c r="A2869" s="2" t="s">
        <v>12</v>
      </c>
      <c r="B2869" s="2">
        <v>1185732</v>
      </c>
      <c r="C2869" s="3">
        <v>44481</v>
      </c>
      <c r="D2869" s="2" t="s">
        <v>31</v>
      </c>
      <c r="E2869" s="2" t="s">
        <v>99</v>
      </c>
      <c r="F2869" s="2" t="s">
        <v>100</v>
      </c>
      <c r="G2869" s="2" t="s">
        <v>20</v>
      </c>
      <c r="H2869" s="4">
        <v>0.59999999999999987</v>
      </c>
      <c r="I2869" s="5">
        <v>2500</v>
      </c>
      <c r="J2869" s="6">
        <f t="shared" si="22"/>
        <v>1499.9999999999998</v>
      </c>
      <c r="K2869" s="6">
        <f t="shared" si="23"/>
        <v>599.99999999999989</v>
      </c>
      <c r="L2869" s="7">
        <v>0.4</v>
      </c>
    </row>
    <row r="2870" spans="1:12" ht="14.4" x14ac:dyDescent="0.3">
      <c r="A2870" s="2" t="s">
        <v>12</v>
      </c>
      <c r="B2870" s="2">
        <v>1185732</v>
      </c>
      <c r="C2870" s="3">
        <v>44512</v>
      </c>
      <c r="D2870" s="2" t="s">
        <v>31</v>
      </c>
      <c r="E2870" s="2" t="s">
        <v>99</v>
      </c>
      <c r="F2870" s="2" t="s">
        <v>100</v>
      </c>
      <c r="G2870" s="2" t="s">
        <v>15</v>
      </c>
      <c r="H2870" s="4">
        <v>0.54999999999999993</v>
      </c>
      <c r="I2870" s="5">
        <v>4000</v>
      </c>
      <c r="J2870" s="6">
        <f t="shared" si="22"/>
        <v>2199.9999999999995</v>
      </c>
      <c r="K2870" s="6">
        <f t="shared" si="23"/>
        <v>769.99999999999977</v>
      </c>
      <c r="L2870" s="7">
        <v>0.35</v>
      </c>
    </row>
    <row r="2871" spans="1:12" ht="14.4" x14ac:dyDescent="0.3">
      <c r="A2871" s="2" t="s">
        <v>12</v>
      </c>
      <c r="B2871" s="2">
        <v>1185732</v>
      </c>
      <c r="C2871" s="3">
        <v>44512</v>
      </c>
      <c r="D2871" s="2" t="s">
        <v>31</v>
      </c>
      <c r="E2871" s="2" t="s">
        <v>99</v>
      </c>
      <c r="F2871" s="2" t="s">
        <v>100</v>
      </c>
      <c r="G2871" s="2" t="s">
        <v>16</v>
      </c>
      <c r="H2871" s="4">
        <v>0.45</v>
      </c>
      <c r="I2871" s="5">
        <v>2500</v>
      </c>
      <c r="J2871" s="6">
        <f t="shared" si="22"/>
        <v>1125</v>
      </c>
      <c r="K2871" s="6">
        <f t="shared" si="23"/>
        <v>337.5</v>
      </c>
      <c r="L2871" s="7">
        <v>0.3</v>
      </c>
    </row>
    <row r="2872" spans="1:12" ht="14.4" x14ac:dyDescent="0.3">
      <c r="A2872" s="2" t="s">
        <v>12</v>
      </c>
      <c r="B2872" s="2">
        <v>1185732</v>
      </c>
      <c r="C2872" s="3">
        <v>44512</v>
      </c>
      <c r="D2872" s="2" t="s">
        <v>31</v>
      </c>
      <c r="E2872" s="2" t="s">
        <v>99</v>
      </c>
      <c r="F2872" s="2" t="s">
        <v>100</v>
      </c>
      <c r="G2872" s="2" t="s">
        <v>17</v>
      </c>
      <c r="H2872" s="4">
        <v>0.45</v>
      </c>
      <c r="I2872" s="5">
        <v>1950</v>
      </c>
      <c r="J2872" s="6">
        <f t="shared" si="22"/>
        <v>877.5</v>
      </c>
      <c r="K2872" s="6">
        <f t="shared" si="23"/>
        <v>263.25</v>
      </c>
      <c r="L2872" s="7">
        <v>0.3</v>
      </c>
    </row>
    <row r="2873" spans="1:12" ht="14.4" x14ac:dyDescent="0.3">
      <c r="A2873" s="2" t="s">
        <v>12</v>
      </c>
      <c r="B2873" s="2">
        <v>1185732</v>
      </c>
      <c r="C2873" s="3">
        <v>44512</v>
      </c>
      <c r="D2873" s="2" t="s">
        <v>31</v>
      </c>
      <c r="E2873" s="2" t="s">
        <v>99</v>
      </c>
      <c r="F2873" s="2" t="s">
        <v>100</v>
      </c>
      <c r="G2873" s="2" t="s">
        <v>18</v>
      </c>
      <c r="H2873" s="4">
        <v>0.45</v>
      </c>
      <c r="I2873" s="5">
        <v>1750</v>
      </c>
      <c r="J2873" s="6">
        <f t="shared" si="22"/>
        <v>787.5</v>
      </c>
      <c r="K2873" s="6">
        <f t="shared" si="23"/>
        <v>236.25</v>
      </c>
      <c r="L2873" s="7">
        <v>0.3</v>
      </c>
    </row>
    <row r="2874" spans="1:12" ht="14.4" x14ac:dyDescent="0.3">
      <c r="A2874" s="2" t="s">
        <v>12</v>
      </c>
      <c r="B2874" s="2">
        <v>1185732</v>
      </c>
      <c r="C2874" s="3">
        <v>44512</v>
      </c>
      <c r="D2874" s="2" t="s">
        <v>31</v>
      </c>
      <c r="E2874" s="2" t="s">
        <v>99</v>
      </c>
      <c r="F2874" s="2" t="s">
        <v>100</v>
      </c>
      <c r="G2874" s="2" t="s">
        <v>19</v>
      </c>
      <c r="H2874" s="4">
        <v>0.6</v>
      </c>
      <c r="I2874" s="5">
        <v>1500</v>
      </c>
      <c r="J2874" s="6">
        <f t="shared" si="22"/>
        <v>900</v>
      </c>
      <c r="K2874" s="6">
        <f t="shared" si="23"/>
        <v>315</v>
      </c>
      <c r="L2874" s="7">
        <v>0.35</v>
      </c>
    </row>
    <row r="2875" spans="1:12" ht="14.4" x14ac:dyDescent="0.3">
      <c r="A2875" s="2" t="s">
        <v>12</v>
      </c>
      <c r="B2875" s="2">
        <v>1185732</v>
      </c>
      <c r="C2875" s="3">
        <v>44512</v>
      </c>
      <c r="D2875" s="2" t="s">
        <v>31</v>
      </c>
      <c r="E2875" s="2" t="s">
        <v>99</v>
      </c>
      <c r="F2875" s="2" t="s">
        <v>100</v>
      </c>
      <c r="G2875" s="2" t="s">
        <v>20</v>
      </c>
      <c r="H2875" s="4">
        <v>0.64999999999999991</v>
      </c>
      <c r="I2875" s="5">
        <v>2500</v>
      </c>
      <c r="J2875" s="6">
        <f t="shared" si="22"/>
        <v>1624.9999999999998</v>
      </c>
      <c r="K2875" s="6">
        <f t="shared" si="23"/>
        <v>650</v>
      </c>
      <c r="L2875" s="7">
        <v>0.4</v>
      </c>
    </row>
    <row r="2876" spans="1:12" ht="14.4" x14ac:dyDescent="0.3">
      <c r="A2876" s="2" t="s">
        <v>12</v>
      </c>
      <c r="B2876" s="2">
        <v>1185732</v>
      </c>
      <c r="C2876" s="3">
        <v>44541</v>
      </c>
      <c r="D2876" s="2" t="s">
        <v>31</v>
      </c>
      <c r="E2876" s="2" t="s">
        <v>99</v>
      </c>
      <c r="F2876" s="2" t="s">
        <v>100</v>
      </c>
      <c r="G2876" s="2" t="s">
        <v>15</v>
      </c>
      <c r="H2876" s="4">
        <v>0.6</v>
      </c>
      <c r="I2876" s="5">
        <v>5000</v>
      </c>
      <c r="J2876" s="6">
        <f t="shared" si="22"/>
        <v>3000</v>
      </c>
      <c r="K2876" s="6">
        <f t="shared" si="23"/>
        <v>1050</v>
      </c>
      <c r="L2876" s="7">
        <v>0.35</v>
      </c>
    </row>
    <row r="2877" spans="1:12" ht="14.4" x14ac:dyDescent="0.3">
      <c r="A2877" s="2" t="s">
        <v>12</v>
      </c>
      <c r="B2877" s="2">
        <v>1185732</v>
      </c>
      <c r="C2877" s="3">
        <v>44541</v>
      </c>
      <c r="D2877" s="2" t="s">
        <v>31</v>
      </c>
      <c r="E2877" s="2" t="s">
        <v>99</v>
      </c>
      <c r="F2877" s="2" t="s">
        <v>100</v>
      </c>
      <c r="G2877" s="2" t="s">
        <v>16</v>
      </c>
      <c r="H2877" s="4">
        <v>0.5</v>
      </c>
      <c r="I2877" s="5">
        <v>3000</v>
      </c>
      <c r="J2877" s="6">
        <f t="shared" si="22"/>
        <v>1500</v>
      </c>
      <c r="K2877" s="6">
        <f t="shared" si="23"/>
        <v>450</v>
      </c>
      <c r="L2877" s="7">
        <v>0.3</v>
      </c>
    </row>
    <row r="2878" spans="1:12" ht="14.4" x14ac:dyDescent="0.3">
      <c r="A2878" s="2" t="s">
        <v>12</v>
      </c>
      <c r="B2878" s="2">
        <v>1185732</v>
      </c>
      <c r="C2878" s="3">
        <v>44541</v>
      </c>
      <c r="D2878" s="2" t="s">
        <v>31</v>
      </c>
      <c r="E2878" s="2" t="s">
        <v>99</v>
      </c>
      <c r="F2878" s="2" t="s">
        <v>100</v>
      </c>
      <c r="G2878" s="2" t="s">
        <v>17</v>
      </c>
      <c r="H2878" s="4">
        <v>0.5</v>
      </c>
      <c r="I2878" s="5">
        <v>2500</v>
      </c>
      <c r="J2878" s="6">
        <f t="shared" si="22"/>
        <v>1250</v>
      </c>
      <c r="K2878" s="6">
        <f t="shared" si="23"/>
        <v>375</v>
      </c>
      <c r="L2878" s="7">
        <v>0.3</v>
      </c>
    </row>
    <row r="2879" spans="1:12" ht="14.4" x14ac:dyDescent="0.3">
      <c r="A2879" s="2" t="s">
        <v>12</v>
      </c>
      <c r="B2879" s="2">
        <v>1185732</v>
      </c>
      <c r="C2879" s="3">
        <v>44541</v>
      </c>
      <c r="D2879" s="2" t="s">
        <v>31</v>
      </c>
      <c r="E2879" s="2" t="s">
        <v>99</v>
      </c>
      <c r="F2879" s="2" t="s">
        <v>100</v>
      </c>
      <c r="G2879" s="2" t="s">
        <v>18</v>
      </c>
      <c r="H2879" s="4">
        <v>0.5</v>
      </c>
      <c r="I2879" s="5">
        <v>2000</v>
      </c>
      <c r="J2879" s="6">
        <f t="shared" si="22"/>
        <v>1000</v>
      </c>
      <c r="K2879" s="6">
        <f t="shared" si="23"/>
        <v>300</v>
      </c>
      <c r="L2879" s="7">
        <v>0.3</v>
      </c>
    </row>
    <row r="2880" spans="1:12" ht="14.4" x14ac:dyDescent="0.3">
      <c r="A2880" s="2" t="s">
        <v>12</v>
      </c>
      <c r="B2880" s="2">
        <v>1185732</v>
      </c>
      <c r="C2880" s="3">
        <v>44541</v>
      </c>
      <c r="D2880" s="2" t="s">
        <v>31</v>
      </c>
      <c r="E2880" s="2" t="s">
        <v>99</v>
      </c>
      <c r="F2880" s="2" t="s">
        <v>100</v>
      </c>
      <c r="G2880" s="2" t="s">
        <v>19</v>
      </c>
      <c r="H2880" s="4">
        <v>0.6</v>
      </c>
      <c r="I2880" s="5">
        <v>2000</v>
      </c>
      <c r="J2880" s="6">
        <f t="shared" si="22"/>
        <v>1200</v>
      </c>
      <c r="K2880" s="6">
        <f t="shared" si="23"/>
        <v>420</v>
      </c>
      <c r="L2880" s="7">
        <v>0.35</v>
      </c>
    </row>
    <row r="2881" spans="1:12" ht="14.4" x14ac:dyDescent="0.3">
      <c r="A2881" s="2" t="s">
        <v>12</v>
      </c>
      <c r="B2881" s="2">
        <v>1185732</v>
      </c>
      <c r="C2881" s="3">
        <v>44541</v>
      </c>
      <c r="D2881" s="2" t="s">
        <v>31</v>
      </c>
      <c r="E2881" s="2" t="s">
        <v>99</v>
      </c>
      <c r="F2881" s="2" t="s">
        <v>100</v>
      </c>
      <c r="G2881" s="2" t="s">
        <v>20</v>
      </c>
      <c r="H2881" s="4">
        <v>0.64999999999999991</v>
      </c>
      <c r="I2881" s="5">
        <v>3000</v>
      </c>
      <c r="J2881" s="6">
        <f t="shared" si="22"/>
        <v>1949.9999999999998</v>
      </c>
      <c r="K2881" s="6">
        <f t="shared" si="23"/>
        <v>780</v>
      </c>
      <c r="L2881" s="7">
        <v>0.4</v>
      </c>
    </row>
    <row r="2882" spans="1:12" ht="14.4" x14ac:dyDescent="0.3">
      <c r="A2882" s="2" t="s">
        <v>12</v>
      </c>
      <c r="B2882" s="2">
        <v>1185732</v>
      </c>
      <c r="C2882" s="3">
        <v>44205</v>
      </c>
      <c r="D2882" s="2" t="s">
        <v>31</v>
      </c>
      <c r="E2882" s="2" t="s">
        <v>101</v>
      </c>
      <c r="F2882" s="2" t="s">
        <v>102</v>
      </c>
      <c r="G2882" s="2" t="s">
        <v>15</v>
      </c>
      <c r="H2882" s="4">
        <v>0.35000000000000003</v>
      </c>
      <c r="I2882" s="5">
        <v>4750</v>
      </c>
      <c r="J2882" s="6">
        <f t="shared" si="22"/>
        <v>1662.5000000000002</v>
      </c>
      <c r="K2882" s="6">
        <f t="shared" si="23"/>
        <v>581.875</v>
      </c>
      <c r="L2882" s="7">
        <v>0.35</v>
      </c>
    </row>
    <row r="2883" spans="1:12" ht="14.4" x14ac:dyDescent="0.3">
      <c r="A2883" s="2" t="s">
        <v>12</v>
      </c>
      <c r="B2883" s="2">
        <v>1185732</v>
      </c>
      <c r="C2883" s="3">
        <v>44205</v>
      </c>
      <c r="D2883" s="2" t="s">
        <v>31</v>
      </c>
      <c r="E2883" s="2" t="s">
        <v>101</v>
      </c>
      <c r="F2883" s="2" t="s">
        <v>102</v>
      </c>
      <c r="G2883" s="2" t="s">
        <v>16</v>
      </c>
      <c r="H2883" s="4">
        <v>0.35000000000000003</v>
      </c>
      <c r="I2883" s="5">
        <v>2750</v>
      </c>
      <c r="J2883" s="6">
        <f t="shared" si="22"/>
        <v>962.50000000000011</v>
      </c>
      <c r="K2883" s="6">
        <f t="shared" si="23"/>
        <v>288.75</v>
      </c>
      <c r="L2883" s="7">
        <v>0.3</v>
      </c>
    </row>
    <row r="2884" spans="1:12" ht="14.4" x14ac:dyDescent="0.3">
      <c r="A2884" s="2" t="s">
        <v>12</v>
      </c>
      <c r="B2884" s="2">
        <v>1185732</v>
      </c>
      <c r="C2884" s="3">
        <v>44205</v>
      </c>
      <c r="D2884" s="2" t="s">
        <v>31</v>
      </c>
      <c r="E2884" s="2" t="s">
        <v>101</v>
      </c>
      <c r="F2884" s="2" t="s">
        <v>102</v>
      </c>
      <c r="G2884" s="2" t="s">
        <v>17</v>
      </c>
      <c r="H2884" s="4">
        <v>0.25000000000000006</v>
      </c>
      <c r="I2884" s="5">
        <v>2750</v>
      </c>
      <c r="J2884" s="6">
        <f t="shared" si="22"/>
        <v>687.50000000000011</v>
      </c>
      <c r="K2884" s="6">
        <f t="shared" si="23"/>
        <v>206.25000000000003</v>
      </c>
      <c r="L2884" s="7">
        <v>0.3</v>
      </c>
    </row>
    <row r="2885" spans="1:12" ht="14.4" x14ac:dyDescent="0.3">
      <c r="A2885" s="2" t="s">
        <v>12</v>
      </c>
      <c r="B2885" s="2">
        <v>1185732</v>
      </c>
      <c r="C2885" s="3">
        <v>44205</v>
      </c>
      <c r="D2885" s="2" t="s">
        <v>31</v>
      </c>
      <c r="E2885" s="2" t="s">
        <v>101</v>
      </c>
      <c r="F2885" s="2" t="s">
        <v>102</v>
      </c>
      <c r="G2885" s="2" t="s">
        <v>18</v>
      </c>
      <c r="H2885" s="4">
        <v>0.30000000000000004</v>
      </c>
      <c r="I2885" s="5">
        <v>1250</v>
      </c>
      <c r="J2885" s="6">
        <f t="shared" si="22"/>
        <v>375.00000000000006</v>
      </c>
      <c r="K2885" s="6">
        <f t="shared" si="23"/>
        <v>112.50000000000001</v>
      </c>
      <c r="L2885" s="7">
        <v>0.3</v>
      </c>
    </row>
    <row r="2886" spans="1:12" ht="14.4" x14ac:dyDescent="0.3">
      <c r="A2886" s="2" t="s">
        <v>12</v>
      </c>
      <c r="B2886" s="2">
        <v>1185732</v>
      </c>
      <c r="C2886" s="3">
        <v>44205</v>
      </c>
      <c r="D2886" s="2" t="s">
        <v>31</v>
      </c>
      <c r="E2886" s="2" t="s">
        <v>101</v>
      </c>
      <c r="F2886" s="2" t="s">
        <v>102</v>
      </c>
      <c r="G2886" s="2" t="s">
        <v>19</v>
      </c>
      <c r="H2886" s="4">
        <v>0.44999999999999996</v>
      </c>
      <c r="I2886" s="5">
        <v>1750</v>
      </c>
      <c r="J2886" s="6">
        <f t="shared" si="22"/>
        <v>787.49999999999989</v>
      </c>
      <c r="K2886" s="6">
        <f t="shared" si="23"/>
        <v>275.62499999999994</v>
      </c>
      <c r="L2886" s="7">
        <v>0.35</v>
      </c>
    </row>
    <row r="2887" spans="1:12" ht="14.4" x14ac:dyDescent="0.3">
      <c r="A2887" s="2" t="s">
        <v>12</v>
      </c>
      <c r="B2887" s="2">
        <v>1185732</v>
      </c>
      <c r="C2887" s="3">
        <v>44205</v>
      </c>
      <c r="D2887" s="2" t="s">
        <v>31</v>
      </c>
      <c r="E2887" s="2" t="s">
        <v>101</v>
      </c>
      <c r="F2887" s="2" t="s">
        <v>102</v>
      </c>
      <c r="G2887" s="2" t="s">
        <v>20</v>
      </c>
      <c r="H2887" s="4">
        <v>0.35000000000000003</v>
      </c>
      <c r="I2887" s="5">
        <v>2750</v>
      </c>
      <c r="J2887" s="6">
        <f t="shared" si="22"/>
        <v>962.50000000000011</v>
      </c>
      <c r="K2887" s="6">
        <f t="shared" si="23"/>
        <v>385.00000000000006</v>
      </c>
      <c r="L2887" s="7">
        <v>0.4</v>
      </c>
    </row>
    <row r="2888" spans="1:12" ht="14.4" x14ac:dyDescent="0.3">
      <c r="A2888" s="2" t="s">
        <v>12</v>
      </c>
      <c r="B2888" s="2">
        <v>1185732</v>
      </c>
      <c r="C2888" s="3">
        <v>44236</v>
      </c>
      <c r="D2888" s="2" t="s">
        <v>31</v>
      </c>
      <c r="E2888" s="2" t="s">
        <v>101</v>
      </c>
      <c r="F2888" s="2" t="s">
        <v>102</v>
      </c>
      <c r="G2888" s="2" t="s">
        <v>15</v>
      </c>
      <c r="H2888" s="4">
        <v>0.35000000000000003</v>
      </c>
      <c r="I2888" s="5">
        <v>5250</v>
      </c>
      <c r="J2888" s="6">
        <f t="shared" si="22"/>
        <v>1837.5000000000002</v>
      </c>
      <c r="K2888" s="6">
        <f t="shared" si="23"/>
        <v>643.125</v>
      </c>
      <c r="L2888" s="7">
        <v>0.35</v>
      </c>
    </row>
    <row r="2889" spans="1:12" ht="14.4" x14ac:dyDescent="0.3">
      <c r="A2889" s="2" t="s">
        <v>12</v>
      </c>
      <c r="B2889" s="2">
        <v>1185732</v>
      </c>
      <c r="C2889" s="3">
        <v>44236</v>
      </c>
      <c r="D2889" s="2" t="s">
        <v>31</v>
      </c>
      <c r="E2889" s="2" t="s">
        <v>101</v>
      </c>
      <c r="F2889" s="2" t="s">
        <v>102</v>
      </c>
      <c r="G2889" s="2" t="s">
        <v>16</v>
      </c>
      <c r="H2889" s="4">
        <v>0.35000000000000003</v>
      </c>
      <c r="I2889" s="5">
        <v>1750</v>
      </c>
      <c r="J2889" s="6">
        <f t="shared" si="22"/>
        <v>612.50000000000011</v>
      </c>
      <c r="K2889" s="6">
        <f t="shared" si="23"/>
        <v>183.75000000000003</v>
      </c>
      <c r="L2889" s="7">
        <v>0.3</v>
      </c>
    </row>
    <row r="2890" spans="1:12" ht="14.4" x14ac:dyDescent="0.3">
      <c r="A2890" s="2" t="s">
        <v>12</v>
      </c>
      <c r="B2890" s="2">
        <v>1185732</v>
      </c>
      <c r="C2890" s="3">
        <v>44236</v>
      </c>
      <c r="D2890" s="2" t="s">
        <v>31</v>
      </c>
      <c r="E2890" s="2" t="s">
        <v>101</v>
      </c>
      <c r="F2890" s="2" t="s">
        <v>102</v>
      </c>
      <c r="G2890" s="2" t="s">
        <v>17</v>
      </c>
      <c r="H2890" s="4">
        <v>0.25000000000000006</v>
      </c>
      <c r="I2890" s="5">
        <v>2250</v>
      </c>
      <c r="J2890" s="6">
        <f t="shared" si="22"/>
        <v>562.50000000000011</v>
      </c>
      <c r="K2890" s="6">
        <f t="shared" si="23"/>
        <v>168.75000000000003</v>
      </c>
      <c r="L2890" s="7">
        <v>0.3</v>
      </c>
    </row>
    <row r="2891" spans="1:12" ht="14.4" x14ac:dyDescent="0.3">
      <c r="A2891" s="2" t="s">
        <v>12</v>
      </c>
      <c r="B2891" s="2">
        <v>1185732</v>
      </c>
      <c r="C2891" s="3">
        <v>44236</v>
      </c>
      <c r="D2891" s="2" t="s">
        <v>31</v>
      </c>
      <c r="E2891" s="2" t="s">
        <v>101</v>
      </c>
      <c r="F2891" s="2" t="s">
        <v>102</v>
      </c>
      <c r="G2891" s="2" t="s">
        <v>18</v>
      </c>
      <c r="H2891" s="4">
        <v>0.30000000000000004</v>
      </c>
      <c r="I2891" s="5">
        <v>1000</v>
      </c>
      <c r="J2891" s="6">
        <f t="shared" si="22"/>
        <v>300.00000000000006</v>
      </c>
      <c r="K2891" s="6">
        <f t="shared" si="23"/>
        <v>90.000000000000014</v>
      </c>
      <c r="L2891" s="7">
        <v>0.3</v>
      </c>
    </row>
    <row r="2892" spans="1:12" ht="14.4" x14ac:dyDescent="0.3">
      <c r="A2892" s="2" t="s">
        <v>12</v>
      </c>
      <c r="B2892" s="2">
        <v>1185732</v>
      </c>
      <c r="C2892" s="3">
        <v>44236</v>
      </c>
      <c r="D2892" s="2" t="s">
        <v>31</v>
      </c>
      <c r="E2892" s="2" t="s">
        <v>101</v>
      </c>
      <c r="F2892" s="2" t="s">
        <v>102</v>
      </c>
      <c r="G2892" s="2" t="s">
        <v>19</v>
      </c>
      <c r="H2892" s="4">
        <v>0.44999999999999996</v>
      </c>
      <c r="I2892" s="5">
        <v>1750</v>
      </c>
      <c r="J2892" s="6">
        <f t="shared" si="22"/>
        <v>787.49999999999989</v>
      </c>
      <c r="K2892" s="6">
        <f t="shared" si="23"/>
        <v>275.62499999999994</v>
      </c>
      <c r="L2892" s="7">
        <v>0.35</v>
      </c>
    </row>
    <row r="2893" spans="1:12" ht="14.4" x14ac:dyDescent="0.3">
      <c r="A2893" s="2" t="s">
        <v>12</v>
      </c>
      <c r="B2893" s="2">
        <v>1185732</v>
      </c>
      <c r="C2893" s="3">
        <v>44236</v>
      </c>
      <c r="D2893" s="2" t="s">
        <v>31</v>
      </c>
      <c r="E2893" s="2" t="s">
        <v>101</v>
      </c>
      <c r="F2893" s="2" t="s">
        <v>102</v>
      </c>
      <c r="G2893" s="2" t="s">
        <v>20</v>
      </c>
      <c r="H2893" s="4">
        <v>0.24999999999999997</v>
      </c>
      <c r="I2893" s="5">
        <v>2750</v>
      </c>
      <c r="J2893" s="6">
        <f t="shared" si="22"/>
        <v>687.49999999999989</v>
      </c>
      <c r="K2893" s="6">
        <f t="shared" si="23"/>
        <v>274.99999999999994</v>
      </c>
      <c r="L2893" s="7">
        <v>0.4</v>
      </c>
    </row>
    <row r="2894" spans="1:12" ht="14.4" x14ac:dyDescent="0.3">
      <c r="A2894" s="2" t="s">
        <v>12</v>
      </c>
      <c r="B2894" s="2">
        <v>1185732</v>
      </c>
      <c r="C2894" s="3">
        <v>44263</v>
      </c>
      <c r="D2894" s="2" t="s">
        <v>31</v>
      </c>
      <c r="E2894" s="2" t="s">
        <v>101</v>
      </c>
      <c r="F2894" s="2" t="s">
        <v>102</v>
      </c>
      <c r="G2894" s="2" t="s">
        <v>15</v>
      </c>
      <c r="H2894" s="4">
        <v>0.30000000000000004</v>
      </c>
      <c r="I2894" s="5">
        <v>4950</v>
      </c>
      <c r="J2894" s="6">
        <f t="shared" si="22"/>
        <v>1485.0000000000002</v>
      </c>
      <c r="K2894" s="6">
        <f t="shared" si="23"/>
        <v>519.75</v>
      </c>
      <c r="L2894" s="7">
        <v>0.35</v>
      </c>
    </row>
    <row r="2895" spans="1:12" ht="14.4" x14ac:dyDescent="0.3">
      <c r="A2895" s="2" t="s">
        <v>12</v>
      </c>
      <c r="B2895" s="2">
        <v>1185732</v>
      </c>
      <c r="C2895" s="3">
        <v>44263</v>
      </c>
      <c r="D2895" s="2" t="s">
        <v>31</v>
      </c>
      <c r="E2895" s="2" t="s">
        <v>101</v>
      </c>
      <c r="F2895" s="2" t="s">
        <v>102</v>
      </c>
      <c r="G2895" s="2" t="s">
        <v>16</v>
      </c>
      <c r="H2895" s="4">
        <v>0.30000000000000004</v>
      </c>
      <c r="I2895" s="5">
        <v>2000</v>
      </c>
      <c r="J2895" s="6">
        <f t="shared" si="22"/>
        <v>600.00000000000011</v>
      </c>
      <c r="K2895" s="6">
        <f t="shared" si="23"/>
        <v>180.00000000000003</v>
      </c>
      <c r="L2895" s="7">
        <v>0.3</v>
      </c>
    </row>
    <row r="2896" spans="1:12" ht="14.4" x14ac:dyDescent="0.3">
      <c r="A2896" s="2" t="s">
        <v>12</v>
      </c>
      <c r="B2896" s="2">
        <v>1185732</v>
      </c>
      <c r="C2896" s="3">
        <v>44263</v>
      </c>
      <c r="D2896" s="2" t="s">
        <v>31</v>
      </c>
      <c r="E2896" s="2" t="s">
        <v>101</v>
      </c>
      <c r="F2896" s="2" t="s">
        <v>102</v>
      </c>
      <c r="G2896" s="2" t="s">
        <v>17</v>
      </c>
      <c r="H2896" s="4">
        <v>0.20000000000000004</v>
      </c>
      <c r="I2896" s="5">
        <v>2250</v>
      </c>
      <c r="J2896" s="6">
        <f t="shared" si="22"/>
        <v>450.00000000000011</v>
      </c>
      <c r="K2896" s="6">
        <f t="shared" si="23"/>
        <v>135.00000000000003</v>
      </c>
      <c r="L2896" s="7">
        <v>0.3</v>
      </c>
    </row>
    <row r="2897" spans="1:12" ht="14.4" x14ac:dyDescent="0.3">
      <c r="A2897" s="2" t="s">
        <v>12</v>
      </c>
      <c r="B2897" s="2">
        <v>1185732</v>
      </c>
      <c r="C2897" s="3">
        <v>44263</v>
      </c>
      <c r="D2897" s="2" t="s">
        <v>31</v>
      </c>
      <c r="E2897" s="2" t="s">
        <v>101</v>
      </c>
      <c r="F2897" s="2" t="s">
        <v>102</v>
      </c>
      <c r="G2897" s="2" t="s">
        <v>18</v>
      </c>
      <c r="H2897" s="4">
        <v>0.24999999999999997</v>
      </c>
      <c r="I2897" s="5">
        <v>750</v>
      </c>
      <c r="J2897" s="6">
        <f t="shared" si="22"/>
        <v>187.49999999999997</v>
      </c>
      <c r="K2897" s="6">
        <f t="shared" si="23"/>
        <v>56.249999999999993</v>
      </c>
      <c r="L2897" s="7">
        <v>0.3</v>
      </c>
    </row>
    <row r="2898" spans="1:12" ht="14.4" x14ac:dyDescent="0.3">
      <c r="A2898" s="2" t="s">
        <v>12</v>
      </c>
      <c r="B2898" s="2">
        <v>1185732</v>
      </c>
      <c r="C2898" s="3">
        <v>44263</v>
      </c>
      <c r="D2898" s="2" t="s">
        <v>31</v>
      </c>
      <c r="E2898" s="2" t="s">
        <v>101</v>
      </c>
      <c r="F2898" s="2" t="s">
        <v>102</v>
      </c>
      <c r="G2898" s="2" t="s">
        <v>19</v>
      </c>
      <c r="H2898" s="4">
        <v>0.4</v>
      </c>
      <c r="I2898" s="5">
        <v>1250</v>
      </c>
      <c r="J2898" s="6">
        <f t="shared" si="22"/>
        <v>500</v>
      </c>
      <c r="K2898" s="6">
        <f t="shared" si="23"/>
        <v>175</v>
      </c>
      <c r="L2898" s="7">
        <v>0.35</v>
      </c>
    </row>
    <row r="2899" spans="1:12" ht="14.4" x14ac:dyDescent="0.3">
      <c r="A2899" s="2" t="s">
        <v>12</v>
      </c>
      <c r="B2899" s="2">
        <v>1185732</v>
      </c>
      <c r="C2899" s="3">
        <v>44263</v>
      </c>
      <c r="D2899" s="2" t="s">
        <v>31</v>
      </c>
      <c r="E2899" s="2" t="s">
        <v>101</v>
      </c>
      <c r="F2899" s="2" t="s">
        <v>102</v>
      </c>
      <c r="G2899" s="2" t="s">
        <v>20</v>
      </c>
      <c r="H2899" s="4">
        <v>0.30000000000000004</v>
      </c>
      <c r="I2899" s="5">
        <v>2250</v>
      </c>
      <c r="J2899" s="6">
        <f t="shared" si="22"/>
        <v>675.00000000000011</v>
      </c>
      <c r="K2899" s="6">
        <f t="shared" si="23"/>
        <v>270.00000000000006</v>
      </c>
      <c r="L2899" s="7">
        <v>0.4</v>
      </c>
    </row>
    <row r="2900" spans="1:12" ht="14.4" x14ac:dyDescent="0.3">
      <c r="A2900" s="2" t="s">
        <v>12</v>
      </c>
      <c r="B2900" s="2">
        <v>1185732</v>
      </c>
      <c r="C2900" s="3">
        <v>44295</v>
      </c>
      <c r="D2900" s="2" t="s">
        <v>31</v>
      </c>
      <c r="E2900" s="2" t="s">
        <v>101</v>
      </c>
      <c r="F2900" s="2" t="s">
        <v>102</v>
      </c>
      <c r="G2900" s="2" t="s">
        <v>15</v>
      </c>
      <c r="H2900" s="4">
        <v>0.30000000000000004</v>
      </c>
      <c r="I2900" s="5">
        <v>4500</v>
      </c>
      <c r="J2900" s="6">
        <f t="shared" si="22"/>
        <v>1350.0000000000002</v>
      </c>
      <c r="K2900" s="6">
        <f t="shared" si="23"/>
        <v>472.50000000000006</v>
      </c>
      <c r="L2900" s="7">
        <v>0.35</v>
      </c>
    </row>
    <row r="2901" spans="1:12" ht="14.4" x14ac:dyDescent="0.3">
      <c r="A2901" s="2" t="s">
        <v>12</v>
      </c>
      <c r="B2901" s="2">
        <v>1185732</v>
      </c>
      <c r="C2901" s="3">
        <v>44295</v>
      </c>
      <c r="D2901" s="2" t="s">
        <v>31</v>
      </c>
      <c r="E2901" s="2" t="s">
        <v>101</v>
      </c>
      <c r="F2901" s="2" t="s">
        <v>102</v>
      </c>
      <c r="G2901" s="2" t="s">
        <v>16</v>
      </c>
      <c r="H2901" s="4">
        <v>0.30000000000000004</v>
      </c>
      <c r="I2901" s="5">
        <v>1500</v>
      </c>
      <c r="J2901" s="6">
        <f t="shared" si="22"/>
        <v>450.00000000000006</v>
      </c>
      <c r="K2901" s="6">
        <f t="shared" si="23"/>
        <v>135</v>
      </c>
      <c r="L2901" s="7">
        <v>0.3</v>
      </c>
    </row>
    <row r="2902" spans="1:12" ht="14.4" x14ac:dyDescent="0.3">
      <c r="A2902" s="2" t="s">
        <v>12</v>
      </c>
      <c r="B2902" s="2">
        <v>1185732</v>
      </c>
      <c r="C2902" s="3">
        <v>44295</v>
      </c>
      <c r="D2902" s="2" t="s">
        <v>31</v>
      </c>
      <c r="E2902" s="2" t="s">
        <v>101</v>
      </c>
      <c r="F2902" s="2" t="s">
        <v>102</v>
      </c>
      <c r="G2902" s="2" t="s">
        <v>17</v>
      </c>
      <c r="H2902" s="4">
        <v>0.20000000000000004</v>
      </c>
      <c r="I2902" s="5">
        <v>1500</v>
      </c>
      <c r="J2902" s="6">
        <f t="shared" si="22"/>
        <v>300.00000000000006</v>
      </c>
      <c r="K2902" s="6">
        <f t="shared" si="23"/>
        <v>90.000000000000014</v>
      </c>
      <c r="L2902" s="7">
        <v>0.3</v>
      </c>
    </row>
    <row r="2903" spans="1:12" ht="14.4" x14ac:dyDescent="0.3">
      <c r="A2903" s="2" t="s">
        <v>12</v>
      </c>
      <c r="B2903" s="2">
        <v>1185732</v>
      </c>
      <c r="C2903" s="3">
        <v>44295</v>
      </c>
      <c r="D2903" s="2" t="s">
        <v>31</v>
      </c>
      <c r="E2903" s="2" t="s">
        <v>101</v>
      </c>
      <c r="F2903" s="2" t="s">
        <v>102</v>
      </c>
      <c r="G2903" s="2" t="s">
        <v>18</v>
      </c>
      <c r="H2903" s="4">
        <v>0.24999999999999997</v>
      </c>
      <c r="I2903" s="5">
        <v>750</v>
      </c>
      <c r="J2903" s="6">
        <f t="shared" si="22"/>
        <v>187.49999999999997</v>
      </c>
      <c r="K2903" s="6">
        <f t="shared" si="23"/>
        <v>56.249999999999993</v>
      </c>
      <c r="L2903" s="7">
        <v>0.3</v>
      </c>
    </row>
    <row r="2904" spans="1:12" ht="14.4" x14ac:dyDescent="0.3">
      <c r="A2904" s="2" t="s">
        <v>12</v>
      </c>
      <c r="B2904" s="2">
        <v>1185732</v>
      </c>
      <c r="C2904" s="3">
        <v>44295</v>
      </c>
      <c r="D2904" s="2" t="s">
        <v>31</v>
      </c>
      <c r="E2904" s="2" t="s">
        <v>101</v>
      </c>
      <c r="F2904" s="2" t="s">
        <v>102</v>
      </c>
      <c r="G2904" s="2" t="s">
        <v>19</v>
      </c>
      <c r="H2904" s="4">
        <v>0.6</v>
      </c>
      <c r="I2904" s="5">
        <v>1000</v>
      </c>
      <c r="J2904" s="6">
        <f t="shared" si="22"/>
        <v>600</v>
      </c>
      <c r="K2904" s="6">
        <f t="shared" si="23"/>
        <v>210</v>
      </c>
      <c r="L2904" s="7">
        <v>0.35</v>
      </c>
    </row>
    <row r="2905" spans="1:12" ht="14.4" x14ac:dyDescent="0.3">
      <c r="A2905" s="2" t="s">
        <v>12</v>
      </c>
      <c r="B2905" s="2">
        <v>1185732</v>
      </c>
      <c r="C2905" s="3">
        <v>44295</v>
      </c>
      <c r="D2905" s="2" t="s">
        <v>31</v>
      </c>
      <c r="E2905" s="2" t="s">
        <v>101</v>
      </c>
      <c r="F2905" s="2" t="s">
        <v>102</v>
      </c>
      <c r="G2905" s="2" t="s">
        <v>20</v>
      </c>
      <c r="H2905" s="4">
        <v>0.5</v>
      </c>
      <c r="I2905" s="5">
        <v>2250</v>
      </c>
      <c r="J2905" s="6">
        <f t="shared" si="22"/>
        <v>1125</v>
      </c>
      <c r="K2905" s="6">
        <f t="shared" si="23"/>
        <v>450</v>
      </c>
      <c r="L2905" s="7">
        <v>0.4</v>
      </c>
    </row>
    <row r="2906" spans="1:12" ht="14.4" x14ac:dyDescent="0.3">
      <c r="A2906" s="2" t="s">
        <v>12</v>
      </c>
      <c r="B2906" s="2">
        <v>1185732</v>
      </c>
      <c r="C2906" s="3">
        <v>44326</v>
      </c>
      <c r="D2906" s="2" t="s">
        <v>31</v>
      </c>
      <c r="E2906" s="2" t="s">
        <v>101</v>
      </c>
      <c r="F2906" s="2" t="s">
        <v>102</v>
      </c>
      <c r="G2906" s="2" t="s">
        <v>15</v>
      </c>
      <c r="H2906" s="4">
        <v>0.6</v>
      </c>
      <c r="I2906" s="5">
        <v>4950</v>
      </c>
      <c r="J2906" s="6">
        <f t="shared" si="22"/>
        <v>2970</v>
      </c>
      <c r="K2906" s="6">
        <f t="shared" si="23"/>
        <v>1039.5</v>
      </c>
      <c r="L2906" s="7">
        <v>0.35</v>
      </c>
    </row>
    <row r="2907" spans="1:12" ht="14.4" x14ac:dyDescent="0.3">
      <c r="A2907" s="2" t="s">
        <v>12</v>
      </c>
      <c r="B2907" s="2">
        <v>1185732</v>
      </c>
      <c r="C2907" s="3">
        <v>44326</v>
      </c>
      <c r="D2907" s="2" t="s">
        <v>31</v>
      </c>
      <c r="E2907" s="2" t="s">
        <v>101</v>
      </c>
      <c r="F2907" s="2" t="s">
        <v>102</v>
      </c>
      <c r="G2907" s="2" t="s">
        <v>16</v>
      </c>
      <c r="H2907" s="4">
        <v>0.45</v>
      </c>
      <c r="I2907" s="5">
        <v>2000</v>
      </c>
      <c r="J2907" s="6">
        <f t="shared" si="22"/>
        <v>900</v>
      </c>
      <c r="K2907" s="6">
        <f t="shared" si="23"/>
        <v>270</v>
      </c>
      <c r="L2907" s="7">
        <v>0.3</v>
      </c>
    </row>
    <row r="2908" spans="1:12" ht="14.4" x14ac:dyDescent="0.3">
      <c r="A2908" s="2" t="s">
        <v>12</v>
      </c>
      <c r="B2908" s="2">
        <v>1185732</v>
      </c>
      <c r="C2908" s="3">
        <v>44326</v>
      </c>
      <c r="D2908" s="2" t="s">
        <v>31</v>
      </c>
      <c r="E2908" s="2" t="s">
        <v>101</v>
      </c>
      <c r="F2908" s="2" t="s">
        <v>102</v>
      </c>
      <c r="G2908" s="2" t="s">
        <v>17</v>
      </c>
      <c r="H2908" s="4">
        <v>0.4</v>
      </c>
      <c r="I2908" s="5">
        <v>1750</v>
      </c>
      <c r="J2908" s="6">
        <f t="shared" si="22"/>
        <v>700</v>
      </c>
      <c r="K2908" s="6">
        <f t="shared" si="23"/>
        <v>210</v>
      </c>
      <c r="L2908" s="7">
        <v>0.3</v>
      </c>
    </row>
    <row r="2909" spans="1:12" ht="14.4" x14ac:dyDescent="0.3">
      <c r="A2909" s="2" t="s">
        <v>12</v>
      </c>
      <c r="B2909" s="2">
        <v>1185732</v>
      </c>
      <c r="C2909" s="3">
        <v>44326</v>
      </c>
      <c r="D2909" s="2" t="s">
        <v>31</v>
      </c>
      <c r="E2909" s="2" t="s">
        <v>101</v>
      </c>
      <c r="F2909" s="2" t="s">
        <v>102</v>
      </c>
      <c r="G2909" s="2" t="s">
        <v>18</v>
      </c>
      <c r="H2909" s="4">
        <v>0.4</v>
      </c>
      <c r="I2909" s="5">
        <v>1000</v>
      </c>
      <c r="J2909" s="6">
        <f t="shared" si="22"/>
        <v>400</v>
      </c>
      <c r="K2909" s="6">
        <f t="shared" si="23"/>
        <v>120</v>
      </c>
      <c r="L2909" s="7">
        <v>0.3</v>
      </c>
    </row>
    <row r="2910" spans="1:12" ht="14.4" x14ac:dyDescent="0.3">
      <c r="A2910" s="2" t="s">
        <v>12</v>
      </c>
      <c r="B2910" s="2">
        <v>1185732</v>
      </c>
      <c r="C2910" s="3">
        <v>44326</v>
      </c>
      <c r="D2910" s="2" t="s">
        <v>31</v>
      </c>
      <c r="E2910" s="2" t="s">
        <v>101</v>
      </c>
      <c r="F2910" s="2" t="s">
        <v>102</v>
      </c>
      <c r="G2910" s="2" t="s">
        <v>19</v>
      </c>
      <c r="H2910" s="4">
        <v>0.49999999999999994</v>
      </c>
      <c r="I2910" s="5">
        <v>1250</v>
      </c>
      <c r="J2910" s="6">
        <f t="shared" si="22"/>
        <v>624.99999999999989</v>
      </c>
      <c r="K2910" s="6">
        <f t="shared" si="23"/>
        <v>218.74999999999994</v>
      </c>
      <c r="L2910" s="7">
        <v>0.35</v>
      </c>
    </row>
    <row r="2911" spans="1:12" ht="14.4" x14ac:dyDescent="0.3">
      <c r="A2911" s="2" t="s">
        <v>12</v>
      </c>
      <c r="B2911" s="2">
        <v>1185732</v>
      </c>
      <c r="C2911" s="3">
        <v>44326</v>
      </c>
      <c r="D2911" s="2" t="s">
        <v>31</v>
      </c>
      <c r="E2911" s="2" t="s">
        <v>101</v>
      </c>
      <c r="F2911" s="2" t="s">
        <v>102</v>
      </c>
      <c r="G2911" s="2" t="s">
        <v>20</v>
      </c>
      <c r="H2911" s="4">
        <v>0.54999999999999993</v>
      </c>
      <c r="I2911" s="5">
        <v>2500</v>
      </c>
      <c r="J2911" s="6">
        <f t="shared" si="22"/>
        <v>1374.9999999999998</v>
      </c>
      <c r="K2911" s="6">
        <f t="shared" si="23"/>
        <v>549.99999999999989</v>
      </c>
      <c r="L2911" s="7">
        <v>0.4</v>
      </c>
    </row>
    <row r="2912" spans="1:12" ht="14.4" x14ac:dyDescent="0.3">
      <c r="A2912" s="2" t="s">
        <v>12</v>
      </c>
      <c r="B2912" s="2">
        <v>1185732</v>
      </c>
      <c r="C2912" s="3">
        <v>44356</v>
      </c>
      <c r="D2912" s="2" t="s">
        <v>31</v>
      </c>
      <c r="E2912" s="2" t="s">
        <v>101</v>
      </c>
      <c r="F2912" s="2" t="s">
        <v>102</v>
      </c>
      <c r="G2912" s="2" t="s">
        <v>15</v>
      </c>
      <c r="H2912" s="4">
        <v>0.4</v>
      </c>
      <c r="I2912" s="5">
        <v>5000</v>
      </c>
      <c r="J2912" s="6">
        <f t="shared" si="22"/>
        <v>2000</v>
      </c>
      <c r="K2912" s="6">
        <f t="shared" si="23"/>
        <v>700</v>
      </c>
      <c r="L2912" s="7">
        <v>0.35</v>
      </c>
    </row>
    <row r="2913" spans="1:12" ht="14.4" x14ac:dyDescent="0.3">
      <c r="A2913" s="2" t="s">
        <v>12</v>
      </c>
      <c r="B2913" s="2">
        <v>1185732</v>
      </c>
      <c r="C2913" s="3">
        <v>44356</v>
      </c>
      <c r="D2913" s="2" t="s">
        <v>31</v>
      </c>
      <c r="E2913" s="2" t="s">
        <v>101</v>
      </c>
      <c r="F2913" s="2" t="s">
        <v>102</v>
      </c>
      <c r="G2913" s="2" t="s">
        <v>16</v>
      </c>
      <c r="H2913" s="4">
        <v>0.35000000000000009</v>
      </c>
      <c r="I2913" s="5">
        <v>2500</v>
      </c>
      <c r="J2913" s="6">
        <f t="shared" si="22"/>
        <v>875.00000000000023</v>
      </c>
      <c r="K2913" s="6">
        <f t="shared" si="23"/>
        <v>262.50000000000006</v>
      </c>
      <c r="L2913" s="7">
        <v>0.3</v>
      </c>
    </row>
    <row r="2914" spans="1:12" ht="14.4" x14ac:dyDescent="0.3">
      <c r="A2914" s="2" t="s">
        <v>12</v>
      </c>
      <c r="B2914" s="2">
        <v>1185732</v>
      </c>
      <c r="C2914" s="3">
        <v>44356</v>
      </c>
      <c r="D2914" s="2" t="s">
        <v>31</v>
      </c>
      <c r="E2914" s="2" t="s">
        <v>101</v>
      </c>
      <c r="F2914" s="2" t="s">
        <v>102</v>
      </c>
      <c r="G2914" s="2" t="s">
        <v>17</v>
      </c>
      <c r="H2914" s="4">
        <v>0.30000000000000004</v>
      </c>
      <c r="I2914" s="5">
        <v>2000</v>
      </c>
      <c r="J2914" s="6">
        <f t="shared" si="22"/>
        <v>600.00000000000011</v>
      </c>
      <c r="K2914" s="6">
        <f t="shared" si="23"/>
        <v>180.00000000000003</v>
      </c>
      <c r="L2914" s="7">
        <v>0.3</v>
      </c>
    </row>
    <row r="2915" spans="1:12" ht="14.4" x14ac:dyDescent="0.3">
      <c r="A2915" s="2" t="s">
        <v>12</v>
      </c>
      <c r="B2915" s="2">
        <v>1185732</v>
      </c>
      <c r="C2915" s="3">
        <v>44356</v>
      </c>
      <c r="D2915" s="2" t="s">
        <v>31</v>
      </c>
      <c r="E2915" s="2" t="s">
        <v>101</v>
      </c>
      <c r="F2915" s="2" t="s">
        <v>102</v>
      </c>
      <c r="G2915" s="2" t="s">
        <v>18</v>
      </c>
      <c r="H2915" s="4">
        <v>0.30000000000000004</v>
      </c>
      <c r="I2915" s="5">
        <v>1750</v>
      </c>
      <c r="J2915" s="6">
        <f t="shared" si="22"/>
        <v>525.00000000000011</v>
      </c>
      <c r="K2915" s="6">
        <f t="shared" si="23"/>
        <v>157.50000000000003</v>
      </c>
      <c r="L2915" s="7">
        <v>0.3</v>
      </c>
    </row>
    <row r="2916" spans="1:12" ht="14.4" x14ac:dyDescent="0.3">
      <c r="A2916" s="2" t="s">
        <v>12</v>
      </c>
      <c r="B2916" s="2">
        <v>1185732</v>
      </c>
      <c r="C2916" s="3">
        <v>44356</v>
      </c>
      <c r="D2916" s="2" t="s">
        <v>31</v>
      </c>
      <c r="E2916" s="2" t="s">
        <v>101</v>
      </c>
      <c r="F2916" s="2" t="s">
        <v>102</v>
      </c>
      <c r="G2916" s="2" t="s">
        <v>19</v>
      </c>
      <c r="H2916" s="4">
        <v>0.4</v>
      </c>
      <c r="I2916" s="5">
        <v>1750</v>
      </c>
      <c r="J2916" s="6">
        <f t="shared" si="22"/>
        <v>700</v>
      </c>
      <c r="K2916" s="6">
        <f t="shared" si="23"/>
        <v>244.99999999999997</v>
      </c>
      <c r="L2916" s="7">
        <v>0.35</v>
      </c>
    </row>
    <row r="2917" spans="1:12" ht="14.4" x14ac:dyDescent="0.3">
      <c r="A2917" s="2" t="s">
        <v>12</v>
      </c>
      <c r="B2917" s="2">
        <v>1185732</v>
      </c>
      <c r="C2917" s="3">
        <v>44356</v>
      </c>
      <c r="D2917" s="2" t="s">
        <v>31</v>
      </c>
      <c r="E2917" s="2" t="s">
        <v>101</v>
      </c>
      <c r="F2917" s="2" t="s">
        <v>102</v>
      </c>
      <c r="G2917" s="2" t="s">
        <v>20</v>
      </c>
      <c r="H2917" s="4">
        <v>0.55000000000000004</v>
      </c>
      <c r="I2917" s="5">
        <v>3250</v>
      </c>
      <c r="J2917" s="6">
        <f t="shared" si="22"/>
        <v>1787.5000000000002</v>
      </c>
      <c r="K2917" s="6">
        <f t="shared" si="23"/>
        <v>715.00000000000011</v>
      </c>
      <c r="L2917" s="7">
        <v>0.4</v>
      </c>
    </row>
    <row r="2918" spans="1:12" ht="14.4" x14ac:dyDescent="0.3">
      <c r="A2918" s="2" t="s">
        <v>12</v>
      </c>
      <c r="B2918" s="2">
        <v>1185732</v>
      </c>
      <c r="C2918" s="3">
        <v>44385</v>
      </c>
      <c r="D2918" s="2" t="s">
        <v>31</v>
      </c>
      <c r="E2918" s="2" t="s">
        <v>101</v>
      </c>
      <c r="F2918" s="2" t="s">
        <v>102</v>
      </c>
      <c r="G2918" s="2" t="s">
        <v>15</v>
      </c>
      <c r="H2918" s="4">
        <v>0.5</v>
      </c>
      <c r="I2918" s="5">
        <v>5500</v>
      </c>
      <c r="J2918" s="6">
        <f t="shared" si="22"/>
        <v>2750</v>
      </c>
      <c r="K2918" s="6">
        <f t="shared" si="23"/>
        <v>962.49999999999989</v>
      </c>
      <c r="L2918" s="7">
        <v>0.35</v>
      </c>
    </row>
    <row r="2919" spans="1:12" ht="14.4" x14ac:dyDescent="0.3">
      <c r="A2919" s="2" t="s">
        <v>12</v>
      </c>
      <c r="B2919" s="2">
        <v>1185732</v>
      </c>
      <c r="C2919" s="3">
        <v>44385</v>
      </c>
      <c r="D2919" s="2" t="s">
        <v>31</v>
      </c>
      <c r="E2919" s="2" t="s">
        <v>101</v>
      </c>
      <c r="F2919" s="2" t="s">
        <v>102</v>
      </c>
      <c r="G2919" s="2" t="s">
        <v>16</v>
      </c>
      <c r="H2919" s="4">
        <v>0.45000000000000007</v>
      </c>
      <c r="I2919" s="5">
        <v>3000</v>
      </c>
      <c r="J2919" s="6">
        <f t="shared" si="22"/>
        <v>1350.0000000000002</v>
      </c>
      <c r="K2919" s="6">
        <f t="shared" si="23"/>
        <v>405.00000000000006</v>
      </c>
      <c r="L2919" s="7">
        <v>0.3</v>
      </c>
    </row>
    <row r="2920" spans="1:12" ht="14.4" x14ac:dyDescent="0.3">
      <c r="A2920" s="2" t="s">
        <v>12</v>
      </c>
      <c r="B2920" s="2">
        <v>1185732</v>
      </c>
      <c r="C2920" s="3">
        <v>44385</v>
      </c>
      <c r="D2920" s="2" t="s">
        <v>31</v>
      </c>
      <c r="E2920" s="2" t="s">
        <v>101</v>
      </c>
      <c r="F2920" s="2" t="s">
        <v>102</v>
      </c>
      <c r="G2920" s="2" t="s">
        <v>17</v>
      </c>
      <c r="H2920" s="4">
        <v>0.4</v>
      </c>
      <c r="I2920" s="5">
        <v>2250</v>
      </c>
      <c r="J2920" s="6">
        <f t="shared" si="22"/>
        <v>900</v>
      </c>
      <c r="K2920" s="6">
        <f t="shared" si="23"/>
        <v>270</v>
      </c>
      <c r="L2920" s="7">
        <v>0.3</v>
      </c>
    </row>
    <row r="2921" spans="1:12" ht="14.4" x14ac:dyDescent="0.3">
      <c r="A2921" s="2" t="s">
        <v>12</v>
      </c>
      <c r="B2921" s="2">
        <v>1185732</v>
      </c>
      <c r="C2921" s="3">
        <v>44385</v>
      </c>
      <c r="D2921" s="2" t="s">
        <v>31</v>
      </c>
      <c r="E2921" s="2" t="s">
        <v>101</v>
      </c>
      <c r="F2921" s="2" t="s">
        <v>102</v>
      </c>
      <c r="G2921" s="2" t="s">
        <v>18</v>
      </c>
      <c r="H2921" s="4">
        <v>0.4</v>
      </c>
      <c r="I2921" s="5">
        <v>1750</v>
      </c>
      <c r="J2921" s="6">
        <f t="shared" si="22"/>
        <v>700</v>
      </c>
      <c r="K2921" s="6">
        <f t="shared" si="23"/>
        <v>210</v>
      </c>
      <c r="L2921" s="7">
        <v>0.3</v>
      </c>
    </row>
    <row r="2922" spans="1:12" ht="14.4" x14ac:dyDescent="0.3">
      <c r="A2922" s="2" t="s">
        <v>12</v>
      </c>
      <c r="B2922" s="2">
        <v>1185732</v>
      </c>
      <c r="C2922" s="3">
        <v>44385</v>
      </c>
      <c r="D2922" s="2" t="s">
        <v>31</v>
      </c>
      <c r="E2922" s="2" t="s">
        <v>101</v>
      </c>
      <c r="F2922" s="2" t="s">
        <v>102</v>
      </c>
      <c r="G2922" s="2" t="s">
        <v>19</v>
      </c>
      <c r="H2922" s="4">
        <v>0.5</v>
      </c>
      <c r="I2922" s="5">
        <v>2000</v>
      </c>
      <c r="J2922" s="6">
        <f t="shared" si="22"/>
        <v>1000</v>
      </c>
      <c r="K2922" s="6">
        <f t="shared" si="23"/>
        <v>350</v>
      </c>
      <c r="L2922" s="7">
        <v>0.35</v>
      </c>
    </row>
    <row r="2923" spans="1:12" ht="14.4" x14ac:dyDescent="0.3">
      <c r="A2923" s="2" t="s">
        <v>12</v>
      </c>
      <c r="B2923" s="2">
        <v>1185732</v>
      </c>
      <c r="C2923" s="3">
        <v>44385</v>
      </c>
      <c r="D2923" s="2" t="s">
        <v>31</v>
      </c>
      <c r="E2923" s="2" t="s">
        <v>101</v>
      </c>
      <c r="F2923" s="2" t="s">
        <v>102</v>
      </c>
      <c r="G2923" s="2" t="s">
        <v>20</v>
      </c>
      <c r="H2923" s="4">
        <v>0.55000000000000004</v>
      </c>
      <c r="I2923" s="5">
        <v>3750</v>
      </c>
      <c r="J2923" s="6">
        <f t="shared" si="22"/>
        <v>2062.5</v>
      </c>
      <c r="K2923" s="6">
        <f t="shared" si="23"/>
        <v>825</v>
      </c>
      <c r="L2923" s="7">
        <v>0.4</v>
      </c>
    </row>
    <row r="2924" spans="1:12" ht="14.4" x14ac:dyDescent="0.3">
      <c r="A2924" s="2" t="s">
        <v>12</v>
      </c>
      <c r="B2924" s="2">
        <v>1185732</v>
      </c>
      <c r="C2924" s="3">
        <v>44417</v>
      </c>
      <c r="D2924" s="2" t="s">
        <v>31</v>
      </c>
      <c r="E2924" s="2" t="s">
        <v>101</v>
      </c>
      <c r="F2924" s="2" t="s">
        <v>102</v>
      </c>
      <c r="G2924" s="2" t="s">
        <v>15</v>
      </c>
      <c r="H2924" s="4">
        <v>0.5</v>
      </c>
      <c r="I2924" s="5">
        <v>5250</v>
      </c>
      <c r="J2924" s="6">
        <f t="shared" si="22"/>
        <v>2625</v>
      </c>
      <c r="K2924" s="6">
        <f t="shared" si="23"/>
        <v>918.74999999999989</v>
      </c>
      <c r="L2924" s="7">
        <v>0.35</v>
      </c>
    </row>
    <row r="2925" spans="1:12" ht="14.4" x14ac:dyDescent="0.3">
      <c r="A2925" s="2" t="s">
        <v>12</v>
      </c>
      <c r="B2925" s="2">
        <v>1185732</v>
      </c>
      <c r="C2925" s="3">
        <v>44417</v>
      </c>
      <c r="D2925" s="2" t="s">
        <v>31</v>
      </c>
      <c r="E2925" s="2" t="s">
        <v>101</v>
      </c>
      <c r="F2925" s="2" t="s">
        <v>102</v>
      </c>
      <c r="G2925" s="2" t="s">
        <v>16</v>
      </c>
      <c r="H2925" s="4">
        <v>0.45000000000000007</v>
      </c>
      <c r="I2925" s="5">
        <v>3000</v>
      </c>
      <c r="J2925" s="6">
        <f t="shared" si="22"/>
        <v>1350.0000000000002</v>
      </c>
      <c r="K2925" s="6">
        <f t="shared" si="23"/>
        <v>405.00000000000006</v>
      </c>
      <c r="L2925" s="7">
        <v>0.3</v>
      </c>
    </row>
    <row r="2926" spans="1:12" ht="14.4" x14ac:dyDescent="0.3">
      <c r="A2926" s="2" t="s">
        <v>12</v>
      </c>
      <c r="B2926" s="2">
        <v>1185732</v>
      </c>
      <c r="C2926" s="3">
        <v>44417</v>
      </c>
      <c r="D2926" s="2" t="s">
        <v>31</v>
      </c>
      <c r="E2926" s="2" t="s">
        <v>101</v>
      </c>
      <c r="F2926" s="2" t="s">
        <v>102</v>
      </c>
      <c r="G2926" s="2" t="s">
        <v>17</v>
      </c>
      <c r="H2926" s="4">
        <v>0.4</v>
      </c>
      <c r="I2926" s="5">
        <v>2250</v>
      </c>
      <c r="J2926" s="6">
        <f t="shared" si="22"/>
        <v>900</v>
      </c>
      <c r="K2926" s="6">
        <f t="shared" si="23"/>
        <v>270</v>
      </c>
      <c r="L2926" s="7">
        <v>0.3</v>
      </c>
    </row>
    <row r="2927" spans="1:12" ht="14.4" x14ac:dyDescent="0.3">
      <c r="A2927" s="2" t="s">
        <v>12</v>
      </c>
      <c r="B2927" s="2">
        <v>1185732</v>
      </c>
      <c r="C2927" s="3">
        <v>44417</v>
      </c>
      <c r="D2927" s="2" t="s">
        <v>31</v>
      </c>
      <c r="E2927" s="2" t="s">
        <v>101</v>
      </c>
      <c r="F2927" s="2" t="s">
        <v>102</v>
      </c>
      <c r="G2927" s="2" t="s">
        <v>18</v>
      </c>
      <c r="H2927" s="4">
        <v>0.4</v>
      </c>
      <c r="I2927" s="5">
        <v>2000</v>
      </c>
      <c r="J2927" s="6">
        <f t="shared" si="22"/>
        <v>800</v>
      </c>
      <c r="K2927" s="6">
        <f t="shared" si="23"/>
        <v>240</v>
      </c>
      <c r="L2927" s="7">
        <v>0.3</v>
      </c>
    </row>
    <row r="2928" spans="1:12" ht="14.4" x14ac:dyDescent="0.3">
      <c r="A2928" s="2" t="s">
        <v>12</v>
      </c>
      <c r="B2928" s="2">
        <v>1185732</v>
      </c>
      <c r="C2928" s="3">
        <v>44417</v>
      </c>
      <c r="D2928" s="2" t="s">
        <v>31</v>
      </c>
      <c r="E2928" s="2" t="s">
        <v>101</v>
      </c>
      <c r="F2928" s="2" t="s">
        <v>102</v>
      </c>
      <c r="G2928" s="2" t="s">
        <v>19</v>
      </c>
      <c r="H2928" s="4">
        <v>0.5</v>
      </c>
      <c r="I2928" s="5">
        <v>1750</v>
      </c>
      <c r="J2928" s="6">
        <f t="shared" si="22"/>
        <v>875</v>
      </c>
      <c r="K2928" s="6">
        <f t="shared" si="23"/>
        <v>306.25</v>
      </c>
      <c r="L2928" s="7">
        <v>0.35</v>
      </c>
    </row>
    <row r="2929" spans="1:12" ht="14.4" x14ac:dyDescent="0.3">
      <c r="A2929" s="2" t="s">
        <v>12</v>
      </c>
      <c r="B2929" s="2">
        <v>1185732</v>
      </c>
      <c r="C2929" s="3">
        <v>44417</v>
      </c>
      <c r="D2929" s="2" t="s">
        <v>31</v>
      </c>
      <c r="E2929" s="2" t="s">
        <v>101</v>
      </c>
      <c r="F2929" s="2" t="s">
        <v>102</v>
      </c>
      <c r="G2929" s="2" t="s">
        <v>20</v>
      </c>
      <c r="H2929" s="4">
        <v>0.55000000000000004</v>
      </c>
      <c r="I2929" s="5">
        <v>3500</v>
      </c>
      <c r="J2929" s="6">
        <f t="shared" si="22"/>
        <v>1925.0000000000002</v>
      </c>
      <c r="K2929" s="6">
        <f t="shared" si="23"/>
        <v>770.00000000000011</v>
      </c>
      <c r="L2929" s="7">
        <v>0.4</v>
      </c>
    </row>
    <row r="2930" spans="1:12" ht="14.4" x14ac:dyDescent="0.3">
      <c r="A2930" s="2" t="s">
        <v>12</v>
      </c>
      <c r="B2930" s="2">
        <v>1185732</v>
      </c>
      <c r="C2930" s="3">
        <v>44449</v>
      </c>
      <c r="D2930" s="2" t="s">
        <v>31</v>
      </c>
      <c r="E2930" s="2" t="s">
        <v>101</v>
      </c>
      <c r="F2930" s="2" t="s">
        <v>102</v>
      </c>
      <c r="G2930" s="2" t="s">
        <v>15</v>
      </c>
      <c r="H2930" s="4">
        <v>0.4</v>
      </c>
      <c r="I2930" s="5">
        <v>4750</v>
      </c>
      <c r="J2930" s="6">
        <f t="shared" si="22"/>
        <v>1900</v>
      </c>
      <c r="K2930" s="6">
        <f t="shared" si="23"/>
        <v>665</v>
      </c>
      <c r="L2930" s="7">
        <v>0.35</v>
      </c>
    </row>
    <row r="2931" spans="1:12" ht="14.4" x14ac:dyDescent="0.3">
      <c r="A2931" s="2" t="s">
        <v>12</v>
      </c>
      <c r="B2931" s="2">
        <v>1185732</v>
      </c>
      <c r="C2931" s="3">
        <v>44449</v>
      </c>
      <c r="D2931" s="2" t="s">
        <v>31</v>
      </c>
      <c r="E2931" s="2" t="s">
        <v>101</v>
      </c>
      <c r="F2931" s="2" t="s">
        <v>102</v>
      </c>
      <c r="G2931" s="2" t="s">
        <v>16</v>
      </c>
      <c r="H2931" s="4">
        <v>0.35000000000000009</v>
      </c>
      <c r="I2931" s="5">
        <v>2750</v>
      </c>
      <c r="J2931" s="6">
        <f t="shared" si="22"/>
        <v>962.50000000000023</v>
      </c>
      <c r="K2931" s="6">
        <f t="shared" si="23"/>
        <v>288.75000000000006</v>
      </c>
      <c r="L2931" s="7">
        <v>0.3</v>
      </c>
    </row>
    <row r="2932" spans="1:12" ht="14.4" x14ac:dyDescent="0.3">
      <c r="A2932" s="2" t="s">
        <v>12</v>
      </c>
      <c r="B2932" s="2">
        <v>1185732</v>
      </c>
      <c r="C2932" s="3">
        <v>44449</v>
      </c>
      <c r="D2932" s="2" t="s">
        <v>31</v>
      </c>
      <c r="E2932" s="2" t="s">
        <v>101</v>
      </c>
      <c r="F2932" s="2" t="s">
        <v>102</v>
      </c>
      <c r="G2932" s="2" t="s">
        <v>17</v>
      </c>
      <c r="H2932" s="4">
        <v>0.30000000000000004</v>
      </c>
      <c r="I2932" s="5">
        <v>1750</v>
      </c>
      <c r="J2932" s="6">
        <f t="shared" si="22"/>
        <v>525.00000000000011</v>
      </c>
      <c r="K2932" s="6">
        <f t="shared" si="23"/>
        <v>157.50000000000003</v>
      </c>
      <c r="L2932" s="7">
        <v>0.3</v>
      </c>
    </row>
    <row r="2933" spans="1:12" ht="14.4" x14ac:dyDescent="0.3">
      <c r="A2933" s="2" t="s">
        <v>12</v>
      </c>
      <c r="B2933" s="2">
        <v>1185732</v>
      </c>
      <c r="C2933" s="3">
        <v>44449</v>
      </c>
      <c r="D2933" s="2" t="s">
        <v>31</v>
      </c>
      <c r="E2933" s="2" t="s">
        <v>101</v>
      </c>
      <c r="F2933" s="2" t="s">
        <v>102</v>
      </c>
      <c r="G2933" s="2" t="s">
        <v>18</v>
      </c>
      <c r="H2933" s="4">
        <v>0.30000000000000004</v>
      </c>
      <c r="I2933" s="5">
        <v>1500</v>
      </c>
      <c r="J2933" s="6">
        <f t="shared" si="22"/>
        <v>450.00000000000006</v>
      </c>
      <c r="K2933" s="6">
        <f t="shared" si="23"/>
        <v>135</v>
      </c>
      <c r="L2933" s="7">
        <v>0.3</v>
      </c>
    </row>
    <row r="2934" spans="1:12" ht="14.4" x14ac:dyDescent="0.3">
      <c r="A2934" s="2" t="s">
        <v>12</v>
      </c>
      <c r="B2934" s="2">
        <v>1185732</v>
      </c>
      <c r="C2934" s="3">
        <v>44449</v>
      </c>
      <c r="D2934" s="2" t="s">
        <v>31</v>
      </c>
      <c r="E2934" s="2" t="s">
        <v>101</v>
      </c>
      <c r="F2934" s="2" t="s">
        <v>102</v>
      </c>
      <c r="G2934" s="2" t="s">
        <v>19</v>
      </c>
      <c r="H2934" s="4">
        <v>0.4</v>
      </c>
      <c r="I2934" s="5">
        <v>1500</v>
      </c>
      <c r="J2934" s="6">
        <f t="shared" si="22"/>
        <v>600</v>
      </c>
      <c r="K2934" s="6">
        <f t="shared" si="23"/>
        <v>210</v>
      </c>
      <c r="L2934" s="7">
        <v>0.35</v>
      </c>
    </row>
    <row r="2935" spans="1:12" ht="14.4" x14ac:dyDescent="0.3">
      <c r="A2935" s="2" t="s">
        <v>12</v>
      </c>
      <c r="B2935" s="2">
        <v>1185732</v>
      </c>
      <c r="C2935" s="3">
        <v>44449</v>
      </c>
      <c r="D2935" s="2" t="s">
        <v>31</v>
      </c>
      <c r="E2935" s="2" t="s">
        <v>101</v>
      </c>
      <c r="F2935" s="2" t="s">
        <v>102</v>
      </c>
      <c r="G2935" s="2" t="s">
        <v>20</v>
      </c>
      <c r="H2935" s="4">
        <v>0.45</v>
      </c>
      <c r="I2935" s="5">
        <v>2250</v>
      </c>
      <c r="J2935" s="6">
        <f t="shared" si="22"/>
        <v>1012.5</v>
      </c>
      <c r="K2935" s="6">
        <f t="shared" si="23"/>
        <v>405</v>
      </c>
      <c r="L2935" s="7">
        <v>0.4</v>
      </c>
    </row>
    <row r="2936" spans="1:12" ht="14.4" x14ac:dyDescent="0.3">
      <c r="A2936" s="2" t="s">
        <v>12</v>
      </c>
      <c r="B2936" s="2">
        <v>1185732</v>
      </c>
      <c r="C2936" s="3">
        <v>44478</v>
      </c>
      <c r="D2936" s="2" t="s">
        <v>31</v>
      </c>
      <c r="E2936" s="2" t="s">
        <v>101</v>
      </c>
      <c r="F2936" s="2" t="s">
        <v>102</v>
      </c>
      <c r="G2936" s="2" t="s">
        <v>15</v>
      </c>
      <c r="H2936" s="4">
        <v>0.49999999999999994</v>
      </c>
      <c r="I2936" s="5">
        <v>4000</v>
      </c>
      <c r="J2936" s="6">
        <f t="shared" si="22"/>
        <v>1999.9999999999998</v>
      </c>
      <c r="K2936" s="6">
        <f t="shared" si="23"/>
        <v>699.99999999999989</v>
      </c>
      <c r="L2936" s="7">
        <v>0.35</v>
      </c>
    </row>
    <row r="2937" spans="1:12" ht="14.4" x14ac:dyDescent="0.3">
      <c r="A2937" s="2" t="s">
        <v>12</v>
      </c>
      <c r="B2937" s="2">
        <v>1185732</v>
      </c>
      <c r="C2937" s="3">
        <v>44478</v>
      </c>
      <c r="D2937" s="2" t="s">
        <v>31</v>
      </c>
      <c r="E2937" s="2" t="s">
        <v>101</v>
      </c>
      <c r="F2937" s="2" t="s">
        <v>102</v>
      </c>
      <c r="G2937" s="2" t="s">
        <v>16</v>
      </c>
      <c r="H2937" s="4">
        <v>0.4</v>
      </c>
      <c r="I2937" s="5">
        <v>2500</v>
      </c>
      <c r="J2937" s="6">
        <f t="shared" si="22"/>
        <v>1000</v>
      </c>
      <c r="K2937" s="6">
        <f t="shared" si="23"/>
        <v>300</v>
      </c>
      <c r="L2937" s="7">
        <v>0.3</v>
      </c>
    </row>
    <row r="2938" spans="1:12" ht="14.4" x14ac:dyDescent="0.3">
      <c r="A2938" s="2" t="s">
        <v>12</v>
      </c>
      <c r="B2938" s="2">
        <v>1185732</v>
      </c>
      <c r="C2938" s="3">
        <v>44478</v>
      </c>
      <c r="D2938" s="2" t="s">
        <v>31</v>
      </c>
      <c r="E2938" s="2" t="s">
        <v>101</v>
      </c>
      <c r="F2938" s="2" t="s">
        <v>102</v>
      </c>
      <c r="G2938" s="2" t="s">
        <v>17</v>
      </c>
      <c r="H2938" s="4">
        <v>0.4</v>
      </c>
      <c r="I2938" s="5">
        <v>1500</v>
      </c>
      <c r="J2938" s="6">
        <f t="shared" si="22"/>
        <v>600</v>
      </c>
      <c r="K2938" s="6">
        <f t="shared" si="23"/>
        <v>180</v>
      </c>
      <c r="L2938" s="7">
        <v>0.3</v>
      </c>
    </row>
    <row r="2939" spans="1:12" ht="14.4" x14ac:dyDescent="0.3">
      <c r="A2939" s="2" t="s">
        <v>12</v>
      </c>
      <c r="B2939" s="2">
        <v>1185732</v>
      </c>
      <c r="C2939" s="3">
        <v>44478</v>
      </c>
      <c r="D2939" s="2" t="s">
        <v>31</v>
      </c>
      <c r="E2939" s="2" t="s">
        <v>101</v>
      </c>
      <c r="F2939" s="2" t="s">
        <v>102</v>
      </c>
      <c r="G2939" s="2" t="s">
        <v>18</v>
      </c>
      <c r="H2939" s="4">
        <v>0.4</v>
      </c>
      <c r="I2939" s="5">
        <v>1250</v>
      </c>
      <c r="J2939" s="6">
        <f t="shared" si="22"/>
        <v>500</v>
      </c>
      <c r="K2939" s="6">
        <f t="shared" si="23"/>
        <v>150</v>
      </c>
      <c r="L2939" s="7">
        <v>0.3</v>
      </c>
    </row>
    <row r="2940" spans="1:12" ht="14.4" x14ac:dyDescent="0.3">
      <c r="A2940" s="2" t="s">
        <v>12</v>
      </c>
      <c r="B2940" s="2">
        <v>1185732</v>
      </c>
      <c r="C2940" s="3">
        <v>44478</v>
      </c>
      <c r="D2940" s="2" t="s">
        <v>31</v>
      </c>
      <c r="E2940" s="2" t="s">
        <v>101</v>
      </c>
      <c r="F2940" s="2" t="s">
        <v>102</v>
      </c>
      <c r="G2940" s="2" t="s">
        <v>19</v>
      </c>
      <c r="H2940" s="4">
        <v>0.49999999999999994</v>
      </c>
      <c r="I2940" s="5">
        <v>1250</v>
      </c>
      <c r="J2940" s="6">
        <f t="shared" si="22"/>
        <v>624.99999999999989</v>
      </c>
      <c r="K2940" s="6">
        <f t="shared" si="23"/>
        <v>218.74999999999994</v>
      </c>
      <c r="L2940" s="7">
        <v>0.35</v>
      </c>
    </row>
    <row r="2941" spans="1:12" ht="14.4" x14ac:dyDescent="0.3">
      <c r="A2941" s="2" t="s">
        <v>12</v>
      </c>
      <c r="B2941" s="2">
        <v>1185732</v>
      </c>
      <c r="C2941" s="3">
        <v>44478</v>
      </c>
      <c r="D2941" s="2" t="s">
        <v>31</v>
      </c>
      <c r="E2941" s="2" t="s">
        <v>101</v>
      </c>
      <c r="F2941" s="2" t="s">
        <v>102</v>
      </c>
      <c r="G2941" s="2" t="s">
        <v>20</v>
      </c>
      <c r="H2941" s="4">
        <v>0.54999999999999982</v>
      </c>
      <c r="I2941" s="5">
        <v>2500</v>
      </c>
      <c r="J2941" s="6">
        <f t="shared" si="22"/>
        <v>1374.9999999999995</v>
      </c>
      <c r="K2941" s="6">
        <f t="shared" si="23"/>
        <v>549.99999999999989</v>
      </c>
      <c r="L2941" s="7">
        <v>0.4</v>
      </c>
    </row>
    <row r="2942" spans="1:12" ht="14.4" x14ac:dyDescent="0.3">
      <c r="A2942" s="2" t="s">
        <v>12</v>
      </c>
      <c r="B2942" s="2">
        <v>1185732</v>
      </c>
      <c r="C2942" s="3">
        <v>44509</v>
      </c>
      <c r="D2942" s="2" t="s">
        <v>31</v>
      </c>
      <c r="E2942" s="2" t="s">
        <v>101</v>
      </c>
      <c r="F2942" s="2" t="s">
        <v>102</v>
      </c>
      <c r="G2942" s="2" t="s">
        <v>15</v>
      </c>
      <c r="H2942" s="4">
        <v>0.49999999999999994</v>
      </c>
      <c r="I2942" s="5">
        <v>4000</v>
      </c>
      <c r="J2942" s="6">
        <f t="shared" si="22"/>
        <v>1999.9999999999998</v>
      </c>
      <c r="K2942" s="6">
        <f t="shared" si="23"/>
        <v>699.99999999999989</v>
      </c>
      <c r="L2942" s="7">
        <v>0.35</v>
      </c>
    </row>
    <row r="2943" spans="1:12" ht="14.4" x14ac:dyDescent="0.3">
      <c r="A2943" s="2" t="s">
        <v>12</v>
      </c>
      <c r="B2943" s="2">
        <v>1185732</v>
      </c>
      <c r="C2943" s="3">
        <v>44509</v>
      </c>
      <c r="D2943" s="2" t="s">
        <v>31</v>
      </c>
      <c r="E2943" s="2" t="s">
        <v>101</v>
      </c>
      <c r="F2943" s="2" t="s">
        <v>102</v>
      </c>
      <c r="G2943" s="2" t="s">
        <v>16</v>
      </c>
      <c r="H2943" s="4">
        <v>0.4</v>
      </c>
      <c r="I2943" s="5">
        <v>2500</v>
      </c>
      <c r="J2943" s="6">
        <f t="shared" si="22"/>
        <v>1000</v>
      </c>
      <c r="K2943" s="6">
        <f t="shared" si="23"/>
        <v>300</v>
      </c>
      <c r="L2943" s="7">
        <v>0.3</v>
      </c>
    </row>
    <row r="2944" spans="1:12" ht="14.4" x14ac:dyDescent="0.3">
      <c r="A2944" s="2" t="s">
        <v>12</v>
      </c>
      <c r="B2944" s="2">
        <v>1185732</v>
      </c>
      <c r="C2944" s="3">
        <v>44509</v>
      </c>
      <c r="D2944" s="2" t="s">
        <v>31</v>
      </c>
      <c r="E2944" s="2" t="s">
        <v>101</v>
      </c>
      <c r="F2944" s="2" t="s">
        <v>102</v>
      </c>
      <c r="G2944" s="2" t="s">
        <v>17</v>
      </c>
      <c r="H2944" s="4">
        <v>0.4</v>
      </c>
      <c r="I2944" s="5">
        <v>1950</v>
      </c>
      <c r="J2944" s="6">
        <f t="shared" si="22"/>
        <v>780</v>
      </c>
      <c r="K2944" s="6">
        <f t="shared" si="23"/>
        <v>234</v>
      </c>
      <c r="L2944" s="7">
        <v>0.3</v>
      </c>
    </row>
    <row r="2945" spans="1:12" ht="14.4" x14ac:dyDescent="0.3">
      <c r="A2945" s="2" t="s">
        <v>12</v>
      </c>
      <c r="B2945" s="2">
        <v>1185732</v>
      </c>
      <c r="C2945" s="3">
        <v>44509</v>
      </c>
      <c r="D2945" s="2" t="s">
        <v>31</v>
      </c>
      <c r="E2945" s="2" t="s">
        <v>101</v>
      </c>
      <c r="F2945" s="2" t="s">
        <v>102</v>
      </c>
      <c r="G2945" s="2" t="s">
        <v>18</v>
      </c>
      <c r="H2945" s="4">
        <v>0.4</v>
      </c>
      <c r="I2945" s="5">
        <v>1750</v>
      </c>
      <c r="J2945" s="6">
        <f t="shared" si="22"/>
        <v>700</v>
      </c>
      <c r="K2945" s="6">
        <f t="shared" si="23"/>
        <v>210</v>
      </c>
      <c r="L2945" s="7">
        <v>0.3</v>
      </c>
    </row>
    <row r="2946" spans="1:12" ht="14.4" x14ac:dyDescent="0.3">
      <c r="A2946" s="2" t="s">
        <v>12</v>
      </c>
      <c r="B2946" s="2">
        <v>1185732</v>
      </c>
      <c r="C2946" s="3">
        <v>44509</v>
      </c>
      <c r="D2946" s="2" t="s">
        <v>31</v>
      </c>
      <c r="E2946" s="2" t="s">
        <v>101</v>
      </c>
      <c r="F2946" s="2" t="s">
        <v>102</v>
      </c>
      <c r="G2946" s="2" t="s">
        <v>19</v>
      </c>
      <c r="H2946" s="4">
        <v>0.6</v>
      </c>
      <c r="I2946" s="5">
        <v>1500</v>
      </c>
      <c r="J2946" s="6">
        <f t="shared" si="22"/>
        <v>900</v>
      </c>
      <c r="K2946" s="6">
        <f t="shared" si="23"/>
        <v>315</v>
      </c>
      <c r="L2946" s="7">
        <v>0.35</v>
      </c>
    </row>
    <row r="2947" spans="1:12" ht="14.4" x14ac:dyDescent="0.3">
      <c r="A2947" s="2" t="s">
        <v>12</v>
      </c>
      <c r="B2947" s="2">
        <v>1185732</v>
      </c>
      <c r="C2947" s="3">
        <v>44509</v>
      </c>
      <c r="D2947" s="2" t="s">
        <v>31</v>
      </c>
      <c r="E2947" s="2" t="s">
        <v>101</v>
      </c>
      <c r="F2947" s="2" t="s">
        <v>102</v>
      </c>
      <c r="G2947" s="2" t="s">
        <v>20</v>
      </c>
      <c r="H2947" s="4">
        <v>0.64999999999999991</v>
      </c>
      <c r="I2947" s="5">
        <v>2500</v>
      </c>
      <c r="J2947" s="6">
        <f t="shared" si="22"/>
        <v>1624.9999999999998</v>
      </c>
      <c r="K2947" s="6">
        <f t="shared" si="23"/>
        <v>650</v>
      </c>
      <c r="L2947" s="7">
        <v>0.4</v>
      </c>
    </row>
    <row r="2948" spans="1:12" ht="14.4" x14ac:dyDescent="0.3">
      <c r="A2948" s="2" t="s">
        <v>12</v>
      </c>
      <c r="B2948" s="2">
        <v>1185732</v>
      </c>
      <c r="C2948" s="3">
        <v>44538</v>
      </c>
      <c r="D2948" s="2" t="s">
        <v>31</v>
      </c>
      <c r="E2948" s="2" t="s">
        <v>101</v>
      </c>
      <c r="F2948" s="2" t="s">
        <v>102</v>
      </c>
      <c r="G2948" s="2" t="s">
        <v>15</v>
      </c>
      <c r="H2948" s="4">
        <v>0.6</v>
      </c>
      <c r="I2948" s="5">
        <v>5000</v>
      </c>
      <c r="J2948" s="6">
        <f t="shared" si="22"/>
        <v>3000</v>
      </c>
      <c r="K2948" s="6">
        <f t="shared" si="23"/>
        <v>1050</v>
      </c>
      <c r="L2948" s="7">
        <v>0.35</v>
      </c>
    </row>
    <row r="2949" spans="1:12" ht="14.4" x14ac:dyDescent="0.3">
      <c r="A2949" s="2" t="s">
        <v>12</v>
      </c>
      <c r="B2949" s="2">
        <v>1185732</v>
      </c>
      <c r="C2949" s="3">
        <v>44538</v>
      </c>
      <c r="D2949" s="2" t="s">
        <v>31</v>
      </c>
      <c r="E2949" s="2" t="s">
        <v>101</v>
      </c>
      <c r="F2949" s="2" t="s">
        <v>102</v>
      </c>
      <c r="G2949" s="2" t="s">
        <v>16</v>
      </c>
      <c r="H2949" s="4">
        <v>0.5</v>
      </c>
      <c r="I2949" s="5">
        <v>3000</v>
      </c>
      <c r="J2949" s="6">
        <f t="shared" si="22"/>
        <v>1500</v>
      </c>
      <c r="K2949" s="6">
        <f t="shared" si="23"/>
        <v>450</v>
      </c>
      <c r="L2949" s="7">
        <v>0.3</v>
      </c>
    </row>
    <row r="2950" spans="1:12" ht="14.4" x14ac:dyDescent="0.3">
      <c r="A2950" s="2" t="s">
        <v>12</v>
      </c>
      <c r="B2950" s="2">
        <v>1185732</v>
      </c>
      <c r="C2950" s="3">
        <v>44538</v>
      </c>
      <c r="D2950" s="2" t="s">
        <v>31</v>
      </c>
      <c r="E2950" s="2" t="s">
        <v>101</v>
      </c>
      <c r="F2950" s="2" t="s">
        <v>102</v>
      </c>
      <c r="G2950" s="2" t="s">
        <v>17</v>
      </c>
      <c r="H2950" s="4">
        <v>0.5</v>
      </c>
      <c r="I2950" s="5">
        <v>2500</v>
      </c>
      <c r="J2950" s="6">
        <f t="shared" si="22"/>
        <v>1250</v>
      </c>
      <c r="K2950" s="6">
        <f t="shared" si="23"/>
        <v>375</v>
      </c>
      <c r="L2950" s="7">
        <v>0.3</v>
      </c>
    </row>
    <row r="2951" spans="1:12" ht="14.4" x14ac:dyDescent="0.3">
      <c r="A2951" s="2" t="s">
        <v>12</v>
      </c>
      <c r="B2951" s="2">
        <v>1185732</v>
      </c>
      <c r="C2951" s="3">
        <v>44538</v>
      </c>
      <c r="D2951" s="2" t="s">
        <v>31</v>
      </c>
      <c r="E2951" s="2" t="s">
        <v>101</v>
      </c>
      <c r="F2951" s="2" t="s">
        <v>102</v>
      </c>
      <c r="G2951" s="2" t="s">
        <v>18</v>
      </c>
      <c r="H2951" s="4">
        <v>0.5</v>
      </c>
      <c r="I2951" s="5">
        <v>2000</v>
      </c>
      <c r="J2951" s="6">
        <f t="shared" si="22"/>
        <v>1000</v>
      </c>
      <c r="K2951" s="6">
        <f t="shared" si="23"/>
        <v>300</v>
      </c>
      <c r="L2951" s="7">
        <v>0.3</v>
      </c>
    </row>
    <row r="2952" spans="1:12" ht="14.4" x14ac:dyDescent="0.3">
      <c r="A2952" s="2" t="s">
        <v>12</v>
      </c>
      <c r="B2952" s="2">
        <v>1185732</v>
      </c>
      <c r="C2952" s="3">
        <v>44538</v>
      </c>
      <c r="D2952" s="2" t="s">
        <v>31</v>
      </c>
      <c r="E2952" s="2" t="s">
        <v>101</v>
      </c>
      <c r="F2952" s="2" t="s">
        <v>102</v>
      </c>
      <c r="G2952" s="2" t="s">
        <v>19</v>
      </c>
      <c r="H2952" s="4">
        <v>0.6</v>
      </c>
      <c r="I2952" s="5">
        <v>2000</v>
      </c>
      <c r="J2952" s="6">
        <f t="shared" si="22"/>
        <v>1200</v>
      </c>
      <c r="K2952" s="6">
        <f t="shared" si="23"/>
        <v>420</v>
      </c>
      <c r="L2952" s="7">
        <v>0.35</v>
      </c>
    </row>
    <row r="2953" spans="1:12" ht="14.4" x14ac:dyDescent="0.3">
      <c r="A2953" s="2" t="s">
        <v>12</v>
      </c>
      <c r="B2953" s="2">
        <v>1185732</v>
      </c>
      <c r="C2953" s="3">
        <v>44538</v>
      </c>
      <c r="D2953" s="2" t="s">
        <v>31</v>
      </c>
      <c r="E2953" s="2" t="s">
        <v>101</v>
      </c>
      <c r="F2953" s="2" t="s">
        <v>102</v>
      </c>
      <c r="G2953" s="2" t="s">
        <v>20</v>
      </c>
      <c r="H2953" s="4">
        <v>0.64999999999999991</v>
      </c>
      <c r="I2953" s="5">
        <v>3000</v>
      </c>
      <c r="J2953" s="6">
        <f t="shared" si="22"/>
        <v>1949.9999999999998</v>
      </c>
      <c r="K2953" s="6">
        <f t="shared" si="23"/>
        <v>780</v>
      </c>
      <c r="L2953" s="7">
        <v>0.4</v>
      </c>
    </row>
    <row r="2954" spans="1:12" ht="14.4" x14ac:dyDescent="0.3">
      <c r="A2954" s="2" t="s">
        <v>12</v>
      </c>
      <c r="B2954" s="2">
        <v>1185732</v>
      </c>
      <c r="C2954" s="3">
        <v>44202</v>
      </c>
      <c r="D2954" s="2" t="s">
        <v>31</v>
      </c>
      <c r="E2954" s="2" t="s">
        <v>103</v>
      </c>
      <c r="F2954" s="2" t="s">
        <v>104</v>
      </c>
      <c r="G2954" s="2" t="s">
        <v>15</v>
      </c>
      <c r="H2954" s="4">
        <v>0.30000000000000004</v>
      </c>
      <c r="I2954" s="5">
        <v>4500</v>
      </c>
      <c r="J2954" s="6">
        <f t="shared" si="22"/>
        <v>1350.0000000000002</v>
      </c>
      <c r="K2954" s="6">
        <f t="shared" si="23"/>
        <v>405.00000000000006</v>
      </c>
      <c r="L2954" s="7">
        <v>0.3</v>
      </c>
    </row>
    <row r="2955" spans="1:12" ht="14.4" x14ac:dyDescent="0.3">
      <c r="A2955" s="2" t="s">
        <v>12</v>
      </c>
      <c r="B2955" s="2">
        <v>1185732</v>
      </c>
      <c r="C2955" s="3">
        <v>44202</v>
      </c>
      <c r="D2955" s="2" t="s">
        <v>31</v>
      </c>
      <c r="E2955" s="2" t="s">
        <v>103</v>
      </c>
      <c r="F2955" s="2" t="s">
        <v>104</v>
      </c>
      <c r="G2955" s="2" t="s">
        <v>16</v>
      </c>
      <c r="H2955" s="4">
        <v>0.30000000000000004</v>
      </c>
      <c r="I2955" s="5">
        <v>2500</v>
      </c>
      <c r="J2955" s="6">
        <f t="shared" si="22"/>
        <v>750.00000000000011</v>
      </c>
      <c r="K2955" s="6">
        <f t="shared" si="23"/>
        <v>262.5</v>
      </c>
      <c r="L2955" s="7">
        <v>0.35</v>
      </c>
    </row>
    <row r="2956" spans="1:12" ht="14.4" x14ac:dyDescent="0.3">
      <c r="A2956" s="2" t="s">
        <v>12</v>
      </c>
      <c r="B2956" s="2">
        <v>1185732</v>
      </c>
      <c r="C2956" s="3">
        <v>44202</v>
      </c>
      <c r="D2956" s="2" t="s">
        <v>31</v>
      </c>
      <c r="E2956" s="2" t="s">
        <v>103</v>
      </c>
      <c r="F2956" s="2" t="s">
        <v>104</v>
      </c>
      <c r="G2956" s="2" t="s">
        <v>17</v>
      </c>
      <c r="H2956" s="4">
        <v>0.20000000000000007</v>
      </c>
      <c r="I2956" s="5">
        <v>2500</v>
      </c>
      <c r="J2956" s="6">
        <f t="shared" si="22"/>
        <v>500.00000000000017</v>
      </c>
      <c r="K2956" s="6">
        <f t="shared" si="23"/>
        <v>150.00000000000006</v>
      </c>
      <c r="L2956" s="7">
        <v>0.3</v>
      </c>
    </row>
    <row r="2957" spans="1:12" ht="14.4" x14ac:dyDescent="0.3">
      <c r="A2957" s="2" t="s">
        <v>12</v>
      </c>
      <c r="B2957" s="2">
        <v>1185732</v>
      </c>
      <c r="C2957" s="3">
        <v>44202</v>
      </c>
      <c r="D2957" s="2" t="s">
        <v>31</v>
      </c>
      <c r="E2957" s="2" t="s">
        <v>103</v>
      </c>
      <c r="F2957" s="2" t="s">
        <v>104</v>
      </c>
      <c r="G2957" s="2" t="s">
        <v>18</v>
      </c>
      <c r="H2957" s="4">
        <v>0.25000000000000006</v>
      </c>
      <c r="I2957" s="5">
        <v>1000</v>
      </c>
      <c r="J2957" s="6">
        <f t="shared" si="22"/>
        <v>250.00000000000006</v>
      </c>
      <c r="K2957" s="6">
        <f t="shared" si="23"/>
        <v>75.000000000000014</v>
      </c>
      <c r="L2957" s="7">
        <v>0.3</v>
      </c>
    </row>
    <row r="2958" spans="1:12" ht="14.4" x14ac:dyDescent="0.3">
      <c r="A2958" s="2" t="s">
        <v>12</v>
      </c>
      <c r="B2958" s="2">
        <v>1185732</v>
      </c>
      <c r="C2958" s="3">
        <v>44202</v>
      </c>
      <c r="D2958" s="2" t="s">
        <v>31</v>
      </c>
      <c r="E2958" s="2" t="s">
        <v>103</v>
      </c>
      <c r="F2958" s="2" t="s">
        <v>104</v>
      </c>
      <c r="G2958" s="2" t="s">
        <v>19</v>
      </c>
      <c r="H2958" s="4">
        <v>0.39999999999999997</v>
      </c>
      <c r="I2958" s="5">
        <v>1500</v>
      </c>
      <c r="J2958" s="6">
        <f t="shared" si="22"/>
        <v>600</v>
      </c>
      <c r="K2958" s="6">
        <f t="shared" si="23"/>
        <v>300</v>
      </c>
      <c r="L2958" s="7">
        <v>0.5</v>
      </c>
    </row>
    <row r="2959" spans="1:12" ht="14.4" x14ac:dyDescent="0.3">
      <c r="A2959" s="2" t="s">
        <v>12</v>
      </c>
      <c r="B2959" s="2">
        <v>1185732</v>
      </c>
      <c r="C2959" s="3">
        <v>44202</v>
      </c>
      <c r="D2959" s="2" t="s">
        <v>31</v>
      </c>
      <c r="E2959" s="2" t="s">
        <v>103</v>
      </c>
      <c r="F2959" s="2" t="s">
        <v>104</v>
      </c>
      <c r="G2959" s="2" t="s">
        <v>20</v>
      </c>
      <c r="H2959" s="4">
        <v>0.30000000000000004</v>
      </c>
      <c r="I2959" s="5">
        <v>2500</v>
      </c>
      <c r="J2959" s="6">
        <f t="shared" si="22"/>
        <v>750.00000000000011</v>
      </c>
      <c r="K2959" s="6">
        <f t="shared" si="23"/>
        <v>300.00000000000006</v>
      </c>
      <c r="L2959" s="7">
        <v>0.4</v>
      </c>
    </row>
    <row r="2960" spans="1:12" ht="14.4" x14ac:dyDescent="0.3">
      <c r="A2960" s="2" t="s">
        <v>12</v>
      </c>
      <c r="B2960" s="2">
        <v>1185732</v>
      </c>
      <c r="C2960" s="3">
        <v>44233</v>
      </c>
      <c r="D2960" s="2" t="s">
        <v>31</v>
      </c>
      <c r="E2960" s="2" t="s">
        <v>103</v>
      </c>
      <c r="F2960" s="2" t="s">
        <v>104</v>
      </c>
      <c r="G2960" s="2" t="s">
        <v>15</v>
      </c>
      <c r="H2960" s="4">
        <v>0.30000000000000004</v>
      </c>
      <c r="I2960" s="5">
        <v>5000</v>
      </c>
      <c r="J2960" s="6">
        <f t="shared" si="22"/>
        <v>1500.0000000000002</v>
      </c>
      <c r="K2960" s="6">
        <f t="shared" si="23"/>
        <v>450.00000000000006</v>
      </c>
      <c r="L2960" s="7">
        <v>0.3</v>
      </c>
    </row>
    <row r="2961" spans="1:12" ht="14.4" x14ac:dyDescent="0.3">
      <c r="A2961" s="2" t="s">
        <v>12</v>
      </c>
      <c r="B2961" s="2">
        <v>1185732</v>
      </c>
      <c r="C2961" s="3">
        <v>44233</v>
      </c>
      <c r="D2961" s="2" t="s">
        <v>31</v>
      </c>
      <c r="E2961" s="2" t="s">
        <v>103</v>
      </c>
      <c r="F2961" s="2" t="s">
        <v>104</v>
      </c>
      <c r="G2961" s="2" t="s">
        <v>16</v>
      </c>
      <c r="H2961" s="4">
        <v>0.30000000000000004</v>
      </c>
      <c r="I2961" s="5">
        <v>1500</v>
      </c>
      <c r="J2961" s="6">
        <f t="shared" si="22"/>
        <v>450.00000000000006</v>
      </c>
      <c r="K2961" s="6">
        <f t="shared" si="23"/>
        <v>157.5</v>
      </c>
      <c r="L2961" s="7">
        <v>0.35</v>
      </c>
    </row>
    <row r="2962" spans="1:12" ht="14.4" x14ac:dyDescent="0.3">
      <c r="A2962" s="2" t="s">
        <v>12</v>
      </c>
      <c r="B2962" s="2">
        <v>1185732</v>
      </c>
      <c r="C2962" s="3">
        <v>44233</v>
      </c>
      <c r="D2962" s="2" t="s">
        <v>31</v>
      </c>
      <c r="E2962" s="2" t="s">
        <v>103</v>
      </c>
      <c r="F2962" s="2" t="s">
        <v>104</v>
      </c>
      <c r="G2962" s="2" t="s">
        <v>17</v>
      </c>
      <c r="H2962" s="4">
        <v>0.20000000000000007</v>
      </c>
      <c r="I2962" s="5">
        <v>2000</v>
      </c>
      <c r="J2962" s="6">
        <f t="shared" si="22"/>
        <v>400.00000000000011</v>
      </c>
      <c r="K2962" s="6">
        <f t="shared" si="23"/>
        <v>120.00000000000003</v>
      </c>
      <c r="L2962" s="7">
        <v>0.3</v>
      </c>
    </row>
    <row r="2963" spans="1:12" ht="14.4" x14ac:dyDescent="0.3">
      <c r="A2963" s="2" t="s">
        <v>12</v>
      </c>
      <c r="B2963" s="2">
        <v>1185732</v>
      </c>
      <c r="C2963" s="3">
        <v>44233</v>
      </c>
      <c r="D2963" s="2" t="s">
        <v>31</v>
      </c>
      <c r="E2963" s="2" t="s">
        <v>103</v>
      </c>
      <c r="F2963" s="2" t="s">
        <v>104</v>
      </c>
      <c r="G2963" s="2" t="s">
        <v>18</v>
      </c>
      <c r="H2963" s="4">
        <v>0.25000000000000006</v>
      </c>
      <c r="I2963" s="5">
        <v>750</v>
      </c>
      <c r="J2963" s="6">
        <f t="shared" si="22"/>
        <v>187.50000000000003</v>
      </c>
      <c r="K2963" s="6">
        <f t="shared" si="23"/>
        <v>56.250000000000007</v>
      </c>
      <c r="L2963" s="7">
        <v>0.3</v>
      </c>
    </row>
    <row r="2964" spans="1:12" ht="14.4" x14ac:dyDescent="0.3">
      <c r="A2964" s="2" t="s">
        <v>12</v>
      </c>
      <c r="B2964" s="2">
        <v>1185732</v>
      </c>
      <c r="C2964" s="3">
        <v>44233</v>
      </c>
      <c r="D2964" s="2" t="s">
        <v>31</v>
      </c>
      <c r="E2964" s="2" t="s">
        <v>103</v>
      </c>
      <c r="F2964" s="2" t="s">
        <v>104</v>
      </c>
      <c r="G2964" s="2" t="s">
        <v>19</v>
      </c>
      <c r="H2964" s="4">
        <v>0.39999999999999997</v>
      </c>
      <c r="I2964" s="5">
        <v>1500</v>
      </c>
      <c r="J2964" s="6">
        <f t="shared" si="22"/>
        <v>600</v>
      </c>
      <c r="K2964" s="6">
        <f t="shared" si="23"/>
        <v>300</v>
      </c>
      <c r="L2964" s="7">
        <v>0.5</v>
      </c>
    </row>
    <row r="2965" spans="1:12" ht="14.4" x14ac:dyDescent="0.3">
      <c r="A2965" s="2" t="s">
        <v>12</v>
      </c>
      <c r="B2965" s="2">
        <v>1185732</v>
      </c>
      <c r="C2965" s="3">
        <v>44233</v>
      </c>
      <c r="D2965" s="2" t="s">
        <v>31</v>
      </c>
      <c r="E2965" s="2" t="s">
        <v>103</v>
      </c>
      <c r="F2965" s="2" t="s">
        <v>104</v>
      </c>
      <c r="G2965" s="2" t="s">
        <v>20</v>
      </c>
      <c r="H2965" s="4">
        <v>0.14999999999999997</v>
      </c>
      <c r="I2965" s="5">
        <v>2500</v>
      </c>
      <c r="J2965" s="6">
        <f t="shared" si="22"/>
        <v>374.99999999999994</v>
      </c>
      <c r="K2965" s="6">
        <f t="shared" si="23"/>
        <v>149.99999999999997</v>
      </c>
      <c r="L2965" s="7">
        <v>0.4</v>
      </c>
    </row>
    <row r="2966" spans="1:12" ht="14.4" x14ac:dyDescent="0.3">
      <c r="A2966" s="2" t="s">
        <v>12</v>
      </c>
      <c r="B2966" s="2">
        <v>1185732</v>
      </c>
      <c r="C2966" s="3">
        <v>44260</v>
      </c>
      <c r="D2966" s="2" t="s">
        <v>31</v>
      </c>
      <c r="E2966" s="2" t="s">
        <v>103</v>
      </c>
      <c r="F2966" s="2" t="s">
        <v>104</v>
      </c>
      <c r="G2966" s="2" t="s">
        <v>15</v>
      </c>
      <c r="H2966" s="4">
        <v>0.20000000000000004</v>
      </c>
      <c r="I2966" s="5">
        <v>4700</v>
      </c>
      <c r="J2966" s="6">
        <f t="shared" si="22"/>
        <v>940.00000000000023</v>
      </c>
      <c r="K2966" s="6">
        <f t="shared" si="23"/>
        <v>282.00000000000006</v>
      </c>
      <c r="L2966" s="7">
        <v>0.3</v>
      </c>
    </row>
    <row r="2967" spans="1:12" ht="14.4" x14ac:dyDescent="0.3">
      <c r="A2967" s="2" t="s">
        <v>12</v>
      </c>
      <c r="B2967" s="2">
        <v>1185732</v>
      </c>
      <c r="C2967" s="3">
        <v>44260</v>
      </c>
      <c r="D2967" s="2" t="s">
        <v>31</v>
      </c>
      <c r="E2967" s="2" t="s">
        <v>103</v>
      </c>
      <c r="F2967" s="2" t="s">
        <v>104</v>
      </c>
      <c r="G2967" s="2" t="s">
        <v>16</v>
      </c>
      <c r="H2967" s="4">
        <v>0.20000000000000004</v>
      </c>
      <c r="I2967" s="5">
        <v>1750</v>
      </c>
      <c r="J2967" s="6">
        <f t="shared" si="22"/>
        <v>350.00000000000006</v>
      </c>
      <c r="K2967" s="6">
        <f t="shared" si="23"/>
        <v>122.50000000000001</v>
      </c>
      <c r="L2967" s="7">
        <v>0.35</v>
      </c>
    </row>
    <row r="2968" spans="1:12" ht="14.4" x14ac:dyDescent="0.3">
      <c r="A2968" s="2" t="s">
        <v>12</v>
      </c>
      <c r="B2968" s="2">
        <v>1185732</v>
      </c>
      <c r="C2968" s="3">
        <v>44260</v>
      </c>
      <c r="D2968" s="2" t="s">
        <v>31</v>
      </c>
      <c r="E2968" s="2" t="s">
        <v>103</v>
      </c>
      <c r="F2968" s="2" t="s">
        <v>104</v>
      </c>
      <c r="G2968" s="2" t="s">
        <v>17</v>
      </c>
      <c r="H2968" s="4">
        <v>0.10000000000000003</v>
      </c>
      <c r="I2968" s="5">
        <v>2250</v>
      </c>
      <c r="J2968" s="6">
        <f t="shared" si="22"/>
        <v>225.00000000000009</v>
      </c>
      <c r="K2968" s="6">
        <f t="shared" si="23"/>
        <v>67.500000000000028</v>
      </c>
      <c r="L2968" s="7">
        <v>0.3</v>
      </c>
    </row>
    <row r="2969" spans="1:12" ht="14.4" x14ac:dyDescent="0.3">
      <c r="A2969" s="2" t="s">
        <v>12</v>
      </c>
      <c r="B2969" s="2">
        <v>1185732</v>
      </c>
      <c r="C2969" s="3">
        <v>44260</v>
      </c>
      <c r="D2969" s="2" t="s">
        <v>31</v>
      </c>
      <c r="E2969" s="2" t="s">
        <v>103</v>
      </c>
      <c r="F2969" s="2" t="s">
        <v>104</v>
      </c>
      <c r="G2969" s="2" t="s">
        <v>18</v>
      </c>
      <c r="H2969" s="4">
        <v>0.14999999999999997</v>
      </c>
      <c r="I2969" s="5">
        <v>1000</v>
      </c>
      <c r="J2969" s="6">
        <f t="shared" si="22"/>
        <v>149.99999999999997</v>
      </c>
      <c r="K2969" s="6">
        <f t="shared" si="23"/>
        <v>44.999999999999993</v>
      </c>
      <c r="L2969" s="7">
        <v>0.3</v>
      </c>
    </row>
    <row r="2970" spans="1:12" ht="14.4" x14ac:dyDescent="0.3">
      <c r="A2970" s="2" t="s">
        <v>12</v>
      </c>
      <c r="B2970" s="2">
        <v>1185732</v>
      </c>
      <c r="C2970" s="3">
        <v>44260</v>
      </c>
      <c r="D2970" s="2" t="s">
        <v>31</v>
      </c>
      <c r="E2970" s="2" t="s">
        <v>103</v>
      </c>
      <c r="F2970" s="2" t="s">
        <v>104</v>
      </c>
      <c r="G2970" s="2" t="s">
        <v>19</v>
      </c>
      <c r="H2970" s="4">
        <v>0.30000000000000004</v>
      </c>
      <c r="I2970" s="5">
        <v>1500</v>
      </c>
      <c r="J2970" s="6">
        <f t="shared" si="22"/>
        <v>450.00000000000006</v>
      </c>
      <c r="K2970" s="6">
        <f t="shared" si="23"/>
        <v>225.00000000000003</v>
      </c>
      <c r="L2970" s="7">
        <v>0.5</v>
      </c>
    </row>
    <row r="2971" spans="1:12" ht="14.4" x14ac:dyDescent="0.3">
      <c r="A2971" s="2" t="s">
        <v>12</v>
      </c>
      <c r="B2971" s="2">
        <v>1185732</v>
      </c>
      <c r="C2971" s="3">
        <v>44260</v>
      </c>
      <c r="D2971" s="2" t="s">
        <v>31</v>
      </c>
      <c r="E2971" s="2" t="s">
        <v>103</v>
      </c>
      <c r="F2971" s="2" t="s">
        <v>104</v>
      </c>
      <c r="G2971" s="2" t="s">
        <v>20</v>
      </c>
      <c r="H2971" s="4">
        <v>0.20000000000000004</v>
      </c>
      <c r="I2971" s="5">
        <v>2500</v>
      </c>
      <c r="J2971" s="6">
        <f t="shared" si="22"/>
        <v>500.00000000000011</v>
      </c>
      <c r="K2971" s="6">
        <f t="shared" si="23"/>
        <v>200.00000000000006</v>
      </c>
      <c r="L2971" s="7">
        <v>0.4</v>
      </c>
    </row>
    <row r="2972" spans="1:12" ht="14.4" x14ac:dyDescent="0.3">
      <c r="A2972" s="2" t="s">
        <v>12</v>
      </c>
      <c r="B2972" s="2">
        <v>1185732</v>
      </c>
      <c r="C2972" s="3">
        <v>44292</v>
      </c>
      <c r="D2972" s="2" t="s">
        <v>31</v>
      </c>
      <c r="E2972" s="2" t="s">
        <v>103</v>
      </c>
      <c r="F2972" s="2" t="s">
        <v>104</v>
      </c>
      <c r="G2972" s="2" t="s">
        <v>15</v>
      </c>
      <c r="H2972" s="4">
        <v>0.20000000000000004</v>
      </c>
      <c r="I2972" s="5">
        <v>4750</v>
      </c>
      <c r="J2972" s="6">
        <f t="shared" si="22"/>
        <v>950.00000000000023</v>
      </c>
      <c r="K2972" s="6">
        <f t="shared" si="23"/>
        <v>285.00000000000006</v>
      </c>
      <c r="L2972" s="7">
        <v>0.3</v>
      </c>
    </row>
    <row r="2973" spans="1:12" ht="14.4" x14ac:dyDescent="0.3">
      <c r="A2973" s="2" t="s">
        <v>12</v>
      </c>
      <c r="B2973" s="2">
        <v>1185732</v>
      </c>
      <c r="C2973" s="3">
        <v>44292</v>
      </c>
      <c r="D2973" s="2" t="s">
        <v>31</v>
      </c>
      <c r="E2973" s="2" t="s">
        <v>103</v>
      </c>
      <c r="F2973" s="2" t="s">
        <v>104</v>
      </c>
      <c r="G2973" s="2" t="s">
        <v>16</v>
      </c>
      <c r="H2973" s="4">
        <v>0.20000000000000004</v>
      </c>
      <c r="I2973" s="5">
        <v>1750</v>
      </c>
      <c r="J2973" s="6">
        <f t="shared" si="22"/>
        <v>350.00000000000006</v>
      </c>
      <c r="K2973" s="6">
        <f t="shared" si="23"/>
        <v>122.50000000000001</v>
      </c>
      <c r="L2973" s="7">
        <v>0.35</v>
      </c>
    </row>
    <row r="2974" spans="1:12" ht="14.4" x14ac:dyDescent="0.3">
      <c r="A2974" s="2" t="s">
        <v>12</v>
      </c>
      <c r="B2974" s="2">
        <v>1185732</v>
      </c>
      <c r="C2974" s="3">
        <v>44292</v>
      </c>
      <c r="D2974" s="2" t="s">
        <v>31</v>
      </c>
      <c r="E2974" s="2" t="s">
        <v>103</v>
      </c>
      <c r="F2974" s="2" t="s">
        <v>104</v>
      </c>
      <c r="G2974" s="2" t="s">
        <v>17</v>
      </c>
      <c r="H2974" s="4">
        <v>0.10000000000000003</v>
      </c>
      <c r="I2974" s="5">
        <v>1750</v>
      </c>
      <c r="J2974" s="6">
        <f t="shared" si="22"/>
        <v>175.00000000000006</v>
      </c>
      <c r="K2974" s="6">
        <f t="shared" si="23"/>
        <v>52.500000000000014</v>
      </c>
      <c r="L2974" s="7">
        <v>0.3</v>
      </c>
    </row>
    <row r="2975" spans="1:12" ht="14.4" x14ac:dyDescent="0.3">
      <c r="A2975" s="2" t="s">
        <v>12</v>
      </c>
      <c r="B2975" s="2">
        <v>1185732</v>
      </c>
      <c r="C2975" s="3">
        <v>44292</v>
      </c>
      <c r="D2975" s="2" t="s">
        <v>31</v>
      </c>
      <c r="E2975" s="2" t="s">
        <v>103</v>
      </c>
      <c r="F2975" s="2" t="s">
        <v>104</v>
      </c>
      <c r="G2975" s="2" t="s">
        <v>18</v>
      </c>
      <c r="H2975" s="4">
        <v>0.14999999999999997</v>
      </c>
      <c r="I2975" s="5">
        <v>1000</v>
      </c>
      <c r="J2975" s="6">
        <f t="shared" si="22"/>
        <v>149.99999999999997</v>
      </c>
      <c r="K2975" s="6">
        <f t="shared" si="23"/>
        <v>44.999999999999993</v>
      </c>
      <c r="L2975" s="7">
        <v>0.3</v>
      </c>
    </row>
    <row r="2976" spans="1:12" ht="14.4" x14ac:dyDescent="0.3">
      <c r="A2976" s="2" t="s">
        <v>12</v>
      </c>
      <c r="B2976" s="2">
        <v>1185732</v>
      </c>
      <c r="C2976" s="3">
        <v>44292</v>
      </c>
      <c r="D2976" s="2" t="s">
        <v>31</v>
      </c>
      <c r="E2976" s="2" t="s">
        <v>103</v>
      </c>
      <c r="F2976" s="2" t="s">
        <v>104</v>
      </c>
      <c r="G2976" s="2" t="s">
        <v>19</v>
      </c>
      <c r="H2976" s="4">
        <v>0.6</v>
      </c>
      <c r="I2976" s="5">
        <v>1250</v>
      </c>
      <c r="J2976" s="6">
        <f t="shared" si="22"/>
        <v>750</v>
      </c>
      <c r="K2976" s="6">
        <f t="shared" si="23"/>
        <v>375</v>
      </c>
      <c r="L2976" s="7">
        <v>0.5</v>
      </c>
    </row>
    <row r="2977" spans="1:12" ht="14.4" x14ac:dyDescent="0.3">
      <c r="A2977" s="2" t="s">
        <v>12</v>
      </c>
      <c r="B2977" s="2">
        <v>1185732</v>
      </c>
      <c r="C2977" s="3">
        <v>44292</v>
      </c>
      <c r="D2977" s="2" t="s">
        <v>31</v>
      </c>
      <c r="E2977" s="2" t="s">
        <v>103</v>
      </c>
      <c r="F2977" s="2" t="s">
        <v>104</v>
      </c>
      <c r="G2977" s="2" t="s">
        <v>20</v>
      </c>
      <c r="H2977" s="4">
        <v>0.5</v>
      </c>
      <c r="I2977" s="5">
        <v>2500</v>
      </c>
      <c r="J2977" s="6">
        <f t="shared" si="22"/>
        <v>1250</v>
      </c>
      <c r="K2977" s="6">
        <f t="shared" si="23"/>
        <v>500</v>
      </c>
      <c r="L2977" s="7">
        <v>0.4</v>
      </c>
    </row>
    <row r="2978" spans="1:12" ht="14.4" x14ac:dyDescent="0.3">
      <c r="A2978" s="2" t="s">
        <v>12</v>
      </c>
      <c r="B2978" s="2">
        <v>1185732</v>
      </c>
      <c r="C2978" s="3">
        <v>44323</v>
      </c>
      <c r="D2978" s="2" t="s">
        <v>31</v>
      </c>
      <c r="E2978" s="2" t="s">
        <v>103</v>
      </c>
      <c r="F2978" s="2" t="s">
        <v>104</v>
      </c>
      <c r="G2978" s="2" t="s">
        <v>15</v>
      </c>
      <c r="H2978" s="4">
        <v>0.6</v>
      </c>
      <c r="I2978" s="5">
        <v>5200</v>
      </c>
      <c r="J2978" s="6">
        <f t="shared" si="22"/>
        <v>3120</v>
      </c>
      <c r="K2978" s="6">
        <f t="shared" si="23"/>
        <v>936</v>
      </c>
      <c r="L2978" s="7">
        <v>0.3</v>
      </c>
    </row>
    <row r="2979" spans="1:12" ht="14.4" x14ac:dyDescent="0.3">
      <c r="A2979" s="2" t="s">
        <v>12</v>
      </c>
      <c r="B2979" s="2">
        <v>1185732</v>
      </c>
      <c r="C2979" s="3">
        <v>44323</v>
      </c>
      <c r="D2979" s="2" t="s">
        <v>31</v>
      </c>
      <c r="E2979" s="2" t="s">
        <v>103</v>
      </c>
      <c r="F2979" s="2" t="s">
        <v>104</v>
      </c>
      <c r="G2979" s="2" t="s">
        <v>16</v>
      </c>
      <c r="H2979" s="4">
        <v>0.4</v>
      </c>
      <c r="I2979" s="5">
        <v>2250</v>
      </c>
      <c r="J2979" s="6">
        <f t="shared" si="22"/>
        <v>900</v>
      </c>
      <c r="K2979" s="6">
        <f t="shared" si="23"/>
        <v>315</v>
      </c>
      <c r="L2979" s="7">
        <v>0.35</v>
      </c>
    </row>
    <row r="2980" spans="1:12" ht="14.4" x14ac:dyDescent="0.3">
      <c r="A2980" s="2" t="s">
        <v>12</v>
      </c>
      <c r="B2980" s="2">
        <v>1185732</v>
      </c>
      <c r="C2980" s="3">
        <v>44323</v>
      </c>
      <c r="D2980" s="2" t="s">
        <v>31</v>
      </c>
      <c r="E2980" s="2" t="s">
        <v>103</v>
      </c>
      <c r="F2980" s="2" t="s">
        <v>104</v>
      </c>
      <c r="G2980" s="2" t="s">
        <v>17</v>
      </c>
      <c r="H2980" s="4">
        <v>0.35000000000000003</v>
      </c>
      <c r="I2980" s="5">
        <v>2000</v>
      </c>
      <c r="J2980" s="6">
        <f t="shared" si="22"/>
        <v>700.00000000000011</v>
      </c>
      <c r="K2980" s="6">
        <f t="shared" si="23"/>
        <v>210.00000000000003</v>
      </c>
      <c r="L2980" s="7">
        <v>0.3</v>
      </c>
    </row>
    <row r="2981" spans="1:12" ht="14.4" x14ac:dyDescent="0.3">
      <c r="A2981" s="2" t="s">
        <v>12</v>
      </c>
      <c r="B2981" s="2">
        <v>1185732</v>
      </c>
      <c r="C2981" s="3">
        <v>44323</v>
      </c>
      <c r="D2981" s="2" t="s">
        <v>31</v>
      </c>
      <c r="E2981" s="2" t="s">
        <v>103</v>
      </c>
      <c r="F2981" s="2" t="s">
        <v>104</v>
      </c>
      <c r="G2981" s="2" t="s">
        <v>18</v>
      </c>
      <c r="H2981" s="4">
        <v>0.35000000000000003</v>
      </c>
      <c r="I2981" s="5">
        <v>1250</v>
      </c>
      <c r="J2981" s="6">
        <f t="shared" si="22"/>
        <v>437.50000000000006</v>
      </c>
      <c r="K2981" s="6">
        <f t="shared" si="23"/>
        <v>131.25</v>
      </c>
      <c r="L2981" s="7">
        <v>0.3</v>
      </c>
    </row>
    <row r="2982" spans="1:12" ht="14.4" x14ac:dyDescent="0.3">
      <c r="A2982" s="2" t="s">
        <v>12</v>
      </c>
      <c r="B2982" s="2">
        <v>1185732</v>
      </c>
      <c r="C2982" s="3">
        <v>44323</v>
      </c>
      <c r="D2982" s="2" t="s">
        <v>31</v>
      </c>
      <c r="E2982" s="2" t="s">
        <v>103</v>
      </c>
      <c r="F2982" s="2" t="s">
        <v>104</v>
      </c>
      <c r="G2982" s="2" t="s">
        <v>19</v>
      </c>
      <c r="H2982" s="4">
        <v>0.44999999999999996</v>
      </c>
      <c r="I2982" s="5">
        <v>1500</v>
      </c>
      <c r="J2982" s="6">
        <f t="shared" si="22"/>
        <v>674.99999999999989</v>
      </c>
      <c r="K2982" s="6">
        <f t="shared" si="23"/>
        <v>337.49999999999994</v>
      </c>
      <c r="L2982" s="7">
        <v>0.5</v>
      </c>
    </row>
    <row r="2983" spans="1:12" ht="14.4" x14ac:dyDescent="0.3">
      <c r="A2983" s="2" t="s">
        <v>12</v>
      </c>
      <c r="B2983" s="2">
        <v>1185732</v>
      </c>
      <c r="C2983" s="3">
        <v>44323</v>
      </c>
      <c r="D2983" s="2" t="s">
        <v>31</v>
      </c>
      <c r="E2983" s="2" t="s">
        <v>103</v>
      </c>
      <c r="F2983" s="2" t="s">
        <v>104</v>
      </c>
      <c r="G2983" s="2" t="s">
        <v>20</v>
      </c>
      <c r="H2983" s="4">
        <v>0.49999999999999994</v>
      </c>
      <c r="I2983" s="5">
        <v>2750</v>
      </c>
      <c r="J2983" s="6">
        <f t="shared" si="22"/>
        <v>1374.9999999999998</v>
      </c>
      <c r="K2983" s="6">
        <f t="shared" si="23"/>
        <v>549.99999999999989</v>
      </c>
      <c r="L2983" s="7">
        <v>0.4</v>
      </c>
    </row>
    <row r="2984" spans="1:12" ht="14.4" x14ac:dyDescent="0.3">
      <c r="A2984" s="2" t="s">
        <v>12</v>
      </c>
      <c r="B2984" s="2">
        <v>1185732</v>
      </c>
      <c r="C2984" s="3">
        <v>44353</v>
      </c>
      <c r="D2984" s="2" t="s">
        <v>31</v>
      </c>
      <c r="E2984" s="2" t="s">
        <v>103</v>
      </c>
      <c r="F2984" s="2" t="s">
        <v>104</v>
      </c>
      <c r="G2984" s="2" t="s">
        <v>15</v>
      </c>
      <c r="H2984" s="4">
        <v>0.35000000000000003</v>
      </c>
      <c r="I2984" s="5">
        <v>5250</v>
      </c>
      <c r="J2984" s="6">
        <f t="shared" si="22"/>
        <v>1837.5000000000002</v>
      </c>
      <c r="K2984" s="6">
        <f t="shared" si="23"/>
        <v>551.25</v>
      </c>
      <c r="L2984" s="7">
        <v>0.3</v>
      </c>
    </row>
    <row r="2985" spans="1:12" ht="14.4" x14ac:dyDescent="0.3">
      <c r="A2985" s="2" t="s">
        <v>12</v>
      </c>
      <c r="B2985" s="2">
        <v>1185732</v>
      </c>
      <c r="C2985" s="3">
        <v>44353</v>
      </c>
      <c r="D2985" s="2" t="s">
        <v>31</v>
      </c>
      <c r="E2985" s="2" t="s">
        <v>103</v>
      </c>
      <c r="F2985" s="2" t="s">
        <v>104</v>
      </c>
      <c r="G2985" s="2" t="s">
        <v>16</v>
      </c>
      <c r="H2985" s="4">
        <v>0.3000000000000001</v>
      </c>
      <c r="I2985" s="5">
        <v>2750</v>
      </c>
      <c r="J2985" s="6">
        <f t="shared" si="22"/>
        <v>825.00000000000023</v>
      </c>
      <c r="K2985" s="6">
        <f t="shared" si="23"/>
        <v>288.75000000000006</v>
      </c>
      <c r="L2985" s="7">
        <v>0.35</v>
      </c>
    </row>
    <row r="2986" spans="1:12" ht="14.4" x14ac:dyDescent="0.3">
      <c r="A2986" s="2" t="s">
        <v>12</v>
      </c>
      <c r="B2986" s="2">
        <v>1185732</v>
      </c>
      <c r="C2986" s="3">
        <v>44353</v>
      </c>
      <c r="D2986" s="2" t="s">
        <v>31</v>
      </c>
      <c r="E2986" s="2" t="s">
        <v>103</v>
      </c>
      <c r="F2986" s="2" t="s">
        <v>104</v>
      </c>
      <c r="G2986" s="2" t="s">
        <v>17</v>
      </c>
      <c r="H2986" s="4">
        <v>0.25000000000000006</v>
      </c>
      <c r="I2986" s="5">
        <v>2000</v>
      </c>
      <c r="J2986" s="6">
        <f t="shared" si="22"/>
        <v>500.00000000000011</v>
      </c>
      <c r="K2986" s="6">
        <f t="shared" si="23"/>
        <v>150.00000000000003</v>
      </c>
      <c r="L2986" s="7">
        <v>0.3</v>
      </c>
    </row>
    <row r="2987" spans="1:12" ht="14.4" x14ac:dyDescent="0.3">
      <c r="A2987" s="2" t="s">
        <v>12</v>
      </c>
      <c r="B2987" s="2">
        <v>1185732</v>
      </c>
      <c r="C2987" s="3">
        <v>44353</v>
      </c>
      <c r="D2987" s="2" t="s">
        <v>31</v>
      </c>
      <c r="E2987" s="2" t="s">
        <v>103</v>
      </c>
      <c r="F2987" s="2" t="s">
        <v>104</v>
      </c>
      <c r="G2987" s="2" t="s">
        <v>18</v>
      </c>
      <c r="H2987" s="4">
        <v>0.25000000000000006</v>
      </c>
      <c r="I2987" s="5">
        <v>1750</v>
      </c>
      <c r="J2987" s="6">
        <f t="shared" si="22"/>
        <v>437.50000000000011</v>
      </c>
      <c r="K2987" s="6">
        <f t="shared" si="23"/>
        <v>131.25000000000003</v>
      </c>
      <c r="L2987" s="7">
        <v>0.3</v>
      </c>
    </row>
    <row r="2988" spans="1:12" ht="14.4" x14ac:dyDescent="0.3">
      <c r="A2988" s="2" t="s">
        <v>12</v>
      </c>
      <c r="B2988" s="2">
        <v>1185732</v>
      </c>
      <c r="C2988" s="3">
        <v>44353</v>
      </c>
      <c r="D2988" s="2" t="s">
        <v>31</v>
      </c>
      <c r="E2988" s="2" t="s">
        <v>103</v>
      </c>
      <c r="F2988" s="2" t="s">
        <v>104</v>
      </c>
      <c r="G2988" s="2" t="s">
        <v>19</v>
      </c>
      <c r="H2988" s="4">
        <v>0.35000000000000003</v>
      </c>
      <c r="I2988" s="5">
        <v>1750</v>
      </c>
      <c r="J2988" s="6">
        <f t="shared" si="22"/>
        <v>612.50000000000011</v>
      </c>
      <c r="K2988" s="6">
        <f t="shared" si="23"/>
        <v>306.25000000000006</v>
      </c>
      <c r="L2988" s="7">
        <v>0.5</v>
      </c>
    </row>
    <row r="2989" spans="1:12" ht="14.4" x14ac:dyDescent="0.3">
      <c r="A2989" s="2" t="s">
        <v>12</v>
      </c>
      <c r="B2989" s="2">
        <v>1185732</v>
      </c>
      <c r="C2989" s="3">
        <v>44353</v>
      </c>
      <c r="D2989" s="2" t="s">
        <v>31</v>
      </c>
      <c r="E2989" s="2" t="s">
        <v>103</v>
      </c>
      <c r="F2989" s="2" t="s">
        <v>104</v>
      </c>
      <c r="G2989" s="2" t="s">
        <v>20</v>
      </c>
      <c r="H2989" s="4">
        <v>0.55000000000000004</v>
      </c>
      <c r="I2989" s="5">
        <v>3250</v>
      </c>
      <c r="J2989" s="6">
        <f t="shared" si="22"/>
        <v>1787.5000000000002</v>
      </c>
      <c r="K2989" s="6">
        <f t="shared" si="23"/>
        <v>715.00000000000011</v>
      </c>
      <c r="L2989" s="7">
        <v>0.4</v>
      </c>
    </row>
    <row r="2990" spans="1:12" ht="14.4" x14ac:dyDescent="0.3">
      <c r="A2990" s="2" t="s">
        <v>12</v>
      </c>
      <c r="B2990" s="2">
        <v>1185732</v>
      </c>
      <c r="C2990" s="3">
        <v>44382</v>
      </c>
      <c r="D2990" s="2" t="s">
        <v>31</v>
      </c>
      <c r="E2990" s="2" t="s">
        <v>103</v>
      </c>
      <c r="F2990" s="2" t="s">
        <v>104</v>
      </c>
      <c r="G2990" s="2" t="s">
        <v>15</v>
      </c>
      <c r="H2990" s="4">
        <v>0.5</v>
      </c>
      <c r="I2990" s="5">
        <v>5500</v>
      </c>
      <c r="J2990" s="6">
        <f t="shared" si="22"/>
        <v>2750</v>
      </c>
      <c r="K2990" s="6">
        <f t="shared" si="23"/>
        <v>825</v>
      </c>
      <c r="L2990" s="7">
        <v>0.3</v>
      </c>
    </row>
    <row r="2991" spans="1:12" ht="14.4" x14ac:dyDescent="0.3">
      <c r="A2991" s="2" t="s">
        <v>12</v>
      </c>
      <c r="B2991" s="2">
        <v>1185732</v>
      </c>
      <c r="C2991" s="3">
        <v>44382</v>
      </c>
      <c r="D2991" s="2" t="s">
        <v>31</v>
      </c>
      <c r="E2991" s="2" t="s">
        <v>103</v>
      </c>
      <c r="F2991" s="2" t="s">
        <v>104</v>
      </c>
      <c r="G2991" s="2" t="s">
        <v>16</v>
      </c>
      <c r="H2991" s="4">
        <v>0.45000000000000007</v>
      </c>
      <c r="I2991" s="5">
        <v>3000</v>
      </c>
      <c r="J2991" s="6">
        <f t="shared" si="22"/>
        <v>1350.0000000000002</v>
      </c>
      <c r="K2991" s="6">
        <f t="shared" si="23"/>
        <v>472.50000000000006</v>
      </c>
      <c r="L2991" s="7">
        <v>0.35</v>
      </c>
    </row>
    <row r="2992" spans="1:12" ht="14.4" x14ac:dyDescent="0.3">
      <c r="A2992" s="2" t="s">
        <v>12</v>
      </c>
      <c r="B2992" s="2">
        <v>1185732</v>
      </c>
      <c r="C2992" s="3">
        <v>44382</v>
      </c>
      <c r="D2992" s="2" t="s">
        <v>31</v>
      </c>
      <c r="E2992" s="2" t="s">
        <v>103</v>
      </c>
      <c r="F2992" s="2" t="s">
        <v>104</v>
      </c>
      <c r="G2992" s="2" t="s">
        <v>17</v>
      </c>
      <c r="H2992" s="4">
        <v>0.4</v>
      </c>
      <c r="I2992" s="5">
        <v>2250</v>
      </c>
      <c r="J2992" s="6">
        <f t="shared" si="22"/>
        <v>900</v>
      </c>
      <c r="K2992" s="6">
        <f t="shared" si="23"/>
        <v>270</v>
      </c>
      <c r="L2992" s="7">
        <v>0.3</v>
      </c>
    </row>
    <row r="2993" spans="1:12" ht="14.4" x14ac:dyDescent="0.3">
      <c r="A2993" s="2" t="s">
        <v>12</v>
      </c>
      <c r="B2993" s="2">
        <v>1185732</v>
      </c>
      <c r="C2993" s="3">
        <v>44382</v>
      </c>
      <c r="D2993" s="2" t="s">
        <v>31</v>
      </c>
      <c r="E2993" s="2" t="s">
        <v>103</v>
      </c>
      <c r="F2993" s="2" t="s">
        <v>104</v>
      </c>
      <c r="G2993" s="2" t="s">
        <v>18</v>
      </c>
      <c r="H2993" s="4">
        <v>0.4</v>
      </c>
      <c r="I2993" s="5">
        <v>1750</v>
      </c>
      <c r="J2993" s="6">
        <f t="shared" si="22"/>
        <v>700</v>
      </c>
      <c r="K2993" s="6">
        <f t="shared" si="23"/>
        <v>210</v>
      </c>
      <c r="L2993" s="7">
        <v>0.3</v>
      </c>
    </row>
    <row r="2994" spans="1:12" ht="14.4" x14ac:dyDescent="0.3">
      <c r="A2994" s="2" t="s">
        <v>12</v>
      </c>
      <c r="B2994" s="2">
        <v>1185732</v>
      </c>
      <c r="C2994" s="3">
        <v>44382</v>
      </c>
      <c r="D2994" s="2" t="s">
        <v>31</v>
      </c>
      <c r="E2994" s="2" t="s">
        <v>103</v>
      </c>
      <c r="F2994" s="2" t="s">
        <v>104</v>
      </c>
      <c r="G2994" s="2" t="s">
        <v>19</v>
      </c>
      <c r="H2994" s="4">
        <v>0.5</v>
      </c>
      <c r="I2994" s="5">
        <v>2000</v>
      </c>
      <c r="J2994" s="6">
        <f t="shared" si="22"/>
        <v>1000</v>
      </c>
      <c r="K2994" s="6">
        <f t="shared" si="23"/>
        <v>500</v>
      </c>
      <c r="L2994" s="7">
        <v>0.5</v>
      </c>
    </row>
    <row r="2995" spans="1:12" ht="14.4" x14ac:dyDescent="0.3">
      <c r="A2995" s="2" t="s">
        <v>12</v>
      </c>
      <c r="B2995" s="2">
        <v>1185732</v>
      </c>
      <c r="C2995" s="3">
        <v>44382</v>
      </c>
      <c r="D2995" s="2" t="s">
        <v>31</v>
      </c>
      <c r="E2995" s="2" t="s">
        <v>103</v>
      </c>
      <c r="F2995" s="2" t="s">
        <v>104</v>
      </c>
      <c r="G2995" s="2" t="s">
        <v>20</v>
      </c>
      <c r="H2995" s="4">
        <v>0.55000000000000004</v>
      </c>
      <c r="I2995" s="5">
        <v>3750</v>
      </c>
      <c r="J2995" s="6">
        <f t="shared" si="22"/>
        <v>2062.5</v>
      </c>
      <c r="K2995" s="6">
        <f t="shared" si="23"/>
        <v>825</v>
      </c>
      <c r="L2995" s="7">
        <v>0.4</v>
      </c>
    </row>
    <row r="2996" spans="1:12" ht="14.4" x14ac:dyDescent="0.3">
      <c r="A2996" s="2" t="s">
        <v>12</v>
      </c>
      <c r="B2996" s="2">
        <v>1185732</v>
      </c>
      <c r="C2996" s="3">
        <v>44414</v>
      </c>
      <c r="D2996" s="2" t="s">
        <v>31</v>
      </c>
      <c r="E2996" s="2" t="s">
        <v>103</v>
      </c>
      <c r="F2996" s="2" t="s">
        <v>104</v>
      </c>
      <c r="G2996" s="2" t="s">
        <v>15</v>
      </c>
      <c r="H2996" s="4">
        <v>0.5</v>
      </c>
      <c r="I2996" s="5">
        <v>5250</v>
      </c>
      <c r="J2996" s="6">
        <f t="shared" si="22"/>
        <v>2625</v>
      </c>
      <c r="K2996" s="6">
        <f t="shared" si="23"/>
        <v>787.5</v>
      </c>
      <c r="L2996" s="7">
        <v>0.3</v>
      </c>
    </row>
    <row r="2997" spans="1:12" ht="14.4" x14ac:dyDescent="0.3">
      <c r="A2997" s="2" t="s">
        <v>12</v>
      </c>
      <c r="B2997" s="2">
        <v>1185732</v>
      </c>
      <c r="C2997" s="3">
        <v>44414</v>
      </c>
      <c r="D2997" s="2" t="s">
        <v>31</v>
      </c>
      <c r="E2997" s="2" t="s">
        <v>103</v>
      </c>
      <c r="F2997" s="2" t="s">
        <v>104</v>
      </c>
      <c r="G2997" s="2" t="s">
        <v>16</v>
      </c>
      <c r="H2997" s="4">
        <v>0.45000000000000007</v>
      </c>
      <c r="I2997" s="5">
        <v>3000</v>
      </c>
      <c r="J2997" s="6">
        <f t="shared" si="22"/>
        <v>1350.0000000000002</v>
      </c>
      <c r="K2997" s="6">
        <f t="shared" si="23"/>
        <v>472.50000000000006</v>
      </c>
      <c r="L2997" s="7">
        <v>0.35</v>
      </c>
    </row>
    <row r="2998" spans="1:12" ht="14.4" x14ac:dyDescent="0.3">
      <c r="A2998" s="2" t="s">
        <v>12</v>
      </c>
      <c r="B2998" s="2">
        <v>1185732</v>
      </c>
      <c r="C2998" s="3">
        <v>44414</v>
      </c>
      <c r="D2998" s="2" t="s">
        <v>31</v>
      </c>
      <c r="E2998" s="2" t="s">
        <v>103</v>
      </c>
      <c r="F2998" s="2" t="s">
        <v>104</v>
      </c>
      <c r="G2998" s="2" t="s">
        <v>17</v>
      </c>
      <c r="H2998" s="4">
        <v>0.4</v>
      </c>
      <c r="I2998" s="5">
        <v>2250</v>
      </c>
      <c r="J2998" s="6">
        <f t="shared" si="22"/>
        <v>900</v>
      </c>
      <c r="K2998" s="6">
        <f t="shared" si="23"/>
        <v>270</v>
      </c>
      <c r="L2998" s="7">
        <v>0.3</v>
      </c>
    </row>
    <row r="2999" spans="1:12" ht="14.4" x14ac:dyDescent="0.3">
      <c r="A2999" s="2" t="s">
        <v>12</v>
      </c>
      <c r="B2999" s="2">
        <v>1185732</v>
      </c>
      <c r="C2999" s="3">
        <v>44414</v>
      </c>
      <c r="D2999" s="2" t="s">
        <v>31</v>
      </c>
      <c r="E2999" s="2" t="s">
        <v>103</v>
      </c>
      <c r="F2999" s="2" t="s">
        <v>104</v>
      </c>
      <c r="G2999" s="2" t="s">
        <v>18</v>
      </c>
      <c r="H2999" s="4">
        <v>0.4</v>
      </c>
      <c r="I2999" s="5">
        <v>2000</v>
      </c>
      <c r="J2999" s="6">
        <f t="shared" si="22"/>
        <v>800</v>
      </c>
      <c r="K2999" s="6">
        <f t="shared" si="23"/>
        <v>240</v>
      </c>
      <c r="L2999" s="7">
        <v>0.3</v>
      </c>
    </row>
    <row r="3000" spans="1:12" ht="14.4" x14ac:dyDescent="0.3">
      <c r="A3000" s="2" t="s">
        <v>12</v>
      </c>
      <c r="B3000" s="2">
        <v>1185732</v>
      </c>
      <c r="C3000" s="3">
        <v>44414</v>
      </c>
      <c r="D3000" s="2" t="s">
        <v>31</v>
      </c>
      <c r="E3000" s="2" t="s">
        <v>103</v>
      </c>
      <c r="F3000" s="2" t="s">
        <v>104</v>
      </c>
      <c r="G3000" s="2" t="s">
        <v>19</v>
      </c>
      <c r="H3000" s="4">
        <v>0.5</v>
      </c>
      <c r="I3000" s="5">
        <v>1750</v>
      </c>
      <c r="J3000" s="6">
        <f t="shared" si="22"/>
        <v>875</v>
      </c>
      <c r="K3000" s="6">
        <f t="shared" si="23"/>
        <v>437.5</v>
      </c>
      <c r="L3000" s="7">
        <v>0.5</v>
      </c>
    </row>
    <row r="3001" spans="1:12" ht="14.4" x14ac:dyDescent="0.3">
      <c r="A3001" s="2" t="s">
        <v>12</v>
      </c>
      <c r="B3001" s="2">
        <v>1185732</v>
      </c>
      <c r="C3001" s="3">
        <v>44414</v>
      </c>
      <c r="D3001" s="2" t="s">
        <v>31</v>
      </c>
      <c r="E3001" s="2" t="s">
        <v>103</v>
      </c>
      <c r="F3001" s="2" t="s">
        <v>104</v>
      </c>
      <c r="G3001" s="2" t="s">
        <v>20</v>
      </c>
      <c r="H3001" s="4">
        <v>0.55000000000000004</v>
      </c>
      <c r="I3001" s="5">
        <v>3500</v>
      </c>
      <c r="J3001" s="6">
        <f t="shared" si="22"/>
        <v>1925.0000000000002</v>
      </c>
      <c r="K3001" s="6">
        <f t="shared" si="23"/>
        <v>770.00000000000011</v>
      </c>
      <c r="L3001" s="7">
        <v>0.4</v>
      </c>
    </row>
    <row r="3002" spans="1:12" ht="14.4" x14ac:dyDescent="0.3">
      <c r="A3002" s="2" t="s">
        <v>12</v>
      </c>
      <c r="B3002" s="2">
        <v>1185732</v>
      </c>
      <c r="C3002" s="3">
        <v>44446</v>
      </c>
      <c r="D3002" s="2" t="s">
        <v>31</v>
      </c>
      <c r="E3002" s="2" t="s">
        <v>103</v>
      </c>
      <c r="F3002" s="2" t="s">
        <v>104</v>
      </c>
      <c r="G3002" s="2" t="s">
        <v>15</v>
      </c>
      <c r="H3002" s="4">
        <v>0.35000000000000003</v>
      </c>
      <c r="I3002" s="5">
        <v>4750</v>
      </c>
      <c r="J3002" s="6">
        <f t="shared" si="22"/>
        <v>1662.5000000000002</v>
      </c>
      <c r="K3002" s="6">
        <f t="shared" si="23"/>
        <v>498.75000000000006</v>
      </c>
      <c r="L3002" s="7">
        <v>0.3</v>
      </c>
    </row>
    <row r="3003" spans="1:12" ht="14.4" x14ac:dyDescent="0.3">
      <c r="A3003" s="2" t="s">
        <v>12</v>
      </c>
      <c r="B3003" s="2">
        <v>1185732</v>
      </c>
      <c r="C3003" s="3">
        <v>44446</v>
      </c>
      <c r="D3003" s="2" t="s">
        <v>31</v>
      </c>
      <c r="E3003" s="2" t="s">
        <v>103</v>
      </c>
      <c r="F3003" s="2" t="s">
        <v>104</v>
      </c>
      <c r="G3003" s="2" t="s">
        <v>16</v>
      </c>
      <c r="H3003" s="4">
        <v>0.3000000000000001</v>
      </c>
      <c r="I3003" s="5">
        <v>2750</v>
      </c>
      <c r="J3003" s="6">
        <f t="shared" si="22"/>
        <v>825.00000000000023</v>
      </c>
      <c r="K3003" s="6">
        <f t="shared" si="23"/>
        <v>288.75000000000006</v>
      </c>
      <c r="L3003" s="7">
        <v>0.35</v>
      </c>
    </row>
    <row r="3004" spans="1:12" ht="14.4" x14ac:dyDescent="0.3">
      <c r="A3004" s="2" t="s">
        <v>12</v>
      </c>
      <c r="B3004" s="2">
        <v>1185732</v>
      </c>
      <c r="C3004" s="3">
        <v>44446</v>
      </c>
      <c r="D3004" s="2" t="s">
        <v>31</v>
      </c>
      <c r="E3004" s="2" t="s">
        <v>103</v>
      </c>
      <c r="F3004" s="2" t="s">
        <v>104</v>
      </c>
      <c r="G3004" s="2" t="s">
        <v>17</v>
      </c>
      <c r="H3004" s="4">
        <v>0.25000000000000006</v>
      </c>
      <c r="I3004" s="5">
        <v>1750</v>
      </c>
      <c r="J3004" s="6">
        <f t="shared" si="22"/>
        <v>437.50000000000011</v>
      </c>
      <c r="K3004" s="6">
        <f t="shared" si="23"/>
        <v>131.25000000000003</v>
      </c>
      <c r="L3004" s="7">
        <v>0.3</v>
      </c>
    </row>
    <row r="3005" spans="1:12" ht="14.4" x14ac:dyDescent="0.3">
      <c r="A3005" s="2" t="s">
        <v>12</v>
      </c>
      <c r="B3005" s="2">
        <v>1185732</v>
      </c>
      <c r="C3005" s="3">
        <v>44446</v>
      </c>
      <c r="D3005" s="2" t="s">
        <v>31</v>
      </c>
      <c r="E3005" s="2" t="s">
        <v>103</v>
      </c>
      <c r="F3005" s="2" t="s">
        <v>104</v>
      </c>
      <c r="G3005" s="2" t="s">
        <v>18</v>
      </c>
      <c r="H3005" s="4">
        <v>0.25000000000000006</v>
      </c>
      <c r="I3005" s="5">
        <v>1500</v>
      </c>
      <c r="J3005" s="6">
        <f t="shared" si="22"/>
        <v>375.00000000000006</v>
      </c>
      <c r="K3005" s="6">
        <f t="shared" si="23"/>
        <v>112.50000000000001</v>
      </c>
      <c r="L3005" s="7">
        <v>0.3</v>
      </c>
    </row>
    <row r="3006" spans="1:12" ht="14.4" x14ac:dyDescent="0.3">
      <c r="A3006" s="2" t="s">
        <v>12</v>
      </c>
      <c r="B3006" s="2">
        <v>1185732</v>
      </c>
      <c r="C3006" s="3">
        <v>44446</v>
      </c>
      <c r="D3006" s="2" t="s">
        <v>31</v>
      </c>
      <c r="E3006" s="2" t="s">
        <v>103</v>
      </c>
      <c r="F3006" s="2" t="s">
        <v>104</v>
      </c>
      <c r="G3006" s="2" t="s">
        <v>19</v>
      </c>
      <c r="H3006" s="4">
        <v>0.35000000000000003</v>
      </c>
      <c r="I3006" s="5">
        <v>1500</v>
      </c>
      <c r="J3006" s="6">
        <f t="shared" si="22"/>
        <v>525</v>
      </c>
      <c r="K3006" s="6">
        <f t="shared" si="23"/>
        <v>262.5</v>
      </c>
      <c r="L3006" s="7">
        <v>0.5</v>
      </c>
    </row>
    <row r="3007" spans="1:12" ht="14.4" x14ac:dyDescent="0.3">
      <c r="A3007" s="2" t="s">
        <v>12</v>
      </c>
      <c r="B3007" s="2">
        <v>1185732</v>
      </c>
      <c r="C3007" s="3">
        <v>44446</v>
      </c>
      <c r="D3007" s="2" t="s">
        <v>31</v>
      </c>
      <c r="E3007" s="2" t="s">
        <v>103</v>
      </c>
      <c r="F3007" s="2" t="s">
        <v>104</v>
      </c>
      <c r="G3007" s="2" t="s">
        <v>20</v>
      </c>
      <c r="H3007" s="4">
        <v>0.4</v>
      </c>
      <c r="I3007" s="5">
        <v>2250</v>
      </c>
      <c r="J3007" s="6">
        <f t="shared" si="22"/>
        <v>900</v>
      </c>
      <c r="K3007" s="6">
        <f t="shared" si="23"/>
        <v>360</v>
      </c>
      <c r="L3007" s="7">
        <v>0.4</v>
      </c>
    </row>
    <row r="3008" spans="1:12" ht="14.4" x14ac:dyDescent="0.3">
      <c r="A3008" s="2" t="s">
        <v>12</v>
      </c>
      <c r="B3008" s="2">
        <v>1185732</v>
      </c>
      <c r="C3008" s="3">
        <v>44475</v>
      </c>
      <c r="D3008" s="2" t="s">
        <v>31</v>
      </c>
      <c r="E3008" s="2" t="s">
        <v>103</v>
      </c>
      <c r="F3008" s="2" t="s">
        <v>104</v>
      </c>
      <c r="G3008" s="2" t="s">
        <v>15</v>
      </c>
      <c r="H3008" s="4">
        <v>0.44999999999999996</v>
      </c>
      <c r="I3008" s="5">
        <v>4000</v>
      </c>
      <c r="J3008" s="6">
        <f t="shared" si="22"/>
        <v>1799.9999999999998</v>
      </c>
      <c r="K3008" s="6">
        <f t="shared" si="23"/>
        <v>539.99999999999989</v>
      </c>
      <c r="L3008" s="7">
        <v>0.3</v>
      </c>
    </row>
    <row r="3009" spans="1:12" ht="14.4" x14ac:dyDescent="0.3">
      <c r="A3009" s="2" t="s">
        <v>12</v>
      </c>
      <c r="B3009" s="2">
        <v>1185732</v>
      </c>
      <c r="C3009" s="3">
        <v>44475</v>
      </c>
      <c r="D3009" s="2" t="s">
        <v>31</v>
      </c>
      <c r="E3009" s="2" t="s">
        <v>103</v>
      </c>
      <c r="F3009" s="2" t="s">
        <v>104</v>
      </c>
      <c r="G3009" s="2" t="s">
        <v>16</v>
      </c>
      <c r="H3009" s="4">
        <v>0.35000000000000003</v>
      </c>
      <c r="I3009" s="5">
        <v>2500</v>
      </c>
      <c r="J3009" s="6">
        <f t="shared" si="22"/>
        <v>875.00000000000011</v>
      </c>
      <c r="K3009" s="6">
        <f t="shared" si="23"/>
        <v>306.25</v>
      </c>
      <c r="L3009" s="7">
        <v>0.35</v>
      </c>
    </row>
    <row r="3010" spans="1:12" ht="14.4" x14ac:dyDescent="0.3">
      <c r="A3010" s="2" t="s">
        <v>12</v>
      </c>
      <c r="B3010" s="2">
        <v>1185732</v>
      </c>
      <c r="C3010" s="3">
        <v>44475</v>
      </c>
      <c r="D3010" s="2" t="s">
        <v>31</v>
      </c>
      <c r="E3010" s="2" t="s">
        <v>103</v>
      </c>
      <c r="F3010" s="2" t="s">
        <v>104</v>
      </c>
      <c r="G3010" s="2" t="s">
        <v>17</v>
      </c>
      <c r="H3010" s="4">
        <v>0.35000000000000003</v>
      </c>
      <c r="I3010" s="5">
        <v>1500</v>
      </c>
      <c r="J3010" s="6">
        <f t="shared" si="22"/>
        <v>525</v>
      </c>
      <c r="K3010" s="6">
        <f t="shared" si="23"/>
        <v>157.5</v>
      </c>
      <c r="L3010" s="7">
        <v>0.3</v>
      </c>
    </row>
    <row r="3011" spans="1:12" ht="14.4" x14ac:dyDescent="0.3">
      <c r="A3011" s="2" t="s">
        <v>12</v>
      </c>
      <c r="B3011" s="2">
        <v>1185732</v>
      </c>
      <c r="C3011" s="3">
        <v>44475</v>
      </c>
      <c r="D3011" s="2" t="s">
        <v>31</v>
      </c>
      <c r="E3011" s="2" t="s">
        <v>103</v>
      </c>
      <c r="F3011" s="2" t="s">
        <v>104</v>
      </c>
      <c r="G3011" s="2" t="s">
        <v>18</v>
      </c>
      <c r="H3011" s="4">
        <v>0.35000000000000003</v>
      </c>
      <c r="I3011" s="5">
        <v>1250</v>
      </c>
      <c r="J3011" s="6">
        <f t="shared" si="22"/>
        <v>437.50000000000006</v>
      </c>
      <c r="K3011" s="6">
        <f t="shared" si="23"/>
        <v>131.25</v>
      </c>
      <c r="L3011" s="7">
        <v>0.3</v>
      </c>
    </row>
    <row r="3012" spans="1:12" ht="14.4" x14ac:dyDescent="0.3">
      <c r="A3012" s="2" t="s">
        <v>12</v>
      </c>
      <c r="B3012" s="2">
        <v>1185732</v>
      </c>
      <c r="C3012" s="3">
        <v>44475</v>
      </c>
      <c r="D3012" s="2" t="s">
        <v>31</v>
      </c>
      <c r="E3012" s="2" t="s">
        <v>103</v>
      </c>
      <c r="F3012" s="2" t="s">
        <v>104</v>
      </c>
      <c r="G3012" s="2" t="s">
        <v>19</v>
      </c>
      <c r="H3012" s="4">
        <v>0.44999999999999996</v>
      </c>
      <c r="I3012" s="5">
        <v>1250</v>
      </c>
      <c r="J3012" s="6">
        <f t="shared" si="22"/>
        <v>562.5</v>
      </c>
      <c r="K3012" s="6">
        <f t="shared" si="23"/>
        <v>281.25</v>
      </c>
      <c r="L3012" s="7">
        <v>0.5</v>
      </c>
    </row>
    <row r="3013" spans="1:12" ht="14.4" x14ac:dyDescent="0.3">
      <c r="A3013" s="2" t="s">
        <v>12</v>
      </c>
      <c r="B3013" s="2">
        <v>1185732</v>
      </c>
      <c r="C3013" s="3">
        <v>44475</v>
      </c>
      <c r="D3013" s="2" t="s">
        <v>31</v>
      </c>
      <c r="E3013" s="2" t="s">
        <v>103</v>
      </c>
      <c r="F3013" s="2" t="s">
        <v>104</v>
      </c>
      <c r="G3013" s="2" t="s">
        <v>20</v>
      </c>
      <c r="H3013" s="4">
        <v>0.49999999999999983</v>
      </c>
      <c r="I3013" s="5">
        <v>2500</v>
      </c>
      <c r="J3013" s="6">
        <f t="shared" si="22"/>
        <v>1249.9999999999995</v>
      </c>
      <c r="K3013" s="6">
        <f t="shared" si="23"/>
        <v>499.99999999999983</v>
      </c>
      <c r="L3013" s="7">
        <v>0.4</v>
      </c>
    </row>
    <row r="3014" spans="1:12" ht="14.4" x14ac:dyDescent="0.3">
      <c r="A3014" s="2" t="s">
        <v>12</v>
      </c>
      <c r="B3014" s="2">
        <v>1185732</v>
      </c>
      <c r="C3014" s="3">
        <v>44506</v>
      </c>
      <c r="D3014" s="2" t="s">
        <v>31</v>
      </c>
      <c r="E3014" s="2" t="s">
        <v>103</v>
      </c>
      <c r="F3014" s="2" t="s">
        <v>104</v>
      </c>
      <c r="G3014" s="2" t="s">
        <v>15</v>
      </c>
      <c r="H3014" s="4">
        <v>0.44999999999999996</v>
      </c>
      <c r="I3014" s="5">
        <v>4000</v>
      </c>
      <c r="J3014" s="6">
        <f t="shared" si="22"/>
        <v>1799.9999999999998</v>
      </c>
      <c r="K3014" s="6">
        <f t="shared" si="23"/>
        <v>539.99999999999989</v>
      </c>
      <c r="L3014" s="7">
        <v>0.3</v>
      </c>
    </row>
    <row r="3015" spans="1:12" ht="14.4" x14ac:dyDescent="0.3">
      <c r="A3015" s="2" t="s">
        <v>12</v>
      </c>
      <c r="B3015" s="2">
        <v>1185732</v>
      </c>
      <c r="C3015" s="3">
        <v>44506</v>
      </c>
      <c r="D3015" s="2" t="s">
        <v>31</v>
      </c>
      <c r="E3015" s="2" t="s">
        <v>103</v>
      </c>
      <c r="F3015" s="2" t="s">
        <v>104</v>
      </c>
      <c r="G3015" s="2" t="s">
        <v>16</v>
      </c>
      <c r="H3015" s="4">
        <v>0.35000000000000003</v>
      </c>
      <c r="I3015" s="5">
        <v>2750</v>
      </c>
      <c r="J3015" s="6">
        <f t="shared" si="22"/>
        <v>962.50000000000011</v>
      </c>
      <c r="K3015" s="6">
        <f t="shared" si="23"/>
        <v>336.875</v>
      </c>
      <c r="L3015" s="7">
        <v>0.35</v>
      </c>
    </row>
    <row r="3016" spans="1:12" ht="14.4" x14ac:dyDescent="0.3">
      <c r="A3016" s="2" t="s">
        <v>12</v>
      </c>
      <c r="B3016" s="2">
        <v>1185732</v>
      </c>
      <c r="C3016" s="3">
        <v>44506</v>
      </c>
      <c r="D3016" s="2" t="s">
        <v>31</v>
      </c>
      <c r="E3016" s="2" t="s">
        <v>103</v>
      </c>
      <c r="F3016" s="2" t="s">
        <v>104</v>
      </c>
      <c r="G3016" s="2" t="s">
        <v>17</v>
      </c>
      <c r="H3016" s="4">
        <v>0.35000000000000003</v>
      </c>
      <c r="I3016" s="5">
        <v>2200</v>
      </c>
      <c r="J3016" s="6">
        <f t="shared" si="22"/>
        <v>770.00000000000011</v>
      </c>
      <c r="K3016" s="6">
        <f t="shared" si="23"/>
        <v>231.00000000000003</v>
      </c>
      <c r="L3016" s="7">
        <v>0.3</v>
      </c>
    </row>
    <row r="3017" spans="1:12" ht="14.4" x14ac:dyDescent="0.3">
      <c r="A3017" s="2" t="s">
        <v>12</v>
      </c>
      <c r="B3017" s="2">
        <v>1185732</v>
      </c>
      <c r="C3017" s="3">
        <v>44506</v>
      </c>
      <c r="D3017" s="2" t="s">
        <v>31</v>
      </c>
      <c r="E3017" s="2" t="s">
        <v>103</v>
      </c>
      <c r="F3017" s="2" t="s">
        <v>104</v>
      </c>
      <c r="G3017" s="2" t="s">
        <v>18</v>
      </c>
      <c r="H3017" s="4">
        <v>0.35000000000000003</v>
      </c>
      <c r="I3017" s="5">
        <v>2000</v>
      </c>
      <c r="J3017" s="6">
        <f t="shared" si="22"/>
        <v>700.00000000000011</v>
      </c>
      <c r="K3017" s="6">
        <f t="shared" si="23"/>
        <v>210.00000000000003</v>
      </c>
      <c r="L3017" s="7">
        <v>0.3</v>
      </c>
    </row>
    <row r="3018" spans="1:12" ht="14.4" x14ac:dyDescent="0.3">
      <c r="A3018" s="2" t="s">
        <v>12</v>
      </c>
      <c r="B3018" s="2">
        <v>1185732</v>
      </c>
      <c r="C3018" s="3">
        <v>44506</v>
      </c>
      <c r="D3018" s="2" t="s">
        <v>31</v>
      </c>
      <c r="E3018" s="2" t="s">
        <v>103</v>
      </c>
      <c r="F3018" s="2" t="s">
        <v>104</v>
      </c>
      <c r="G3018" s="2" t="s">
        <v>19</v>
      </c>
      <c r="H3018" s="4">
        <v>0.6</v>
      </c>
      <c r="I3018" s="5">
        <v>1750</v>
      </c>
      <c r="J3018" s="6">
        <f t="shared" si="22"/>
        <v>1050</v>
      </c>
      <c r="K3018" s="6">
        <f t="shared" si="23"/>
        <v>525</v>
      </c>
      <c r="L3018" s="7">
        <v>0.5</v>
      </c>
    </row>
    <row r="3019" spans="1:12" ht="14.4" x14ac:dyDescent="0.3">
      <c r="A3019" s="2" t="s">
        <v>12</v>
      </c>
      <c r="B3019" s="2">
        <v>1185732</v>
      </c>
      <c r="C3019" s="3">
        <v>44506</v>
      </c>
      <c r="D3019" s="2" t="s">
        <v>31</v>
      </c>
      <c r="E3019" s="2" t="s">
        <v>103</v>
      </c>
      <c r="F3019" s="2" t="s">
        <v>104</v>
      </c>
      <c r="G3019" s="2" t="s">
        <v>20</v>
      </c>
      <c r="H3019" s="4">
        <v>0.64999999999999991</v>
      </c>
      <c r="I3019" s="5">
        <v>2750</v>
      </c>
      <c r="J3019" s="6">
        <f t="shared" si="22"/>
        <v>1787.4999999999998</v>
      </c>
      <c r="K3019" s="6">
        <f t="shared" si="23"/>
        <v>715</v>
      </c>
      <c r="L3019" s="7">
        <v>0.4</v>
      </c>
    </row>
    <row r="3020" spans="1:12" ht="14.4" x14ac:dyDescent="0.3">
      <c r="A3020" s="2" t="s">
        <v>12</v>
      </c>
      <c r="B3020" s="2">
        <v>1185732</v>
      </c>
      <c r="C3020" s="3">
        <v>44535</v>
      </c>
      <c r="D3020" s="2" t="s">
        <v>31</v>
      </c>
      <c r="E3020" s="2" t="s">
        <v>103</v>
      </c>
      <c r="F3020" s="2" t="s">
        <v>104</v>
      </c>
      <c r="G3020" s="2" t="s">
        <v>15</v>
      </c>
      <c r="H3020" s="4">
        <v>0.6</v>
      </c>
      <c r="I3020" s="5">
        <v>5250</v>
      </c>
      <c r="J3020" s="6">
        <f t="shared" si="22"/>
        <v>3150</v>
      </c>
      <c r="K3020" s="6">
        <f t="shared" si="23"/>
        <v>945</v>
      </c>
      <c r="L3020" s="7">
        <v>0.3</v>
      </c>
    </row>
    <row r="3021" spans="1:12" ht="14.4" x14ac:dyDescent="0.3">
      <c r="A3021" s="2" t="s">
        <v>12</v>
      </c>
      <c r="B3021" s="2">
        <v>1185732</v>
      </c>
      <c r="C3021" s="3">
        <v>44535</v>
      </c>
      <c r="D3021" s="2" t="s">
        <v>31</v>
      </c>
      <c r="E3021" s="2" t="s">
        <v>103</v>
      </c>
      <c r="F3021" s="2" t="s">
        <v>104</v>
      </c>
      <c r="G3021" s="2" t="s">
        <v>16</v>
      </c>
      <c r="H3021" s="4">
        <v>0.5</v>
      </c>
      <c r="I3021" s="5">
        <v>3250</v>
      </c>
      <c r="J3021" s="6">
        <f t="shared" si="22"/>
        <v>1625</v>
      </c>
      <c r="K3021" s="6">
        <f t="shared" si="23"/>
        <v>568.75</v>
      </c>
      <c r="L3021" s="7">
        <v>0.35</v>
      </c>
    </row>
    <row r="3022" spans="1:12" ht="14.4" x14ac:dyDescent="0.3">
      <c r="A3022" s="2" t="s">
        <v>12</v>
      </c>
      <c r="B3022" s="2">
        <v>1185732</v>
      </c>
      <c r="C3022" s="3">
        <v>44535</v>
      </c>
      <c r="D3022" s="2" t="s">
        <v>31</v>
      </c>
      <c r="E3022" s="2" t="s">
        <v>103</v>
      </c>
      <c r="F3022" s="2" t="s">
        <v>104</v>
      </c>
      <c r="G3022" s="2" t="s">
        <v>17</v>
      </c>
      <c r="H3022" s="4">
        <v>0.5</v>
      </c>
      <c r="I3022" s="5">
        <v>2750</v>
      </c>
      <c r="J3022" s="6">
        <f t="shared" si="22"/>
        <v>1375</v>
      </c>
      <c r="K3022" s="6">
        <f t="shared" si="23"/>
        <v>412.5</v>
      </c>
      <c r="L3022" s="7">
        <v>0.3</v>
      </c>
    </row>
    <row r="3023" spans="1:12" ht="14.4" x14ac:dyDescent="0.3">
      <c r="A3023" s="2" t="s">
        <v>12</v>
      </c>
      <c r="B3023" s="2">
        <v>1185732</v>
      </c>
      <c r="C3023" s="3">
        <v>44535</v>
      </c>
      <c r="D3023" s="2" t="s">
        <v>31</v>
      </c>
      <c r="E3023" s="2" t="s">
        <v>103</v>
      </c>
      <c r="F3023" s="2" t="s">
        <v>104</v>
      </c>
      <c r="G3023" s="2" t="s">
        <v>18</v>
      </c>
      <c r="H3023" s="4">
        <v>0.5</v>
      </c>
      <c r="I3023" s="5">
        <v>2250</v>
      </c>
      <c r="J3023" s="6">
        <f t="shared" si="22"/>
        <v>1125</v>
      </c>
      <c r="K3023" s="6">
        <f t="shared" si="23"/>
        <v>337.5</v>
      </c>
      <c r="L3023" s="7">
        <v>0.3</v>
      </c>
    </row>
    <row r="3024" spans="1:12" ht="14.4" x14ac:dyDescent="0.3">
      <c r="A3024" s="2" t="s">
        <v>12</v>
      </c>
      <c r="B3024" s="2">
        <v>1185732</v>
      </c>
      <c r="C3024" s="3">
        <v>44535</v>
      </c>
      <c r="D3024" s="2" t="s">
        <v>31</v>
      </c>
      <c r="E3024" s="2" t="s">
        <v>103</v>
      </c>
      <c r="F3024" s="2" t="s">
        <v>104</v>
      </c>
      <c r="G3024" s="2" t="s">
        <v>19</v>
      </c>
      <c r="H3024" s="4">
        <v>0.6</v>
      </c>
      <c r="I3024" s="5">
        <v>2250</v>
      </c>
      <c r="J3024" s="6">
        <f t="shared" si="22"/>
        <v>1350</v>
      </c>
      <c r="K3024" s="6">
        <f t="shared" si="23"/>
        <v>675</v>
      </c>
      <c r="L3024" s="7">
        <v>0.5</v>
      </c>
    </row>
    <row r="3025" spans="1:12" ht="14.4" x14ac:dyDescent="0.3">
      <c r="A3025" s="2" t="s">
        <v>12</v>
      </c>
      <c r="B3025" s="2">
        <v>1185732</v>
      </c>
      <c r="C3025" s="3">
        <v>44535</v>
      </c>
      <c r="D3025" s="2" t="s">
        <v>31</v>
      </c>
      <c r="E3025" s="2" t="s">
        <v>103</v>
      </c>
      <c r="F3025" s="2" t="s">
        <v>104</v>
      </c>
      <c r="G3025" s="2" t="s">
        <v>20</v>
      </c>
      <c r="H3025" s="4">
        <v>0.64999999999999991</v>
      </c>
      <c r="I3025" s="5">
        <v>3250</v>
      </c>
      <c r="J3025" s="6">
        <f t="shared" si="22"/>
        <v>2112.4999999999995</v>
      </c>
      <c r="K3025" s="6">
        <f t="shared" si="23"/>
        <v>844.99999999999989</v>
      </c>
      <c r="L3025" s="7">
        <v>0.4</v>
      </c>
    </row>
    <row r="3026" spans="1:12" ht="14.4" x14ac:dyDescent="0.3">
      <c r="A3026" s="2" t="s">
        <v>12</v>
      </c>
      <c r="B3026" s="2">
        <v>1185732</v>
      </c>
      <c r="C3026" s="3">
        <v>44199</v>
      </c>
      <c r="D3026" s="2" t="s">
        <v>31</v>
      </c>
      <c r="E3026" s="2" t="s">
        <v>105</v>
      </c>
      <c r="F3026" s="2" t="s">
        <v>106</v>
      </c>
      <c r="G3026" s="2" t="s">
        <v>15</v>
      </c>
      <c r="H3026" s="4">
        <v>0.30000000000000004</v>
      </c>
      <c r="I3026" s="5">
        <v>4500</v>
      </c>
      <c r="J3026" s="6">
        <f t="shared" si="22"/>
        <v>1350.0000000000002</v>
      </c>
      <c r="K3026" s="6">
        <f t="shared" si="23"/>
        <v>405.00000000000006</v>
      </c>
      <c r="L3026" s="7">
        <v>0.3</v>
      </c>
    </row>
    <row r="3027" spans="1:12" ht="14.4" x14ac:dyDescent="0.3">
      <c r="A3027" s="2" t="s">
        <v>12</v>
      </c>
      <c r="B3027" s="2">
        <v>1185732</v>
      </c>
      <c r="C3027" s="3">
        <v>44199</v>
      </c>
      <c r="D3027" s="2" t="s">
        <v>31</v>
      </c>
      <c r="E3027" s="2" t="s">
        <v>105</v>
      </c>
      <c r="F3027" s="2" t="s">
        <v>106</v>
      </c>
      <c r="G3027" s="2" t="s">
        <v>16</v>
      </c>
      <c r="H3027" s="4">
        <v>0.30000000000000004</v>
      </c>
      <c r="I3027" s="5">
        <v>2500</v>
      </c>
      <c r="J3027" s="6">
        <f t="shared" si="22"/>
        <v>750.00000000000011</v>
      </c>
      <c r="K3027" s="6">
        <f t="shared" si="23"/>
        <v>262.5</v>
      </c>
      <c r="L3027" s="7">
        <v>0.35</v>
      </c>
    </row>
    <row r="3028" spans="1:12" ht="14.4" x14ac:dyDescent="0.3">
      <c r="A3028" s="2" t="s">
        <v>12</v>
      </c>
      <c r="B3028" s="2">
        <v>1185732</v>
      </c>
      <c r="C3028" s="3">
        <v>44199</v>
      </c>
      <c r="D3028" s="2" t="s">
        <v>31</v>
      </c>
      <c r="E3028" s="2" t="s">
        <v>105</v>
      </c>
      <c r="F3028" s="2" t="s">
        <v>106</v>
      </c>
      <c r="G3028" s="2" t="s">
        <v>17</v>
      </c>
      <c r="H3028" s="4">
        <v>0.20000000000000007</v>
      </c>
      <c r="I3028" s="5">
        <v>2500</v>
      </c>
      <c r="J3028" s="6">
        <f t="shared" si="22"/>
        <v>500.00000000000017</v>
      </c>
      <c r="K3028" s="6">
        <f t="shared" si="23"/>
        <v>150.00000000000006</v>
      </c>
      <c r="L3028" s="7">
        <v>0.3</v>
      </c>
    </row>
    <row r="3029" spans="1:12" ht="14.4" x14ac:dyDescent="0.3">
      <c r="A3029" s="2" t="s">
        <v>12</v>
      </c>
      <c r="B3029" s="2">
        <v>1185732</v>
      </c>
      <c r="C3029" s="3">
        <v>44199</v>
      </c>
      <c r="D3029" s="2" t="s">
        <v>31</v>
      </c>
      <c r="E3029" s="2" t="s">
        <v>105</v>
      </c>
      <c r="F3029" s="2" t="s">
        <v>106</v>
      </c>
      <c r="G3029" s="2" t="s">
        <v>18</v>
      </c>
      <c r="H3029" s="4">
        <v>0.25000000000000006</v>
      </c>
      <c r="I3029" s="5">
        <v>1000</v>
      </c>
      <c r="J3029" s="6">
        <f t="shared" si="22"/>
        <v>250.00000000000006</v>
      </c>
      <c r="K3029" s="6">
        <f t="shared" si="23"/>
        <v>75.000000000000014</v>
      </c>
      <c r="L3029" s="7">
        <v>0.3</v>
      </c>
    </row>
    <row r="3030" spans="1:12" ht="14.4" x14ac:dyDescent="0.3">
      <c r="A3030" s="2" t="s">
        <v>12</v>
      </c>
      <c r="B3030" s="2">
        <v>1185732</v>
      </c>
      <c r="C3030" s="3">
        <v>44199</v>
      </c>
      <c r="D3030" s="2" t="s">
        <v>31</v>
      </c>
      <c r="E3030" s="2" t="s">
        <v>105</v>
      </c>
      <c r="F3030" s="2" t="s">
        <v>106</v>
      </c>
      <c r="G3030" s="2" t="s">
        <v>19</v>
      </c>
      <c r="H3030" s="4">
        <v>0.39999999999999997</v>
      </c>
      <c r="I3030" s="5">
        <v>1500</v>
      </c>
      <c r="J3030" s="6">
        <f t="shared" si="22"/>
        <v>600</v>
      </c>
      <c r="K3030" s="6">
        <f t="shared" si="23"/>
        <v>300</v>
      </c>
      <c r="L3030" s="7">
        <v>0.5</v>
      </c>
    </row>
    <row r="3031" spans="1:12" ht="14.4" x14ac:dyDescent="0.3">
      <c r="A3031" s="2" t="s">
        <v>12</v>
      </c>
      <c r="B3031" s="2">
        <v>1185732</v>
      </c>
      <c r="C3031" s="3">
        <v>44199</v>
      </c>
      <c r="D3031" s="2" t="s">
        <v>31</v>
      </c>
      <c r="E3031" s="2" t="s">
        <v>105</v>
      </c>
      <c r="F3031" s="2" t="s">
        <v>106</v>
      </c>
      <c r="G3031" s="2" t="s">
        <v>20</v>
      </c>
      <c r="H3031" s="4">
        <v>0.30000000000000004</v>
      </c>
      <c r="I3031" s="5">
        <v>2500</v>
      </c>
      <c r="J3031" s="6">
        <f t="shared" si="22"/>
        <v>750.00000000000011</v>
      </c>
      <c r="K3031" s="6">
        <f t="shared" si="23"/>
        <v>300.00000000000006</v>
      </c>
      <c r="L3031" s="7">
        <v>0.4</v>
      </c>
    </row>
    <row r="3032" spans="1:12" ht="14.4" x14ac:dyDescent="0.3">
      <c r="A3032" s="2" t="s">
        <v>12</v>
      </c>
      <c r="B3032" s="2">
        <v>1185732</v>
      </c>
      <c r="C3032" s="3">
        <v>44230</v>
      </c>
      <c r="D3032" s="2" t="s">
        <v>31</v>
      </c>
      <c r="E3032" s="2" t="s">
        <v>105</v>
      </c>
      <c r="F3032" s="2" t="s">
        <v>106</v>
      </c>
      <c r="G3032" s="2" t="s">
        <v>15</v>
      </c>
      <c r="H3032" s="4">
        <v>0.30000000000000004</v>
      </c>
      <c r="I3032" s="5">
        <v>5000</v>
      </c>
      <c r="J3032" s="6">
        <f t="shared" si="22"/>
        <v>1500.0000000000002</v>
      </c>
      <c r="K3032" s="6">
        <f t="shared" si="23"/>
        <v>450.00000000000006</v>
      </c>
      <c r="L3032" s="7">
        <v>0.3</v>
      </c>
    </row>
    <row r="3033" spans="1:12" ht="14.4" x14ac:dyDescent="0.3">
      <c r="A3033" s="2" t="s">
        <v>12</v>
      </c>
      <c r="B3033" s="2">
        <v>1185732</v>
      </c>
      <c r="C3033" s="3">
        <v>44230</v>
      </c>
      <c r="D3033" s="2" t="s">
        <v>31</v>
      </c>
      <c r="E3033" s="2" t="s">
        <v>105</v>
      </c>
      <c r="F3033" s="2" t="s">
        <v>106</v>
      </c>
      <c r="G3033" s="2" t="s">
        <v>16</v>
      </c>
      <c r="H3033" s="4">
        <v>0.30000000000000004</v>
      </c>
      <c r="I3033" s="5">
        <v>1500</v>
      </c>
      <c r="J3033" s="6">
        <f t="shared" si="22"/>
        <v>450.00000000000006</v>
      </c>
      <c r="K3033" s="6">
        <f t="shared" si="23"/>
        <v>157.5</v>
      </c>
      <c r="L3033" s="7">
        <v>0.35</v>
      </c>
    </row>
    <row r="3034" spans="1:12" ht="14.4" x14ac:dyDescent="0.3">
      <c r="A3034" s="2" t="s">
        <v>12</v>
      </c>
      <c r="B3034" s="2">
        <v>1185732</v>
      </c>
      <c r="C3034" s="3">
        <v>44230</v>
      </c>
      <c r="D3034" s="2" t="s">
        <v>31</v>
      </c>
      <c r="E3034" s="2" t="s">
        <v>105</v>
      </c>
      <c r="F3034" s="2" t="s">
        <v>106</v>
      </c>
      <c r="G3034" s="2" t="s">
        <v>17</v>
      </c>
      <c r="H3034" s="4">
        <v>0.20000000000000007</v>
      </c>
      <c r="I3034" s="5">
        <v>2000</v>
      </c>
      <c r="J3034" s="6">
        <f t="shared" si="22"/>
        <v>400.00000000000011</v>
      </c>
      <c r="K3034" s="6">
        <f t="shared" si="23"/>
        <v>120.00000000000003</v>
      </c>
      <c r="L3034" s="7">
        <v>0.3</v>
      </c>
    </row>
    <row r="3035" spans="1:12" ht="14.4" x14ac:dyDescent="0.3">
      <c r="A3035" s="2" t="s">
        <v>12</v>
      </c>
      <c r="B3035" s="2">
        <v>1185732</v>
      </c>
      <c r="C3035" s="3">
        <v>44230</v>
      </c>
      <c r="D3035" s="2" t="s">
        <v>31</v>
      </c>
      <c r="E3035" s="2" t="s">
        <v>105</v>
      </c>
      <c r="F3035" s="2" t="s">
        <v>106</v>
      </c>
      <c r="G3035" s="2" t="s">
        <v>18</v>
      </c>
      <c r="H3035" s="4">
        <v>0.25000000000000006</v>
      </c>
      <c r="I3035" s="5">
        <v>750</v>
      </c>
      <c r="J3035" s="6">
        <f t="shared" si="22"/>
        <v>187.50000000000003</v>
      </c>
      <c r="K3035" s="6">
        <f t="shared" si="23"/>
        <v>56.250000000000007</v>
      </c>
      <c r="L3035" s="7">
        <v>0.3</v>
      </c>
    </row>
    <row r="3036" spans="1:12" ht="14.4" x14ac:dyDescent="0.3">
      <c r="A3036" s="2" t="s">
        <v>12</v>
      </c>
      <c r="B3036" s="2">
        <v>1185732</v>
      </c>
      <c r="C3036" s="3">
        <v>44230</v>
      </c>
      <c r="D3036" s="2" t="s">
        <v>31</v>
      </c>
      <c r="E3036" s="2" t="s">
        <v>105</v>
      </c>
      <c r="F3036" s="2" t="s">
        <v>106</v>
      </c>
      <c r="G3036" s="2" t="s">
        <v>19</v>
      </c>
      <c r="H3036" s="4">
        <v>0.39999999999999997</v>
      </c>
      <c r="I3036" s="5">
        <v>1500</v>
      </c>
      <c r="J3036" s="6">
        <f t="shared" si="22"/>
        <v>600</v>
      </c>
      <c r="K3036" s="6">
        <f t="shared" si="23"/>
        <v>300</v>
      </c>
      <c r="L3036" s="7">
        <v>0.5</v>
      </c>
    </row>
    <row r="3037" spans="1:12" ht="14.4" x14ac:dyDescent="0.3">
      <c r="A3037" s="2" t="s">
        <v>12</v>
      </c>
      <c r="B3037" s="2">
        <v>1185732</v>
      </c>
      <c r="C3037" s="3">
        <v>44230</v>
      </c>
      <c r="D3037" s="2" t="s">
        <v>31</v>
      </c>
      <c r="E3037" s="2" t="s">
        <v>105</v>
      </c>
      <c r="F3037" s="2" t="s">
        <v>106</v>
      </c>
      <c r="G3037" s="2" t="s">
        <v>20</v>
      </c>
      <c r="H3037" s="4">
        <v>0.14999999999999997</v>
      </c>
      <c r="I3037" s="5">
        <v>2500</v>
      </c>
      <c r="J3037" s="6">
        <f t="shared" si="22"/>
        <v>374.99999999999994</v>
      </c>
      <c r="K3037" s="6">
        <f t="shared" si="23"/>
        <v>149.99999999999997</v>
      </c>
      <c r="L3037" s="7">
        <v>0.4</v>
      </c>
    </row>
    <row r="3038" spans="1:12" ht="14.4" x14ac:dyDescent="0.3">
      <c r="A3038" s="2" t="s">
        <v>12</v>
      </c>
      <c r="B3038" s="2">
        <v>1185732</v>
      </c>
      <c r="C3038" s="3">
        <v>44257</v>
      </c>
      <c r="D3038" s="2" t="s">
        <v>31</v>
      </c>
      <c r="E3038" s="2" t="s">
        <v>105</v>
      </c>
      <c r="F3038" s="2" t="s">
        <v>106</v>
      </c>
      <c r="G3038" s="2" t="s">
        <v>15</v>
      </c>
      <c r="H3038" s="4">
        <v>0.20000000000000004</v>
      </c>
      <c r="I3038" s="5">
        <v>4700</v>
      </c>
      <c r="J3038" s="6">
        <f t="shared" si="22"/>
        <v>940.00000000000023</v>
      </c>
      <c r="K3038" s="6">
        <f t="shared" si="23"/>
        <v>282.00000000000006</v>
      </c>
      <c r="L3038" s="7">
        <v>0.3</v>
      </c>
    </row>
    <row r="3039" spans="1:12" ht="14.4" x14ac:dyDescent="0.3">
      <c r="A3039" s="2" t="s">
        <v>12</v>
      </c>
      <c r="B3039" s="2">
        <v>1185732</v>
      </c>
      <c r="C3039" s="3">
        <v>44257</v>
      </c>
      <c r="D3039" s="2" t="s">
        <v>31</v>
      </c>
      <c r="E3039" s="2" t="s">
        <v>105</v>
      </c>
      <c r="F3039" s="2" t="s">
        <v>106</v>
      </c>
      <c r="G3039" s="2" t="s">
        <v>16</v>
      </c>
      <c r="H3039" s="4">
        <v>0.20000000000000004</v>
      </c>
      <c r="I3039" s="5">
        <v>1750</v>
      </c>
      <c r="J3039" s="6">
        <f t="shared" si="22"/>
        <v>350.00000000000006</v>
      </c>
      <c r="K3039" s="6">
        <f t="shared" si="23"/>
        <v>122.50000000000001</v>
      </c>
      <c r="L3039" s="7">
        <v>0.35</v>
      </c>
    </row>
    <row r="3040" spans="1:12" ht="14.4" x14ac:dyDescent="0.3">
      <c r="A3040" s="2" t="s">
        <v>12</v>
      </c>
      <c r="B3040" s="2">
        <v>1185732</v>
      </c>
      <c r="C3040" s="3">
        <v>44257</v>
      </c>
      <c r="D3040" s="2" t="s">
        <v>31</v>
      </c>
      <c r="E3040" s="2" t="s">
        <v>105</v>
      </c>
      <c r="F3040" s="2" t="s">
        <v>106</v>
      </c>
      <c r="G3040" s="2" t="s">
        <v>17</v>
      </c>
      <c r="H3040" s="4">
        <v>0.10000000000000003</v>
      </c>
      <c r="I3040" s="5">
        <v>2250</v>
      </c>
      <c r="J3040" s="6">
        <f t="shared" si="22"/>
        <v>225.00000000000009</v>
      </c>
      <c r="K3040" s="6">
        <f t="shared" si="23"/>
        <v>67.500000000000028</v>
      </c>
      <c r="L3040" s="7">
        <v>0.3</v>
      </c>
    </row>
    <row r="3041" spans="1:12" ht="14.4" x14ac:dyDescent="0.3">
      <c r="A3041" s="2" t="s">
        <v>12</v>
      </c>
      <c r="B3041" s="2">
        <v>1185732</v>
      </c>
      <c r="C3041" s="3">
        <v>44257</v>
      </c>
      <c r="D3041" s="2" t="s">
        <v>31</v>
      </c>
      <c r="E3041" s="2" t="s">
        <v>105</v>
      </c>
      <c r="F3041" s="2" t="s">
        <v>106</v>
      </c>
      <c r="G3041" s="2" t="s">
        <v>18</v>
      </c>
      <c r="H3041" s="4">
        <v>0.14999999999999997</v>
      </c>
      <c r="I3041" s="5">
        <v>750</v>
      </c>
      <c r="J3041" s="6">
        <f t="shared" si="22"/>
        <v>112.49999999999997</v>
      </c>
      <c r="K3041" s="6">
        <f t="shared" si="23"/>
        <v>33.749999999999993</v>
      </c>
      <c r="L3041" s="7">
        <v>0.3</v>
      </c>
    </row>
    <row r="3042" spans="1:12" ht="14.4" x14ac:dyDescent="0.3">
      <c r="A3042" s="2" t="s">
        <v>12</v>
      </c>
      <c r="B3042" s="2">
        <v>1185732</v>
      </c>
      <c r="C3042" s="3">
        <v>44257</v>
      </c>
      <c r="D3042" s="2" t="s">
        <v>31</v>
      </c>
      <c r="E3042" s="2" t="s">
        <v>105</v>
      </c>
      <c r="F3042" s="2" t="s">
        <v>106</v>
      </c>
      <c r="G3042" s="2" t="s">
        <v>19</v>
      </c>
      <c r="H3042" s="4">
        <v>0.30000000000000004</v>
      </c>
      <c r="I3042" s="5">
        <v>1250</v>
      </c>
      <c r="J3042" s="6">
        <f t="shared" si="22"/>
        <v>375.00000000000006</v>
      </c>
      <c r="K3042" s="6">
        <f t="shared" si="23"/>
        <v>187.50000000000003</v>
      </c>
      <c r="L3042" s="7">
        <v>0.5</v>
      </c>
    </row>
    <row r="3043" spans="1:12" ht="14.4" x14ac:dyDescent="0.3">
      <c r="A3043" s="2" t="s">
        <v>12</v>
      </c>
      <c r="B3043" s="2">
        <v>1185732</v>
      </c>
      <c r="C3043" s="3">
        <v>44257</v>
      </c>
      <c r="D3043" s="2" t="s">
        <v>31</v>
      </c>
      <c r="E3043" s="2" t="s">
        <v>105</v>
      </c>
      <c r="F3043" s="2" t="s">
        <v>106</v>
      </c>
      <c r="G3043" s="2" t="s">
        <v>20</v>
      </c>
      <c r="H3043" s="4">
        <v>0.20000000000000004</v>
      </c>
      <c r="I3043" s="5">
        <v>2250</v>
      </c>
      <c r="J3043" s="6">
        <f t="shared" si="22"/>
        <v>450.00000000000011</v>
      </c>
      <c r="K3043" s="6">
        <f t="shared" si="23"/>
        <v>180.00000000000006</v>
      </c>
      <c r="L3043" s="7">
        <v>0.4</v>
      </c>
    </row>
    <row r="3044" spans="1:12" ht="14.4" x14ac:dyDescent="0.3">
      <c r="A3044" s="2" t="s">
        <v>12</v>
      </c>
      <c r="B3044" s="2">
        <v>1185732</v>
      </c>
      <c r="C3044" s="3">
        <v>44289</v>
      </c>
      <c r="D3044" s="2" t="s">
        <v>31</v>
      </c>
      <c r="E3044" s="2" t="s">
        <v>105</v>
      </c>
      <c r="F3044" s="2" t="s">
        <v>106</v>
      </c>
      <c r="G3044" s="2" t="s">
        <v>15</v>
      </c>
      <c r="H3044" s="4">
        <v>0.20000000000000004</v>
      </c>
      <c r="I3044" s="5">
        <v>4500</v>
      </c>
      <c r="J3044" s="6">
        <f t="shared" si="22"/>
        <v>900.00000000000023</v>
      </c>
      <c r="K3044" s="6">
        <f t="shared" si="23"/>
        <v>270.00000000000006</v>
      </c>
      <c r="L3044" s="7">
        <v>0.3</v>
      </c>
    </row>
    <row r="3045" spans="1:12" ht="14.4" x14ac:dyDescent="0.3">
      <c r="A3045" s="2" t="s">
        <v>12</v>
      </c>
      <c r="B3045" s="2">
        <v>1185732</v>
      </c>
      <c r="C3045" s="3">
        <v>44289</v>
      </c>
      <c r="D3045" s="2" t="s">
        <v>31</v>
      </c>
      <c r="E3045" s="2" t="s">
        <v>105</v>
      </c>
      <c r="F3045" s="2" t="s">
        <v>106</v>
      </c>
      <c r="G3045" s="2" t="s">
        <v>16</v>
      </c>
      <c r="H3045" s="4">
        <v>0.20000000000000004</v>
      </c>
      <c r="I3045" s="5">
        <v>1500</v>
      </c>
      <c r="J3045" s="6">
        <f t="shared" si="22"/>
        <v>300.00000000000006</v>
      </c>
      <c r="K3045" s="6">
        <f t="shared" si="23"/>
        <v>105.00000000000001</v>
      </c>
      <c r="L3045" s="7">
        <v>0.35</v>
      </c>
    </row>
    <row r="3046" spans="1:12" ht="14.4" x14ac:dyDescent="0.3">
      <c r="A3046" s="2" t="s">
        <v>12</v>
      </c>
      <c r="B3046" s="2">
        <v>1185732</v>
      </c>
      <c r="C3046" s="3">
        <v>44289</v>
      </c>
      <c r="D3046" s="2" t="s">
        <v>31</v>
      </c>
      <c r="E3046" s="2" t="s">
        <v>105</v>
      </c>
      <c r="F3046" s="2" t="s">
        <v>106</v>
      </c>
      <c r="G3046" s="2" t="s">
        <v>17</v>
      </c>
      <c r="H3046" s="4">
        <v>0.10000000000000003</v>
      </c>
      <c r="I3046" s="5">
        <v>1500</v>
      </c>
      <c r="J3046" s="6">
        <f t="shared" si="22"/>
        <v>150.00000000000006</v>
      </c>
      <c r="K3046" s="6">
        <f t="shared" si="23"/>
        <v>45.000000000000014</v>
      </c>
      <c r="L3046" s="7">
        <v>0.3</v>
      </c>
    </row>
    <row r="3047" spans="1:12" ht="14.4" x14ac:dyDescent="0.3">
      <c r="A3047" s="2" t="s">
        <v>12</v>
      </c>
      <c r="B3047" s="2">
        <v>1185732</v>
      </c>
      <c r="C3047" s="3">
        <v>44289</v>
      </c>
      <c r="D3047" s="2" t="s">
        <v>31</v>
      </c>
      <c r="E3047" s="2" t="s">
        <v>105</v>
      </c>
      <c r="F3047" s="2" t="s">
        <v>106</v>
      </c>
      <c r="G3047" s="2" t="s">
        <v>18</v>
      </c>
      <c r="H3047" s="4">
        <v>0.14999999999999997</v>
      </c>
      <c r="I3047" s="5">
        <v>750</v>
      </c>
      <c r="J3047" s="6">
        <f t="shared" si="22"/>
        <v>112.49999999999997</v>
      </c>
      <c r="K3047" s="6">
        <f t="shared" si="23"/>
        <v>33.749999999999993</v>
      </c>
      <c r="L3047" s="7">
        <v>0.3</v>
      </c>
    </row>
    <row r="3048" spans="1:12" ht="14.4" x14ac:dyDescent="0.3">
      <c r="A3048" s="2" t="s">
        <v>12</v>
      </c>
      <c r="B3048" s="2">
        <v>1185732</v>
      </c>
      <c r="C3048" s="3">
        <v>44289</v>
      </c>
      <c r="D3048" s="2" t="s">
        <v>31</v>
      </c>
      <c r="E3048" s="2" t="s">
        <v>105</v>
      </c>
      <c r="F3048" s="2" t="s">
        <v>106</v>
      </c>
      <c r="G3048" s="2" t="s">
        <v>19</v>
      </c>
      <c r="H3048" s="4">
        <v>0.6</v>
      </c>
      <c r="I3048" s="5">
        <v>1000</v>
      </c>
      <c r="J3048" s="6">
        <f t="shared" si="22"/>
        <v>600</v>
      </c>
      <c r="K3048" s="6">
        <f t="shared" si="23"/>
        <v>300</v>
      </c>
      <c r="L3048" s="7">
        <v>0.5</v>
      </c>
    </row>
    <row r="3049" spans="1:12" ht="14.4" x14ac:dyDescent="0.3">
      <c r="A3049" s="2" t="s">
        <v>12</v>
      </c>
      <c r="B3049" s="2">
        <v>1185732</v>
      </c>
      <c r="C3049" s="3">
        <v>44289</v>
      </c>
      <c r="D3049" s="2" t="s">
        <v>31</v>
      </c>
      <c r="E3049" s="2" t="s">
        <v>105</v>
      </c>
      <c r="F3049" s="2" t="s">
        <v>106</v>
      </c>
      <c r="G3049" s="2" t="s">
        <v>20</v>
      </c>
      <c r="H3049" s="4">
        <v>0.5</v>
      </c>
      <c r="I3049" s="5">
        <v>2250</v>
      </c>
      <c r="J3049" s="6">
        <f t="shared" si="22"/>
        <v>1125</v>
      </c>
      <c r="K3049" s="6">
        <f t="shared" si="23"/>
        <v>450</v>
      </c>
      <c r="L3049" s="7">
        <v>0.4</v>
      </c>
    </row>
    <row r="3050" spans="1:12" ht="14.4" x14ac:dyDescent="0.3">
      <c r="A3050" s="2" t="s">
        <v>12</v>
      </c>
      <c r="B3050" s="2">
        <v>1185732</v>
      </c>
      <c r="C3050" s="3">
        <v>44320</v>
      </c>
      <c r="D3050" s="2" t="s">
        <v>31</v>
      </c>
      <c r="E3050" s="2" t="s">
        <v>105</v>
      </c>
      <c r="F3050" s="2" t="s">
        <v>106</v>
      </c>
      <c r="G3050" s="2" t="s">
        <v>15</v>
      </c>
      <c r="H3050" s="4">
        <v>0.6</v>
      </c>
      <c r="I3050" s="5">
        <v>4950</v>
      </c>
      <c r="J3050" s="6">
        <f t="shared" si="22"/>
        <v>2970</v>
      </c>
      <c r="K3050" s="6">
        <f t="shared" si="23"/>
        <v>891</v>
      </c>
      <c r="L3050" s="7">
        <v>0.3</v>
      </c>
    </row>
    <row r="3051" spans="1:12" ht="14.4" x14ac:dyDescent="0.3">
      <c r="A3051" s="2" t="s">
        <v>12</v>
      </c>
      <c r="B3051" s="2">
        <v>1185732</v>
      </c>
      <c r="C3051" s="3">
        <v>44320</v>
      </c>
      <c r="D3051" s="2" t="s">
        <v>31</v>
      </c>
      <c r="E3051" s="2" t="s">
        <v>105</v>
      </c>
      <c r="F3051" s="2" t="s">
        <v>106</v>
      </c>
      <c r="G3051" s="2" t="s">
        <v>16</v>
      </c>
      <c r="H3051" s="4">
        <v>0.4</v>
      </c>
      <c r="I3051" s="5">
        <v>2000</v>
      </c>
      <c r="J3051" s="6">
        <f t="shared" si="22"/>
        <v>800</v>
      </c>
      <c r="K3051" s="6">
        <f t="shared" si="23"/>
        <v>280</v>
      </c>
      <c r="L3051" s="7">
        <v>0.35</v>
      </c>
    </row>
    <row r="3052" spans="1:12" ht="14.4" x14ac:dyDescent="0.3">
      <c r="A3052" s="2" t="s">
        <v>12</v>
      </c>
      <c r="B3052" s="2">
        <v>1185732</v>
      </c>
      <c r="C3052" s="3">
        <v>44320</v>
      </c>
      <c r="D3052" s="2" t="s">
        <v>31</v>
      </c>
      <c r="E3052" s="2" t="s">
        <v>105</v>
      </c>
      <c r="F3052" s="2" t="s">
        <v>106</v>
      </c>
      <c r="G3052" s="2" t="s">
        <v>17</v>
      </c>
      <c r="H3052" s="4">
        <v>0.35000000000000003</v>
      </c>
      <c r="I3052" s="5">
        <v>1750</v>
      </c>
      <c r="J3052" s="6">
        <f t="shared" si="22"/>
        <v>612.50000000000011</v>
      </c>
      <c r="K3052" s="6">
        <f t="shared" si="23"/>
        <v>183.75000000000003</v>
      </c>
      <c r="L3052" s="7">
        <v>0.3</v>
      </c>
    </row>
    <row r="3053" spans="1:12" ht="14.4" x14ac:dyDescent="0.3">
      <c r="A3053" s="2" t="s">
        <v>12</v>
      </c>
      <c r="B3053" s="2">
        <v>1185732</v>
      </c>
      <c r="C3053" s="3">
        <v>44320</v>
      </c>
      <c r="D3053" s="2" t="s">
        <v>31</v>
      </c>
      <c r="E3053" s="2" t="s">
        <v>105</v>
      </c>
      <c r="F3053" s="2" t="s">
        <v>106</v>
      </c>
      <c r="G3053" s="2" t="s">
        <v>18</v>
      </c>
      <c r="H3053" s="4">
        <v>0.35000000000000003</v>
      </c>
      <c r="I3053" s="5">
        <v>1500</v>
      </c>
      <c r="J3053" s="6">
        <f t="shared" si="22"/>
        <v>525</v>
      </c>
      <c r="K3053" s="6">
        <f t="shared" si="23"/>
        <v>157.5</v>
      </c>
      <c r="L3053" s="7">
        <v>0.3</v>
      </c>
    </row>
    <row r="3054" spans="1:12" ht="14.4" x14ac:dyDescent="0.3">
      <c r="A3054" s="2" t="s">
        <v>12</v>
      </c>
      <c r="B3054" s="2">
        <v>1185732</v>
      </c>
      <c r="C3054" s="3">
        <v>44320</v>
      </c>
      <c r="D3054" s="2" t="s">
        <v>31</v>
      </c>
      <c r="E3054" s="2" t="s">
        <v>105</v>
      </c>
      <c r="F3054" s="2" t="s">
        <v>106</v>
      </c>
      <c r="G3054" s="2" t="s">
        <v>19</v>
      </c>
      <c r="H3054" s="4">
        <v>0.44999999999999996</v>
      </c>
      <c r="I3054" s="5">
        <v>1750</v>
      </c>
      <c r="J3054" s="6">
        <f t="shared" si="22"/>
        <v>787.49999999999989</v>
      </c>
      <c r="K3054" s="6">
        <f t="shared" si="23"/>
        <v>393.74999999999994</v>
      </c>
      <c r="L3054" s="7">
        <v>0.5</v>
      </c>
    </row>
    <row r="3055" spans="1:12" ht="14.4" x14ac:dyDescent="0.3">
      <c r="A3055" s="2" t="s">
        <v>12</v>
      </c>
      <c r="B3055" s="2">
        <v>1185732</v>
      </c>
      <c r="C3055" s="3">
        <v>44320</v>
      </c>
      <c r="D3055" s="2" t="s">
        <v>31</v>
      </c>
      <c r="E3055" s="2" t="s">
        <v>105</v>
      </c>
      <c r="F3055" s="2" t="s">
        <v>106</v>
      </c>
      <c r="G3055" s="2" t="s">
        <v>20</v>
      </c>
      <c r="H3055" s="4">
        <v>0.49999999999999994</v>
      </c>
      <c r="I3055" s="5">
        <v>3000</v>
      </c>
      <c r="J3055" s="6">
        <f t="shared" si="22"/>
        <v>1499.9999999999998</v>
      </c>
      <c r="K3055" s="6">
        <f t="shared" si="23"/>
        <v>599.99999999999989</v>
      </c>
      <c r="L3055" s="7">
        <v>0.4</v>
      </c>
    </row>
    <row r="3056" spans="1:12" ht="14.4" x14ac:dyDescent="0.3">
      <c r="A3056" s="2" t="s">
        <v>12</v>
      </c>
      <c r="B3056" s="2">
        <v>1185732</v>
      </c>
      <c r="C3056" s="3">
        <v>44350</v>
      </c>
      <c r="D3056" s="2" t="s">
        <v>31</v>
      </c>
      <c r="E3056" s="2" t="s">
        <v>105</v>
      </c>
      <c r="F3056" s="2" t="s">
        <v>106</v>
      </c>
      <c r="G3056" s="2" t="s">
        <v>15</v>
      </c>
      <c r="H3056" s="4">
        <v>0.35000000000000003</v>
      </c>
      <c r="I3056" s="5">
        <v>5500</v>
      </c>
      <c r="J3056" s="6">
        <f t="shared" si="22"/>
        <v>1925.0000000000002</v>
      </c>
      <c r="K3056" s="6">
        <f t="shared" si="23"/>
        <v>577.5</v>
      </c>
      <c r="L3056" s="7">
        <v>0.3</v>
      </c>
    </row>
    <row r="3057" spans="1:12" ht="14.4" x14ac:dyDescent="0.3">
      <c r="A3057" s="2" t="s">
        <v>12</v>
      </c>
      <c r="B3057" s="2">
        <v>1185732</v>
      </c>
      <c r="C3057" s="3">
        <v>44350</v>
      </c>
      <c r="D3057" s="2" t="s">
        <v>31</v>
      </c>
      <c r="E3057" s="2" t="s">
        <v>105</v>
      </c>
      <c r="F3057" s="2" t="s">
        <v>106</v>
      </c>
      <c r="G3057" s="2" t="s">
        <v>16</v>
      </c>
      <c r="H3057" s="4">
        <v>0.3000000000000001</v>
      </c>
      <c r="I3057" s="5">
        <v>3000</v>
      </c>
      <c r="J3057" s="6">
        <f t="shared" si="22"/>
        <v>900.00000000000034</v>
      </c>
      <c r="K3057" s="6">
        <f t="shared" si="23"/>
        <v>315.00000000000011</v>
      </c>
      <c r="L3057" s="7">
        <v>0.35</v>
      </c>
    </row>
    <row r="3058" spans="1:12" ht="14.4" x14ac:dyDescent="0.3">
      <c r="A3058" s="2" t="s">
        <v>12</v>
      </c>
      <c r="B3058" s="2">
        <v>1185732</v>
      </c>
      <c r="C3058" s="3">
        <v>44350</v>
      </c>
      <c r="D3058" s="2" t="s">
        <v>31</v>
      </c>
      <c r="E3058" s="2" t="s">
        <v>105</v>
      </c>
      <c r="F3058" s="2" t="s">
        <v>106</v>
      </c>
      <c r="G3058" s="2" t="s">
        <v>17</v>
      </c>
      <c r="H3058" s="4">
        <v>0.25000000000000006</v>
      </c>
      <c r="I3058" s="5">
        <v>2000</v>
      </c>
      <c r="J3058" s="6">
        <f t="shared" si="22"/>
        <v>500.00000000000011</v>
      </c>
      <c r="K3058" s="6">
        <f t="shared" si="23"/>
        <v>150.00000000000003</v>
      </c>
      <c r="L3058" s="7">
        <v>0.3</v>
      </c>
    </row>
    <row r="3059" spans="1:12" ht="14.4" x14ac:dyDescent="0.3">
      <c r="A3059" s="2" t="s">
        <v>12</v>
      </c>
      <c r="B3059" s="2">
        <v>1185732</v>
      </c>
      <c r="C3059" s="3">
        <v>44350</v>
      </c>
      <c r="D3059" s="2" t="s">
        <v>31</v>
      </c>
      <c r="E3059" s="2" t="s">
        <v>105</v>
      </c>
      <c r="F3059" s="2" t="s">
        <v>106</v>
      </c>
      <c r="G3059" s="2" t="s">
        <v>18</v>
      </c>
      <c r="H3059" s="4">
        <v>0.25000000000000006</v>
      </c>
      <c r="I3059" s="5">
        <v>1750</v>
      </c>
      <c r="J3059" s="6">
        <f t="shared" si="22"/>
        <v>437.50000000000011</v>
      </c>
      <c r="K3059" s="6">
        <f t="shared" si="23"/>
        <v>131.25000000000003</v>
      </c>
      <c r="L3059" s="7">
        <v>0.3</v>
      </c>
    </row>
    <row r="3060" spans="1:12" ht="14.4" x14ac:dyDescent="0.3">
      <c r="A3060" s="2" t="s">
        <v>12</v>
      </c>
      <c r="B3060" s="2">
        <v>1185732</v>
      </c>
      <c r="C3060" s="3">
        <v>44350</v>
      </c>
      <c r="D3060" s="2" t="s">
        <v>31</v>
      </c>
      <c r="E3060" s="2" t="s">
        <v>105</v>
      </c>
      <c r="F3060" s="2" t="s">
        <v>106</v>
      </c>
      <c r="G3060" s="2" t="s">
        <v>19</v>
      </c>
      <c r="H3060" s="4">
        <v>0.35000000000000003</v>
      </c>
      <c r="I3060" s="5">
        <v>1750</v>
      </c>
      <c r="J3060" s="6">
        <f t="shared" si="22"/>
        <v>612.50000000000011</v>
      </c>
      <c r="K3060" s="6">
        <f t="shared" si="23"/>
        <v>306.25000000000006</v>
      </c>
      <c r="L3060" s="7">
        <v>0.5</v>
      </c>
    </row>
    <row r="3061" spans="1:12" ht="14.4" x14ac:dyDescent="0.3">
      <c r="A3061" s="2" t="s">
        <v>12</v>
      </c>
      <c r="B3061" s="2">
        <v>1185732</v>
      </c>
      <c r="C3061" s="3">
        <v>44350</v>
      </c>
      <c r="D3061" s="2" t="s">
        <v>31</v>
      </c>
      <c r="E3061" s="2" t="s">
        <v>105</v>
      </c>
      <c r="F3061" s="2" t="s">
        <v>106</v>
      </c>
      <c r="G3061" s="2" t="s">
        <v>20</v>
      </c>
      <c r="H3061" s="4">
        <v>0.55000000000000004</v>
      </c>
      <c r="I3061" s="5">
        <v>3250</v>
      </c>
      <c r="J3061" s="6">
        <f t="shared" si="22"/>
        <v>1787.5000000000002</v>
      </c>
      <c r="K3061" s="6">
        <f t="shared" si="23"/>
        <v>715.00000000000011</v>
      </c>
      <c r="L3061" s="7">
        <v>0.4</v>
      </c>
    </row>
    <row r="3062" spans="1:12" ht="14.4" x14ac:dyDescent="0.3">
      <c r="A3062" s="2" t="s">
        <v>12</v>
      </c>
      <c r="B3062" s="2">
        <v>1185732</v>
      </c>
      <c r="C3062" s="3">
        <v>44379</v>
      </c>
      <c r="D3062" s="2" t="s">
        <v>31</v>
      </c>
      <c r="E3062" s="2" t="s">
        <v>105</v>
      </c>
      <c r="F3062" s="2" t="s">
        <v>106</v>
      </c>
      <c r="G3062" s="2" t="s">
        <v>15</v>
      </c>
      <c r="H3062" s="4">
        <v>0.5</v>
      </c>
      <c r="I3062" s="5">
        <v>5500</v>
      </c>
      <c r="J3062" s="6">
        <f t="shared" ref="J3062:J3316" si="24">H3062*I3062</f>
        <v>2750</v>
      </c>
      <c r="K3062" s="6">
        <f t="shared" ref="K3062:K3316" si="25">J3062*L3062</f>
        <v>825</v>
      </c>
      <c r="L3062" s="7">
        <v>0.3</v>
      </c>
    </row>
    <row r="3063" spans="1:12" ht="14.4" x14ac:dyDescent="0.3">
      <c r="A3063" s="2" t="s">
        <v>12</v>
      </c>
      <c r="B3063" s="2">
        <v>1185732</v>
      </c>
      <c r="C3063" s="3">
        <v>44379</v>
      </c>
      <c r="D3063" s="2" t="s">
        <v>31</v>
      </c>
      <c r="E3063" s="2" t="s">
        <v>105</v>
      </c>
      <c r="F3063" s="2" t="s">
        <v>106</v>
      </c>
      <c r="G3063" s="2" t="s">
        <v>16</v>
      </c>
      <c r="H3063" s="4">
        <v>0.45000000000000007</v>
      </c>
      <c r="I3063" s="5">
        <v>3000</v>
      </c>
      <c r="J3063" s="6">
        <f t="shared" si="24"/>
        <v>1350.0000000000002</v>
      </c>
      <c r="K3063" s="6">
        <f t="shared" si="25"/>
        <v>472.50000000000006</v>
      </c>
      <c r="L3063" s="7">
        <v>0.35</v>
      </c>
    </row>
    <row r="3064" spans="1:12" ht="14.4" x14ac:dyDescent="0.3">
      <c r="A3064" s="2" t="s">
        <v>12</v>
      </c>
      <c r="B3064" s="2">
        <v>1185732</v>
      </c>
      <c r="C3064" s="3">
        <v>44379</v>
      </c>
      <c r="D3064" s="2" t="s">
        <v>31</v>
      </c>
      <c r="E3064" s="2" t="s">
        <v>105</v>
      </c>
      <c r="F3064" s="2" t="s">
        <v>106</v>
      </c>
      <c r="G3064" s="2" t="s">
        <v>17</v>
      </c>
      <c r="H3064" s="4">
        <v>0.4</v>
      </c>
      <c r="I3064" s="5">
        <v>2250</v>
      </c>
      <c r="J3064" s="6">
        <f t="shared" si="24"/>
        <v>900</v>
      </c>
      <c r="K3064" s="6">
        <f t="shared" si="25"/>
        <v>270</v>
      </c>
      <c r="L3064" s="7">
        <v>0.3</v>
      </c>
    </row>
    <row r="3065" spans="1:12" ht="14.4" x14ac:dyDescent="0.3">
      <c r="A3065" s="2" t="s">
        <v>12</v>
      </c>
      <c r="B3065" s="2">
        <v>1185732</v>
      </c>
      <c r="C3065" s="3">
        <v>44379</v>
      </c>
      <c r="D3065" s="2" t="s">
        <v>31</v>
      </c>
      <c r="E3065" s="2" t="s">
        <v>105</v>
      </c>
      <c r="F3065" s="2" t="s">
        <v>106</v>
      </c>
      <c r="G3065" s="2" t="s">
        <v>18</v>
      </c>
      <c r="H3065" s="4">
        <v>0.4</v>
      </c>
      <c r="I3065" s="5">
        <v>1750</v>
      </c>
      <c r="J3065" s="6">
        <f t="shared" si="24"/>
        <v>700</v>
      </c>
      <c r="K3065" s="6">
        <f t="shared" si="25"/>
        <v>210</v>
      </c>
      <c r="L3065" s="7">
        <v>0.3</v>
      </c>
    </row>
    <row r="3066" spans="1:12" ht="14.4" x14ac:dyDescent="0.3">
      <c r="A3066" s="2" t="s">
        <v>12</v>
      </c>
      <c r="B3066" s="2">
        <v>1185732</v>
      </c>
      <c r="C3066" s="3">
        <v>44379</v>
      </c>
      <c r="D3066" s="2" t="s">
        <v>31</v>
      </c>
      <c r="E3066" s="2" t="s">
        <v>105</v>
      </c>
      <c r="F3066" s="2" t="s">
        <v>106</v>
      </c>
      <c r="G3066" s="2" t="s">
        <v>19</v>
      </c>
      <c r="H3066" s="4">
        <v>0.5</v>
      </c>
      <c r="I3066" s="5">
        <v>2000</v>
      </c>
      <c r="J3066" s="6">
        <f t="shared" si="24"/>
        <v>1000</v>
      </c>
      <c r="K3066" s="6">
        <f t="shared" si="25"/>
        <v>500</v>
      </c>
      <c r="L3066" s="7">
        <v>0.5</v>
      </c>
    </row>
    <row r="3067" spans="1:12" ht="14.4" x14ac:dyDescent="0.3">
      <c r="A3067" s="2" t="s">
        <v>12</v>
      </c>
      <c r="B3067" s="2">
        <v>1185732</v>
      </c>
      <c r="C3067" s="3">
        <v>44379</v>
      </c>
      <c r="D3067" s="2" t="s">
        <v>31</v>
      </c>
      <c r="E3067" s="2" t="s">
        <v>105</v>
      </c>
      <c r="F3067" s="2" t="s">
        <v>106</v>
      </c>
      <c r="G3067" s="2" t="s">
        <v>20</v>
      </c>
      <c r="H3067" s="4">
        <v>0.55000000000000004</v>
      </c>
      <c r="I3067" s="5">
        <v>3750</v>
      </c>
      <c r="J3067" s="6">
        <f t="shared" si="24"/>
        <v>2062.5</v>
      </c>
      <c r="K3067" s="6">
        <f t="shared" si="25"/>
        <v>825</v>
      </c>
      <c r="L3067" s="7">
        <v>0.4</v>
      </c>
    </row>
    <row r="3068" spans="1:12" ht="14.4" x14ac:dyDescent="0.3">
      <c r="A3068" s="2" t="s">
        <v>12</v>
      </c>
      <c r="B3068" s="2">
        <v>1185732</v>
      </c>
      <c r="C3068" s="3">
        <v>44411</v>
      </c>
      <c r="D3068" s="2" t="s">
        <v>31</v>
      </c>
      <c r="E3068" s="2" t="s">
        <v>105</v>
      </c>
      <c r="F3068" s="2" t="s">
        <v>106</v>
      </c>
      <c r="G3068" s="2" t="s">
        <v>15</v>
      </c>
      <c r="H3068" s="4">
        <v>0.5</v>
      </c>
      <c r="I3068" s="5">
        <v>5250</v>
      </c>
      <c r="J3068" s="6">
        <f t="shared" si="24"/>
        <v>2625</v>
      </c>
      <c r="K3068" s="6">
        <f t="shared" si="25"/>
        <v>787.5</v>
      </c>
      <c r="L3068" s="7">
        <v>0.3</v>
      </c>
    </row>
    <row r="3069" spans="1:12" ht="14.4" x14ac:dyDescent="0.3">
      <c r="A3069" s="2" t="s">
        <v>12</v>
      </c>
      <c r="B3069" s="2">
        <v>1185732</v>
      </c>
      <c r="C3069" s="3">
        <v>44411</v>
      </c>
      <c r="D3069" s="2" t="s">
        <v>31</v>
      </c>
      <c r="E3069" s="2" t="s">
        <v>105</v>
      </c>
      <c r="F3069" s="2" t="s">
        <v>106</v>
      </c>
      <c r="G3069" s="2" t="s">
        <v>16</v>
      </c>
      <c r="H3069" s="4">
        <v>0.45000000000000007</v>
      </c>
      <c r="I3069" s="5">
        <v>3000</v>
      </c>
      <c r="J3069" s="6">
        <f t="shared" si="24"/>
        <v>1350.0000000000002</v>
      </c>
      <c r="K3069" s="6">
        <f t="shared" si="25"/>
        <v>472.50000000000006</v>
      </c>
      <c r="L3069" s="7">
        <v>0.35</v>
      </c>
    </row>
    <row r="3070" spans="1:12" ht="14.4" x14ac:dyDescent="0.3">
      <c r="A3070" s="2" t="s">
        <v>12</v>
      </c>
      <c r="B3070" s="2">
        <v>1185732</v>
      </c>
      <c r="C3070" s="3">
        <v>44411</v>
      </c>
      <c r="D3070" s="2" t="s">
        <v>31</v>
      </c>
      <c r="E3070" s="2" t="s">
        <v>105</v>
      </c>
      <c r="F3070" s="2" t="s">
        <v>106</v>
      </c>
      <c r="G3070" s="2" t="s">
        <v>17</v>
      </c>
      <c r="H3070" s="4">
        <v>0.4</v>
      </c>
      <c r="I3070" s="5">
        <v>2250</v>
      </c>
      <c r="J3070" s="6">
        <f t="shared" si="24"/>
        <v>900</v>
      </c>
      <c r="K3070" s="6">
        <f t="shared" si="25"/>
        <v>270</v>
      </c>
      <c r="L3070" s="7">
        <v>0.3</v>
      </c>
    </row>
    <row r="3071" spans="1:12" ht="14.4" x14ac:dyDescent="0.3">
      <c r="A3071" s="2" t="s">
        <v>12</v>
      </c>
      <c r="B3071" s="2">
        <v>1185732</v>
      </c>
      <c r="C3071" s="3">
        <v>44411</v>
      </c>
      <c r="D3071" s="2" t="s">
        <v>31</v>
      </c>
      <c r="E3071" s="2" t="s">
        <v>105</v>
      </c>
      <c r="F3071" s="2" t="s">
        <v>106</v>
      </c>
      <c r="G3071" s="2" t="s">
        <v>18</v>
      </c>
      <c r="H3071" s="4">
        <v>0.4</v>
      </c>
      <c r="I3071" s="5">
        <v>2000</v>
      </c>
      <c r="J3071" s="6">
        <f t="shared" si="24"/>
        <v>800</v>
      </c>
      <c r="K3071" s="6">
        <f t="shared" si="25"/>
        <v>240</v>
      </c>
      <c r="L3071" s="7">
        <v>0.3</v>
      </c>
    </row>
    <row r="3072" spans="1:12" ht="14.4" x14ac:dyDescent="0.3">
      <c r="A3072" s="2" t="s">
        <v>12</v>
      </c>
      <c r="B3072" s="2">
        <v>1185732</v>
      </c>
      <c r="C3072" s="3">
        <v>44411</v>
      </c>
      <c r="D3072" s="2" t="s">
        <v>31</v>
      </c>
      <c r="E3072" s="2" t="s">
        <v>105</v>
      </c>
      <c r="F3072" s="2" t="s">
        <v>106</v>
      </c>
      <c r="G3072" s="2" t="s">
        <v>19</v>
      </c>
      <c r="H3072" s="4">
        <v>0.5</v>
      </c>
      <c r="I3072" s="5">
        <v>1750</v>
      </c>
      <c r="J3072" s="6">
        <f t="shared" si="24"/>
        <v>875</v>
      </c>
      <c r="K3072" s="6">
        <f t="shared" si="25"/>
        <v>437.5</v>
      </c>
      <c r="L3072" s="7">
        <v>0.5</v>
      </c>
    </row>
    <row r="3073" spans="1:12" ht="14.4" x14ac:dyDescent="0.3">
      <c r="A3073" s="2" t="s">
        <v>12</v>
      </c>
      <c r="B3073" s="2">
        <v>1185732</v>
      </c>
      <c r="C3073" s="3">
        <v>44411</v>
      </c>
      <c r="D3073" s="2" t="s">
        <v>31</v>
      </c>
      <c r="E3073" s="2" t="s">
        <v>105</v>
      </c>
      <c r="F3073" s="2" t="s">
        <v>106</v>
      </c>
      <c r="G3073" s="2" t="s">
        <v>20</v>
      </c>
      <c r="H3073" s="4">
        <v>0.55000000000000004</v>
      </c>
      <c r="I3073" s="5">
        <v>3500</v>
      </c>
      <c r="J3073" s="6">
        <f t="shared" si="24"/>
        <v>1925.0000000000002</v>
      </c>
      <c r="K3073" s="6">
        <f t="shared" si="25"/>
        <v>770.00000000000011</v>
      </c>
      <c r="L3073" s="7">
        <v>0.4</v>
      </c>
    </row>
    <row r="3074" spans="1:12" ht="14.4" x14ac:dyDescent="0.3">
      <c r="A3074" s="2" t="s">
        <v>12</v>
      </c>
      <c r="B3074" s="2">
        <v>1185732</v>
      </c>
      <c r="C3074" s="3">
        <v>44443</v>
      </c>
      <c r="D3074" s="2" t="s">
        <v>31</v>
      </c>
      <c r="E3074" s="2" t="s">
        <v>105</v>
      </c>
      <c r="F3074" s="2" t="s">
        <v>106</v>
      </c>
      <c r="G3074" s="2" t="s">
        <v>15</v>
      </c>
      <c r="H3074" s="4">
        <v>0.35000000000000003</v>
      </c>
      <c r="I3074" s="5">
        <v>4750</v>
      </c>
      <c r="J3074" s="6">
        <f t="shared" si="24"/>
        <v>1662.5000000000002</v>
      </c>
      <c r="K3074" s="6">
        <f t="shared" si="25"/>
        <v>498.75000000000006</v>
      </c>
      <c r="L3074" s="7">
        <v>0.3</v>
      </c>
    </row>
    <row r="3075" spans="1:12" ht="14.4" x14ac:dyDescent="0.3">
      <c r="A3075" s="2" t="s">
        <v>12</v>
      </c>
      <c r="B3075" s="2">
        <v>1185732</v>
      </c>
      <c r="C3075" s="3">
        <v>44443</v>
      </c>
      <c r="D3075" s="2" t="s">
        <v>31</v>
      </c>
      <c r="E3075" s="2" t="s">
        <v>105</v>
      </c>
      <c r="F3075" s="2" t="s">
        <v>106</v>
      </c>
      <c r="G3075" s="2" t="s">
        <v>16</v>
      </c>
      <c r="H3075" s="4">
        <v>0.3000000000000001</v>
      </c>
      <c r="I3075" s="5">
        <v>2500</v>
      </c>
      <c r="J3075" s="6">
        <f t="shared" si="24"/>
        <v>750.00000000000023</v>
      </c>
      <c r="K3075" s="6">
        <f t="shared" si="25"/>
        <v>262.50000000000006</v>
      </c>
      <c r="L3075" s="7">
        <v>0.35</v>
      </c>
    </row>
    <row r="3076" spans="1:12" ht="14.4" x14ac:dyDescent="0.3">
      <c r="A3076" s="2" t="s">
        <v>12</v>
      </c>
      <c r="B3076" s="2">
        <v>1185732</v>
      </c>
      <c r="C3076" s="3">
        <v>44443</v>
      </c>
      <c r="D3076" s="2" t="s">
        <v>31</v>
      </c>
      <c r="E3076" s="2" t="s">
        <v>105</v>
      </c>
      <c r="F3076" s="2" t="s">
        <v>106</v>
      </c>
      <c r="G3076" s="2" t="s">
        <v>17</v>
      </c>
      <c r="H3076" s="4">
        <v>0.25000000000000006</v>
      </c>
      <c r="I3076" s="5">
        <v>1500</v>
      </c>
      <c r="J3076" s="6">
        <f t="shared" si="24"/>
        <v>375.00000000000006</v>
      </c>
      <c r="K3076" s="6">
        <f t="shared" si="25"/>
        <v>112.50000000000001</v>
      </c>
      <c r="L3076" s="7">
        <v>0.3</v>
      </c>
    </row>
    <row r="3077" spans="1:12" ht="14.4" x14ac:dyDescent="0.3">
      <c r="A3077" s="2" t="s">
        <v>12</v>
      </c>
      <c r="B3077" s="2">
        <v>1185732</v>
      </c>
      <c r="C3077" s="3">
        <v>44443</v>
      </c>
      <c r="D3077" s="2" t="s">
        <v>31</v>
      </c>
      <c r="E3077" s="2" t="s">
        <v>105</v>
      </c>
      <c r="F3077" s="2" t="s">
        <v>106</v>
      </c>
      <c r="G3077" s="2" t="s">
        <v>18</v>
      </c>
      <c r="H3077" s="4">
        <v>0.25000000000000006</v>
      </c>
      <c r="I3077" s="5">
        <v>1250</v>
      </c>
      <c r="J3077" s="6">
        <f t="shared" si="24"/>
        <v>312.50000000000006</v>
      </c>
      <c r="K3077" s="6">
        <f t="shared" si="25"/>
        <v>93.750000000000014</v>
      </c>
      <c r="L3077" s="7">
        <v>0.3</v>
      </c>
    </row>
    <row r="3078" spans="1:12" ht="14.4" x14ac:dyDescent="0.3">
      <c r="A3078" s="2" t="s">
        <v>12</v>
      </c>
      <c r="B3078" s="2">
        <v>1185732</v>
      </c>
      <c r="C3078" s="3">
        <v>44443</v>
      </c>
      <c r="D3078" s="2" t="s">
        <v>31</v>
      </c>
      <c r="E3078" s="2" t="s">
        <v>105</v>
      </c>
      <c r="F3078" s="2" t="s">
        <v>106</v>
      </c>
      <c r="G3078" s="2" t="s">
        <v>19</v>
      </c>
      <c r="H3078" s="4">
        <v>0.35000000000000003</v>
      </c>
      <c r="I3078" s="5">
        <v>1250</v>
      </c>
      <c r="J3078" s="6">
        <f t="shared" si="24"/>
        <v>437.50000000000006</v>
      </c>
      <c r="K3078" s="6">
        <f t="shared" si="25"/>
        <v>218.75000000000003</v>
      </c>
      <c r="L3078" s="7">
        <v>0.5</v>
      </c>
    </row>
    <row r="3079" spans="1:12" ht="14.4" x14ac:dyDescent="0.3">
      <c r="A3079" s="2" t="s">
        <v>12</v>
      </c>
      <c r="B3079" s="2">
        <v>1185732</v>
      </c>
      <c r="C3079" s="3">
        <v>44443</v>
      </c>
      <c r="D3079" s="2" t="s">
        <v>31</v>
      </c>
      <c r="E3079" s="2" t="s">
        <v>105</v>
      </c>
      <c r="F3079" s="2" t="s">
        <v>106</v>
      </c>
      <c r="G3079" s="2" t="s">
        <v>20</v>
      </c>
      <c r="H3079" s="4">
        <v>0.4</v>
      </c>
      <c r="I3079" s="5">
        <v>2000</v>
      </c>
      <c r="J3079" s="6">
        <f t="shared" si="24"/>
        <v>800</v>
      </c>
      <c r="K3079" s="6">
        <f t="shared" si="25"/>
        <v>320</v>
      </c>
      <c r="L3079" s="7">
        <v>0.4</v>
      </c>
    </row>
    <row r="3080" spans="1:12" ht="14.4" x14ac:dyDescent="0.3">
      <c r="A3080" s="2" t="s">
        <v>12</v>
      </c>
      <c r="B3080" s="2">
        <v>1185732</v>
      </c>
      <c r="C3080" s="3">
        <v>44472</v>
      </c>
      <c r="D3080" s="2" t="s">
        <v>31</v>
      </c>
      <c r="E3080" s="2" t="s">
        <v>105</v>
      </c>
      <c r="F3080" s="2" t="s">
        <v>106</v>
      </c>
      <c r="G3080" s="2" t="s">
        <v>15</v>
      </c>
      <c r="H3080" s="4">
        <v>0.44999999999999996</v>
      </c>
      <c r="I3080" s="5">
        <v>3750</v>
      </c>
      <c r="J3080" s="6">
        <f t="shared" si="24"/>
        <v>1687.4999999999998</v>
      </c>
      <c r="K3080" s="6">
        <f t="shared" si="25"/>
        <v>506.24999999999989</v>
      </c>
      <c r="L3080" s="7">
        <v>0.3</v>
      </c>
    </row>
    <row r="3081" spans="1:12" ht="14.4" x14ac:dyDescent="0.3">
      <c r="A3081" s="2" t="s">
        <v>12</v>
      </c>
      <c r="B3081" s="2">
        <v>1185732</v>
      </c>
      <c r="C3081" s="3">
        <v>44472</v>
      </c>
      <c r="D3081" s="2" t="s">
        <v>31</v>
      </c>
      <c r="E3081" s="2" t="s">
        <v>105</v>
      </c>
      <c r="F3081" s="2" t="s">
        <v>106</v>
      </c>
      <c r="G3081" s="2" t="s">
        <v>16</v>
      </c>
      <c r="H3081" s="4">
        <v>0.35000000000000003</v>
      </c>
      <c r="I3081" s="5">
        <v>2250</v>
      </c>
      <c r="J3081" s="6">
        <f t="shared" si="24"/>
        <v>787.50000000000011</v>
      </c>
      <c r="K3081" s="6">
        <f t="shared" si="25"/>
        <v>275.625</v>
      </c>
      <c r="L3081" s="7">
        <v>0.35</v>
      </c>
    </row>
    <row r="3082" spans="1:12" ht="14.4" x14ac:dyDescent="0.3">
      <c r="A3082" s="2" t="s">
        <v>12</v>
      </c>
      <c r="B3082" s="2">
        <v>1185732</v>
      </c>
      <c r="C3082" s="3">
        <v>44472</v>
      </c>
      <c r="D3082" s="2" t="s">
        <v>31</v>
      </c>
      <c r="E3082" s="2" t="s">
        <v>105</v>
      </c>
      <c r="F3082" s="2" t="s">
        <v>106</v>
      </c>
      <c r="G3082" s="2" t="s">
        <v>17</v>
      </c>
      <c r="H3082" s="4">
        <v>0.35000000000000003</v>
      </c>
      <c r="I3082" s="5">
        <v>1250</v>
      </c>
      <c r="J3082" s="6">
        <f t="shared" si="24"/>
        <v>437.50000000000006</v>
      </c>
      <c r="K3082" s="6">
        <f t="shared" si="25"/>
        <v>131.25</v>
      </c>
      <c r="L3082" s="7">
        <v>0.3</v>
      </c>
    </row>
    <row r="3083" spans="1:12" ht="14.4" x14ac:dyDescent="0.3">
      <c r="A3083" s="2" t="s">
        <v>12</v>
      </c>
      <c r="B3083" s="2">
        <v>1185732</v>
      </c>
      <c r="C3083" s="3">
        <v>44472</v>
      </c>
      <c r="D3083" s="2" t="s">
        <v>31</v>
      </c>
      <c r="E3083" s="2" t="s">
        <v>105</v>
      </c>
      <c r="F3083" s="2" t="s">
        <v>106</v>
      </c>
      <c r="G3083" s="2" t="s">
        <v>18</v>
      </c>
      <c r="H3083" s="4">
        <v>0.35000000000000003</v>
      </c>
      <c r="I3083" s="5">
        <v>1250</v>
      </c>
      <c r="J3083" s="6">
        <f t="shared" si="24"/>
        <v>437.50000000000006</v>
      </c>
      <c r="K3083" s="6">
        <f t="shared" si="25"/>
        <v>131.25</v>
      </c>
      <c r="L3083" s="7">
        <v>0.3</v>
      </c>
    </row>
    <row r="3084" spans="1:12" ht="14.4" x14ac:dyDescent="0.3">
      <c r="A3084" s="2" t="s">
        <v>12</v>
      </c>
      <c r="B3084" s="2">
        <v>1185732</v>
      </c>
      <c r="C3084" s="3">
        <v>44472</v>
      </c>
      <c r="D3084" s="2" t="s">
        <v>31</v>
      </c>
      <c r="E3084" s="2" t="s">
        <v>105</v>
      </c>
      <c r="F3084" s="2" t="s">
        <v>106</v>
      </c>
      <c r="G3084" s="2" t="s">
        <v>19</v>
      </c>
      <c r="H3084" s="4">
        <v>0.44999999999999996</v>
      </c>
      <c r="I3084" s="5">
        <v>1250</v>
      </c>
      <c r="J3084" s="6">
        <f t="shared" si="24"/>
        <v>562.5</v>
      </c>
      <c r="K3084" s="6">
        <f t="shared" si="25"/>
        <v>281.25</v>
      </c>
      <c r="L3084" s="7">
        <v>0.5</v>
      </c>
    </row>
    <row r="3085" spans="1:12" ht="14.4" x14ac:dyDescent="0.3">
      <c r="A3085" s="2" t="s">
        <v>12</v>
      </c>
      <c r="B3085" s="2">
        <v>1185732</v>
      </c>
      <c r="C3085" s="3">
        <v>44472</v>
      </c>
      <c r="D3085" s="2" t="s">
        <v>31</v>
      </c>
      <c r="E3085" s="2" t="s">
        <v>105</v>
      </c>
      <c r="F3085" s="2" t="s">
        <v>106</v>
      </c>
      <c r="G3085" s="2" t="s">
        <v>20</v>
      </c>
      <c r="H3085" s="4">
        <v>0.49999999999999983</v>
      </c>
      <c r="I3085" s="5">
        <v>2500</v>
      </c>
      <c r="J3085" s="6">
        <f t="shared" si="24"/>
        <v>1249.9999999999995</v>
      </c>
      <c r="K3085" s="6">
        <f t="shared" si="25"/>
        <v>499.99999999999983</v>
      </c>
      <c r="L3085" s="7">
        <v>0.4</v>
      </c>
    </row>
    <row r="3086" spans="1:12" ht="14.4" x14ac:dyDescent="0.3">
      <c r="A3086" s="2" t="s">
        <v>12</v>
      </c>
      <c r="B3086" s="2">
        <v>1185732</v>
      </c>
      <c r="C3086" s="3">
        <v>44503</v>
      </c>
      <c r="D3086" s="2" t="s">
        <v>31</v>
      </c>
      <c r="E3086" s="2" t="s">
        <v>105</v>
      </c>
      <c r="F3086" s="2" t="s">
        <v>106</v>
      </c>
      <c r="G3086" s="2" t="s">
        <v>15</v>
      </c>
      <c r="H3086" s="4">
        <v>0.44999999999999996</v>
      </c>
      <c r="I3086" s="5">
        <v>4000</v>
      </c>
      <c r="J3086" s="6">
        <f t="shared" si="24"/>
        <v>1799.9999999999998</v>
      </c>
      <c r="K3086" s="6">
        <f t="shared" si="25"/>
        <v>539.99999999999989</v>
      </c>
      <c r="L3086" s="7">
        <v>0.3</v>
      </c>
    </row>
    <row r="3087" spans="1:12" ht="14.4" x14ac:dyDescent="0.3">
      <c r="A3087" s="2" t="s">
        <v>12</v>
      </c>
      <c r="B3087" s="2">
        <v>1185732</v>
      </c>
      <c r="C3087" s="3">
        <v>44503</v>
      </c>
      <c r="D3087" s="2" t="s">
        <v>31</v>
      </c>
      <c r="E3087" s="2" t="s">
        <v>105</v>
      </c>
      <c r="F3087" s="2" t="s">
        <v>106</v>
      </c>
      <c r="G3087" s="2" t="s">
        <v>16</v>
      </c>
      <c r="H3087" s="4">
        <v>0.35000000000000003</v>
      </c>
      <c r="I3087" s="5">
        <v>3000</v>
      </c>
      <c r="J3087" s="6">
        <f t="shared" si="24"/>
        <v>1050</v>
      </c>
      <c r="K3087" s="6">
        <f t="shared" si="25"/>
        <v>367.5</v>
      </c>
      <c r="L3087" s="7">
        <v>0.35</v>
      </c>
    </row>
    <row r="3088" spans="1:12" ht="14.4" x14ac:dyDescent="0.3">
      <c r="A3088" s="2" t="s">
        <v>12</v>
      </c>
      <c r="B3088" s="2">
        <v>1185732</v>
      </c>
      <c r="C3088" s="3">
        <v>44503</v>
      </c>
      <c r="D3088" s="2" t="s">
        <v>31</v>
      </c>
      <c r="E3088" s="2" t="s">
        <v>105</v>
      </c>
      <c r="F3088" s="2" t="s">
        <v>106</v>
      </c>
      <c r="G3088" s="2" t="s">
        <v>17</v>
      </c>
      <c r="H3088" s="4">
        <v>0.35000000000000003</v>
      </c>
      <c r="I3088" s="5">
        <v>2450</v>
      </c>
      <c r="J3088" s="6">
        <f t="shared" si="24"/>
        <v>857.50000000000011</v>
      </c>
      <c r="K3088" s="6">
        <f t="shared" si="25"/>
        <v>257.25</v>
      </c>
      <c r="L3088" s="7">
        <v>0.3</v>
      </c>
    </row>
    <row r="3089" spans="1:12" ht="14.4" x14ac:dyDescent="0.3">
      <c r="A3089" s="2" t="s">
        <v>12</v>
      </c>
      <c r="B3089" s="2">
        <v>1185732</v>
      </c>
      <c r="C3089" s="3">
        <v>44503</v>
      </c>
      <c r="D3089" s="2" t="s">
        <v>31</v>
      </c>
      <c r="E3089" s="2" t="s">
        <v>105</v>
      </c>
      <c r="F3089" s="2" t="s">
        <v>106</v>
      </c>
      <c r="G3089" s="2" t="s">
        <v>18</v>
      </c>
      <c r="H3089" s="4">
        <v>0.35000000000000003</v>
      </c>
      <c r="I3089" s="5">
        <v>2250</v>
      </c>
      <c r="J3089" s="6">
        <f t="shared" si="24"/>
        <v>787.50000000000011</v>
      </c>
      <c r="K3089" s="6">
        <f t="shared" si="25"/>
        <v>236.25000000000003</v>
      </c>
      <c r="L3089" s="7">
        <v>0.3</v>
      </c>
    </row>
    <row r="3090" spans="1:12" ht="14.4" x14ac:dyDescent="0.3">
      <c r="A3090" s="2" t="s">
        <v>12</v>
      </c>
      <c r="B3090" s="2">
        <v>1185732</v>
      </c>
      <c r="C3090" s="3">
        <v>44503</v>
      </c>
      <c r="D3090" s="2" t="s">
        <v>31</v>
      </c>
      <c r="E3090" s="2" t="s">
        <v>105</v>
      </c>
      <c r="F3090" s="2" t="s">
        <v>106</v>
      </c>
      <c r="G3090" s="2" t="s">
        <v>19</v>
      </c>
      <c r="H3090" s="4">
        <v>0.6</v>
      </c>
      <c r="I3090" s="5">
        <v>2000</v>
      </c>
      <c r="J3090" s="6">
        <f t="shared" si="24"/>
        <v>1200</v>
      </c>
      <c r="K3090" s="6">
        <f t="shared" si="25"/>
        <v>600</v>
      </c>
      <c r="L3090" s="7">
        <v>0.5</v>
      </c>
    </row>
    <row r="3091" spans="1:12" ht="14.4" x14ac:dyDescent="0.3">
      <c r="A3091" s="2" t="s">
        <v>12</v>
      </c>
      <c r="B3091" s="2">
        <v>1185732</v>
      </c>
      <c r="C3091" s="3">
        <v>44503</v>
      </c>
      <c r="D3091" s="2" t="s">
        <v>31</v>
      </c>
      <c r="E3091" s="2" t="s">
        <v>105</v>
      </c>
      <c r="F3091" s="2" t="s">
        <v>106</v>
      </c>
      <c r="G3091" s="2" t="s">
        <v>20</v>
      </c>
      <c r="H3091" s="4">
        <v>0.64999999999999991</v>
      </c>
      <c r="I3091" s="5">
        <v>3000</v>
      </c>
      <c r="J3091" s="6">
        <f t="shared" si="24"/>
        <v>1949.9999999999998</v>
      </c>
      <c r="K3091" s="6">
        <f t="shared" si="25"/>
        <v>780</v>
      </c>
      <c r="L3091" s="7">
        <v>0.4</v>
      </c>
    </row>
    <row r="3092" spans="1:12" ht="14.4" x14ac:dyDescent="0.3">
      <c r="A3092" s="2" t="s">
        <v>12</v>
      </c>
      <c r="B3092" s="2">
        <v>1185732</v>
      </c>
      <c r="C3092" s="3">
        <v>44532</v>
      </c>
      <c r="D3092" s="2" t="s">
        <v>31</v>
      </c>
      <c r="E3092" s="2" t="s">
        <v>105</v>
      </c>
      <c r="F3092" s="2" t="s">
        <v>106</v>
      </c>
      <c r="G3092" s="2" t="s">
        <v>15</v>
      </c>
      <c r="H3092" s="4">
        <v>0.6</v>
      </c>
      <c r="I3092" s="5">
        <v>5500</v>
      </c>
      <c r="J3092" s="6">
        <f t="shared" si="24"/>
        <v>3300</v>
      </c>
      <c r="K3092" s="6">
        <f t="shared" si="25"/>
        <v>990</v>
      </c>
      <c r="L3092" s="7">
        <v>0.3</v>
      </c>
    </row>
    <row r="3093" spans="1:12" ht="14.4" x14ac:dyDescent="0.3">
      <c r="A3093" s="2" t="s">
        <v>12</v>
      </c>
      <c r="B3093" s="2">
        <v>1185732</v>
      </c>
      <c r="C3093" s="3">
        <v>44532</v>
      </c>
      <c r="D3093" s="2" t="s">
        <v>31</v>
      </c>
      <c r="E3093" s="2" t="s">
        <v>105</v>
      </c>
      <c r="F3093" s="2" t="s">
        <v>106</v>
      </c>
      <c r="G3093" s="2" t="s">
        <v>16</v>
      </c>
      <c r="H3093" s="4">
        <v>0.5</v>
      </c>
      <c r="I3093" s="5">
        <v>3500</v>
      </c>
      <c r="J3093" s="6">
        <f t="shared" si="24"/>
        <v>1750</v>
      </c>
      <c r="K3093" s="6">
        <f t="shared" si="25"/>
        <v>612.5</v>
      </c>
      <c r="L3093" s="7">
        <v>0.35</v>
      </c>
    </row>
    <row r="3094" spans="1:12" ht="14.4" x14ac:dyDescent="0.3">
      <c r="A3094" s="2" t="s">
        <v>12</v>
      </c>
      <c r="B3094" s="2">
        <v>1185732</v>
      </c>
      <c r="C3094" s="3">
        <v>44532</v>
      </c>
      <c r="D3094" s="2" t="s">
        <v>31</v>
      </c>
      <c r="E3094" s="2" t="s">
        <v>105</v>
      </c>
      <c r="F3094" s="2" t="s">
        <v>106</v>
      </c>
      <c r="G3094" s="2" t="s">
        <v>17</v>
      </c>
      <c r="H3094" s="4">
        <v>0.5</v>
      </c>
      <c r="I3094" s="5">
        <v>3000</v>
      </c>
      <c r="J3094" s="6">
        <f t="shared" si="24"/>
        <v>1500</v>
      </c>
      <c r="K3094" s="6">
        <f t="shared" si="25"/>
        <v>450</v>
      </c>
      <c r="L3094" s="7">
        <v>0.3</v>
      </c>
    </row>
    <row r="3095" spans="1:12" ht="14.4" x14ac:dyDescent="0.3">
      <c r="A3095" s="2" t="s">
        <v>12</v>
      </c>
      <c r="B3095" s="2">
        <v>1185732</v>
      </c>
      <c r="C3095" s="3">
        <v>44532</v>
      </c>
      <c r="D3095" s="2" t="s">
        <v>31</v>
      </c>
      <c r="E3095" s="2" t="s">
        <v>105</v>
      </c>
      <c r="F3095" s="2" t="s">
        <v>106</v>
      </c>
      <c r="G3095" s="2" t="s">
        <v>18</v>
      </c>
      <c r="H3095" s="4">
        <v>0.5</v>
      </c>
      <c r="I3095" s="5">
        <v>2500</v>
      </c>
      <c r="J3095" s="6">
        <f t="shared" si="24"/>
        <v>1250</v>
      </c>
      <c r="K3095" s="6">
        <f t="shared" si="25"/>
        <v>375</v>
      </c>
      <c r="L3095" s="7">
        <v>0.3</v>
      </c>
    </row>
    <row r="3096" spans="1:12" ht="14.4" x14ac:dyDescent="0.3">
      <c r="A3096" s="2" t="s">
        <v>12</v>
      </c>
      <c r="B3096" s="2">
        <v>1185732</v>
      </c>
      <c r="C3096" s="3">
        <v>44532</v>
      </c>
      <c r="D3096" s="2" t="s">
        <v>31</v>
      </c>
      <c r="E3096" s="2" t="s">
        <v>105</v>
      </c>
      <c r="F3096" s="2" t="s">
        <v>106</v>
      </c>
      <c r="G3096" s="2" t="s">
        <v>19</v>
      </c>
      <c r="H3096" s="4">
        <v>0.6</v>
      </c>
      <c r="I3096" s="5">
        <v>2500</v>
      </c>
      <c r="J3096" s="6">
        <f t="shared" si="24"/>
        <v>1500</v>
      </c>
      <c r="K3096" s="6">
        <f t="shared" si="25"/>
        <v>750</v>
      </c>
      <c r="L3096" s="7">
        <v>0.5</v>
      </c>
    </row>
    <row r="3097" spans="1:12" ht="14.4" x14ac:dyDescent="0.3">
      <c r="A3097" s="2" t="s">
        <v>12</v>
      </c>
      <c r="B3097" s="2">
        <v>1185732</v>
      </c>
      <c r="C3097" s="3">
        <v>44532</v>
      </c>
      <c r="D3097" s="2" t="s">
        <v>31</v>
      </c>
      <c r="E3097" s="2" t="s">
        <v>105</v>
      </c>
      <c r="F3097" s="2" t="s">
        <v>106</v>
      </c>
      <c r="G3097" s="2" t="s">
        <v>20</v>
      </c>
      <c r="H3097" s="4">
        <v>0.64999999999999991</v>
      </c>
      <c r="I3097" s="5">
        <v>3500</v>
      </c>
      <c r="J3097" s="6">
        <f t="shared" si="24"/>
        <v>2274.9999999999995</v>
      </c>
      <c r="K3097" s="6">
        <f t="shared" si="25"/>
        <v>909.99999999999989</v>
      </c>
      <c r="L3097" s="7">
        <v>0.4</v>
      </c>
    </row>
    <row r="3098" spans="1:12" ht="14.4" x14ac:dyDescent="0.3">
      <c r="A3098" s="2" t="s">
        <v>12</v>
      </c>
      <c r="B3098" s="2">
        <v>1185732</v>
      </c>
      <c r="C3098" s="3">
        <v>44206</v>
      </c>
      <c r="D3098" s="2" t="s">
        <v>31</v>
      </c>
      <c r="E3098" s="2" t="s">
        <v>107</v>
      </c>
      <c r="F3098" s="2" t="s">
        <v>108</v>
      </c>
      <c r="G3098" s="2" t="s">
        <v>15</v>
      </c>
      <c r="H3098" s="4">
        <v>0.35000000000000003</v>
      </c>
      <c r="I3098" s="5">
        <v>5000</v>
      </c>
      <c r="J3098" s="6">
        <f t="shared" si="24"/>
        <v>1750.0000000000002</v>
      </c>
      <c r="K3098" s="6">
        <f t="shared" si="25"/>
        <v>700.00000000000011</v>
      </c>
      <c r="L3098" s="7">
        <v>0.4</v>
      </c>
    </row>
    <row r="3099" spans="1:12" ht="14.4" x14ac:dyDescent="0.3">
      <c r="A3099" s="2" t="s">
        <v>12</v>
      </c>
      <c r="B3099" s="2">
        <v>1185732</v>
      </c>
      <c r="C3099" s="3">
        <v>44206</v>
      </c>
      <c r="D3099" s="2" t="s">
        <v>31</v>
      </c>
      <c r="E3099" s="2" t="s">
        <v>107</v>
      </c>
      <c r="F3099" s="2" t="s">
        <v>108</v>
      </c>
      <c r="G3099" s="2" t="s">
        <v>16</v>
      </c>
      <c r="H3099" s="4">
        <v>0.35000000000000003</v>
      </c>
      <c r="I3099" s="5">
        <v>3000</v>
      </c>
      <c r="J3099" s="6">
        <f t="shared" si="24"/>
        <v>1050</v>
      </c>
      <c r="K3099" s="6">
        <f t="shared" si="25"/>
        <v>420</v>
      </c>
      <c r="L3099" s="7">
        <v>0.4</v>
      </c>
    </row>
    <row r="3100" spans="1:12" ht="14.4" x14ac:dyDescent="0.3">
      <c r="A3100" s="2" t="s">
        <v>12</v>
      </c>
      <c r="B3100" s="2">
        <v>1185732</v>
      </c>
      <c r="C3100" s="3">
        <v>44206</v>
      </c>
      <c r="D3100" s="2" t="s">
        <v>31</v>
      </c>
      <c r="E3100" s="2" t="s">
        <v>107</v>
      </c>
      <c r="F3100" s="2" t="s">
        <v>108</v>
      </c>
      <c r="G3100" s="2" t="s">
        <v>17</v>
      </c>
      <c r="H3100" s="4">
        <v>0.25000000000000006</v>
      </c>
      <c r="I3100" s="5">
        <v>3000</v>
      </c>
      <c r="J3100" s="6">
        <f t="shared" si="24"/>
        <v>750.00000000000011</v>
      </c>
      <c r="K3100" s="6">
        <f t="shared" si="25"/>
        <v>262.5</v>
      </c>
      <c r="L3100" s="7">
        <v>0.35</v>
      </c>
    </row>
    <row r="3101" spans="1:12" ht="14.4" x14ac:dyDescent="0.3">
      <c r="A3101" s="2" t="s">
        <v>12</v>
      </c>
      <c r="B3101" s="2">
        <v>1185732</v>
      </c>
      <c r="C3101" s="3">
        <v>44206</v>
      </c>
      <c r="D3101" s="2" t="s">
        <v>31</v>
      </c>
      <c r="E3101" s="2" t="s">
        <v>107</v>
      </c>
      <c r="F3101" s="2" t="s">
        <v>108</v>
      </c>
      <c r="G3101" s="2" t="s">
        <v>18</v>
      </c>
      <c r="H3101" s="4">
        <v>0.30000000000000004</v>
      </c>
      <c r="I3101" s="5">
        <v>1500</v>
      </c>
      <c r="J3101" s="6">
        <f t="shared" si="24"/>
        <v>450.00000000000006</v>
      </c>
      <c r="K3101" s="6">
        <f t="shared" si="25"/>
        <v>157.5</v>
      </c>
      <c r="L3101" s="7">
        <v>0.35</v>
      </c>
    </row>
    <row r="3102" spans="1:12" ht="14.4" x14ac:dyDescent="0.3">
      <c r="A3102" s="2" t="s">
        <v>12</v>
      </c>
      <c r="B3102" s="2">
        <v>1185732</v>
      </c>
      <c r="C3102" s="3">
        <v>44206</v>
      </c>
      <c r="D3102" s="2" t="s">
        <v>31</v>
      </c>
      <c r="E3102" s="2" t="s">
        <v>107</v>
      </c>
      <c r="F3102" s="2" t="s">
        <v>108</v>
      </c>
      <c r="G3102" s="2" t="s">
        <v>19</v>
      </c>
      <c r="H3102" s="4">
        <v>0.44999999999999996</v>
      </c>
      <c r="I3102" s="5">
        <v>2000</v>
      </c>
      <c r="J3102" s="6">
        <f t="shared" si="24"/>
        <v>899.99999999999989</v>
      </c>
      <c r="K3102" s="6">
        <f t="shared" si="25"/>
        <v>269.99999999999994</v>
      </c>
      <c r="L3102" s="7">
        <v>0.3</v>
      </c>
    </row>
    <row r="3103" spans="1:12" ht="14.4" x14ac:dyDescent="0.3">
      <c r="A3103" s="2" t="s">
        <v>12</v>
      </c>
      <c r="B3103" s="2">
        <v>1185732</v>
      </c>
      <c r="C3103" s="3">
        <v>44206</v>
      </c>
      <c r="D3103" s="2" t="s">
        <v>31</v>
      </c>
      <c r="E3103" s="2" t="s">
        <v>107</v>
      </c>
      <c r="F3103" s="2" t="s">
        <v>108</v>
      </c>
      <c r="G3103" s="2" t="s">
        <v>20</v>
      </c>
      <c r="H3103" s="4">
        <v>0.35000000000000003</v>
      </c>
      <c r="I3103" s="5">
        <v>3000</v>
      </c>
      <c r="J3103" s="6">
        <f t="shared" si="24"/>
        <v>1050</v>
      </c>
      <c r="K3103" s="6">
        <f t="shared" si="25"/>
        <v>420</v>
      </c>
      <c r="L3103" s="7">
        <v>0.4</v>
      </c>
    </row>
    <row r="3104" spans="1:12" ht="14.4" x14ac:dyDescent="0.3">
      <c r="A3104" s="2" t="s">
        <v>12</v>
      </c>
      <c r="B3104" s="2">
        <v>1185732</v>
      </c>
      <c r="C3104" s="3">
        <v>44237</v>
      </c>
      <c r="D3104" s="2" t="s">
        <v>31</v>
      </c>
      <c r="E3104" s="2" t="s">
        <v>107</v>
      </c>
      <c r="F3104" s="2" t="s">
        <v>108</v>
      </c>
      <c r="G3104" s="2" t="s">
        <v>15</v>
      </c>
      <c r="H3104" s="4">
        <v>0.35000000000000003</v>
      </c>
      <c r="I3104" s="5">
        <v>5500</v>
      </c>
      <c r="J3104" s="6">
        <f t="shared" si="24"/>
        <v>1925.0000000000002</v>
      </c>
      <c r="K3104" s="6">
        <f t="shared" si="25"/>
        <v>770.00000000000011</v>
      </c>
      <c r="L3104" s="7">
        <v>0.4</v>
      </c>
    </row>
    <row r="3105" spans="1:12" ht="14.4" x14ac:dyDescent="0.3">
      <c r="A3105" s="2" t="s">
        <v>12</v>
      </c>
      <c r="B3105" s="2">
        <v>1185732</v>
      </c>
      <c r="C3105" s="3">
        <v>44237</v>
      </c>
      <c r="D3105" s="2" t="s">
        <v>31</v>
      </c>
      <c r="E3105" s="2" t="s">
        <v>107</v>
      </c>
      <c r="F3105" s="2" t="s">
        <v>108</v>
      </c>
      <c r="G3105" s="2" t="s">
        <v>16</v>
      </c>
      <c r="H3105" s="4">
        <v>0.35000000000000003</v>
      </c>
      <c r="I3105" s="5">
        <v>2000</v>
      </c>
      <c r="J3105" s="6">
        <f t="shared" si="24"/>
        <v>700.00000000000011</v>
      </c>
      <c r="K3105" s="6">
        <f t="shared" si="25"/>
        <v>280.00000000000006</v>
      </c>
      <c r="L3105" s="7">
        <v>0.4</v>
      </c>
    </row>
    <row r="3106" spans="1:12" ht="14.4" x14ac:dyDescent="0.3">
      <c r="A3106" s="2" t="s">
        <v>12</v>
      </c>
      <c r="B3106" s="2">
        <v>1185732</v>
      </c>
      <c r="C3106" s="3">
        <v>44237</v>
      </c>
      <c r="D3106" s="2" t="s">
        <v>31</v>
      </c>
      <c r="E3106" s="2" t="s">
        <v>107</v>
      </c>
      <c r="F3106" s="2" t="s">
        <v>108</v>
      </c>
      <c r="G3106" s="2" t="s">
        <v>17</v>
      </c>
      <c r="H3106" s="4">
        <v>0.25000000000000006</v>
      </c>
      <c r="I3106" s="5">
        <v>2500</v>
      </c>
      <c r="J3106" s="6">
        <f t="shared" si="24"/>
        <v>625.00000000000011</v>
      </c>
      <c r="K3106" s="6">
        <f t="shared" si="25"/>
        <v>218.75000000000003</v>
      </c>
      <c r="L3106" s="7">
        <v>0.35</v>
      </c>
    </row>
    <row r="3107" spans="1:12" ht="14.4" x14ac:dyDescent="0.3">
      <c r="A3107" s="2" t="s">
        <v>12</v>
      </c>
      <c r="B3107" s="2">
        <v>1185732</v>
      </c>
      <c r="C3107" s="3">
        <v>44237</v>
      </c>
      <c r="D3107" s="2" t="s">
        <v>31</v>
      </c>
      <c r="E3107" s="2" t="s">
        <v>107</v>
      </c>
      <c r="F3107" s="2" t="s">
        <v>108</v>
      </c>
      <c r="G3107" s="2" t="s">
        <v>18</v>
      </c>
      <c r="H3107" s="4">
        <v>0.30000000000000004</v>
      </c>
      <c r="I3107" s="5">
        <v>1250</v>
      </c>
      <c r="J3107" s="6">
        <f t="shared" si="24"/>
        <v>375.00000000000006</v>
      </c>
      <c r="K3107" s="6">
        <f t="shared" si="25"/>
        <v>131.25</v>
      </c>
      <c r="L3107" s="7">
        <v>0.35</v>
      </c>
    </row>
    <row r="3108" spans="1:12" ht="14.4" x14ac:dyDescent="0.3">
      <c r="A3108" s="2" t="s">
        <v>12</v>
      </c>
      <c r="B3108" s="2">
        <v>1185732</v>
      </c>
      <c r="C3108" s="3">
        <v>44237</v>
      </c>
      <c r="D3108" s="2" t="s">
        <v>31</v>
      </c>
      <c r="E3108" s="2" t="s">
        <v>107</v>
      </c>
      <c r="F3108" s="2" t="s">
        <v>108</v>
      </c>
      <c r="G3108" s="2" t="s">
        <v>19</v>
      </c>
      <c r="H3108" s="4">
        <v>0.44999999999999996</v>
      </c>
      <c r="I3108" s="5">
        <v>2000</v>
      </c>
      <c r="J3108" s="6">
        <f t="shared" si="24"/>
        <v>899.99999999999989</v>
      </c>
      <c r="K3108" s="6">
        <f t="shared" si="25"/>
        <v>269.99999999999994</v>
      </c>
      <c r="L3108" s="7">
        <v>0.3</v>
      </c>
    </row>
    <row r="3109" spans="1:12" ht="14.4" x14ac:dyDescent="0.3">
      <c r="A3109" s="2" t="s">
        <v>12</v>
      </c>
      <c r="B3109" s="2">
        <v>1185732</v>
      </c>
      <c r="C3109" s="3">
        <v>44237</v>
      </c>
      <c r="D3109" s="2" t="s">
        <v>31</v>
      </c>
      <c r="E3109" s="2" t="s">
        <v>107</v>
      </c>
      <c r="F3109" s="2" t="s">
        <v>108</v>
      </c>
      <c r="G3109" s="2" t="s">
        <v>20</v>
      </c>
      <c r="H3109" s="4">
        <v>0.19999999999999996</v>
      </c>
      <c r="I3109" s="5">
        <v>3000</v>
      </c>
      <c r="J3109" s="6">
        <f t="shared" si="24"/>
        <v>599.99999999999989</v>
      </c>
      <c r="K3109" s="6">
        <f t="shared" si="25"/>
        <v>239.99999999999997</v>
      </c>
      <c r="L3109" s="7">
        <v>0.4</v>
      </c>
    </row>
    <row r="3110" spans="1:12" ht="14.4" x14ac:dyDescent="0.3">
      <c r="A3110" s="2" t="s">
        <v>12</v>
      </c>
      <c r="B3110" s="2">
        <v>1185732</v>
      </c>
      <c r="C3110" s="3">
        <v>44264</v>
      </c>
      <c r="D3110" s="2" t="s">
        <v>31</v>
      </c>
      <c r="E3110" s="2" t="s">
        <v>107</v>
      </c>
      <c r="F3110" s="2" t="s">
        <v>108</v>
      </c>
      <c r="G3110" s="2" t="s">
        <v>15</v>
      </c>
      <c r="H3110" s="4">
        <v>0.25000000000000006</v>
      </c>
      <c r="I3110" s="5">
        <v>5200</v>
      </c>
      <c r="J3110" s="6">
        <f t="shared" si="24"/>
        <v>1300.0000000000002</v>
      </c>
      <c r="K3110" s="6">
        <f t="shared" si="25"/>
        <v>520.00000000000011</v>
      </c>
      <c r="L3110" s="7">
        <v>0.4</v>
      </c>
    </row>
    <row r="3111" spans="1:12" ht="14.4" x14ac:dyDescent="0.3">
      <c r="A3111" s="2" t="s">
        <v>12</v>
      </c>
      <c r="B3111" s="2">
        <v>1185732</v>
      </c>
      <c r="C3111" s="3">
        <v>44264</v>
      </c>
      <c r="D3111" s="2" t="s">
        <v>31</v>
      </c>
      <c r="E3111" s="2" t="s">
        <v>107</v>
      </c>
      <c r="F3111" s="2" t="s">
        <v>108</v>
      </c>
      <c r="G3111" s="2" t="s">
        <v>16</v>
      </c>
      <c r="H3111" s="4">
        <v>0.25000000000000006</v>
      </c>
      <c r="I3111" s="5">
        <v>2250</v>
      </c>
      <c r="J3111" s="6">
        <f t="shared" si="24"/>
        <v>562.50000000000011</v>
      </c>
      <c r="K3111" s="6">
        <f t="shared" si="25"/>
        <v>225.00000000000006</v>
      </c>
      <c r="L3111" s="7">
        <v>0.4</v>
      </c>
    </row>
    <row r="3112" spans="1:12" ht="14.4" x14ac:dyDescent="0.3">
      <c r="A3112" s="2" t="s">
        <v>12</v>
      </c>
      <c r="B3112" s="2">
        <v>1185732</v>
      </c>
      <c r="C3112" s="3">
        <v>44264</v>
      </c>
      <c r="D3112" s="2" t="s">
        <v>31</v>
      </c>
      <c r="E3112" s="2" t="s">
        <v>107</v>
      </c>
      <c r="F3112" s="2" t="s">
        <v>108</v>
      </c>
      <c r="G3112" s="2" t="s">
        <v>17</v>
      </c>
      <c r="H3112" s="4">
        <v>0.15000000000000002</v>
      </c>
      <c r="I3112" s="5">
        <v>2750</v>
      </c>
      <c r="J3112" s="6">
        <f t="shared" si="24"/>
        <v>412.50000000000006</v>
      </c>
      <c r="K3112" s="6">
        <f t="shared" si="25"/>
        <v>144.375</v>
      </c>
      <c r="L3112" s="7">
        <v>0.35</v>
      </c>
    </row>
    <row r="3113" spans="1:12" ht="14.4" x14ac:dyDescent="0.3">
      <c r="A3113" s="2" t="s">
        <v>12</v>
      </c>
      <c r="B3113" s="2">
        <v>1185732</v>
      </c>
      <c r="C3113" s="3">
        <v>44264</v>
      </c>
      <c r="D3113" s="2" t="s">
        <v>31</v>
      </c>
      <c r="E3113" s="2" t="s">
        <v>107</v>
      </c>
      <c r="F3113" s="2" t="s">
        <v>108</v>
      </c>
      <c r="G3113" s="2" t="s">
        <v>18</v>
      </c>
      <c r="H3113" s="4">
        <v>0.19999999999999996</v>
      </c>
      <c r="I3113" s="5">
        <v>1250</v>
      </c>
      <c r="J3113" s="6">
        <f t="shared" si="24"/>
        <v>249.99999999999994</v>
      </c>
      <c r="K3113" s="6">
        <f t="shared" si="25"/>
        <v>87.499999999999972</v>
      </c>
      <c r="L3113" s="7">
        <v>0.35</v>
      </c>
    </row>
    <row r="3114" spans="1:12" ht="14.4" x14ac:dyDescent="0.3">
      <c r="A3114" s="2" t="s">
        <v>12</v>
      </c>
      <c r="B3114" s="2">
        <v>1185732</v>
      </c>
      <c r="C3114" s="3">
        <v>44264</v>
      </c>
      <c r="D3114" s="2" t="s">
        <v>31</v>
      </c>
      <c r="E3114" s="2" t="s">
        <v>107</v>
      </c>
      <c r="F3114" s="2" t="s">
        <v>108</v>
      </c>
      <c r="G3114" s="2" t="s">
        <v>19</v>
      </c>
      <c r="H3114" s="4">
        <v>0.35000000000000003</v>
      </c>
      <c r="I3114" s="5">
        <v>1750</v>
      </c>
      <c r="J3114" s="6">
        <f t="shared" si="24"/>
        <v>612.50000000000011</v>
      </c>
      <c r="K3114" s="6">
        <f t="shared" si="25"/>
        <v>183.75000000000003</v>
      </c>
      <c r="L3114" s="7">
        <v>0.3</v>
      </c>
    </row>
    <row r="3115" spans="1:12" ht="14.4" x14ac:dyDescent="0.3">
      <c r="A3115" s="2" t="s">
        <v>12</v>
      </c>
      <c r="B3115" s="2">
        <v>1185732</v>
      </c>
      <c r="C3115" s="3">
        <v>44264</v>
      </c>
      <c r="D3115" s="2" t="s">
        <v>31</v>
      </c>
      <c r="E3115" s="2" t="s">
        <v>107</v>
      </c>
      <c r="F3115" s="2" t="s">
        <v>108</v>
      </c>
      <c r="G3115" s="2" t="s">
        <v>20</v>
      </c>
      <c r="H3115" s="4">
        <v>0.25000000000000006</v>
      </c>
      <c r="I3115" s="5">
        <v>2750</v>
      </c>
      <c r="J3115" s="6">
        <f t="shared" si="24"/>
        <v>687.50000000000011</v>
      </c>
      <c r="K3115" s="6">
        <f t="shared" si="25"/>
        <v>275.00000000000006</v>
      </c>
      <c r="L3115" s="7">
        <v>0.4</v>
      </c>
    </row>
    <row r="3116" spans="1:12" ht="14.4" x14ac:dyDescent="0.3">
      <c r="A3116" s="2" t="s">
        <v>12</v>
      </c>
      <c r="B3116" s="2">
        <v>1185732</v>
      </c>
      <c r="C3116" s="3">
        <v>44296</v>
      </c>
      <c r="D3116" s="2" t="s">
        <v>31</v>
      </c>
      <c r="E3116" s="2" t="s">
        <v>107</v>
      </c>
      <c r="F3116" s="2" t="s">
        <v>108</v>
      </c>
      <c r="G3116" s="2" t="s">
        <v>15</v>
      </c>
      <c r="H3116" s="4">
        <v>0.25000000000000006</v>
      </c>
      <c r="I3116" s="5">
        <v>5000</v>
      </c>
      <c r="J3116" s="6">
        <f t="shared" si="24"/>
        <v>1250.0000000000002</v>
      </c>
      <c r="K3116" s="6">
        <f t="shared" si="25"/>
        <v>500.00000000000011</v>
      </c>
      <c r="L3116" s="7">
        <v>0.4</v>
      </c>
    </row>
    <row r="3117" spans="1:12" ht="14.4" x14ac:dyDescent="0.3">
      <c r="A3117" s="2" t="s">
        <v>12</v>
      </c>
      <c r="B3117" s="2">
        <v>1185732</v>
      </c>
      <c r="C3117" s="3">
        <v>44296</v>
      </c>
      <c r="D3117" s="2" t="s">
        <v>31</v>
      </c>
      <c r="E3117" s="2" t="s">
        <v>107</v>
      </c>
      <c r="F3117" s="2" t="s">
        <v>108</v>
      </c>
      <c r="G3117" s="2" t="s">
        <v>16</v>
      </c>
      <c r="H3117" s="4">
        <v>0.25000000000000006</v>
      </c>
      <c r="I3117" s="5">
        <v>2000</v>
      </c>
      <c r="J3117" s="6">
        <f t="shared" si="24"/>
        <v>500.00000000000011</v>
      </c>
      <c r="K3117" s="6">
        <f t="shared" si="25"/>
        <v>200.00000000000006</v>
      </c>
      <c r="L3117" s="7">
        <v>0.4</v>
      </c>
    </row>
    <row r="3118" spans="1:12" ht="14.4" x14ac:dyDescent="0.3">
      <c r="A3118" s="2" t="s">
        <v>12</v>
      </c>
      <c r="B3118" s="2">
        <v>1185732</v>
      </c>
      <c r="C3118" s="3">
        <v>44296</v>
      </c>
      <c r="D3118" s="2" t="s">
        <v>31</v>
      </c>
      <c r="E3118" s="2" t="s">
        <v>107</v>
      </c>
      <c r="F3118" s="2" t="s">
        <v>108</v>
      </c>
      <c r="G3118" s="2" t="s">
        <v>17</v>
      </c>
      <c r="H3118" s="4">
        <v>0.15000000000000002</v>
      </c>
      <c r="I3118" s="5">
        <v>2000</v>
      </c>
      <c r="J3118" s="6">
        <f t="shared" si="24"/>
        <v>300.00000000000006</v>
      </c>
      <c r="K3118" s="6">
        <f t="shared" si="25"/>
        <v>105.00000000000001</v>
      </c>
      <c r="L3118" s="7">
        <v>0.35</v>
      </c>
    </row>
    <row r="3119" spans="1:12" ht="14.4" x14ac:dyDescent="0.3">
      <c r="A3119" s="2" t="s">
        <v>12</v>
      </c>
      <c r="B3119" s="2">
        <v>1185732</v>
      </c>
      <c r="C3119" s="3">
        <v>44296</v>
      </c>
      <c r="D3119" s="2" t="s">
        <v>31</v>
      </c>
      <c r="E3119" s="2" t="s">
        <v>107</v>
      </c>
      <c r="F3119" s="2" t="s">
        <v>108</v>
      </c>
      <c r="G3119" s="2" t="s">
        <v>18</v>
      </c>
      <c r="H3119" s="4">
        <v>0.19999999999999996</v>
      </c>
      <c r="I3119" s="5">
        <v>1250</v>
      </c>
      <c r="J3119" s="6">
        <f t="shared" si="24"/>
        <v>249.99999999999994</v>
      </c>
      <c r="K3119" s="6">
        <f t="shared" si="25"/>
        <v>87.499999999999972</v>
      </c>
      <c r="L3119" s="7">
        <v>0.35</v>
      </c>
    </row>
    <row r="3120" spans="1:12" ht="14.4" x14ac:dyDescent="0.3">
      <c r="A3120" s="2" t="s">
        <v>12</v>
      </c>
      <c r="B3120" s="2">
        <v>1185732</v>
      </c>
      <c r="C3120" s="3">
        <v>44296</v>
      </c>
      <c r="D3120" s="2" t="s">
        <v>31</v>
      </c>
      <c r="E3120" s="2" t="s">
        <v>107</v>
      </c>
      <c r="F3120" s="2" t="s">
        <v>108</v>
      </c>
      <c r="G3120" s="2" t="s">
        <v>19</v>
      </c>
      <c r="H3120" s="4">
        <v>0.65</v>
      </c>
      <c r="I3120" s="5">
        <v>1500</v>
      </c>
      <c r="J3120" s="6">
        <f t="shared" si="24"/>
        <v>975</v>
      </c>
      <c r="K3120" s="6">
        <f t="shared" si="25"/>
        <v>292.5</v>
      </c>
      <c r="L3120" s="7">
        <v>0.3</v>
      </c>
    </row>
    <row r="3121" spans="1:12" ht="14.4" x14ac:dyDescent="0.3">
      <c r="A3121" s="2" t="s">
        <v>12</v>
      </c>
      <c r="B3121" s="2">
        <v>1185732</v>
      </c>
      <c r="C3121" s="3">
        <v>44296</v>
      </c>
      <c r="D3121" s="2" t="s">
        <v>31</v>
      </c>
      <c r="E3121" s="2" t="s">
        <v>107</v>
      </c>
      <c r="F3121" s="2" t="s">
        <v>108</v>
      </c>
      <c r="G3121" s="2" t="s">
        <v>20</v>
      </c>
      <c r="H3121" s="4">
        <v>0.5</v>
      </c>
      <c r="I3121" s="5">
        <v>2750</v>
      </c>
      <c r="J3121" s="6">
        <f t="shared" si="24"/>
        <v>1375</v>
      </c>
      <c r="K3121" s="6">
        <f t="shared" si="25"/>
        <v>550</v>
      </c>
      <c r="L3121" s="7">
        <v>0.4</v>
      </c>
    </row>
    <row r="3122" spans="1:12" ht="14.4" x14ac:dyDescent="0.3">
      <c r="A3122" s="2" t="s">
        <v>12</v>
      </c>
      <c r="B3122" s="2">
        <v>1185732</v>
      </c>
      <c r="C3122" s="3">
        <v>44327</v>
      </c>
      <c r="D3122" s="2" t="s">
        <v>31</v>
      </c>
      <c r="E3122" s="2" t="s">
        <v>107</v>
      </c>
      <c r="F3122" s="2" t="s">
        <v>108</v>
      </c>
      <c r="G3122" s="2" t="s">
        <v>15</v>
      </c>
      <c r="H3122" s="4">
        <v>0.6</v>
      </c>
      <c r="I3122" s="5">
        <v>5450</v>
      </c>
      <c r="J3122" s="6">
        <f t="shared" si="24"/>
        <v>3270</v>
      </c>
      <c r="K3122" s="6">
        <f t="shared" si="25"/>
        <v>1308</v>
      </c>
      <c r="L3122" s="7">
        <v>0.4</v>
      </c>
    </row>
    <row r="3123" spans="1:12" ht="14.4" x14ac:dyDescent="0.3">
      <c r="A3123" s="2" t="s">
        <v>12</v>
      </c>
      <c r="B3123" s="2">
        <v>1185732</v>
      </c>
      <c r="C3123" s="3">
        <v>44327</v>
      </c>
      <c r="D3123" s="2" t="s">
        <v>31</v>
      </c>
      <c r="E3123" s="2" t="s">
        <v>107</v>
      </c>
      <c r="F3123" s="2" t="s">
        <v>108</v>
      </c>
      <c r="G3123" s="2" t="s">
        <v>16</v>
      </c>
      <c r="H3123" s="4">
        <v>0.4</v>
      </c>
      <c r="I3123" s="5">
        <v>2500</v>
      </c>
      <c r="J3123" s="6">
        <f t="shared" si="24"/>
        <v>1000</v>
      </c>
      <c r="K3123" s="6">
        <f t="shared" si="25"/>
        <v>400</v>
      </c>
      <c r="L3123" s="7">
        <v>0.4</v>
      </c>
    </row>
    <row r="3124" spans="1:12" ht="14.4" x14ac:dyDescent="0.3">
      <c r="A3124" s="2" t="s">
        <v>12</v>
      </c>
      <c r="B3124" s="2">
        <v>1185732</v>
      </c>
      <c r="C3124" s="3">
        <v>44327</v>
      </c>
      <c r="D3124" s="2" t="s">
        <v>31</v>
      </c>
      <c r="E3124" s="2" t="s">
        <v>107</v>
      </c>
      <c r="F3124" s="2" t="s">
        <v>108</v>
      </c>
      <c r="G3124" s="2" t="s">
        <v>17</v>
      </c>
      <c r="H3124" s="4">
        <v>0.35000000000000003</v>
      </c>
      <c r="I3124" s="5">
        <v>2250</v>
      </c>
      <c r="J3124" s="6">
        <f t="shared" si="24"/>
        <v>787.50000000000011</v>
      </c>
      <c r="K3124" s="6">
        <f t="shared" si="25"/>
        <v>275.625</v>
      </c>
      <c r="L3124" s="7">
        <v>0.35</v>
      </c>
    </row>
    <row r="3125" spans="1:12" ht="14.4" x14ac:dyDescent="0.3">
      <c r="A3125" s="2" t="s">
        <v>12</v>
      </c>
      <c r="B3125" s="2">
        <v>1185732</v>
      </c>
      <c r="C3125" s="3">
        <v>44327</v>
      </c>
      <c r="D3125" s="2" t="s">
        <v>31</v>
      </c>
      <c r="E3125" s="2" t="s">
        <v>107</v>
      </c>
      <c r="F3125" s="2" t="s">
        <v>108</v>
      </c>
      <c r="G3125" s="2" t="s">
        <v>18</v>
      </c>
      <c r="H3125" s="4">
        <v>0.35000000000000003</v>
      </c>
      <c r="I3125" s="5">
        <v>1750</v>
      </c>
      <c r="J3125" s="6">
        <f t="shared" si="24"/>
        <v>612.50000000000011</v>
      </c>
      <c r="K3125" s="6">
        <f t="shared" si="25"/>
        <v>214.37500000000003</v>
      </c>
      <c r="L3125" s="7">
        <v>0.35</v>
      </c>
    </row>
    <row r="3126" spans="1:12" ht="14.4" x14ac:dyDescent="0.3">
      <c r="A3126" s="2" t="s">
        <v>12</v>
      </c>
      <c r="B3126" s="2">
        <v>1185732</v>
      </c>
      <c r="C3126" s="3">
        <v>44327</v>
      </c>
      <c r="D3126" s="2" t="s">
        <v>31</v>
      </c>
      <c r="E3126" s="2" t="s">
        <v>107</v>
      </c>
      <c r="F3126" s="2" t="s">
        <v>108</v>
      </c>
      <c r="G3126" s="2" t="s">
        <v>19</v>
      </c>
      <c r="H3126" s="4">
        <v>0.44999999999999996</v>
      </c>
      <c r="I3126" s="5">
        <v>2000</v>
      </c>
      <c r="J3126" s="6">
        <f t="shared" si="24"/>
        <v>899.99999999999989</v>
      </c>
      <c r="K3126" s="6">
        <f t="shared" si="25"/>
        <v>269.99999999999994</v>
      </c>
      <c r="L3126" s="7">
        <v>0.3</v>
      </c>
    </row>
    <row r="3127" spans="1:12" ht="14.4" x14ac:dyDescent="0.3">
      <c r="A3127" s="2" t="s">
        <v>12</v>
      </c>
      <c r="B3127" s="2">
        <v>1185732</v>
      </c>
      <c r="C3127" s="3">
        <v>44327</v>
      </c>
      <c r="D3127" s="2" t="s">
        <v>31</v>
      </c>
      <c r="E3127" s="2" t="s">
        <v>107</v>
      </c>
      <c r="F3127" s="2" t="s">
        <v>108</v>
      </c>
      <c r="G3127" s="2" t="s">
        <v>20</v>
      </c>
      <c r="H3127" s="4">
        <v>0.54999999999999993</v>
      </c>
      <c r="I3127" s="5">
        <v>3250</v>
      </c>
      <c r="J3127" s="6">
        <f t="shared" si="24"/>
        <v>1787.4999999999998</v>
      </c>
      <c r="K3127" s="6">
        <f t="shared" si="25"/>
        <v>715</v>
      </c>
      <c r="L3127" s="7">
        <v>0.4</v>
      </c>
    </row>
    <row r="3128" spans="1:12" ht="14.4" x14ac:dyDescent="0.3">
      <c r="A3128" s="2" t="s">
        <v>12</v>
      </c>
      <c r="B3128" s="2">
        <v>1185732</v>
      </c>
      <c r="C3128" s="3">
        <v>44357</v>
      </c>
      <c r="D3128" s="2" t="s">
        <v>31</v>
      </c>
      <c r="E3128" s="2" t="s">
        <v>107</v>
      </c>
      <c r="F3128" s="2" t="s">
        <v>108</v>
      </c>
      <c r="G3128" s="2" t="s">
        <v>15</v>
      </c>
      <c r="H3128" s="4">
        <v>0.4</v>
      </c>
      <c r="I3128" s="5">
        <v>5750</v>
      </c>
      <c r="J3128" s="6">
        <f t="shared" si="24"/>
        <v>2300</v>
      </c>
      <c r="K3128" s="6">
        <f t="shared" si="25"/>
        <v>920</v>
      </c>
      <c r="L3128" s="7">
        <v>0.4</v>
      </c>
    </row>
    <row r="3129" spans="1:12" ht="14.4" x14ac:dyDescent="0.3">
      <c r="A3129" s="2" t="s">
        <v>12</v>
      </c>
      <c r="B3129" s="2">
        <v>1185732</v>
      </c>
      <c r="C3129" s="3">
        <v>44357</v>
      </c>
      <c r="D3129" s="2" t="s">
        <v>31</v>
      </c>
      <c r="E3129" s="2" t="s">
        <v>107</v>
      </c>
      <c r="F3129" s="2" t="s">
        <v>108</v>
      </c>
      <c r="G3129" s="2" t="s">
        <v>16</v>
      </c>
      <c r="H3129" s="4">
        <v>0.35000000000000009</v>
      </c>
      <c r="I3129" s="5">
        <v>3250</v>
      </c>
      <c r="J3129" s="6">
        <f t="shared" si="24"/>
        <v>1137.5000000000002</v>
      </c>
      <c r="K3129" s="6">
        <f t="shared" si="25"/>
        <v>455.00000000000011</v>
      </c>
      <c r="L3129" s="7">
        <v>0.4</v>
      </c>
    </row>
    <row r="3130" spans="1:12" ht="14.4" x14ac:dyDescent="0.3">
      <c r="A3130" s="2" t="s">
        <v>12</v>
      </c>
      <c r="B3130" s="2">
        <v>1185732</v>
      </c>
      <c r="C3130" s="3">
        <v>44357</v>
      </c>
      <c r="D3130" s="2" t="s">
        <v>31</v>
      </c>
      <c r="E3130" s="2" t="s">
        <v>107</v>
      </c>
      <c r="F3130" s="2" t="s">
        <v>108</v>
      </c>
      <c r="G3130" s="2" t="s">
        <v>17</v>
      </c>
      <c r="H3130" s="4">
        <v>0.30000000000000004</v>
      </c>
      <c r="I3130" s="5">
        <v>2000</v>
      </c>
      <c r="J3130" s="6">
        <f t="shared" si="24"/>
        <v>600.00000000000011</v>
      </c>
      <c r="K3130" s="6">
        <f t="shared" si="25"/>
        <v>210.00000000000003</v>
      </c>
      <c r="L3130" s="7">
        <v>0.35</v>
      </c>
    </row>
    <row r="3131" spans="1:12" ht="14.4" x14ac:dyDescent="0.3">
      <c r="A3131" s="2" t="s">
        <v>12</v>
      </c>
      <c r="B3131" s="2">
        <v>1185732</v>
      </c>
      <c r="C3131" s="3">
        <v>44357</v>
      </c>
      <c r="D3131" s="2" t="s">
        <v>31</v>
      </c>
      <c r="E3131" s="2" t="s">
        <v>107</v>
      </c>
      <c r="F3131" s="2" t="s">
        <v>108</v>
      </c>
      <c r="G3131" s="2" t="s">
        <v>18</v>
      </c>
      <c r="H3131" s="4">
        <v>0.30000000000000004</v>
      </c>
      <c r="I3131" s="5">
        <v>1750</v>
      </c>
      <c r="J3131" s="6">
        <f t="shared" si="24"/>
        <v>525.00000000000011</v>
      </c>
      <c r="K3131" s="6">
        <f t="shared" si="25"/>
        <v>183.75000000000003</v>
      </c>
      <c r="L3131" s="7">
        <v>0.35</v>
      </c>
    </row>
    <row r="3132" spans="1:12" ht="14.4" x14ac:dyDescent="0.3">
      <c r="A3132" s="2" t="s">
        <v>12</v>
      </c>
      <c r="B3132" s="2">
        <v>1185732</v>
      </c>
      <c r="C3132" s="3">
        <v>44357</v>
      </c>
      <c r="D3132" s="2" t="s">
        <v>31</v>
      </c>
      <c r="E3132" s="2" t="s">
        <v>107</v>
      </c>
      <c r="F3132" s="2" t="s">
        <v>108</v>
      </c>
      <c r="G3132" s="2" t="s">
        <v>19</v>
      </c>
      <c r="H3132" s="4">
        <v>0.4</v>
      </c>
      <c r="I3132" s="5">
        <v>1750</v>
      </c>
      <c r="J3132" s="6">
        <f t="shared" si="24"/>
        <v>700</v>
      </c>
      <c r="K3132" s="6">
        <f t="shared" si="25"/>
        <v>210</v>
      </c>
      <c r="L3132" s="7">
        <v>0.3</v>
      </c>
    </row>
    <row r="3133" spans="1:12" ht="14.4" x14ac:dyDescent="0.3">
      <c r="A3133" s="2" t="s">
        <v>12</v>
      </c>
      <c r="B3133" s="2">
        <v>1185732</v>
      </c>
      <c r="C3133" s="3">
        <v>44357</v>
      </c>
      <c r="D3133" s="2" t="s">
        <v>31</v>
      </c>
      <c r="E3133" s="2" t="s">
        <v>107</v>
      </c>
      <c r="F3133" s="2" t="s">
        <v>108</v>
      </c>
      <c r="G3133" s="2" t="s">
        <v>20</v>
      </c>
      <c r="H3133" s="4">
        <v>0.60000000000000009</v>
      </c>
      <c r="I3133" s="5">
        <v>3250</v>
      </c>
      <c r="J3133" s="6">
        <f t="shared" si="24"/>
        <v>1950.0000000000002</v>
      </c>
      <c r="K3133" s="6">
        <f t="shared" si="25"/>
        <v>780.00000000000011</v>
      </c>
      <c r="L3133" s="7">
        <v>0.4</v>
      </c>
    </row>
    <row r="3134" spans="1:12" ht="14.4" x14ac:dyDescent="0.3">
      <c r="A3134" s="2" t="s">
        <v>12</v>
      </c>
      <c r="B3134" s="2">
        <v>1185732</v>
      </c>
      <c r="C3134" s="3">
        <v>44386</v>
      </c>
      <c r="D3134" s="2" t="s">
        <v>31</v>
      </c>
      <c r="E3134" s="2" t="s">
        <v>107</v>
      </c>
      <c r="F3134" s="2" t="s">
        <v>108</v>
      </c>
      <c r="G3134" s="2" t="s">
        <v>15</v>
      </c>
      <c r="H3134" s="4">
        <v>0.55000000000000004</v>
      </c>
      <c r="I3134" s="5">
        <v>5500</v>
      </c>
      <c r="J3134" s="6">
        <f t="shared" si="24"/>
        <v>3025.0000000000005</v>
      </c>
      <c r="K3134" s="6">
        <f t="shared" si="25"/>
        <v>1210.0000000000002</v>
      </c>
      <c r="L3134" s="7">
        <v>0.4</v>
      </c>
    </row>
    <row r="3135" spans="1:12" ht="14.4" x14ac:dyDescent="0.3">
      <c r="A3135" s="2" t="s">
        <v>12</v>
      </c>
      <c r="B3135" s="2">
        <v>1185732</v>
      </c>
      <c r="C3135" s="3">
        <v>44386</v>
      </c>
      <c r="D3135" s="2" t="s">
        <v>31</v>
      </c>
      <c r="E3135" s="2" t="s">
        <v>107</v>
      </c>
      <c r="F3135" s="2" t="s">
        <v>108</v>
      </c>
      <c r="G3135" s="2" t="s">
        <v>16</v>
      </c>
      <c r="H3135" s="4">
        <v>0.50000000000000011</v>
      </c>
      <c r="I3135" s="5">
        <v>3000</v>
      </c>
      <c r="J3135" s="6">
        <f t="shared" si="24"/>
        <v>1500.0000000000002</v>
      </c>
      <c r="K3135" s="6">
        <f t="shared" si="25"/>
        <v>600.00000000000011</v>
      </c>
      <c r="L3135" s="7">
        <v>0.4</v>
      </c>
    </row>
    <row r="3136" spans="1:12" ht="14.4" x14ac:dyDescent="0.3">
      <c r="A3136" s="2" t="s">
        <v>12</v>
      </c>
      <c r="B3136" s="2">
        <v>1185732</v>
      </c>
      <c r="C3136" s="3">
        <v>44386</v>
      </c>
      <c r="D3136" s="2" t="s">
        <v>31</v>
      </c>
      <c r="E3136" s="2" t="s">
        <v>107</v>
      </c>
      <c r="F3136" s="2" t="s">
        <v>108</v>
      </c>
      <c r="G3136" s="2" t="s">
        <v>17</v>
      </c>
      <c r="H3136" s="4">
        <v>0.45</v>
      </c>
      <c r="I3136" s="5">
        <v>2250</v>
      </c>
      <c r="J3136" s="6">
        <f t="shared" si="24"/>
        <v>1012.5</v>
      </c>
      <c r="K3136" s="6">
        <f t="shared" si="25"/>
        <v>354.375</v>
      </c>
      <c r="L3136" s="7">
        <v>0.35</v>
      </c>
    </row>
    <row r="3137" spans="1:12" ht="14.4" x14ac:dyDescent="0.3">
      <c r="A3137" s="2" t="s">
        <v>12</v>
      </c>
      <c r="B3137" s="2">
        <v>1185732</v>
      </c>
      <c r="C3137" s="3">
        <v>44386</v>
      </c>
      <c r="D3137" s="2" t="s">
        <v>31</v>
      </c>
      <c r="E3137" s="2" t="s">
        <v>107</v>
      </c>
      <c r="F3137" s="2" t="s">
        <v>108</v>
      </c>
      <c r="G3137" s="2" t="s">
        <v>18</v>
      </c>
      <c r="H3137" s="4">
        <v>0.45</v>
      </c>
      <c r="I3137" s="5">
        <v>1750</v>
      </c>
      <c r="J3137" s="6">
        <f t="shared" si="24"/>
        <v>787.5</v>
      </c>
      <c r="K3137" s="6">
        <f t="shared" si="25"/>
        <v>275.625</v>
      </c>
      <c r="L3137" s="7">
        <v>0.35</v>
      </c>
    </row>
    <row r="3138" spans="1:12" ht="14.4" x14ac:dyDescent="0.3">
      <c r="A3138" s="2" t="s">
        <v>12</v>
      </c>
      <c r="B3138" s="2">
        <v>1185732</v>
      </c>
      <c r="C3138" s="3">
        <v>44386</v>
      </c>
      <c r="D3138" s="2" t="s">
        <v>31</v>
      </c>
      <c r="E3138" s="2" t="s">
        <v>107</v>
      </c>
      <c r="F3138" s="2" t="s">
        <v>108</v>
      </c>
      <c r="G3138" s="2" t="s">
        <v>19</v>
      </c>
      <c r="H3138" s="4">
        <v>0.55000000000000004</v>
      </c>
      <c r="I3138" s="5">
        <v>2000</v>
      </c>
      <c r="J3138" s="6">
        <f t="shared" si="24"/>
        <v>1100</v>
      </c>
      <c r="K3138" s="6">
        <f t="shared" si="25"/>
        <v>330</v>
      </c>
      <c r="L3138" s="7">
        <v>0.3</v>
      </c>
    </row>
    <row r="3139" spans="1:12" ht="14.4" x14ac:dyDescent="0.3">
      <c r="A3139" s="2" t="s">
        <v>12</v>
      </c>
      <c r="B3139" s="2">
        <v>1185732</v>
      </c>
      <c r="C3139" s="3">
        <v>44386</v>
      </c>
      <c r="D3139" s="2" t="s">
        <v>31</v>
      </c>
      <c r="E3139" s="2" t="s">
        <v>107</v>
      </c>
      <c r="F3139" s="2" t="s">
        <v>108</v>
      </c>
      <c r="G3139" s="2" t="s">
        <v>20</v>
      </c>
      <c r="H3139" s="4">
        <v>0.60000000000000009</v>
      </c>
      <c r="I3139" s="5">
        <v>3750</v>
      </c>
      <c r="J3139" s="6">
        <f t="shared" si="24"/>
        <v>2250.0000000000005</v>
      </c>
      <c r="K3139" s="6">
        <f t="shared" si="25"/>
        <v>900.00000000000023</v>
      </c>
      <c r="L3139" s="7">
        <v>0.4</v>
      </c>
    </row>
    <row r="3140" spans="1:12" ht="14.4" x14ac:dyDescent="0.3">
      <c r="A3140" s="2" t="s">
        <v>12</v>
      </c>
      <c r="B3140" s="2">
        <v>1185732</v>
      </c>
      <c r="C3140" s="3">
        <v>44418</v>
      </c>
      <c r="D3140" s="2" t="s">
        <v>31</v>
      </c>
      <c r="E3140" s="2" t="s">
        <v>107</v>
      </c>
      <c r="F3140" s="2" t="s">
        <v>108</v>
      </c>
      <c r="G3140" s="2" t="s">
        <v>15</v>
      </c>
      <c r="H3140" s="4">
        <v>0.5</v>
      </c>
      <c r="I3140" s="5">
        <v>5250</v>
      </c>
      <c r="J3140" s="6">
        <f t="shared" si="24"/>
        <v>2625</v>
      </c>
      <c r="K3140" s="6">
        <f t="shared" si="25"/>
        <v>1050</v>
      </c>
      <c r="L3140" s="7">
        <v>0.4</v>
      </c>
    </row>
    <row r="3141" spans="1:12" ht="14.4" x14ac:dyDescent="0.3">
      <c r="A3141" s="2" t="s">
        <v>12</v>
      </c>
      <c r="B3141" s="2">
        <v>1185732</v>
      </c>
      <c r="C3141" s="3">
        <v>44418</v>
      </c>
      <c r="D3141" s="2" t="s">
        <v>31</v>
      </c>
      <c r="E3141" s="2" t="s">
        <v>107</v>
      </c>
      <c r="F3141" s="2" t="s">
        <v>108</v>
      </c>
      <c r="G3141" s="2" t="s">
        <v>16</v>
      </c>
      <c r="H3141" s="4">
        <v>0.45000000000000007</v>
      </c>
      <c r="I3141" s="5">
        <v>3000</v>
      </c>
      <c r="J3141" s="6">
        <f t="shared" si="24"/>
        <v>1350.0000000000002</v>
      </c>
      <c r="K3141" s="6">
        <f t="shared" si="25"/>
        <v>540.00000000000011</v>
      </c>
      <c r="L3141" s="7">
        <v>0.4</v>
      </c>
    </row>
    <row r="3142" spans="1:12" ht="14.4" x14ac:dyDescent="0.3">
      <c r="A3142" s="2" t="s">
        <v>12</v>
      </c>
      <c r="B3142" s="2">
        <v>1185732</v>
      </c>
      <c r="C3142" s="3">
        <v>44418</v>
      </c>
      <c r="D3142" s="2" t="s">
        <v>31</v>
      </c>
      <c r="E3142" s="2" t="s">
        <v>107</v>
      </c>
      <c r="F3142" s="2" t="s">
        <v>108</v>
      </c>
      <c r="G3142" s="2" t="s">
        <v>17</v>
      </c>
      <c r="H3142" s="4">
        <v>0.4</v>
      </c>
      <c r="I3142" s="5">
        <v>2250</v>
      </c>
      <c r="J3142" s="6">
        <f t="shared" si="24"/>
        <v>900</v>
      </c>
      <c r="K3142" s="6">
        <f t="shared" si="25"/>
        <v>315</v>
      </c>
      <c r="L3142" s="7">
        <v>0.35</v>
      </c>
    </row>
    <row r="3143" spans="1:12" ht="14.4" x14ac:dyDescent="0.3">
      <c r="A3143" s="2" t="s">
        <v>12</v>
      </c>
      <c r="B3143" s="2">
        <v>1185732</v>
      </c>
      <c r="C3143" s="3">
        <v>44418</v>
      </c>
      <c r="D3143" s="2" t="s">
        <v>31</v>
      </c>
      <c r="E3143" s="2" t="s">
        <v>107</v>
      </c>
      <c r="F3143" s="2" t="s">
        <v>108</v>
      </c>
      <c r="G3143" s="2" t="s">
        <v>18</v>
      </c>
      <c r="H3143" s="4">
        <v>0.4</v>
      </c>
      <c r="I3143" s="5">
        <v>2000</v>
      </c>
      <c r="J3143" s="6">
        <f t="shared" si="24"/>
        <v>800</v>
      </c>
      <c r="K3143" s="6">
        <f t="shared" si="25"/>
        <v>280</v>
      </c>
      <c r="L3143" s="7">
        <v>0.35</v>
      </c>
    </row>
    <row r="3144" spans="1:12" ht="14.4" x14ac:dyDescent="0.3">
      <c r="A3144" s="2" t="s">
        <v>12</v>
      </c>
      <c r="B3144" s="2">
        <v>1185732</v>
      </c>
      <c r="C3144" s="3">
        <v>44418</v>
      </c>
      <c r="D3144" s="2" t="s">
        <v>31</v>
      </c>
      <c r="E3144" s="2" t="s">
        <v>107</v>
      </c>
      <c r="F3144" s="2" t="s">
        <v>108</v>
      </c>
      <c r="G3144" s="2" t="s">
        <v>19</v>
      </c>
      <c r="H3144" s="4">
        <v>0.5</v>
      </c>
      <c r="I3144" s="5">
        <v>1750</v>
      </c>
      <c r="J3144" s="6">
        <f t="shared" si="24"/>
        <v>875</v>
      </c>
      <c r="K3144" s="6">
        <f t="shared" si="25"/>
        <v>262.5</v>
      </c>
      <c r="L3144" s="7">
        <v>0.3</v>
      </c>
    </row>
    <row r="3145" spans="1:12" ht="14.4" x14ac:dyDescent="0.3">
      <c r="A3145" s="2" t="s">
        <v>12</v>
      </c>
      <c r="B3145" s="2">
        <v>1185732</v>
      </c>
      <c r="C3145" s="3">
        <v>44418</v>
      </c>
      <c r="D3145" s="2" t="s">
        <v>31</v>
      </c>
      <c r="E3145" s="2" t="s">
        <v>107</v>
      </c>
      <c r="F3145" s="2" t="s">
        <v>108</v>
      </c>
      <c r="G3145" s="2" t="s">
        <v>20</v>
      </c>
      <c r="H3145" s="4">
        <v>0.55000000000000004</v>
      </c>
      <c r="I3145" s="5">
        <v>3500</v>
      </c>
      <c r="J3145" s="6">
        <f t="shared" si="24"/>
        <v>1925.0000000000002</v>
      </c>
      <c r="K3145" s="6">
        <f t="shared" si="25"/>
        <v>770.00000000000011</v>
      </c>
      <c r="L3145" s="7">
        <v>0.4</v>
      </c>
    </row>
    <row r="3146" spans="1:12" ht="14.4" x14ac:dyDescent="0.3">
      <c r="A3146" s="2" t="s">
        <v>12</v>
      </c>
      <c r="B3146" s="2">
        <v>1185732</v>
      </c>
      <c r="C3146" s="3">
        <v>44450</v>
      </c>
      <c r="D3146" s="2" t="s">
        <v>31</v>
      </c>
      <c r="E3146" s="2" t="s">
        <v>107</v>
      </c>
      <c r="F3146" s="2" t="s">
        <v>108</v>
      </c>
      <c r="G3146" s="2" t="s">
        <v>15</v>
      </c>
      <c r="H3146" s="4">
        <v>0.35000000000000003</v>
      </c>
      <c r="I3146" s="5">
        <v>4750</v>
      </c>
      <c r="J3146" s="6">
        <f t="shared" si="24"/>
        <v>1662.5000000000002</v>
      </c>
      <c r="K3146" s="6">
        <f t="shared" si="25"/>
        <v>665.00000000000011</v>
      </c>
      <c r="L3146" s="7">
        <v>0.4</v>
      </c>
    </row>
    <row r="3147" spans="1:12" ht="14.4" x14ac:dyDescent="0.3">
      <c r="A3147" s="2" t="s">
        <v>12</v>
      </c>
      <c r="B3147" s="2">
        <v>1185732</v>
      </c>
      <c r="C3147" s="3">
        <v>44450</v>
      </c>
      <c r="D3147" s="2" t="s">
        <v>31</v>
      </c>
      <c r="E3147" s="2" t="s">
        <v>107</v>
      </c>
      <c r="F3147" s="2" t="s">
        <v>108</v>
      </c>
      <c r="G3147" s="2" t="s">
        <v>16</v>
      </c>
      <c r="H3147" s="4">
        <v>0.3000000000000001</v>
      </c>
      <c r="I3147" s="5">
        <v>2750</v>
      </c>
      <c r="J3147" s="6">
        <f t="shared" si="24"/>
        <v>825.00000000000023</v>
      </c>
      <c r="K3147" s="6">
        <f t="shared" si="25"/>
        <v>330.00000000000011</v>
      </c>
      <c r="L3147" s="7">
        <v>0.4</v>
      </c>
    </row>
    <row r="3148" spans="1:12" ht="14.4" x14ac:dyDescent="0.3">
      <c r="A3148" s="2" t="s">
        <v>12</v>
      </c>
      <c r="B3148" s="2">
        <v>1185732</v>
      </c>
      <c r="C3148" s="3">
        <v>44450</v>
      </c>
      <c r="D3148" s="2" t="s">
        <v>31</v>
      </c>
      <c r="E3148" s="2" t="s">
        <v>107</v>
      </c>
      <c r="F3148" s="2" t="s">
        <v>108</v>
      </c>
      <c r="G3148" s="2" t="s">
        <v>17</v>
      </c>
      <c r="H3148" s="4">
        <v>0.25000000000000006</v>
      </c>
      <c r="I3148" s="5">
        <v>1750</v>
      </c>
      <c r="J3148" s="6">
        <f t="shared" si="24"/>
        <v>437.50000000000011</v>
      </c>
      <c r="K3148" s="6">
        <f t="shared" si="25"/>
        <v>153.12500000000003</v>
      </c>
      <c r="L3148" s="7">
        <v>0.35</v>
      </c>
    </row>
    <row r="3149" spans="1:12" ht="14.4" x14ac:dyDescent="0.3">
      <c r="A3149" s="2" t="s">
        <v>12</v>
      </c>
      <c r="B3149" s="2">
        <v>1185732</v>
      </c>
      <c r="C3149" s="3">
        <v>44450</v>
      </c>
      <c r="D3149" s="2" t="s">
        <v>31</v>
      </c>
      <c r="E3149" s="2" t="s">
        <v>107</v>
      </c>
      <c r="F3149" s="2" t="s">
        <v>108</v>
      </c>
      <c r="G3149" s="2" t="s">
        <v>18</v>
      </c>
      <c r="H3149" s="4">
        <v>0.25000000000000006</v>
      </c>
      <c r="I3149" s="5">
        <v>1500</v>
      </c>
      <c r="J3149" s="6">
        <f t="shared" si="24"/>
        <v>375.00000000000006</v>
      </c>
      <c r="K3149" s="6">
        <f t="shared" si="25"/>
        <v>131.25</v>
      </c>
      <c r="L3149" s="7">
        <v>0.35</v>
      </c>
    </row>
    <row r="3150" spans="1:12" ht="14.4" x14ac:dyDescent="0.3">
      <c r="A3150" s="2" t="s">
        <v>12</v>
      </c>
      <c r="B3150" s="2">
        <v>1185732</v>
      </c>
      <c r="C3150" s="3">
        <v>44450</v>
      </c>
      <c r="D3150" s="2" t="s">
        <v>31</v>
      </c>
      <c r="E3150" s="2" t="s">
        <v>107</v>
      </c>
      <c r="F3150" s="2" t="s">
        <v>108</v>
      </c>
      <c r="G3150" s="2" t="s">
        <v>19</v>
      </c>
      <c r="H3150" s="4">
        <v>0.35000000000000003</v>
      </c>
      <c r="I3150" s="5">
        <v>1500</v>
      </c>
      <c r="J3150" s="6">
        <f t="shared" si="24"/>
        <v>525</v>
      </c>
      <c r="K3150" s="6">
        <f t="shared" si="25"/>
        <v>157.5</v>
      </c>
      <c r="L3150" s="7">
        <v>0.3</v>
      </c>
    </row>
    <row r="3151" spans="1:12" ht="14.4" x14ac:dyDescent="0.3">
      <c r="A3151" s="2" t="s">
        <v>12</v>
      </c>
      <c r="B3151" s="2">
        <v>1185732</v>
      </c>
      <c r="C3151" s="3">
        <v>44450</v>
      </c>
      <c r="D3151" s="2" t="s">
        <v>31</v>
      </c>
      <c r="E3151" s="2" t="s">
        <v>107</v>
      </c>
      <c r="F3151" s="2" t="s">
        <v>108</v>
      </c>
      <c r="G3151" s="2" t="s">
        <v>20</v>
      </c>
      <c r="H3151" s="4">
        <v>0.4</v>
      </c>
      <c r="I3151" s="5">
        <v>2250</v>
      </c>
      <c r="J3151" s="6">
        <f t="shared" si="24"/>
        <v>900</v>
      </c>
      <c r="K3151" s="6">
        <f t="shared" si="25"/>
        <v>360</v>
      </c>
      <c r="L3151" s="7">
        <v>0.4</v>
      </c>
    </row>
    <row r="3152" spans="1:12" ht="14.4" x14ac:dyDescent="0.3">
      <c r="A3152" s="2" t="s">
        <v>12</v>
      </c>
      <c r="B3152" s="2">
        <v>1185732</v>
      </c>
      <c r="C3152" s="3">
        <v>44479</v>
      </c>
      <c r="D3152" s="2" t="s">
        <v>31</v>
      </c>
      <c r="E3152" s="2" t="s">
        <v>107</v>
      </c>
      <c r="F3152" s="2" t="s">
        <v>108</v>
      </c>
      <c r="G3152" s="2" t="s">
        <v>15</v>
      </c>
      <c r="H3152" s="4">
        <v>0.44999999999999996</v>
      </c>
      <c r="I3152" s="5">
        <v>4000</v>
      </c>
      <c r="J3152" s="6">
        <f t="shared" si="24"/>
        <v>1799.9999999999998</v>
      </c>
      <c r="K3152" s="6">
        <f t="shared" si="25"/>
        <v>720</v>
      </c>
      <c r="L3152" s="7">
        <v>0.4</v>
      </c>
    </row>
    <row r="3153" spans="1:12" ht="14.4" x14ac:dyDescent="0.3">
      <c r="A3153" s="2" t="s">
        <v>12</v>
      </c>
      <c r="B3153" s="2">
        <v>1185732</v>
      </c>
      <c r="C3153" s="3">
        <v>44479</v>
      </c>
      <c r="D3153" s="2" t="s">
        <v>31</v>
      </c>
      <c r="E3153" s="2" t="s">
        <v>107</v>
      </c>
      <c r="F3153" s="2" t="s">
        <v>108</v>
      </c>
      <c r="G3153" s="2" t="s">
        <v>16</v>
      </c>
      <c r="H3153" s="4">
        <v>0.35000000000000003</v>
      </c>
      <c r="I3153" s="5">
        <v>2500</v>
      </c>
      <c r="J3153" s="6">
        <f t="shared" si="24"/>
        <v>875.00000000000011</v>
      </c>
      <c r="K3153" s="6">
        <f t="shared" si="25"/>
        <v>350.00000000000006</v>
      </c>
      <c r="L3153" s="7">
        <v>0.4</v>
      </c>
    </row>
    <row r="3154" spans="1:12" ht="14.4" x14ac:dyDescent="0.3">
      <c r="A3154" s="2" t="s">
        <v>12</v>
      </c>
      <c r="B3154" s="2">
        <v>1185732</v>
      </c>
      <c r="C3154" s="3">
        <v>44479</v>
      </c>
      <c r="D3154" s="2" t="s">
        <v>31</v>
      </c>
      <c r="E3154" s="2" t="s">
        <v>107</v>
      </c>
      <c r="F3154" s="2" t="s">
        <v>108</v>
      </c>
      <c r="G3154" s="2" t="s">
        <v>17</v>
      </c>
      <c r="H3154" s="4">
        <v>0.35000000000000003</v>
      </c>
      <c r="I3154" s="5">
        <v>1500</v>
      </c>
      <c r="J3154" s="6">
        <f t="shared" si="24"/>
        <v>525</v>
      </c>
      <c r="K3154" s="6">
        <f t="shared" si="25"/>
        <v>183.75</v>
      </c>
      <c r="L3154" s="7">
        <v>0.35</v>
      </c>
    </row>
    <row r="3155" spans="1:12" ht="14.4" x14ac:dyDescent="0.3">
      <c r="A3155" s="2" t="s">
        <v>12</v>
      </c>
      <c r="B3155" s="2">
        <v>1185732</v>
      </c>
      <c r="C3155" s="3">
        <v>44479</v>
      </c>
      <c r="D3155" s="2" t="s">
        <v>31</v>
      </c>
      <c r="E3155" s="2" t="s">
        <v>107</v>
      </c>
      <c r="F3155" s="2" t="s">
        <v>108</v>
      </c>
      <c r="G3155" s="2" t="s">
        <v>18</v>
      </c>
      <c r="H3155" s="4">
        <v>0.35000000000000003</v>
      </c>
      <c r="I3155" s="5">
        <v>1500</v>
      </c>
      <c r="J3155" s="6">
        <f t="shared" si="24"/>
        <v>525</v>
      </c>
      <c r="K3155" s="6">
        <f t="shared" si="25"/>
        <v>183.75</v>
      </c>
      <c r="L3155" s="7">
        <v>0.35</v>
      </c>
    </row>
    <row r="3156" spans="1:12" ht="14.4" x14ac:dyDescent="0.3">
      <c r="A3156" s="2" t="s">
        <v>12</v>
      </c>
      <c r="B3156" s="2">
        <v>1185732</v>
      </c>
      <c r="C3156" s="3">
        <v>44479</v>
      </c>
      <c r="D3156" s="2" t="s">
        <v>31</v>
      </c>
      <c r="E3156" s="2" t="s">
        <v>107</v>
      </c>
      <c r="F3156" s="2" t="s">
        <v>108</v>
      </c>
      <c r="G3156" s="2" t="s">
        <v>19</v>
      </c>
      <c r="H3156" s="4">
        <v>0.44999999999999996</v>
      </c>
      <c r="I3156" s="5">
        <v>1500</v>
      </c>
      <c r="J3156" s="6">
        <f t="shared" si="24"/>
        <v>674.99999999999989</v>
      </c>
      <c r="K3156" s="6">
        <f t="shared" si="25"/>
        <v>202.49999999999997</v>
      </c>
      <c r="L3156" s="7">
        <v>0.3</v>
      </c>
    </row>
    <row r="3157" spans="1:12" ht="14.4" x14ac:dyDescent="0.3">
      <c r="A3157" s="2" t="s">
        <v>12</v>
      </c>
      <c r="B3157" s="2">
        <v>1185732</v>
      </c>
      <c r="C3157" s="3">
        <v>44479</v>
      </c>
      <c r="D3157" s="2" t="s">
        <v>31</v>
      </c>
      <c r="E3157" s="2" t="s">
        <v>107</v>
      </c>
      <c r="F3157" s="2" t="s">
        <v>108</v>
      </c>
      <c r="G3157" s="2" t="s">
        <v>20</v>
      </c>
      <c r="H3157" s="4">
        <v>0.49999999999999983</v>
      </c>
      <c r="I3157" s="5">
        <v>2750</v>
      </c>
      <c r="J3157" s="6">
        <f t="shared" si="24"/>
        <v>1374.9999999999995</v>
      </c>
      <c r="K3157" s="6">
        <f t="shared" si="25"/>
        <v>549.99999999999989</v>
      </c>
      <c r="L3157" s="7">
        <v>0.4</v>
      </c>
    </row>
    <row r="3158" spans="1:12" ht="14.4" x14ac:dyDescent="0.3">
      <c r="A3158" s="2" t="s">
        <v>12</v>
      </c>
      <c r="B3158" s="2">
        <v>1185732</v>
      </c>
      <c r="C3158" s="3">
        <v>44510</v>
      </c>
      <c r="D3158" s="2" t="s">
        <v>31</v>
      </c>
      <c r="E3158" s="2" t="s">
        <v>107</v>
      </c>
      <c r="F3158" s="2" t="s">
        <v>108</v>
      </c>
      <c r="G3158" s="2" t="s">
        <v>15</v>
      </c>
      <c r="H3158" s="4">
        <v>0.44999999999999996</v>
      </c>
      <c r="I3158" s="5">
        <v>4250</v>
      </c>
      <c r="J3158" s="6">
        <f t="shared" si="24"/>
        <v>1912.4999999999998</v>
      </c>
      <c r="K3158" s="6">
        <f t="shared" si="25"/>
        <v>765</v>
      </c>
      <c r="L3158" s="7">
        <v>0.4</v>
      </c>
    </row>
    <row r="3159" spans="1:12" ht="14.4" x14ac:dyDescent="0.3">
      <c r="A3159" s="2" t="s">
        <v>12</v>
      </c>
      <c r="B3159" s="2">
        <v>1185732</v>
      </c>
      <c r="C3159" s="3">
        <v>44510</v>
      </c>
      <c r="D3159" s="2" t="s">
        <v>31</v>
      </c>
      <c r="E3159" s="2" t="s">
        <v>107</v>
      </c>
      <c r="F3159" s="2" t="s">
        <v>108</v>
      </c>
      <c r="G3159" s="2" t="s">
        <v>16</v>
      </c>
      <c r="H3159" s="4">
        <v>0.35000000000000003</v>
      </c>
      <c r="I3159" s="5">
        <v>3250</v>
      </c>
      <c r="J3159" s="6">
        <f t="shared" si="24"/>
        <v>1137.5</v>
      </c>
      <c r="K3159" s="6">
        <f t="shared" si="25"/>
        <v>455</v>
      </c>
      <c r="L3159" s="7">
        <v>0.4</v>
      </c>
    </row>
    <row r="3160" spans="1:12" ht="14.4" x14ac:dyDescent="0.3">
      <c r="A3160" s="2" t="s">
        <v>12</v>
      </c>
      <c r="B3160" s="2">
        <v>1185732</v>
      </c>
      <c r="C3160" s="3">
        <v>44510</v>
      </c>
      <c r="D3160" s="2" t="s">
        <v>31</v>
      </c>
      <c r="E3160" s="2" t="s">
        <v>107</v>
      </c>
      <c r="F3160" s="2" t="s">
        <v>108</v>
      </c>
      <c r="G3160" s="2" t="s">
        <v>17</v>
      </c>
      <c r="H3160" s="4">
        <v>0.35000000000000003</v>
      </c>
      <c r="I3160" s="5">
        <v>2700</v>
      </c>
      <c r="J3160" s="6">
        <f t="shared" si="24"/>
        <v>945.00000000000011</v>
      </c>
      <c r="K3160" s="6">
        <f t="shared" si="25"/>
        <v>330.75</v>
      </c>
      <c r="L3160" s="7">
        <v>0.35</v>
      </c>
    </row>
    <row r="3161" spans="1:12" ht="14.4" x14ac:dyDescent="0.3">
      <c r="A3161" s="2" t="s">
        <v>12</v>
      </c>
      <c r="B3161" s="2">
        <v>1185732</v>
      </c>
      <c r="C3161" s="3">
        <v>44510</v>
      </c>
      <c r="D3161" s="2" t="s">
        <v>31</v>
      </c>
      <c r="E3161" s="2" t="s">
        <v>107</v>
      </c>
      <c r="F3161" s="2" t="s">
        <v>108</v>
      </c>
      <c r="G3161" s="2" t="s">
        <v>18</v>
      </c>
      <c r="H3161" s="4">
        <v>0.35000000000000003</v>
      </c>
      <c r="I3161" s="5">
        <v>2750</v>
      </c>
      <c r="J3161" s="6">
        <f t="shared" si="24"/>
        <v>962.50000000000011</v>
      </c>
      <c r="K3161" s="6">
        <f t="shared" si="25"/>
        <v>336.875</v>
      </c>
      <c r="L3161" s="7">
        <v>0.35</v>
      </c>
    </row>
    <row r="3162" spans="1:12" ht="14.4" x14ac:dyDescent="0.3">
      <c r="A3162" s="2" t="s">
        <v>12</v>
      </c>
      <c r="B3162" s="2">
        <v>1185732</v>
      </c>
      <c r="C3162" s="3">
        <v>44510</v>
      </c>
      <c r="D3162" s="2" t="s">
        <v>31</v>
      </c>
      <c r="E3162" s="2" t="s">
        <v>107</v>
      </c>
      <c r="F3162" s="2" t="s">
        <v>108</v>
      </c>
      <c r="G3162" s="2" t="s">
        <v>19</v>
      </c>
      <c r="H3162" s="4">
        <v>0.6</v>
      </c>
      <c r="I3162" s="5">
        <v>2500</v>
      </c>
      <c r="J3162" s="6">
        <f t="shared" si="24"/>
        <v>1500</v>
      </c>
      <c r="K3162" s="6">
        <f t="shared" si="25"/>
        <v>450</v>
      </c>
      <c r="L3162" s="7">
        <v>0.3</v>
      </c>
    </row>
    <row r="3163" spans="1:12" ht="14.4" x14ac:dyDescent="0.3">
      <c r="A3163" s="2" t="s">
        <v>12</v>
      </c>
      <c r="B3163" s="2">
        <v>1185732</v>
      </c>
      <c r="C3163" s="3">
        <v>44510</v>
      </c>
      <c r="D3163" s="2" t="s">
        <v>31</v>
      </c>
      <c r="E3163" s="2" t="s">
        <v>107</v>
      </c>
      <c r="F3163" s="2" t="s">
        <v>108</v>
      </c>
      <c r="G3163" s="2" t="s">
        <v>20</v>
      </c>
      <c r="H3163" s="4">
        <v>0.64999999999999991</v>
      </c>
      <c r="I3163" s="5">
        <v>3500</v>
      </c>
      <c r="J3163" s="6">
        <f t="shared" si="24"/>
        <v>2274.9999999999995</v>
      </c>
      <c r="K3163" s="6">
        <f t="shared" si="25"/>
        <v>909.99999999999989</v>
      </c>
      <c r="L3163" s="7">
        <v>0.4</v>
      </c>
    </row>
    <row r="3164" spans="1:12" ht="14.4" x14ac:dyDescent="0.3">
      <c r="A3164" s="2" t="s">
        <v>12</v>
      </c>
      <c r="B3164" s="2">
        <v>1185732</v>
      </c>
      <c r="C3164" s="3">
        <v>44539</v>
      </c>
      <c r="D3164" s="2" t="s">
        <v>31</v>
      </c>
      <c r="E3164" s="2" t="s">
        <v>107</v>
      </c>
      <c r="F3164" s="2" t="s">
        <v>108</v>
      </c>
      <c r="G3164" s="2" t="s">
        <v>15</v>
      </c>
      <c r="H3164" s="4">
        <v>0.6</v>
      </c>
      <c r="I3164" s="5">
        <v>6000</v>
      </c>
      <c r="J3164" s="6">
        <f t="shared" si="24"/>
        <v>3600</v>
      </c>
      <c r="K3164" s="6">
        <f t="shared" si="25"/>
        <v>1440</v>
      </c>
      <c r="L3164" s="7">
        <v>0.4</v>
      </c>
    </row>
    <row r="3165" spans="1:12" ht="14.4" x14ac:dyDescent="0.3">
      <c r="A3165" s="2" t="s">
        <v>12</v>
      </c>
      <c r="B3165" s="2">
        <v>1185732</v>
      </c>
      <c r="C3165" s="3">
        <v>44539</v>
      </c>
      <c r="D3165" s="2" t="s">
        <v>31</v>
      </c>
      <c r="E3165" s="2" t="s">
        <v>107</v>
      </c>
      <c r="F3165" s="2" t="s">
        <v>108</v>
      </c>
      <c r="G3165" s="2" t="s">
        <v>16</v>
      </c>
      <c r="H3165" s="4">
        <v>0.5</v>
      </c>
      <c r="I3165" s="5">
        <v>4000</v>
      </c>
      <c r="J3165" s="6">
        <f t="shared" si="24"/>
        <v>2000</v>
      </c>
      <c r="K3165" s="6">
        <f t="shared" si="25"/>
        <v>800</v>
      </c>
      <c r="L3165" s="7">
        <v>0.4</v>
      </c>
    </row>
    <row r="3166" spans="1:12" ht="14.4" x14ac:dyDescent="0.3">
      <c r="A3166" s="2" t="s">
        <v>12</v>
      </c>
      <c r="B3166" s="2">
        <v>1185732</v>
      </c>
      <c r="C3166" s="3">
        <v>44539</v>
      </c>
      <c r="D3166" s="2" t="s">
        <v>31</v>
      </c>
      <c r="E3166" s="2" t="s">
        <v>107</v>
      </c>
      <c r="F3166" s="2" t="s">
        <v>108</v>
      </c>
      <c r="G3166" s="2" t="s">
        <v>17</v>
      </c>
      <c r="H3166" s="4">
        <v>0.5</v>
      </c>
      <c r="I3166" s="5">
        <v>3500</v>
      </c>
      <c r="J3166" s="6">
        <f t="shared" si="24"/>
        <v>1750</v>
      </c>
      <c r="K3166" s="6">
        <f t="shared" si="25"/>
        <v>612.5</v>
      </c>
      <c r="L3166" s="7">
        <v>0.35</v>
      </c>
    </row>
    <row r="3167" spans="1:12" ht="14.4" x14ac:dyDescent="0.3">
      <c r="A3167" s="2" t="s">
        <v>12</v>
      </c>
      <c r="B3167" s="2">
        <v>1185732</v>
      </c>
      <c r="C3167" s="3">
        <v>44539</v>
      </c>
      <c r="D3167" s="2" t="s">
        <v>31</v>
      </c>
      <c r="E3167" s="2" t="s">
        <v>107</v>
      </c>
      <c r="F3167" s="2" t="s">
        <v>108</v>
      </c>
      <c r="G3167" s="2" t="s">
        <v>18</v>
      </c>
      <c r="H3167" s="4">
        <v>0.5</v>
      </c>
      <c r="I3167" s="5">
        <v>3000</v>
      </c>
      <c r="J3167" s="6">
        <f t="shared" si="24"/>
        <v>1500</v>
      </c>
      <c r="K3167" s="6">
        <f t="shared" si="25"/>
        <v>525</v>
      </c>
      <c r="L3167" s="7">
        <v>0.35</v>
      </c>
    </row>
    <row r="3168" spans="1:12" ht="14.4" x14ac:dyDescent="0.3">
      <c r="A3168" s="2" t="s">
        <v>12</v>
      </c>
      <c r="B3168" s="2">
        <v>1185732</v>
      </c>
      <c r="C3168" s="3">
        <v>44539</v>
      </c>
      <c r="D3168" s="2" t="s">
        <v>31</v>
      </c>
      <c r="E3168" s="2" t="s">
        <v>107</v>
      </c>
      <c r="F3168" s="2" t="s">
        <v>108</v>
      </c>
      <c r="G3168" s="2" t="s">
        <v>19</v>
      </c>
      <c r="H3168" s="4">
        <v>0.6</v>
      </c>
      <c r="I3168" s="5">
        <v>3000</v>
      </c>
      <c r="J3168" s="6">
        <f t="shared" si="24"/>
        <v>1800</v>
      </c>
      <c r="K3168" s="6">
        <f t="shared" si="25"/>
        <v>540</v>
      </c>
      <c r="L3168" s="7">
        <v>0.3</v>
      </c>
    </row>
    <row r="3169" spans="1:12" ht="14.4" x14ac:dyDescent="0.3">
      <c r="A3169" s="2" t="s">
        <v>12</v>
      </c>
      <c r="B3169" s="2">
        <v>1185732</v>
      </c>
      <c r="C3169" s="3">
        <v>44539</v>
      </c>
      <c r="D3169" s="2" t="s">
        <v>31</v>
      </c>
      <c r="E3169" s="2" t="s">
        <v>107</v>
      </c>
      <c r="F3169" s="2" t="s">
        <v>108</v>
      </c>
      <c r="G3169" s="2" t="s">
        <v>20</v>
      </c>
      <c r="H3169" s="4">
        <v>0.64999999999999991</v>
      </c>
      <c r="I3169" s="5">
        <v>4000</v>
      </c>
      <c r="J3169" s="6">
        <f t="shared" si="24"/>
        <v>2599.9999999999995</v>
      </c>
      <c r="K3169" s="6">
        <f t="shared" si="25"/>
        <v>1039.9999999999998</v>
      </c>
      <c r="L3169" s="7">
        <v>0.4</v>
      </c>
    </row>
    <row r="3170" spans="1:12" ht="14.4" x14ac:dyDescent="0.3">
      <c r="A3170" s="2" t="s">
        <v>12</v>
      </c>
      <c r="B3170" s="2">
        <v>1185732</v>
      </c>
      <c r="C3170" s="3">
        <v>44213</v>
      </c>
      <c r="D3170" s="2" t="s">
        <v>31</v>
      </c>
      <c r="E3170" s="2" t="s">
        <v>109</v>
      </c>
      <c r="F3170" s="2" t="s">
        <v>110</v>
      </c>
      <c r="G3170" s="2" t="s">
        <v>15</v>
      </c>
      <c r="H3170" s="4">
        <v>0.35000000000000003</v>
      </c>
      <c r="I3170" s="5">
        <v>5000</v>
      </c>
      <c r="J3170" s="6">
        <f t="shared" si="24"/>
        <v>1750.0000000000002</v>
      </c>
      <c r="K3170" s="6">
        <f t="shared" si="25"/>
        <v>700.00000000000011</v>
      </c>
      <c r="L3170" s="7">
        <v>0.4</v>
      </c>
    </row>
    <row r="3171" spans="1:12" ht="14.4" x14ac:dyDescent="0.3">
      <c r="A3171" s="2" t="s">
        <v>12</v>
      </c>
      <c r="B3171" s="2">
        <v>1185732</v>
      </c>
      <c r="C3171" s="3">
        <v>44213</v>
      </c>
      <c r="D3171" s="2" t="s">
        <v>31</v>
      </c>
      <c r="E3171" s="2" t="s">
        <v>109</v>
      </c>
      <c r="F3171" s="2" t="s">
        <v>110</v>
      </c>
      <c r="G3171" s="2" t="s">
        <v>16</v>
      </c>
      <c r="H3171" s="4">
        <v>0.35000000000000003</v>
      </c>
      <c r="I3171" s="5">
        <v>3000</v>
      </c>
      <c r="J3171" s="6">
        <f t="shared" si="24"/>
        <v>1050</v>
      </c>
      <c r="K3171" s="6">
        <f t="shared" si="25"/>
        <v>420</v>
      </c>
      <c r="L3171" s="7">
        <v>0.4</v>
      </c>
    </row>
    <row r="3172" spans="1:12" ht="14.4" x14ac:dyDescent="0.3">
      <c r="A3172" s="2" t="s">
        <v>12</v>
      </c>
      <c r="B3172" s="2">
        <v>1185732</v>
      </c>
      <c r="C3172" s="3">
        <v>44213</v>
      </c>
      <c r="D3172" s="2" t="s">
        <v>31</v>
      </c>
      <c r="E3172" s="2" t="s">
        <v>109</v>
      </c>
      <c r="F3172" s="2" t="s">
        <v>110</v>
      </c>
      <c r="G3172" s="2" t="s">
        <v>17</v>
      </c>
      <c r="H3172" s="4">
        <v>0.25000000000000006</v>
      </c>
      <c r="I3172" s="5">
        <v>3000</v>
      </c>
      <c r="J3172" s="6">
        <f t="shared" si="24"/>
        <v>750.00000000000011</v>
      </c>
      <c r="K3172" s="6">
        <f t="shared" si="25"/>
        <v>300.00000000000006</v>
      </c>
      <c r="L3172" s="7">
        <v>0.4</v>
      </c>
    </row>
    <row r="3173" spans="1:12" ht="14.4" x14ac:dyDescent="0.3">
      <c r="A3173" s="2" t="s">
        <v>12</v>
      </c>
      <c r="B3173" s="2">
        <v>1185732</v>
      </c>
      <c r="C3173" s="3">
        <v>44213</v>
      </c>
      <c r="D3173" s="2" t="s">
        <v>31</v>
      </c>
      <c r="E3173" s="2" t="s">
        <v>109</v>
      </c>
      <c r="F3173" s="2" t="s">
        <v>110</v>
      </c>
      <c r="G3173" s="2" t="s">
        <v>18</v>
      </c>
      <c r="H3173" s="4">
        <v>0.30000000000000004</v>
      </c>
      <c r="I3173" s="5">
        <v>1500</v>
      </c>
      <c r="J3173" s="6">
        <f t="shared" si="24"/>
        <v>450.00000000000006</v>
      </c>
      <c r="K3173" s="6">
        <f t="shared" si="25"/>
        <v>180.00000000000003</v>
      </c>
      <c r="L3173" s="7">
        <v>0.4</v>
      </c>
    </row>
    <row r="3174" spans="1:12" ht="14.4" x14ac:dyDescent="0.3">
      <c r="A3174" s="2" t="s">
        <v>12</v>
      </c>
      <c r="B3174" s="2">
        <v>1185732</v>
      </c>
      <c r="C3174" s="3">
        <v>44213</v>
      </c>
      <c r="D3174" s="2" t="s">
        <v>31</v>
      </c>
      <c r="E3174" s="2" t="s">
        <v>109</v>
      </c>
      <c r="F3174" s="2" t="s">
        <v>110</v>
      </c>
      <c r="G3174" s="2" t="s">
        <v>19</v>
      </c>
      <c r="H3174" s="4">
        <v>0.44999999999999996</v>
      </c>
      <c r="I3174" s="5">
        <v>2000</v>
      </c>
      <c r="J3174" s="6">
        <f t="shared" si="24"/>
        <v>899.99999999999989</v>
      </c>
      <c r="K3174" s="6">
        <f t="shared" si="25"/>
        <v>360</v>
      </c>
      <c r="L3174" s="7">
        <v>0.4</v>
      </c>
    </row>
    <row r="3175" spans="1:12" ht="14.4" x14ac:dyDescent="0.3">
      <c r="A3175" s="2" t="s">
        <v>12</v>
      </c>
      <c r="B3175" s="2">
        <v>1185732</v>
      </c>
      <c r="C3175" s="3">
        <v>44213</v>
      </c>
      <c r="D3175" s="2" t="s">
        <v>31</v>
      </c>
      <c r="E3175" s="2" t="s">
        <v>109</v>
      </c>
      <c r="F3175" s="2" t="s">
        <v>110</v>
      </c>
      <c r="G3175" s="2" t="s">
        <v>20</v>
      </c>
      <c r="H3175" s="4">
        <v>0.35000000000000003</v>
      </c>
      <c r="I3175" s="5">
        <v>3000</v>
      </c>
      <c r="J3175" s="6">
        <f t="shared" si="24"/>
        <v>1050</v>
      </c>
      <c r="K3175" s="6">
        <f t="shared" si="25"/>
        <v>420</v>
      </c>
      <c r="L3175" s="7">
        <v>0.4</v>
      </c>
    </row>
    <row r="3176" spans="1:12" ht="14.4" x14ac:dyDescent="0.3">
      <c r="A3176" s="2" t="s">
        <v>12</v>
      </c>
      <c r="B3176" s="2">
        <v>1185732</v>
      </c>
      <c r="C3176" s="3">
        <v>44244</v>
      </c>
      <c r="D3176" s="2" t="s">
        <v>31</v>
      </c>
      <c r="E3176" s="2" t="s">
        <v>109</v>
      </c>
      <c r="F3176" s="2" t="s">
        <v>110</v>
      </c>
      <c r="G3176" s="2" t="s">
        <v>15</v>
      </c>
      <c r="H3176" s="4">
        <v>0.35000000000000003</v>
      </c>
      <c r="I3176" s="5">
        <v>5500</v>
      </c>
      <c r="J3176" s="6">
        <f t="shared" si="24"/>
        <v>1925.0000000000002</v>
      </c>
      <c r="K3176" s="6">
        <f t="shared" si="25"/>
        <v>770.00000000000011</v>
      </c>
      <c r="L3176" s="7">
        <v>0.4</v>
      </c>
    </row>
    <row r="3177" spans="1:12" ht="14.4" x14ac:dyDescent="0.3">
      <c r="A3177" s="2" t="s">
        <v>12</v>
      </c>
      <c r="B3177" s="2">
        <v>1185732</v>
      </c>
      <c r="C3177" s="3">
        <v>44244</v>
      </c>
      <c r="D3177" s="2" t="s">
        <v>31</v>
      </c>
      <c r="E3177" s="2" t="s">
        <v>109</v>
      </c>
      <c r="F3177" s="2" t="s">
        <v>110</v>
      </c>
      <c r="G3177" s="2" t="s">
        <v>16</v>
      </c>
      <c r="H3177" s="4">
        <v>0.4</v>
      </c>
      <c r="I3177" s="5">
        <v>2000</v>
      </c>
      <c r="J3177" s="6">
        <f t="shared" si="24"/>
        <v>800</v>
      </c>
      <c r="K3177" s="6">
        <f t="shared" si="25"/>
        <v>320</v>
      </c>
      <c r="L3177" s="7">
        <v>0.4</v>
      </c>
    </row>
    <row r="3178" spans="1:12" ht="14.4" x14ac:dyDescent="0.3">
      <c r="A3178" s="2" t="s">
        <v>12</v>
      </c>
      <c r="B3178" s="2">
        <v>1185732</v>
      </c>
      <c r="C3178" s="3">
        <v>44244</v>
      </c>
      <c r="D3178" s="2" t="s">
        <v>31</v>
      </c>
      <c r="E3178" s="2" t="s">
        <v>109</v>
      </c>
      <c r="F3178" s="2" t="s">
        <v>110</v>
      </c>
      <c r="G3178" s="2" t="s">
        <v>17</v>
      </c>
      <c r="H3178" s="4">
        <v>0.30000000000000004</v>
      </c>
      <c r="I3178" s="5">
        <v>3000</v>
      </c>
      <c r="J3178" s="6">
        <f t="shared" si="24"/>
        <v>900.00000000000011</v>
      </c>
      <c r="K3178" s="6">
        <f t="shared" si="25"/>
        <v>360.00000000000006</v>
      </c>
      <c r="L3178" s="7">
        <v>0.4</v>
      </c>
    </row>
    <row r="3179" spans="1:12" ht="14.4" x14ac:dyDescent="0.3">
      <c r="A3179" s="2" t="s">
        <v>12</v>
      </c>
      <c r="B3179" s="2">
        <v>1185732</v>
      </c>
      <c r="C3179" s="3">
        <v>44244</v>
      </c>
      <c r="D3179" s="2" t="s">
        <v>31</v>
      </c>
      <c r="E3179" s="2" t="s">
        <v>109</v>
      </c>
      <c r="F3179" s="2" t="s">
        <v>110</v>
      </c>
      <c r="G3179" s="2" t="s">
        <v>18</v>
      </c>
      <c r="H3179" s="4">
        <v>0.35000000000000003</v>
      </c>
      <c r="I3179" s="5">
        <v>1750</v>
      </c>
      <c r="J3179" s="6">
        <f t="shared" si="24"/>
        <v>612.50000000000011</v>
      </c>
      <c r="K3179" s="6">
        <f t="shared" si="25"/>
        <v>245.00000000000006</v>
      </c>
      <c r="L3179" s="7">
        <v>0.4</v>
      </c>
    </row>
    <row r="3180" spans="1:12" ht="14.4" x14ac:dyDescent="0.3">
      <c r="A3180" s="2" t="s">
        <v>12</v>
      </c>
      <c r="B3180" s="2">
        <v>1185732</v>
      </c>
      <c r="C3180" s="3">
        <v>44244</v>
      </c>
      <c r="D3180" s="2" t="s">
        <v>31</v>
      </c>
      <c r="E3180" s="2" t="s">
        <v>109</v>
      </c>
      <c r="F3180" s="2" t="s">
        <v>110</v>
      </c>
      <c r="G3180" s="2" t="s">
        <v>19</v>
      </c>
      <c r="H3180" s="4">
        <v>0.49999999999999994</v>
      </c>
      <c r="I3180" s="5">
        <v>2500</v>
      </c>
      <c r="J3180" s="6">
        <f t="shared" si="24"/>
        <v>1249.9999999999998</v>
      </c>
      <c r="K3180" s="6">
        <f t="shared" si="25"/>
        <v>499.99999999999994</v>
      </c>
      <c r="L3180" s="7">
        <v>0.4</v>
      </c>
    </row>
    <row r="3181" spans="1:12" ht="14.4" x14ac:dyDescent="0.3">
      <c r="A3181" s="2" t="s">
        <v>12</v>
      </c>
      <c r="B3181" s="2">
        <v>1185732</v>
      </c>
      <c r="C3181" s="3">
        <v>44244</v>
      </c>
      <c r="D3181" s="2" t="s">
        <v>31</v>
      </c>
      <c r="E3181" s="2" t="s">
        <v>109</v>
      </c>
      <c r="F3181" s="2" t="s">
        <v>110</v>
      </c>
      <c r="G3181" s="2" t="s">
        <v>20</v>
      </c>
      <c r="H3181" s="4">
        <v>0.24999999999999994</v>
      </c>
      <c r="I3181" s="5">
        <v>3500</v>
      </c>
      <c r="J3181" s="6">
        <f t="shared" si="24"/>
        <v>874.99999999999977</v>
      </c>
      <c r="K3181" s="6">
        <f t="shared" si="25"/>
        <v>349.99999999999994</v>
      </c>
      <c r="L3181" s="7">
        <v>0.4</v>
      </c>
    </row>
    <row r="3182" spans="1:12" ht="14.4" x14ac:dyDescent="0.3">
      <c r="A3182" s="2" t="s">
        <v>12</v>
      </c>
      <c r="B3182" s="2">
        <v>1185732</v>
      </c>
      <c r="C3182" s="3">
        <v>44271</v>
      </c>
      <c r="D3182" s="2" t="s">
        <v>31</v>
      </c>
      <c r="E3182" s="2" t="s">
        <v>109</v>
      </c>
      <c r="F3182" s="2" t="s">
        <v>110</v>
      </c>
      <c r="G3182" s="2" t="s">
        <v>15</v>
      </c>
      <c r="H3182" s="4">
        <v>0.30000000000000004</v>
      </c>
      <c r="I3182" s="5">
        <v>5700</v>
      </c>
      <c r="J3182" s="6">
        <f t="shared" si="24"/>
        <v>1710.0000000000002</v>
      </c>
      <c r="K3182" s="6">
        <f t="shared" si="25"/>
        <v>684.00000000000011</v>
      </c>
      <c r="L3182" s="7">
        <v>0.4</v>
      </c>
    </row>
    <row r="3183" spans="1:12" ht="14.4" x14ac:dyDescent="0.3">
      <c r="A3183" s="2" t="s">
        <v>12</v>
      </c>
      <c r="B3183" s="2">
        <v>1185732</v>
      </c>
      <c r="C3183" s="3">
        <v>44271</v>
      </c>
      <c r="D3183" s="2" t="s">
        <v>31</v>
      </c>
      <c r="E3183" s="2" t="s">
        <v>109</v>
      </c>
      <c r="F3183" s="2" t="s">
        <v>110</v>
      </c>
      <c r="G3183" s="2" t="s">
        <v>16</v>
      </c>
      <c r="H3183" s="4">
        <v>0.30000000000000004</v>
      </c>
      <c r="I3183" s="5">
        <v>2750</v>
      </c>
      <c r="J3183" s="6">
        <f t="shared" si="24"/>
        <v>825.00000000000011</v>
      </c>
      <c r="K3183" s="6">
        <f t="shared" si="25"/>
        <v>330.00000000000006</v>
      </c>
      <c r="L3183" s="7">
        <v>0.4</v>
      </c>
    </row>
    <row r="3184" spans="1:12" ht="14.4" x14ac:dyDescent="0.3">
      <c r="A3184" s="2" t="s">
        <v>12</v>
      </c>
      <c r="B3184" s="2">
        <v>1185732</v>
      </c>
      <c r="C3184" s="3">
        <v>44271</v>
      </c>
      <c r="D3184" s="2" t="s">
        <v>31</v>
      </c>
      <c r="E3184" s="2" t="s">
        <v>109</v>
      </c>
      <c r="F3184" s="2" t="s">
        <v>110</v>
      </c>
      <c r="G3184" s="2" t="s">
        <v>17</v>
      </c>
      <c r="H3184" s="4">
        <v>0.2</v>
      </c>
      <c r="I3184" s="5">
        <v>3250</v>
      </c>
      <c r="J3184" s="6">
        <f t="shared" si="24"/>
        <v>650</v>
      </c>
      <c r="K3184" s="6">
        <f t="shared" si="25"/>
        <v>260</v>
      </c>
      <c r="L3184" s="7">
        <v>0.4</v>
      </c>
    </row>
    <row r="3185" spans="1:12" ht="14.4" x14ac:dyDescent="0.3">
      <c r="A3185" s="2" t="s">
        <v>12</v>
      </c>
      <c r="B3185" s="2">
        <v>1185732</v>
      </c>
      <c r="C3185" s="3">
        <v>44271</v>
      </c>
      <c r="D3185" s="2" t="s">
        <v>31</v>
      </c>
      <c r="E3185" s="2" t="s">
        <v>109</v>
      </c>
      <c r="F3185" s="2" t="s">
        <v>110</v>
      </c>
      <c r="G3185" s="2" t="s">
        <v>18</v>
      </c>
      <c r="H3185" s="4">
        <v>0.24999999999999994</v>
      </c>
      <c r="I3185" s="5">
        <v>1750</v>
      </c>
      <c r="J3185" s="6">
        <f t="shared" si="24"/>
        <v>437.49999999999989</v>
      </c>
      <c r="K3185" s="6">
        <f t="shared" si="25"/>
        <v>174.99999999999997</v>
      </c>
      <c r="L3185" s="7">
        <v>0.4</v>
      </c>
    </row>
    <row r="3186" spans="1:12" ht="14.4" x14ac:dyDescent="0.3">
      <c r="A3186" s="2" t="s">
        <v>12</v>
      </c>
      <c r="B3186" s="2">
        <v>1185732</v>
      </c>
      <c r="C3186" s="3">
        <v>44271</v>
      </c>
      <c r="D3186" s="2" t="s">
        <v>31</v>
      </c>
      <c r="E3186" s="2" t="s">
        <v>109</v>
      </c>
      <c r="F3186" s="2" t="s">
        <v>110</v>
      </c>
      <c r="G3186" s="2" t="s">
        <v>19</v>
      </c>
      <c r="H3186" s="4">
        <v>0.4</v>
      </c>
      <c r="I3186" s="5">
        <v>2250</v>
      </c>
      <c r="J3186" s="6">
        <f t="shared" si="24"/>
        <v>900</v>
      </c>
      <c r="K3186" s="6">
        <f t="shared" si="25"/>
        <v>360</v>
      </c>
      <c r="L3186" s="7">
        <v>0.4</v>
      </c>
    </row>
    <row r="3187" spans="1:12" ht="14.4" x14ac:dyDescent="0.3">
      <c r="A3187" s="2" t="s">
        <v>12</v>
      </c>
      <c r="B3187" s="2">
        <v>1185732</v>
      </c>
      <c r="C3187" s="3">
        <v>44271</v>
      </c>
      <c r="D3187" s="2" t="s">
        <v>31</v>
      </c>
      <c r="E3187" s="2" t="s">
        <v>109</v>
      </c>
      <c r="F3187" s="2" t="s">
        <v>110</v>
      </c>
      <c r="G3187" s="2" t="s">
        <v>20</v>
      </c>
      <c r="H3187" s="4">
        <v>0.30000000000000004</v>
      </c>
      <c r="I3187" s="5">
        <v>3250</v>
      </c>
      <c r="J3187" s="6">
        <f t="shared" si="24"/>
        <v>975.00000000000011</v>
      </c>
      <c r="K3187" s="6">
        <f t="shared" si="25"/>
        <v>390.00000000000006</v>
      </c>
      <c r="L3187" s="7">
        <v>0.4</v>
      </c>
    </row>
    <row r="3188" spans="1:12" ht="14.4" x14ac:dyDescent="0.3">
      <c r="A3188" s="2" t="s">
        <v>12</v>
      </c>
      <c r="B3188" s="2">
        <v>1185732</v>
      </c>
      <c r="C3188" s="3">
        <v>44303</v>
      </c>
      <c r="D3188" s="2" t="s">
        <v>31</v>
      </c>
      <c r="E3188" s="2" t="s">
        <v>109</v>
      </c>
      <c r="F3188" s="2" t="s">
        <v>110</v>
      </c>
      <c r="G3188" s="2" t="s">
        <v>15</v>
      </c>
      <c r="H3188" s="4">
        <v>0.30000000000000004</v>
      </c>
      <c r="I3188" s="5">
        <v>5500</v>
      </c>
      <c r="J3188" s="6">
        <f t="shared" si="24"/>
        <v>1650.0000000000002</v>
      </c>
      <c r="K3188" s="6">
        <f t="shared" si="25"/>
        <v>660.00000000000011</v>
      </c>
      <c r="L3188" s="7">
        <v>0.4</v>
      </c>
    </row>
    <row r="3189" spans="1:12" ht="14.4" x14ac:dyDescent="0.3">
      <c r="A3189" s="2" t="s">
        <v>12</v>
      </c>
      <c r="B3189" s="2">
        <v>1185732</v>
      </c>
      <c r="C3189" s="3">
        <v>44303</v>
      </c>
      <c r="D3189" s="2" t="s">
        <v>31</v>
      </c>
      <c r="E3189" s="2" t="s">
        <v>109</v>
      </c>
      <c r="F3189" s="2" t="s">
        <v>110</v>
      </c>
      <c r="G3189" s="2" t="s">
        <v>16</v>
      </c>
      <c r="H3189" s="4">
        <v>0.30000000000000004</v>
      </c>
      <c r="I3189" s="5">
        <v>2500</v>
      </c>
      <c r="J3189" s="6">
        <f t="shared" si="24"/>
        <v>750.00000000000011</v>
      </c>
      <c r="K3189" s="6">
        <f t="shared" si="25"/>
        <v>300.00000000000006</v>
      </c>
      <c r="L3189" s="7">
        <v>0.4</v>
      </c>
    </row>
    <row r="3190" spans="1:12" ht="14.4" x14ac:dyDescent="0.3">
      <c r="A3190" s="2" t="s">
        <v>12</v>
      </c>
      <c r="B3190" s="2">
        <v>1185732</v>
      </c>
      <c r="C3190" s="3">
        <v>44303</v>
      </c>
      <c r="D3190" s="2" t="s">
        <v>31</v>
      </c>
      <c r="E3190" s="2" t="s">
        <v>109</v>
      </c>
      <c r="F3190" s="2" t="s">
        <v>110</v>
      </c>
      <c r="G3190" s="2" t="s">
        <v>17</v>
      </c>
      <c r="H3190" s="4">
        <v>0.2</v>
      </c>
      <c r="I3190" s="5">
        <v>2500</v>
      </c>
      <c r="J3190" s="6">
        <f t="shared" si="24"/>
        <v>500</v>
      </c>
      <c r="K3190" s="6">
        <f t="shared" si="25"/>
        <v>200</v>
      </c>
      <c r="L3190" s="7">
        <v>0.4</v>
      </c>
    </row>
    <row r="3191" spans="1:12" ht="14.4" x14ac:dyDescent="0.3">
      <c r="A3191" s="2" t="s">
        <v>12</v>
      </c>
      <c r="B3191" s="2">
        <v>1185732</v>
      </c>
      <c r="C3191" s="3">
        <v>44303</v>
      </c>
      <c r="D3191" s="2" t="s">
        <v>31</v>
      </c>
      <c r="E3191" s="2" t="s">
        <v>109</v>
      </c>
      <c r="F3191" s="2" t="s">
        <v>110</v>
      </c>
      <c r="G3191" s="2" t="s">
        <v>18</v>
      </c>
      <c r="H3191" s="4">
        <v>0.24999999999999994</v>
      </c>
      <c r="I3191" s="5">
        <v>1750</v>
      </c>
      <c r="J3191" s="6">
        <f t="shared" si="24"/>
        <v>437.49999999999989</v>
      </c>
      <c r="K3191" s="6">
        <f t="shared" si="25"/>
        <v>174.99999999999997</v>
      </c>
      <c r="L3191" s="7">
        <v>0.4</v>
      </c>
    </row>
    <row r="3192" spans="1:12" ht="14.4" x14ac:dyDescent="0.3">
      <c r="A3192" s="2" t="s">
        <v>12</v>
      </c>
      <c r="B3192" s="2">
        <v>1185732</v>
      </c>
      <c r="C3192" s="3">
        <v>44303</v>
      </c>
      <c r="D3192" s="2" t="s">
        <v>31</v>
      </c>
      <c r="E3192" s="2" t="s">
        <v>109</v>
      </c>
      <c r="F3192" s="2" t="s">
        <v>110</v>
      </c>
      <c r="G3192" s="2" t="s">
        <v>19</v>
      </c>
      <c r="H3192" s="4">
        <v>0.65</v>
      </c>
      <c r="I3192" s="5">
        <v>2000</v>
      </c>
      <c r="J3192" s="6">
        <f t="shared" si="24"/>
        <v>1300</v>
      </c>
      <c r="K3192" s="6">
        <f t="shared" si="25"/>
        <v>520</v>
      </c>
      <c r="L3192" s="7">
        <v>0.4</v>
      </c>
    </row>
    <row r="3193" spans="1:12" ht="14.4" x14ac:dyDescent="0.3">
      <c r="A3193" s="2" t="s">
        <v>12</v>
      </c>
      <c r="B3193" s="2">
        <v>1185732</v>
      </c>
      <c r="C3193" s="3">
        <v>44303</v>
      </c>
      <c r="D3193" s="2" t="s">
        <v>31</v>
      </c>
      <c r="E3193" s="2" t="s">
        <v>109</v>
      </c>
      <c r="F3193" s="2" t="s">
        <v>110</v>
      </c>
      <c r="G3193" s="2" t="s">
        <v>20</v>
      </c>
      <c r="H3193" s="4">
        <v>0.5</v>
      </c>
      <c r="I3193" s="5">
        <v>3250</v>
      </c>
      <c r="J3193" s="6">
        <f t="shared" si="24"/>
        <v>1625</v>
      </c>
      <c r="K3193" s="6">
        <f t="shared" si="25"/>
        <v>650</v>
      </c>
      <c r="L3193" s="7">
        <v>0.4</v>
      </c>
    </row>
    <row r="3194" spans="1:12" ht="14.4" x14ac:dyDescent="0.3">
      <c r="A3194" s="2" t="s">
        <v>12</v>
      </c>
      <c r="B3194" s="2">
        <v>1185732</v>
      </c>
      <c r="C3194" s="3">
        <v>44334</v>
      </c>
      <c r="D3194" s="2" t="s">
        <v>31</v>
      </c>
      <c r="E3194" s="2" t="s">
        <v>109</v>
      </c>
      <c r="F3194" s="2" t="s">
        <v>110</v>
      </c>
      <c r="G3194" s="2" t="s">
        <v>15</v>
      </c>
      <c r="H3194" s="4">
        <v>0.6</v>
      </c>
      <c r="I3194" s="5">
        <v>5950</v>
      </c>
      <c r="J3194" s="6">
        <f t="shared" si="24"/>
        <v>3570</v>
      </c>
      <c r="K3194" s="6">
        <f t="shared" si="25"/>
        <v>1428</v>
      </c>
      <c r="L3194" s="7">
        <v>0.4</v>
      </c>
    </row>
    <row r="3195" spans="1:12" ht="14.4" x14ac:dyDescent="0.3">
      <c r="A3195" s="2" t="s">
        <v>12</v>
      </c>
      <c r="B3195" s="2">
        <v>1185732</v>
      </c>
      <c r="C3195" s="3">
        <v>44334</v>
      </c>
      <c r="D3195" s="2" t="s">
        <v>31</v>
      </c>
      <c r="E3195" s="2" t="s">
        <v>109</v>
      </c>
      <c r="F3195" s="2" t="s">
        <v>110</v>
      </c>
      <c r="G3195" s="2" t="s">
        <v>16</v>
      </c>
      <c r="H3195" s="4">
        <v>0.4</v>
      </c>
      <c r="I3195" s="5">
        <v>3000</v>
      </c>
      <c r="J3195" s="6">
        <f t="shared" si="24"/>
        <v>1200</v>
      </c>
      <c r="K3195" s="6">
        <f t="shared" si="25"/>
        <v>480</v>
      </c>
      <c r="L3195" s="7">
        <v>0.4</v>
      </c>
    </row>
    <row r="3196" spans="1:12" ht="14.4" x14ac:dyDescent="0.3">
      <c r="A3196" s="2" t="s">
        <v>12</v>
      </c>
      <c r="B3196" s="2">
        <v>1185732</v>
      </c>
      <c r="C3196" s="3">
        <v>44334</v>
      </c>
      <c r="D3196" s="2" t="s">
        <v>31</v>
      </c>
      <c r="E3196" s="2" t="s">
        <v>109</v>
      </c>
      <c r="F3196" s="2" t="s">
        <v>110</v>
      </c>
      <c r="G3196" s="2" t="s">
        <v>17</v>
      </c>
      <c r="H3196" s="4">
        <v>0.35000000000000003</v>
      </c>
      <c r="I3196" s="5">
        <v>2750</v>
      </c>
      <c r="J3196" s="6">
        <f t="shared" si="24"/>
        <v>962.50000000000011</v>
      </c>
      <c r="K3196" s="6">
        <f t="shared" si="25"/>
        <v>385.00000000000006</v>
      </c>
      <c r="L3196" s="7">
        <v>0.4</v>
      </c>
    </row>
    <row r="3197" spans="1:12" ht="14.4" x14ac:dyDescent="0.3">
      <c r="A3197" s="2" t="s">
        <v>12</v>
      </c>
      <c r="B3197" s="2">
        <v>1185732</v>
      </c>
      <c r="C3197" s="3">
        <v>44334</v>
      </c>
      <c r="D3197" s="2" t="s">
        <v>31</v>
      </c>
      <c r="E3197" s="2" t="s">
        <v>109</v>
      </c>
      <c r="F3197" s="2" t="s">
        <v>110</v>
      </c>
      <c r="G3197" s="2" t="s">
        <v>18</v>
      </c>
      <c r="H3197" s="4">
        <v>0.35000000000000003</v>
      </c>
      <c r="I3197" s="5">
        <v>2000</v>
      </c>
      <c r="J3197" s="6">
        <f t="shared" si="24"/>
        <v>700.00000000000011</v>
      </c>
      <c r="K3197" s="6">
        <f t="shared" si="25"/>
        <v>280.00000000000006</v>
      </c>
      <c r="L3197" s="7">
        <v>0.4</v>
      </c>
    </row>
    <row r="3198" spans="1:12" ht="14.4" x14ac:dyDescent="0.3">
      <c r="A3198" s="2" t="s">
        <v>12</v>
      </c>
      <c r="B3198" s="2">
        <v>1185732</v>
      </c>
      <c r="C3198" s="3">
        <v>44334</v>
      </c>
      <c r="D3198" s="2" t="s">
        <v>31</v>
      </c>
      <c r="E3198" s="2" t="s">
        <v>109</v>
      </c>
      <c r="F3198" s="2" t="s">
        <v>110</v>
      </c>
      <c r="G3198" s="2" t="s">
        <v>19</v>
      </c>
      <c r="H3198" s="4">
        <v>0.44999999999999996</v>
      </c>
      <c r="I3198" s="5">
        <v>2250</v>
      </c>
      <c r="J3198" s="6">
        <f t="shared" si="24"/>
        <v>1012.4999999999999</v>
      </c>
      <c r="K3198" s="6">
        <f t="shared" si="25"/>
        <v>405</v>
      </c>
      <c r="L3198" s="7">
        <v>0.4</v>
      </c>
    </row>
    <row r="3199" spans="1:12" ht="14.4" x14ac:dyDescent="0.3">
      <c r="A3199" s="2" t="s">
        <v>12</v>
      </c>
      <c r="B3199" s="2">
        <v>1185732</v>
      </c>
      <c r="C3199" s="3">
        <v>44334</v>
      </c>
      <c r="D3199" s="2" t="s">
        <v>31</v>
      </c>
      <c r="E3199" s="2" t="s">
        <v>109</v>
      </c>
      <c r="F3199" s="2" t="s">
        <v>110</v>
      </c>
      <c r="G3199" s="2" t="s">
        <v>20</v>
      </c>
      <c r="H3199" s="4">
        <v>0.54999999999999993</v>
      </c>
      <c r="I3199" s="5">
        <v>3500</v>
      </c>
      <c r="J3199" s="6">
        <f t="shared" si="24"/>
        <v>1924.9999999999998</v>
      </c>
      <c r="K3199" s="6">
        <f t="shared" si="25"/>
        <v>770</v>
      </c>
      <c r="L3199" s="7">
        <v>0.4</v>
      </c>
    </row>
    <row r="3200" spans="1:12" ht="14.4" x14ac:dyDescent="0.3">
      <c r="A3200" s="2" t="s">
        <v>12</v>
      </c>
      <c r="B3200" s="2">
        <v>1185732</v>
      </c>
      <c r="C3200" s="3">
        <v>44364</v>
      </c>
      <c r="D3200" s="2" t="s">
        <v>31</v>
      </c>
      <c r="E3200" s="2" t="s">
        <v>109</v>
      </c>
      <c r="F3200" s="2" t="s">
        <v>110</v>
      </c>
      <c r="G3200" s="2" t="s">
        <v>15</v>
      </c>
      <c r="H3200" s="4">
        <v>0.45</v>
      </c>
      <c r="I3200" s="5">
        <v>6000</v>
      </c>
      <c r="J3200" s="6">
        <f t="shared" si="24"/>
        <v>2700</v>
      </c>
      <c r="K3200" s="6">
        <f t="shared" si="25"/>
        <v>1080</v>
      </c>
      <c r="L3200" s="7">
        <v>0.4</v>
      </c>
    </row>
    <row r="3201" spans="1:12" ht="14.4" x14ac:dyDescent="0.3">
      <c r="A3201" s="2" t="s">
        <v>12</v>
      </c>
      <c r="B3201" s="2">
        <v>1185732</v>
      </c>
      <c r="C3201" s="3">
        <v>44364</v>
      </c>
      <c r="D3201" s="2" t="s">
        <v>31</v>
      </c>
      <c r="E3201" s="2" t="s">
        <v>109</v>
      </c>
      <c r="F3201" s="2" t="s">
        <v>110</v>
      </c>
      <c r="G3201" s="2" t="s">
        <v>16</v>
      </c>
      <c r="H3201" s="4">
        <v>0.40000000000000008</v>
      </c>
      <c r="I3201" s="5">
        <v>4250</v>
      </c>
      <c r="J3201" s="6">
        <f t="shared" si="24"/>
        <v>1700.0000000000002</v>
      </c>
      <c r="K3201" s="6">
        <f t="shared" si="25"/>
        <v>680.00000000000011</v>
      </c>
      <c r="L3201" s="7">
        <v>0.4</v>
      </c>
    </row>
    <row r="3202" spans="1:12" ht="14.4" x14ac:dyDescent="0.3">
      <c r="A3202" s="2" t="s">
        <v>12</v>
      </c>
      <c r="B3202" s="2">
        <v>1185732</v>
      </c>
      <c r="C3202" s="3">
        <v>44364</v>
      </c>
      <c r="D3202" s="2" t="s">
        <v>31</v>
      </c>
      <c r="E3202" s="2" t="s">
        <v>109</v>
      </c>
      <c r="F3202" s="2" t="s">
        <v>110</v>
      </c>
      <c r="G3202" s="2" t="s">
        <v>17</v>
      </c>
      <c r="H3202" s="4">
        <v>0.35000000000000003</v>
      </c>
      <c r="I3202" s="5">
        <v>3000</v>
      </c>
      <c r="J3202" s="6">
        <f t="shared" si="24"/>
        <v>1050</v>
      </c>
      <c r="K3202" s="6">
        <f t="shared" si="25"/>
        <v>420</v>
      </c>
      <c r="L3202" s="7">
        <v>0.4</v>
      </c>
    </row>
    <row r="3203" spans="1:12" ht="14.4" x14ac:dyDescent="0.3">
      <c r="A3203" s="2" t="s">
        <v>12</v>
      </c>
      <c r="B3203" s="2">
        <v>1185732</v>
      </c>
      <c r="C3203" s="3">
        <v>44364</v>
      </c>
      <c r="D3203" s="2" t="s">
        <v>31</v>
      </c>
      <c r="E3203" s="2" t="s">
        <v>109</v>
      </c>
      <c r="F3203" s="2" t="s">
        <v>110</v>
      </c>
      <c r="G3203" s="2" t="s">
        <v>18</v>
      </c>
      <c r="H3203" s="4">
        <v>0.35000000000000003</v>
      </c>
      <c r="I3203" s="5">
        <v>2750</v>
      </c>
      <c r="J3203" s="6">
        <f t="shared" si="24"/>
        <v>962.50000000000011</v>
      </c>
      <c r="K3203" s="6">
        <f t="shared" si="25"/>
        <v>385.00000000000006</v>
      </c>
      <c r="L3203" s="7">
        <v>0.4</v>
      </c>
    </row>
    <row r="3204" spans="1:12" ht="14.4" x14ac:dyDescent="0.3">
      <c r="A3204" s="2" t="s">
        <v>12</v>
      </c>
      <c r="B3204" s="2">
        <v>1185732</v>
      </c>
      <c r="C3204" s="3">
        <v>44364</v>
      </c>
      <c r="D3204" s="2" t="s">
        <v>31</v>
      </c>
      <c r="E3204" s="2" t="s">
        <v>109</v>
      </c>
      <c r="F3204" s="2" t="s">
        <v>110</v>
      </c>
      <c r="G3204" s="2" t="s">
        <v>19</v>
      </c>
      <c r="H3204" s="4">
        <v>0.45</v>
      </c>
      <c r="I3204" s="5">
        <v>2750</v>
      </c>
      <c r="J3204" s="6">
        <f t="shared" si="24"/>
        <v>1237.5</v>
      </c>
      <c r="K3204" s="6">
        <f t="shared" si="25"/>
        <v>495</v>
      </c>
      <c r="L3204" s="7">
        <v>0.4</v>
      </c>
    </row>
    <row r="3205" spans="1:12" ht="14.4" x14ac:dyDescent="0.3">
      <c r="A3205" s="2" t="s">
        <v>12</v>
      </c>
      <c r="B3205" s="2">
        <v>1185732</v>
      </c>
      <c r="C3205" s="3">
        <v>44364</v>
      </c>
      <c r="D3205" s="2" t="s">
        <v>31</v>
      </c>
      <c r="E3205" s="2" t="s">
        <v>109</v>
      </c>
      <c r="F3205" s="2" t="s">
        <v>110</v>
      </c>
      <c r="G3205" s="2" t="s">
        <v>20</v>
      </c>
      <c r="H3205" s="4">
        <v>0.65000000000000013</v>
      </c>
      <c r="I3205" s="5">
        <v>4250</v>
      </c>
      <c r="J3205" s="6">
        <f t="shared" si="24"/>
        <v>2762.5000000000005</v>
      </c>
      <c r="K3205" s="6">
        <f t="shared" si="25"/>
        <v>1105.0000000000002</v>
      </c>
      <c r="L3205" s="7">
        <v>0.4</v>
      </c>
    </row>
    <row r="3206" spans="1:12" ht="14.4" x14ac:dyDescent="0.3">
      <c r="A3206" s="2" t="s">
        <v>12</v>
      </c>
      <c r="B3206" s="2">
        <v>1185732</v>
      </c>
      <c r="C3206" s="3">
        <v>44393</v>
      </c>
      <c r="D3206" s="2" t="s">
        <v>31</v>
      </c>
      <c r="E3206" s="2" t="s">
        <v>109</v>
      </c>
      <c r="F3206" s="2" t="s">
        <v>110</v>
      </c>
      <c r="G3206" s="2" t="s">
        <v>15</v>
      </c>
      <c r="H3206" s="4">
        <v>0.60000000000000009</v>
      </c>
      <c r="I3206" s="5">
        <v>6500</v>
      </c>
      <c r="J3206" s="6">
        <f t="shared" si="24"/>
        <v>3900.0000000000005</v>
      </c>
      <c r="K3206" s="6">
        <f t="shared" si="25"/>
        <v>1560.0000000000002</v>
      </c>
      <c r="L3206" s="7">
        <v>0.4</v>
      </c>
    </row>
    <row r="3207" spans="1:12" ht="14.4" x14ac:dyDescent="0.3">
      <c r="A3207" s="2" t="s">
        <v>12</v>
      </c>
      <c r="B3207" s="2">
        <v>1185732</v>
      </c>
      <c r="C3207" s="3">
        <v>44393</v>
      </c>
      <c r="D3207" s="2" t="s">
        <v>31</v>
      </c>
      <c r="E3207" s="2" t="s">
        <v>109</v>
      </c>
      <c r="F3207" s="2" t="s">
        <v>110</v>
      </c>
      <c r="G3207" s="2" t="s">
        <v>16</v>
      </c>
      <c r="H3207" s="4">
        <v>0.55000000000000016</v>
      </c>
      <c r="I3207" s="5">
        <v>4000</v>
      </c>
      <c r="J3207" s="6">
        <f t="shared" si="24"/>
        <v>2200.0000000000005</v>
      </c>
      <c r="K3207" s="6">
        <f t="shared" si="25"/>
        <v>880.00000000000023</v>
      </c>
      <c r="L3207" s="7">
        <v>0.4</v>
      </c>
    </row>
    <row r="3208" spans="1:12" ht="14.4" x14ac:dyDescent="0.3">
      <c r="A3208" s="2" t="s">
        <v>12</v>
      </c>
      <c r="B3208" s="2">
        <v>1185732</v>
      </c>
      <c r="C3208" s="3">
        <v>44393</v>
      </c>
      <c r="D3208" s="2" t="s">
        <v>31</v>
      </c>
      <c r="E3208" s="2" t="s">
        <v>109</v>
      </c>
      <c r="F3208" s="2" t="s">
        <v>110</v>
      </c>
      <c r="G3208" s="2" t="s">
        <v>17</v>
      </c>
      <c r="H3208" s="4">
        <v>0.5</v>
      </c>
      <c r="I3208" s="5">
        <v>3250</v>
      </c>
      <c r="J3208" s="6">
        <f t="shared" si="24"/>
        <v>1625</v>
      </c>
      <c r="K3208" s="6">
        <f t="shared" si="25"/>
        <v>650</v>
      </c>
      <c r="L3208" s="7">
        <v>0.4</v>
      </c>
    </row>
    <row r="3209" spans="1:12" ht="14.4" x14ac:dyDescent="0.3">
      <c r="A3209" s="2" t="s">
        <v>12</v>
      </c>
      <c r="B3209" s="2">
        <v>1185732</v>
      </c>
      <c r="C3209" s="3">
        <v>44393</v>
      </c>
      <c r="D3209" s="2" t="s">
        <v>31</v>
      </c>
      <c r="E3209" s="2" t="s">
        <v>109</v>
      </c>
      <c r="F3209" s="2" t="s">
        <v>110</v>
      </c>
      <c r="G3209" s="2" t="s">
        <v>18</v>
      </c>
      <c r="H3209" s="4">
        <v>0.5</v>
      </c>
      <c r="I3209" s="5">
        <v>2750</v>
      </c>
      <c r="J3209" s="6">
        <f t="shared" si="24"/>
        <v>1375</v>
      </c>
      <c r="K3209" s="6">
        <f t="shared" si="25"/>
        <v>550</v>
      </c>
      <c r="L3209" s="7">
        <v>0.4</v>
      </c>
    </row>
    <row r="3210" spans="1:12" ht="14.4" x14ac:dyDescent="0.3">
      <c r="A3210" s="2" t="s">
        <v>12</v>
      </c>
      <c r="B3210" s="2">
        <v>1185732</v>
      </c>
      <c r="C3210" s="3">
        <v>44393</v>
      </c>
      <c r="D3210" s="2" t="s">
        <v>31</v>
      </c>
      <c r="E3210" s="2" t="s">
        <v>109</v>
      </c>
      <c r="F3210" s="2" t="s">
        <v>110</v>
      </c>
      <c r="G3210" s="2" t="s">
        <v>19</v>
      </c>
      <c r="H3210" s="4">
        <v>0.60000000000000009</v>
      </c>
      <c r="I3210" s="5">
        <v>3000</v>
      </c>
      <c r="J3210" s="6">
        <f t="shared" si="24"/>
        <v>1800.0000000000002</v>
      </c>
      <c r="K3210" s="6">
        <f t="shared" si="25"/>
        <v>720.00000000000011</v>
      </c>
      <c r="L3210" s="7">
        <v>0.4</v>
      </c>
    </row>
    <row r="3211" spans="1:12" ht="14.4" x14ac:dyDescent="0.3">
      <c r="A3211" s="2" t="s">
        <v>12</v>
      </c>
      <c r="B3211" s="2">
        <v>1185732</v>
      </c>
      <c r="C3211" s="3">
        <v>44393</v>
      </c>
      <c r="D3211" s="2" t="s">
        <v>31</v>
      </c>
      <c r="E3211" s="2" t="s">
        <v>109</v>
      </c>
      <c r="F3211" s="2" t="s">
        <v>110</v>
      </c>
      <c r="G3211" s="2" t="s">
        <v>20</v>
      </c>
      <c r="H3211" s="4">
        <v>0.65000000000000013</v>
      </c>
      <c r="I3211" s="5">
        <v>4750</v>
      </c>
      <c r="J3211" s="6">
        <f t="shared" si="24"/>
        <v>3087.5000000000005</v>
      </c>
      <c r="K3211" s="6">
        <f t="shared" si="25"/>
        <v>1235.0000000000002</v>
      </c>
      <c r="L3211" s="7">
        <v>0.4</v>
      </c>
    </row>
    <row r="3212" spans="1:12" ht="14.4" x14ac:dyDescent="0.3">
      <c r="A3212" s="2" t="s">
        <v>12</v>
      </c>
      <c r="B3212" s="2">
        <v>1185732</v>
      </c>
      <c r="C3212" s="3">
        <v>44425</v>
      </c>
      <c r="D3212" s="2" t="s">
        <v>31</v>
      </c>
      <c r="E3212" s="2" t="s">
        <v>109</v>
      </c>
      <c r="F3212" s="2" t="s">
        <v>110</v>
      </c>
      <c r="G3212" s="2" t="s">
        <v>15</v>
      </c>
      <c r="H3212" s="4">
        <v>0.5</v>
      </c>
      <c r="I3212" s="5">
        <v>5250</v>
      </c>
      <c r="J3212" s="6">
        <f t="shared" si="24"/>
        <v>2625</v>
      </c>
      <c r="K3212" s="6">
        <f t="shared" si="25"/>
        <v>1050</v>
      </c>
      <c r="L3212" s="7">
        <v>0.4</v>
      </c>
    </row>
    <row r="3213" spans="1:12" ht="14.4" x14ac:dyDescent="0.3">
      <c r="A3213" s="2" t="s">
        <v>12</v>
      </c>
      <c r="B3213" s="2">
        <v>1185732</v>
      </c>
      <c r="C3213" s="3">
        <v>44425</v>
      </c>
      <c r="D3213" s="2" t="s">
        <v>31</v>
      </c>
      <c r="E3213" s="2" t="s">
        <v>109</v>
      </c>
      <c r="F3213" s="2" t="s">
        <v>110</v>
      </c>
      <c r="G3213" s="2" t="s">
        <v>16</v>
      </c>
      <c r="H3213" s="4">
        <v>0.45000000000000007</v>
      </c>
      <c r="I3213" s="5">
        <v>3000</v>
      </c>
      <c r="J3213" s="6">
        <f t="shared" si="24"/>
        <v>1350.0000000000002</v>
      </c>
      <c r="K3213" s="6">
        <f t="shared" si="25"/>
        <v>540.00000000000011</v>
      </c>
      <c r="L3213" s="7">
        <v>0.4</v>
      </c>
    </row>
    <row r="3214" spans="1:12" ht="14.4" x14ac:dyDescent="0.3">
      <c r="A3214" s="2" t="s">
        <v>12</v>
      </c>
      <c r="B3214" s="2">
        <v>1185732</v>
      </c>
      <c r="C3214" s="3">
        <v>44425</v>
      </c>
      <c r="D3214" s="2" t="s">
        <v>31</v>
      </c>
      <c r="E3214" s="2" t="s">
        <v>109</v>
      </c>
      <c r="F3214" s="2" t="s">
        <v>110</v>
      </c>
      <c r="G3214" s="2" t="s">
        <v>17</v>
      </c>
      <c r="H3214" s="4">
        <v>0.4</v>
      </c>
      <c r="I3214" s="5">
        <v>3000</v>
      </c>
      <c r="J3214" s="6">
        <f t="shared" si="24"/>
        <v>1200</v>
      </c>
      <c r="K3214" s="6">
        <f t="shared" si="25"/>
        <v>480</v>
      </c>
      <c r="L3214" s="7">
        <v>0.4</v>
      </c>
    </row>
    <row r="3215" spans="1:12" ht="14.4" x14ac:dyDescent="0.3">
      <c r="A3215" s="2" t="s">
        <v>12</v>
      </c>
      <c r="B3215" s="2">
        <v>1185732</v>
      </c>
      <c r="C3215" s="3">
        <v>44425</v>
      </c>
      <c r="D3215" s="2" t="s">
        <v>31</v>
      </c>
      <c r="E3215" s="2" t="s">
        <v>109</v>
      </c>
      <c r="F3215" s="2" t="s">
        <v>110</v>
      </c>
      <c r="G3215" s="2" t="s">
        <v>18</v>
      </c>
      <c r="H3215" s="4">
        <v>0.4</v>
      </c>
      <c r="I3215" s="5">
        <v>2750</v>
      </c>
      <c r="J3215" s="6">
        <f t="shared" si="24"/>
        <v>1100</v>
      </c>
      <c r="K3215" s="6">
        <f t="shared" si="25"/>
        <v>440</v>
      </c>
      <c r="L3215" s="7">
        <v>0.4</v>
      </c>
    </row>
    <row r="3216" spans="1:12" ht="14.4" x14ac:dyDescent="0.3">
      <c r="A3216" s="2" t="s">
        <v>12</v>
      </c>
      <c r="B3216" s="2">
        <v>1185732</v>
      </c>
      <c r="C3216" s="3">
        <v>44425</v>
      </c>
      <c r="D3216" s="2" t="s">
        <v>31</v>
      </c>
      <c r="E3216" s="2" t="s">
        <v>109</v>
      </c>
      <c r="F3216" s="2" t="s">
        <v>110</v>
      </c>
      <c r="G3216" s="2" t="s">
        <v>19</v>
      </c>
      <c r="H3216" s="4">
        <v>0.5</v>
      </c>
      <c r="I3216" s="5">
        <v>2500</v>
      </c>
      <c r="J3216" s="6">
        <f t="shared" si="24"/>
        <v>1250</v>
      </c>
      <c r="K3216" s="6">
        <f t="shared" si="25"/>
        <v>500</v>
      </c>
      <c r="L3216" s="7">
        <v>0.4</v>
      </c>
    </row>
    <row r="3217" spans="1:12" ht="14.4" x14ac:dyDescent="0.3">
      <c r="A3217" s="2" t="s">
        <v>12</v>
      </c>
      <c r="B3217" s="2">
        <v>1185732</v>
      </c>
      <c r="C3217" s="3">
        <v>44425</v>
      </c>
      <c r="D3217" s="2" t="s">
        <v>31</v>
      </c>
      <c r="E3217" s="2" t="s">
        <v>109</v>
      </c>
      <c r="F3217" s="2" t="s">
        <v>110</v>
      </c>
      <c r="G3217" s="2" t="s">
        <v>20</v>
      </c>
      <c r="H3217" s="4">
        <v>0.55000000000000004</v>
      </c>
      <c r="I3217" s="5">
        <v>4250</v>
      </c>
      <c r="J3217" s="6">
        <f t="shared" si="24"/>
        <v>2337.5</v>
      </c>
      <c r="K3217" s="6">
        <f t="shared" si="25"/>
        <v>935</v>
      </c>
      <c r="L3217" s="7">
        <v>0.4</v>
      </c>
    </row>
    <row r="3218" spans="1:12" ht="14.4" x14ac:dyDescent="0.3">
      <c r="A3218" s="2" t="s">
        <v>12</v>
      </c>
      <c r="B3218" s="2">
        <v>1185732</v>
      </c>
      <c r="C3218" s="3">
        <v>44457</v>
      </c>
      <c r="D3218" s="2" t="s">
        <v>31</v>
      </c>
      <c r="E3218" s="2" t="s">
        <v>109</v>
      </c>
      <c r="F3218" s="2" t="s">
        <v>110</v>
      </c>
      <c r="G3218" s="2" t="s">
        <v>15</v>
      </c>
      <c r="H3218" s="4">
        <v>0.35000000000000003</v>
      </c>
      <c r="I3218" s="5">
        <v>5500</v>
      </c>
      <c r="J3218" s="6">
        <f t="shared" si="24"/>
        <v>1925.0000000000002</v>
      </c>
      <c r="K3218" s="6">
        <f t="shared" si="25"/>
        <v>770.00000000000011</v>
      </c>
      <c r="L3218" s="7">
        <v>0.4</v>
      </c>
    </row>
    <row r="3219" spans="1:12" ht="14.4" x14ac:dyDescent="0.3">
      <c r="A3219" s="2" t="s">
        <v>12</v>
      </c>
      <c r="B3219" s="2">
        <v>1185732</v>
      </c>
      <c r="C3219" s="3">
        <v>44457</v>
      </c>
      <c r="D3219" s="2" t="s">
        <v>31</v>
      </c>
      <c r="E3219" s="2" t="s">
        <v>109</v>
      </c>
      <c r="F3219" s="2" t="s">
        <v>110</v>
      </c>
      <c r="G3219" s="2" t="s">
        <v>16</v>
      </c>
      <c r="H3219" s="4">
        <v>0.3000000000000001</v>
      </c>
      <c r="I3219" s="5">
        <v>3500</v>
      </c>
      <c r="J3219" s="6">
        <f t="shared" si="24"/>
        <v>1050.0000000000005</v>
      </c>
      <c r="K3219" s="6">
        <f t="shared" si="25"/>
        <v>420.00000000000023</v>
      </c>
      <c r="L3219" s="7">
        <v>0.4</v>
      </c>
    </row>
    <row r="3220" spans="1:12" ht="14.4" x14ac:dyDescent="0.3">
      <c r="A3220" s="2" t="s">
        <v>12</v>
      </c>
      <c r="B3220" s="2">
        <v>1185732</v>
      </c>
      <c r="C3220" s="3">
        <v>44457</v>
      </c>
      <c r="D3220" s="2" t="s">
        <v>31</v>
      </c>
      <c r="E3220" s="2" t="s">
        <v>109</v>
      </c>
      <c r="F3220" s="2" t="s">
        <v>110</v>
      </c>
      <c r="G3220" s="2" t="s">
        <v>17</v>
      </c>
      <c r="H3220" s="4">
        <v>0.25000000000000006</v>
      </c>
      <c r="I3220" s="5">
        <v>2500</v>
      </c>
      <c r="J3220" s="6">
        <f t="shared" si="24"/>
        <v>625.00000000000011</v>
      </c>
      <c r="K3220" s="6">
        <f t="shared" si="25"/>
        <v>250.00000000000006</v>
      </c>
      <c r="L3220" s="7">
        <v>0.4</v>
      </c>
    </row>
    <row r="3221" spans="1:12" ht="14.4" x14ac:dyDescent="0.3">
      <c r="A3221" s="2" t="s">
        <v>12</v>
      </c>
      <c r="B3221" s="2">
        <v>1185732</v>
      </c>
      <c r="C3221" s="3">
        <v>44457</v>
      </c>
      <c r="D3221" s="2" t="s">
        <v>31</v>
      </c>
      <c r="E3221" s="2" t="s">
        <v>109</v>
      </c>
      <c r="F3221" s="2" t="s">
        <v>110</v>
      </c>
      <c r="G3221" s="2" t="s">
        <v>18</v>
      </c>
      <c r="H3221" s="4">
        <v>0.25000000000000006</v>
      </c>
      <c r="I3221" s="5">
        <v>2250</v>
      </c>
      <c r="J3221" s="6">
        <f t="shared" si="24"/>
        <v>562.50000000000011</v>
      </c>
      <c r="K3221" s="6">
        <f t="shared" si="25"/>
        <v>225.00000000000006</v>
      </c>
      <c r="L3221" s="7">
        <v>0.4</v>
      </c>
    </row>
    <row r="3222" spans="1:12" ht="14.4" x14ac:dyDescent="0.3">
      <c r="A3222" s="2" t="s">
        <v>12</v>
      </c>
      <c r="B3222" s="2">
        <v>1185732</v>
      </c>
      <c r="C3222" s="3">
        <v>44457</v>
      </c>
      <c r="D3222" s="2" t="s">
        <v>31</v>
      </c>
      <c r="E3222" s="2" t="s">
        <v>109</v>
      </c>
      <c r="F3222" s="2" t="s">
        <v>110</v>
      </c>
      <c r="G3222" s="2" t="s">
        <v>19</v>
      </c>
      <c r="H3222" s="4">
        <v>0.35000000000000003</v>
      </c>
      <c r="I3222" s="5">
        <v>2250</v>
      </c>
      <c r="J3222" s="6">
        <f t="shared" si="24"/>
        <v>787.50000000000011</v>
      </c>
      <c r="K3222" s="6">
        <f t="shared" si="25"/>
        <v>315.00000000000006</v>
      </c>
      <c r="L3222" s="7">
        <v>0.4</v>
      </c>
    </row>
    <row r="3223" spans="1:12" ht="14.4" x14ac:dyDescent="0.3">
      <c r="A3223" s="2" t="s">
        <v>12</v>
      </c>
      <c r="B3223" s="2">
        <v>1185732</v>
      </c>
      <c r="C3223" s="3">
        <v>44457</v>
      </c>
      <c r="D3223" s="2" t="s">
        <v>31</v>
      </c>
      <c r="E3223" s="2" t="s">
        <v>109</v>
      </c>
      <c r="F3223" s="2" t="s">
        <v>110</v>
      </c>
      <c r="G3223" s="2" t="s">
        <v>20</v>
      </c>
      <c r="H3223" s="4">
        <v>0.4</v>
      </c>
      <c r="I3223" s="5">
        <v>3000</v>
      </c>
      <c r="J3223" s="6">
        <f t="shared" si="24"/>
        <v>1200</v>
      </c>
      <c r="K3223" s="6">
        <f t="shared" si="25"/>
        <v>480</v>
      </c>
      <c r="L3223" s="7">
        <v>0.4</v>
      </c>
    </row>
    <row r="3224" spans="1:12" ht="14.4" x14ac:dyDescent="0.3">
      <c r="A3224" s="2" t="s">
        <v>12</v>
      </c>
      <c r="B3224" s="2">
        <v>1185732</v>
      </c>
      <c r="C3224" s="3">
        <v>44486</v>
      </c>
      <c r="D3224" s="2" t="s">
        <v>31</v>
      </c>
      <c r="E3224" s="2" t="s">
        <v>109</v>
      </c>
      <c r="F3224" s="2" t="s">
        <v>110</v>
      </c>
      <c r="G3224" s="2" t="s">
        <v>15</v>
      </c>
      <c r="H3224" s="4">
        <v>0.44999999999999996</v>
      </c>
      <c r="I3224" s="5">
        <v>4250</v>
      </c>
      <c r="J3224" s="6">
        <f t="shared" si="24"/>
        <v>1912.4999999999998</v>
      </c>
      <c r="K3224" s="6">
        <f t="shared" si="25"/>
        <v>765</v>
      </c>
      <c r="L3224" s="7">
        <v>0.4</v>
      </c>
    </row>
    <row r="3225" spans="1:12" ht="14.4" x14ac:dyDescent="0.3">
      <c r="A3225" s="2" t="s">
        <v>12</v>
      </c>
      <c r="B3225" s="2">
        <v>1185732</v>
      </c>
      <c r="C3225" s="3">
        <v>44486</v>
      </c>
      <c r="D3225" s="2" t="s">
        <v>31</v>
      </c>
      <c r="E3225" s="2" t="s">
        <v>109</v>
      </c>
      <c r="F3225" s="2" t="s">
        <v>110</v>
      </c>
      <c r="G3225" s="2" t="s">
        <v>16</v>
      </c>
      <c r="H3225" s="4">
        <v>0.35000000000000003</v>
      </c>
      <c r="I3225" s="5">
        <v>2750</v>
      </c>
      <c r="J3225" s="6">
        <f t="shared" si="24"/>
        <v>962.50000000000011</v>
      </c>
      <c r="K3225" s="6">
        <f t="shared" si="25"/>
        <v>385.00000000000006</v>
      </c>
      <c r="L3225" s="7">
        <v>0.4</v>
      </c>
    </row>
    <row r="3226" spans="1:12" ht="14.4" x14ac:dyDescent="0.3">
      <c r="A3226" s="2" t="s">
        <v>12</v>
      </c>
      <c r="B3226" s="2">
        <v>1185732</v>
      </c>
      <c r="C3226" s="3">
        <v>44486</v>
      </c>
      <c r="D3226" s="2" t="s">
        <v>31</v>
      </c>
      <c r="E3226" s="2" t="s">
        <v>109</v>
      </c>
      <c r="F3226" s="2" t="s">
        <v>110</v>
      </c>
      <c r="G3226" s="2" t="s">
        <v>17</v>
      </c>
      <c r="H3226" s="4">
        <v>0.35000000000000003</v>
      </c>
      <c r="I3226" s="5">
        <v>1750</v>
      </c>
      <c r="J3226" s="6">
        <f t="shared" si="24"/>
        <v>612.50000000000011</v>
      </c>
      <c r="K3226" s="6">
        <f t="shared" si="25"/>
        <v>245.00000000000006</v>
      </c>
      <c r="L3226" s="7">
        <v>0.4</v>
      </c>
    </row>
    <row r="3227" spans="1:12" ht="14.4" x14ac:dyDescent="0.3">
      <c r="A3227" s="2" t="s">
        <v>12</v>
      </c>
      <c r="B3227" s="2">
        <v>1185732</v>
      </c>
      <c r="C3227" s="3">
        <v>44486</v>
      </c>
      <c r="D3227" s="2" t="s">
        <v>31</v>
      </c>
      <c r="E3227" s="2" t="s">
        <v>109</v>
      </c>
      <c r="F3227" s="2" t="s">
        <v>110</v>
      </c>
      <c r="G3227" s="2" t="s">
        <v>18</v>
      </c>
      <c r="H3227" s="4">
        <v>0.35000000000000003</v>
      </c>
      <c r="I3227" s="5">
        <v>1750</v>
      </c>
      <c r="J3227" s="6">
        <f t="shared" si="24"/>
        <v>612.50000000000011</v>
      </c>
      <c r="K3227" s="6">
        <f t="shared" si="25"/>
        <v>245.00000000000006</v>
      </c>
      <c r="L3227" s="7">
        <v>0.4</v>
      </c>
    </row>
    <row r="3228" spans="1:12" ht="14.4" x14ac:dyDescent="0.3">
      <c r="A3228" s="2" t="s">
        <v>12</v>
      </c>
      <c r="B3228" s="2">
        <v>1185732</v>
      </c>
      <c r="C3228" s="3">
        <v>44486</v>
      </c>
      <c r="D3228" s="2" t="s">
        <v>31</v>
      </c>
      <c r="E3228" s="2" t="s">
        <v>109</v>
      </c>
      <c r="F3228" s="2" t="s">
        <v>110</v>
      </c>
      <c r="G3228" s="2" t="s">
        <v>19</v>
      </c>
      <c r="H3228" s="4">
        <v>0.44999999999999996</v>
      </c>
      <c r="I3228" s="5">
        <v>1750</v>
      </c>
      <c r="J3228" s="6">
        <f t="shared" si="24"/>
        <v>787.49999999999989</v>
      </c>
      <c r="K3228" s="6">
        <f t="shared" si="25"/>
        <v>315</v>
      </c>
      <c r="L3228" s="7">
        <v>0.4</v>
      </c>
    </row>
    <row r="3229" spans="1:12" ht="14.4" x14ac:dyDescent="0.3">
      <c r="A3229" s="2" t="s">
        <v>12</v>
      </c>
      <c r="B3229" s="2">
        <v>1185732</v>
      </c>
      <c r="C3229" s="3">
        <v>44486</v>
      </c>
      <c r="D3229" s="2" t="s">
        <v>31</v>
      </c>
      <c r="E3229" s="2" t="s">
        <v>109</v>
      </c>
      <c r="F3229" s="2" t="s">
        <v>110</v>
      </c>
      <c r="G3229" s="2" t="s">
        <v>20</v>
      </c>
      <c r="H3229" s="4">
        <v>0.49999999999999983</v>
      </c>
      <c r="I3229" s="5">
        <v>3000</v>
      </c>
      <c r="J3229" s="6">
        <f t="shared" si="24"/>
        <v>1499.9999999999995</v>
      </c>
      <c r="K3229" s="6">
        <f t="shared" si="25"/>
        <v>599.99999999999989</v>
      </c>
      <c r="L3229" s="7">
        <v>0.4</v>
      </c>
    </row>
    <row r="3230" spans="1:12" ht="14.4" x14ac:dyDescent="0.3">
      <c r="A3230" s="2" t="s">
        <v>12</v>
      </c>
      <c r="B3230" s="2">
        <v>1185732</v>
      </c>
      <c r="C3230" s="3">
        <v>44517</v>
      </c>
      <c r="D3230" s="2" t="s">
        <v>31</v>
      </c>
      <c r="E3230" s="2" t="s">
        <v>109</v>
      </c>
      <c r="F3230" s="2" t="s">
        <v>110</v>
      </c>
      <c r="G3230" s="2" t="s">
        <v>15</v>
      </c>
      <c r="H3230" s="4">
        <v>0.44999999999999996</v>
      </c>
      <c r="I3230" s="5">
        <v>4500</v>
      </c>
      <c r="J3230" s="6">
        <f t="shared" si="24"/>
        <v>2024.9999999999998</v>
      </c>
      <c r="K3230" s="6">
        <f t="shared" si="25"/>
        <v>810</v>
      </c>
      <c r="L3230" s="7">
        <v>0.4</v>
      </c>
    </row>
    <row r="3231" spans="1:12" ht="14.4" x14ac:dyDescent="0.3">
      <c r="A3231" s="2" t="s">
        <v>12</v>
      </c>
      <c r="B3231" s="2">
        <v>1185732</v>
      </c>
      <c r="C3231" s="3">
        <v>44517</v>
      </c>
      <c r="D3231" s="2" t="s">
        <v>31</v>
      </c>
      <c r="E3231" s="2" t="s">
        <v>109</v>
      </c>
      <c r="F3231" s="2" t="s">
        <v>110</v>
      </c>
      <c r="G3231" s="2" t="s">
        <v>16</v>
      </c>
      <c r="H3231" s="4">
        <v>0.35000000000000003</v>
      </c>
      <c r="I3231" s="5">
        <v>3500</v>
      </c>
      <c r="J3231" s="6">
        <f t="shared" si="24"/>
        <v>1225.0000000000002</v>
      </c>
      <c r="K3231" s="6">
        <f t="shared" si="25"/>
        <v>490.00000000000011</v>
      </c>
      <c r="L3231" s="7">
        <v>0.4</v>
      </c>
    </row>
    <row r="3232" spans="1:12" ht="14.4" x14ac:dyDescent="0.3">
      <c r="A3232" s="2" t="s">
        <v>12</v>
      </c>
      <c r="B3232" s="2">
        <v>1185732</v>
      </c>
      <c r="C3232" s="3">
        <v>44517</v>
      </c>
      <c r="D3232" s="2" t="s">
        <v>31</v>
      </c>
      <c r="E3232" s="2" t="s">
        <v>109</v>
      </c>
      <c r="F3232" s="2" t="s">
        <v>110</v>
      </c>
      <c r="G3232" s="2" t="s">
        <v>17</v>
      </c>
      <c r="H3232" s="4">
        <v>0.35000000000000003</v>
      </c>
      <c r="I3232" s="5">
        <v>2950</v>
      </c>
      <c r="J3232" s="6">
        <f t="shared" si="24"/>
        <v>1032.5</v>
      </c>
      <c r="K3232" s="6">
        <f t="shared" si="25"/>
        <v>413</v>
      </c>
      <c r="L3232" s="7">
        <v>0.4</v>
      </c>
    </row>
    <row r="3233" spans="1:12" ht="14.4" x14ac:dyDescent="0.3">
      <c r="A3233" s="2" t="s">
        <v>12</v>
      </c>
      <c r="B3233" s="2">
        <v>1185732</v>
      </c>
      <c r="C3233" s="3">
        <v>44517</v>
      </c>
      <c r="D3233" s="2" t="s">
        <v>31</v>
      </c>
      <c r="E3233" s="2" t="s">
        <v>109</v>
      </c>
      <c r="F3233" s="2" t="s">
        <v>110</v>
      </c>
      <c r="G3233" s="2" t="s">
        <v>18</v>
      </c>
      <c r="H3233" s="4">
        <v>0.4</v>
      </c>
      <c r="I3233" s="5">
        <v>3250</v>
      </c>
      <c r="J3233" s="6">
        <f t="shared" si="24"/>
        <v>1300</v>
      </c>
      <c r="K3233" s="6">
        <f t="shared" si="25"/>
        <v>520</v>
      </c>
      <c r="L3233" s="7">
        <v>0.4</v>
      </c>
    </row>
    <row r="3234" spans="1:12" ht="14.4" x14ac:dyDescent="0.3">
      <c r="A3234" s="2" t="s">
        <v>12</v>
      </c>
      <c r="B3234" s="2">
        <v>1185732</v>
      </c>
      <c r="C3234" s="3">
        <v>44517</v>
      </c>
      <c r="D3234" s="2" t="s">
        <v>31</v>
      </c>
      <c r="E3234" s="2" t="s">
        <v>109</v>
      </c>
      <c r="F3234" s="2" t="s">
        <v>110</v>
      </c>
      <c r="G3234" s="2" t="s">
        <v>19</v>
      </c>
      <c r="H3234" s="4">
        <v>0.65</v>
      </c>
      <c r="I3234" s="5">
        <v>3000</v>
      </c>
      <c r="J3234" s="6">
        <f t="shared" si="24"/>
        <v>1950</v>
      </c>
      <c r="K3234" s="6">
        <f t="shared" si="25"/>
        <v>780</v>
      </c>
      <c r="L3234" s="7">
        <v>0.4</v>
      </c>
    </row>
    <row r="3235" spans="1:12" ht="14.4" x14ac:dyDescent="0.3">
      <c r="A3235" s="2" t="s">
        <v>12</v>
      </c>
      <c r="B3235" s="2">
        <v>1185732</v>
      </c>
      <c r="C3235" s="3">
        <v>44517</v>
      </c>
      <c r="D3235" s="2" t="s">
        <v>31</v>
      </c>
      <c r="E3235" s="2" t="s">
        <v>109</v>
      </c>
      <c r="F3235" s="2" t="s">
        <v>110</v>
      </c>
      <c r="G3235" s="2" t="s">
        <v>20</v>
      </c>
      <c r="H3235" s="4">
        <v>0.7</v>
      </c>
      <c r="I3235" s="5">
        <v>4000</v>
      </c>
      <c r="J3235" s="6">
        <f t="shared" si="24"/>
        <v>2800</v>
      </c>
      <c r="K3235" s="6">
        <f t="shared" si="25"/>
        <v>1120</v>
      </c>
      <c r="L3235" s="7">
        <v>0.4</v>
      </c>
    </row>
    <row r="3236" spans="1:12" ht="14.4" x14ac:dyDescent="0.3">
      <c r="A3236" s="2" t="s">
        <v>12</v>
      </c>
      <c r="B3236" s="2">
        <v>1185732</v>
      </c>
      <c r="C3236" s="3">
        <v>44546</v>
      </c>
      <c r="D3236" s="2" t="s">
        <v>31</v>
      </c>
      <c r="E3236" s="2" t="s">
        <v>109</v>
      </c>
      <c r="F3236" s="2" t="s">
        <v>110</v>
      </c>
      <c r="G3236" s="2" t="s">
        <v>15</v>
      </c>
      <c r="H3236" s="4">
        <v>0.65</v>
      </c>
      <c r="I3236" s="5">
        <v>6500</v>
      </c>
      <c r="J3236" s="6">
        <f t="shared" si="24"/>
        <v>4225</v>
      </c>
      <c r="K3236" s="6">
        <f t="shared" si="25"/>
        <v>1690</v>
      </c>
      <c r="L3236" s="7">
        <v>0.4</v>
      </c>
    </row>
    <row r="3237" spans="1:12" ht="14.4" x14ac:dyDescent="0.3">
      <c r="A3237" s="2" t="s">
        <v>12</v>
      </c>
      <c r="B3237" s="2">
        <v>1185732</v>
      </c>
      <c r="C3237" s="3">
        <v>44546</v>
      </c>
      <c r="D3237" s="2" t="s">
        <v>31</v>
      </c>
      <c r="E3237" s="2" t="s">
        <v>109</v>
      </c>
      <c r="F3237" s="2" t="s">
        <v>110</v>
      </c>
      <c r="G3237" s="2" t="s">
        <v>16</v>
      </c>
      <c r="H3237" s="4">
        <v>0.55000000000000004</v>
      </c>
      <c r="I3237" s="5">
        <v>4500</v>
      </c>
      <c r="J3237" s="6">
        <f t="shared" si="24"/>
        <v>2475</v>
      </c>
      <c r="K3237" s="6">
        <f t="shared" si="25"/>
        <v>990</v>
      </c>
      <c r="L3237" s="7">
        <v>0.4</v>
      </c>
    </row>
    <row r="3238" spans="1:12" ht="14.4" x14ac:dyDescent="0.3">
      <c r="A3238" s="2" t="s">
        <v>12</v>
      </c>
      <c r="B3238" s="2">
        <v>1185732</v>
      </c>
      <c r="C3238" s="3">
        <v>44546</v>
      </c>
      <c r="D3238" s="2" t="s">
        <v>31</v>
      </c>
      <c r="E3238" s="2" t="s">
        <v>109</v>
      </c>
      <c r="F3238" s="2" t="s">
        <v>110</v>
      </c>
      <c r="G3238" s="2" t="s">
        <v>17</v>
      </c>
      <c r="H3238" s="4">
        <v>0.55000000000000004</v>
      </c>
      <c r="I3238" s="5">
        <v>4000</v>
      </c>
      <c r="J3238" s="6">
        <f t="shared" si="24"/>
        <v>2200</v>
      </c>
      <c r="K3238" s="6">
        <f t="shared" si="25"/>
        <v>880</v>
      </c>
      <c r="L3238" s="7">
        <v>0.4</v>
      </c>
    </row>
    <row r="3239" spans="1:12" ht="14.4" x14ac:dyDescent="0.3">
      <c r="A3239" s="2" t="s">
        <v>12</v>
      </c>
      <c r="B3239" s="2">
        <v>1185732</v>
      </c>
      <c r="C3239" s="3">
        <v>44546</v>
      </c>
      <c r="D3239" s="2" t="s">
        <v>31</v>
      </c>
      <c r="E3239" s="2" t="s">
        <v>109</v>
      </c>
      <c r="F3239" s="2" t="s">
        <v>110</v>
      </c>
      <c r="G3239" s="2" t="s">
        <v>18</v>
      </c>
      <c r="H3239" s="4">
        <v>0.55000000000000004</v>
      </c>
      <c r="I3239" s="5">
        <v>3500</v>
      </c>
      <c r="J3239" s="6">
        <f t="shared" si="24"/>
        <v>1925.0000000000002</v>
      </c>
      <c r="K3239" s="6">
        <f t="shared" si="25"/>
        <v>770.00000000000011</v>
      </c>
      <c r="L3239" s="7">
        <v>0.4</v>
      </c>
    </row>
    <row r="3240" spans="1:12" ht="14.4" x14ac:dyDescent="0.3">
      <c r="A3240" s="2" t="s">
        <v>12</v>
      </c>
      <c r="B3240" s="2">
        <v>1185732</v>
      </c>
      <c r="C3240" s="3">
        <v>44546</v>
      </c>
      <c r="D3240" s="2" t="s">
        <v>31</v>
      </c>
      <c r="E3240" s="2" t="s">
        <v>109</v>
      </c>
      <c r="F3240" s="2" t="s">
        <v>110</v>
      </c>
      <c r="G3240" s="2" t="s">
        <v>19</v>
      </c>
      <c r="H3240" s="4">
        <v>0.65</v>
      </c>
      <c r="I3240" s="5">
        <v>3500</v>
      </c>
      <c r="J3240" s="6">
        <f t="shared" si="24"/>
        <v>2275</v>
      </c>
      <c r="K3240" s="6">
        <f t="shared" si="25"/>
        <v>910</v>
      </c>
      <c r="L3240" s="7">
        <v>0.4</v>
      </c>
    </row>
    <row r="3241" spans="1:12" ht="14.4" x14ac:dyDescent="0.3">
      <c r="A3241" s="2" t="s">
        <v>12</v>
      </c>
      <c r="B3241" s="2">
        <v>1185732</v>
      </c>
      <c r="C3241" s="3">
        <v>44546</v>
      </c>
      <c r="D3241" s="2" t="s">
        <v>31</v>
      </c>
      <c r="E3241" s="2" t="s">
        <v>109</v>
      </c>
      <c r="F3241" s="2" t="s">
        <v>110</v>
      </c>
      <c r="G3241" s="2" t="s">
        <v>20</v>
      </c>
      <c r="H3241" s="4">
        <v>0.7</v>
      </c>
      <c r="I3241" s="5">
        <v>4500</v>
      </c>
      <c r="J3241" s="6">
        <f t="shared" si="24"/>
        <v>3150</v>
      </c>
      <c r="K3241" s="6">
        <f t="shared" si="25"/>
        <v>1260</v>
      </c>
      <c r="L3241" s="7">
        <v>0.4</v>
      </c>
    </row>
    <row r="3242" spans="1:12" ht="14.4" x14ac:dyDescent="0.3">
      <c r="A3242" s="2" t="s">
        <v>12</v>
      </c>
      <c r="B3242" s="2">
        <v>1185732</v>
      </c>
      <c r="C3242" s="3">
        <v>44220</v>
      </c>
      <c r="D3242" s="2" t="s">
        <v>13</v>
      </c>
      <c r="E3242" s="2" t="s">
        <v>111</v>
      </c>
      <c r="F3242" s="2" t="s">
        <v>86</v>
      </c>
      <c r="G3242" s="2" t="s">
        <v>15</v>
      </c>
      <c r="H3242" s="4">
        <v>0.35000000000000003</v>
      </c>
      <c r="I3242" s="5">
        <v>4250</v>
      </c>
      <c r="J3242" s="6">
        <f t="shared" si="24"/>
        <v>1487.5000000000002</v>
      </c>
      <c r="K3242" s="6">
        <f t="shared" si="25"/>
        <v>595.00000000000011</v>
      </c>
      <c r="L3242" s="7">
        <v>0.4</v>
      </c>
    </row>
    <row r="3243" spans="1:12" ht="14.4" x14ac:dyDescent="0.3">
      <c r="A3243" s="2" t="s">
        <v>12</v>
      </c>
      <c r="B3243" s="2">
        <v>1185732</v>
      </c>
      <c r="C3243" s="3">
        <v>44220</v>
      </c>
      <c r="D3243" s="2" t="s">
        <v>13</v>
      </c>
      <c r="E3243" s="2" t="s">
        <v>111</v>
      </c>
      <c r="F3243" s="2" t="s">
        <v>86</v>
      </c>
      <c r="G3243" s="2" t="s">
        <v>16</v>
      </c>
      <c r="H3243" s="4">
        <v>0.35000000000000003</v>
      </c>
      <c r="I3243" s="5">
        <v>2250</v>
      </c>
      <c r="J3243" s="6">
        <f t="shared" si="24"/>
        <v>787.50000000000011</v>
      </c>
      <c r="K3243" s="6">
        <f t="shared" si="25"/>
        <v>275.625</v>
      </c>
      <c r="L3243" s="7">
        <v>0.35</v>
      </c>
    </row>
    <row r="3244" spans="1:12" ht="14.4" x14ac:dyDescent="0.3">
      <c r="A3244" s="2" t="s">
        <v>12</v>
      </c>
      <c r="B3244" s="2">
        <v>1185732</v>
      </c>
      <c r="C3244" s="3">
        <v>44220</v>
      </c>
      <c r="D3244" s="2" t="s">
        <v>13</v>
      </c>
      <c r="E3244" s="2" t="s">
        <v>111</v>
      </c>
      <c r="F3244" s="2" t="s">
        <v>86</v>
      </c>
      <c r="G3244" s="2" t="s">
        <v>17</v>
      </c>
      <c r="H3244" s="4">
        <v>0.25000000000000006</v>
      </c>
      <c r="I3244" s="5">
        <v>2250</v>
      </c>
      <c r="J3244" s="6">
        <f t="shared" si="24"/>
        <v>562.50000000000011</v>
      </c>
      <c r="K3244" s="6">
        <f t="shared" si="25"/>
        <v>196.87500000000003</v>
      </c>
      <c r="L3244" s="7">
        <v>0.35</v>
      </c>
    </row>
    <row r="3245" spans="1:12" ht="14.4" x14ac:dyDescent="0.3">
      <c r="A3245" s="2" t="s">
        <v>12</v>
      </c>
      <c r="B3245" s="2">
        <v>1185732</v>
      </c>
      <c r="C3245" s="3">
        <v>44220</v>
      </c>
      <c r="D3245" s="2" t="s">
        <v>13</v>
      </c>
      <c r="E3245" s="2" t="s">
        <v>111</v>
      </c>
      <c r="F3245" s="2" t="s">
        <v>86</v>
      </c>
      <c r="G3245" s="2" t="s">
        <v>18</v>
      </c>
      <c r="H3245" s="4">
        <v>0.3</v>
      </c>
      <c r="I3245" s="5">
        <v>750</v>
      </c>
      <c r="J3245" s="6">
        <f t="shared" si="24"/>
        <v>225</v>
      </c>
      <c r="K3245" s="6">
        <f t="shared" si="25"/>
        <v>78.75</v>
      </c>
      <c r="L3245" s="7">
        <v>0.35</v>
      </c>
    </row>
    <row r="3246" spans="1:12" ht="14.4" x14ac:dyDescent="0.3">
      <c r="A3246" s="2" t="s">
        <v>12</v>
      </c>
      <c r="B3246" s="2">
        <v>1185732</v>
      </c>
      <c r="C3246" s="3">
        <v>44220</v>
      </c>
      <c r="D3246" s="2" t="s">
        <v>13</v>
      </c>
      <c r="E3246" s="2" t="s">
        <v>111</v>
      </c>
      <c r="F3246" s="2" t="s">
        <v>86</v>
      </c>
      <c r="G3246" s="2" t="s">
        <v>19</v>
      </c>
      <c r="H3246" s="4">
        <v>0.45</v>
      </c>
      <c r="I3246" s="5">
        <v>1250</v>
      </c>
      <c r="J3246" s="6">
        <f t="shared" si="24"/>
        <v>562.5</v>
      </c>
      <c r="K3246" s="6">
        <f t="shared" si="25"/>
        <v>168.75</v>
      </c>
      <c r="L3246" s="7">
        <v>0.3</v>
      </c>
    </row>
    <row r="3247" spans="1:12" ht="14.4" x14ac:dyDescent="0.3">
      <c r="A3247" s="2" t="s">
        <v>12</v>
      </c>
      <c r="B3247" s="2">
        <v>1185732</v>
      </c>
      <c r="C3247" s="3">
        <v>44220</v>
      </c>
      <c r="D3247" s="2" t="s">
        <v>13</v>
      </c>
      <c r="E3247" s="2" t="s">
        <v>111</v>
      </c>
      <c r="F3247" s="2" t="s">
        <v>86</v>
      </c>
      <c r="G3247" s="2" t="s">
        <v>20</v>
      </c>
      <c r="H3247" s="4">
        <v>0.35000000000000003</v>
      </c>
      <c r="I3247" s="5">
        <v>2250</v>
      </c>
      <c r="J3247" s="6">
        <f t="shared" si="24"/>
        <v>787.50000000000011</v>
      </c>
      <c r="K3247" s="6">
        <f t="shared" si="25"/>
        <v>236.25000000000003</v>
      </c>
      <c r="L3247" s="7">
        <v>0.3</v>
      </c>
    </row>
    <row r="3248" spans="1:12" ht="14.4" x14ac:dyDescent="0.3">
      <c r="A3248" s="2" t="s">
        <v>12</v>
      </c>
      <c r="B3248" s="2">
        <v>1185732</v>
      </c>
      <c r="C3248" s="3">
        <v>44249</v>
      </c>
      <c r="D3248" s="2" t="s">
        <v>13</v>
      </c>
      <c r="E3248" s="2" t="s">
        <v>111</v>
      </c>
      <c r="F3248" s="2" t="s">
        <v>86</v>
      </c>
      <c r="G3248" s="2" t="s">
        <v>15</v>
      </c>
      <c r="H3248" s="4">
        <v>0.35000000000000003</v>
      </c>
      <c r="I3248" s="5">
        <v>4750</v>
      </c>
      <c r="J3248" s="6">
        <f t="shared" si="24"/>
        <v>1662.5000000000002</v>
      </c>
      <c r="K3248" s="6">
        <f t="shared" si="25"/>
        <v>665.00000000000011</v>
      </c>
      <c r="L3248" s="7">
        <v>0.4</v>
      </c>
    </row>
    <row r="3249" spans="1:12" ht="14.4" x14ac:dyDescent="0.3">
      <c r="A3249" s="2" t="s">
        <v>12</v>
      </c>
      <c r="B3249" s="2">
        <v>1185732</v>
      </c>
      <c r="C3249" s="3">
        <v>44249</v>
      </c>
      <c r="D3249" s="2" t="s">
        <v>13</v>
      </c>
      <c r="E3249" s="2" t="s">
        <v>111</v>
      </c>
      <c r="F3249" s="2" t="s">
        <v>86</v>
      </c>
      <c r="G3249" s="2" t="s">
        <v>16</v>
      </c>
      <c r="H3249" s="4">
        <v>0.35000000000000003</v>
      </c>
      <c r="I3249" s="5">
        <v>1250</v>
      </c>
      <c r="J3249" s="6">
        <f t="shared" si="24"/>
        <v>437.50000000000006</v>
      </c>
      <c r="K3249" s="6">
        <f t="shared" si="25"/>
        <v>153.125</v>
      </c>
      <c r="L3249" s="7">
        <v>0.35</v>
      </c>
    </row>
    <row r="3250" spans="1:12" ht="14.4" x14ac:dyDescent="0.3">
      <c r="A3250" s="2" t="s">
        <v>12</v>
      </c>
      <c r="B3250" s="2">
        <v>1185732</v>
      </c>
      <c r="C3250" s="3">
        <v>44249</v>
      </c>
      <c r="D3250" s="2" t="s">
        <v>13</v>
      </c>
      <c r="E3250" s="2" t="s">
        <v>111</v>
      </c>
      <c r="F3250" s="2" t="s">
        <v>86</v>
      </c>
      <c r="G3250" s="2" t="s">
        <v>17</v>
      </c>
      <c r="H3250" s="4">
        <v>0.25000000000000006</v>
      </c>
      <c r="I3250" s="5">
        <v>1750</v>
      </c>
      <c r="J3250" s="6">
        <f t="shared" si="24"/>
        <v>437.50000000000011</v>
      </c>
      <c r="K3250" s="6">
        <f t="shared" si="25"/>
        <v>153.12500000000003</v>
      </c>
      <c r="L3250" s="7">
        <v>0.35</v>
      </c>
    </row>
    <row r="3251" spans="1:12" ht="14.4" x14ac:dyDescent="0.3">
      <c r="A3251" s="2" t="s">
        <v>12</v>
      </c>
      <c r="B3251" s="2">
        <v>1185732</v>
      </c>
      <c r="C3251" s="3">
        <v>44249</v>
      </c>
      <c r="D3251" s="2" t="s">
        <v>13</v>
      </c>
      <c r="E3251" s="2" t="s">
        <v>111</v>
      </c>
      <c r="F3251" s="2" t="s">
        <v>86</v>
      </c>
      <c r="G3251" s="2" t="s">
        <v>18</v>
      </c>
      <c r="H3251" s="4">
        <v>0.3</v>
      </c>
      <c r="I3251" s="5">
        <v>500</v>
      </c>
      <c r="J3251" s="6">
        <f t="shared" si="24"/>
        <v>150</v>
      </c>
      <c r="K3251" s="6">
        <f t="shared" si="25"/>
        <v>52.5</v>
      </c>
      <c r="L3251" s="7">
        <v>0.35</v>
      </c>
    </row>
    <row r="3252" spans="1:12" ht="14.4" x14ac:dyDescent="0.3">
      <c r="A3252" s="2" t="s">
        <v>12</v>
      </c>
      <c r="B3252" s="2">
        <v>1185732</v>
      </c>
      <c r="C3252" s="3">
        <v>44249</v>
      </c>
      <c r="D3252" s="2" t="s">
        <v>13</v>
      </c>
      <c r="E3252" s="2" t="s">
        <v>111</v>
      </c>
      <c r="F3252" s="2" t="s">
        <v>86</v>
      </c>
      <c r="G3252" s="2" t="s">
        <v>19</v>
      </c>
      <c r="H3252" s="4">
        <v>0.45</v>
      </c>
      <c r="I3252" s="5">
        <v>1250</v>
      </c>
      <c r="J3252" s="6">
        <f t="shared" si="24"/>
        <v>562.5</v>
      </c>
      <c r="K3252" s="6">
        <f t="shared" si="25"/>
        <v>168.75</v>
      </c>
      <c r="L3252" s="7">
        <v>0.3</v>
      </c>
    </row>
    <row r="3253" spans="1:12" ht="14.4" x14ac:dyDescent="0.3">
      <c r="A3253" s="2" t="s">
        <v>12</v>
      </c>
      <c r="B3253" s="2">
        <v>1185732</v>
      </c>
      <c r="C3253" s="3">
        <v>44249</v>
      </c>
      <c r="D3253" s="2" t="s">
        <v>13</v>
      </c>
      <c r="E3253" s="2" t="s">
        <v>111</v>
      </c>
      <c r="F3253" s="2" t="s">
        <v>86</v>
      </c>
      <c r="G3253" s="2" t="s">
        <v>20</v>
      </c>
      <c r="H3253" s="4">
        <v>0.35000000000000003</v>
      </c>
      <c r="I3253" s="5">
        <v>2250</v>
      </c>
      <c r="J3253" s="6">
        <f t="shared" si="24"/>
        <v>787.50000000000011</v>
      </c>
      <c r="K3253" s="6">
        <f t="shared" si="25"/>
        <v>236.25000000000003</v>
      </c>
      <c r="L3253" s="7">
        <v>0.3</v>
      </c>
    </row>
    <row r="3254" spans="1:12" ht="14.4" x14ac:dyDescent="0.3">
      <c r="A3254" s="2" t="s">
        <v>12</v>
      </c>
      <c r="B3254" s="2">
        <v>1185732</v>
      </c>
      <c r="C3254" s="3">
        <v>44275</v>
      </c>
      <c r="D3254" s="2" t="s">
        <v>13</v>
      </c>
      <c r="E3254" s="2" t="s">
        <v>111</v>
      </c>
      <c r="F3254" s="2" t="s">
        <v>86</v>
      </c>
      <c r="G3254" s="2" t="s">
        <v>15</v>
      </c>
      <c r="H3254" s="4">
        <v>0.35000000000000003</v>
      </c>
      <c r="I3254" s="5">
        <v>4450</v>
      </c>
      <c r="J3254" s="6">
        <f t="shared" si="24"/>
        <v>1557.5000000000002</v>
      </c>
      <c r="K3254" s="6">
        <f t="shared" si="25"/>
        <v>623.00000000000011</v>
      </c>
      <c r="L3254" s="7">
        <v>0.4</v>
      </c>
    </row>
    <row r="3255" spans="1:12" ht="14.4" x14ac:dyDescent="0.3">
      <c r="A3255" s="2" t="s">
        <v>12</v>
      </c>
      <c r="B3255" s="2">
        <v>1185732</v>
      </c>
      <c r="C3255" s="3">
        <v>44275</v>
      </c>
      <c r="D3255" s="2" t="s">
        <v>13</v>
      </c>
      <c r="E3255" s="2" t="s">
        <v>111</v>
      </c>
      <c r="F3255" s="2" t="s">
        <v>86</v>
      </c>
      <c r="G3255" s="2" t="s">
        <v>16</v>
      </c>
      <c r="H3255" s="4">
        <v>0.35000000000000003</v>
      </c>
      <c r="I3255" s="5">
        <v>1500</v>
      </c>
      <c r="J3255" s="6">
        <f t="shared" si="24"/>
        <v>525</v>
      </c>
      <c r="K3255" s="6">
        <f t="shared" si="25"/>
        <v>183.75</v>
      </c>
      <c r="L3255" s="7">
        <v>0.35</v>
      </c>
    </row>
    <row r="3256" spans="1:12" ht="14.4" x14ac:dyDescent="0.3">
      <c r="A3256" s="2" t="s">
        <v>12</v>
      </c>
      <c r="B3256" s="2">
        <v>1185732</v>
      </c>
      <c r="C3256" s="3">
        <v>44275</v>
      </c>
      <c r="D3256" s="2" t="s">
        <v>13</v>
      </c>
      <c r="E3256" s="2" t="s">
        <v>111</v>
      </c>
      <c r="F3256" s="2" t="s">
        <v>86</v>
      </c>
      <c r="G3256" s="2" t="s">
        <v>17</v>
      </c>
      <c r="H3256" s="4">
        <v>0.25000000000000006</v>
      </c>
      <c r="I3256" s="5">
        <v>1750</v>
      </c>
      <c r="J3256" s="6">
        <f t="shared" si="24"/>
        <v>437.50000000000011</v>
      </c>
      <c r="K3256" s="6">
        <f t="shared" si="25"/>
        <v>153.12500000000003</v>
      </c>
      <c r="L3256" s="7">
        <v>0.35</v>
      </c>
    </row>
    <row r="3257" spans="1:12" ht="14.4" x14ac:dyDescent="0.3">
      <c r="A3257" s="2" t="s">
        <v>12</v>
      </c>
      <c r="B3257" s="2">
        <v>1185732</v>
      </c>
      <c r="C3257" s="3">
        <v>44275</v>
      </c>
      <c r="D3257" s="2" t="s">
        <v>13</v>
      </c>
      <c r="E3257" s="2" t="s">
        <v>111</v>
      </c>
      <c r="F3257" s="2" t="s">
        <v>86</v>
      </c>
      <c r="G3257" s="2" t="s">
        <v>18</v>
      </c>
      <c r="H3257" s="4">
        <v>0.3</v>
      </c>
      <c r="I3257" s="5">
        <v>250</v>
      </c>
      <c r="J3257" s="6">
        <f t="shared" si="24"/>
        <v>75</v>
      </c>
      <c r="K3257" s="6">
        <f t="shared" si="25"/>
        <v>26.25</v>
      </c>
      <c r="L3257" s="7">
        <v>0.35</v>
      </c>
    </row>
    <row r="3258" spans="1:12" ht="14.4" x14ac:dyDescent="0.3">
      <c r="A3258" s="2" t="s">
        <v>12</v>
      </c>
      <c r="B3258" s="2">
        <v>1185732</v>
      </c>
      <c r="C3258" s="3">
        <v>44275</v>
      </c>
      <c r="D3258" s="2" t="s">
        <v>13</v>
      </c>
      <c r="E3258" s="2" t="s">
        <v>111</v>
      </c>
      <c r="F3258" s="2" t="s">
        <v>86</v>
      </c>
      <c r="G3258" s="2" t="s">
        <v>19</v>
      </c>
      <c r="H3258" s="4">
        <v>0.45</v>
      </c>
      <c r="I3258" s="5">
        <v>750</v>
      </c>
      <c r="J3258" s="6">
        <f t="shared" si="24"/>
        <v>337.5</v>
      </c>
      <c r="K3258" s="6">
        <f t="shared" si="25"/>
        <v>101.25</v>
      </c>
      <c r="L3258" s="7">
        <v>0.3</v>
      </c>
    </row>
    <row r="3259" spans="1:12" ht="14.4" x14ac:dyDescent="0.3">
      <c r="A3259" s="2" t="s">
        <v>12</v>
      </c>
      <c r="B3259" s="2">
        <v>1185732</v>
      </c>
      <c r="C3259" s="3">
        <v>44275</v>
      </c>
      <c r="D3259" s="2" t="s">
        <v>13</v>
      </c>
      <c r="E3259" s="2" t="s">
        <v>111</v>
      </c>
      <c r="F3259" s="2" t="s">
        <v>86</v>
      </c>
      <c r="G3259" s="2" t="s">
        <v>20</v>
      </c>
      <c r="H3259" s="4">
        <v>0.35000000000000003</v>
      </c>
      <c r="I3259" s="5">
        <v>1750</v>
      </c>
      <c r="J3259" s="6">
        <f t="shared" si="24"/>
        <v>612.50000000000011</v>
      </c>
      <c r="K3259" s="6">
        <f t="shared" si="25"/>
        <v>183.75000000000003</v>
      </c>
      <c r="L3259" s="7">
        <v>0.3</v>
      </c>
    </row>
    <row r="3260" spans="1:12" ht="14.4" x14ac:dyDescent="0.3">
      <c r="A3260" s="2" t="s">
        <v>12</v>
      </c>
      <c r="B3260" s="2">
        <v>1185732</v>
      </c>
      <c r="C3260" s="3">
        <v>44307</v>
      </c>
      <c r="D3260" s="2" t="s">
        <v>13</v>
      </c>
      <c r="E3260" s="2" t="s">
        <v>111</v>
      </c>
      <c r="F3260" s="2" t="s">
        <v>86</v>
      </c>
      <c r="G3260" s="2" t="s">
        <v>15</v>
      </c>
      <c r="H3260" s="4">
        <v>0.35000000000000003</v>
      </c>
      <c r="I3260" s="5">
        <v>4250</v>
      </c>
      <c r="J3260" s="6">
        <f t="shared" si="24"/>
        <v>1487.5000000000002</v>
      </c>
      <c r="K3260" s="6">
        <f t="shared" si="25"/>
        <v>595.00000000000011</v>
      </c>
      <c r="L3260" s="7">
        <v>0.4</v>
      </c>
    </row>
    <row r="3261" spans="1:12" ht="14.4" x14ac:dyDescent="0.3">
      <c r="A3261" s="2" t="s">
        <v>12</v>
      </c>
      <c r="B3261" s="2">
        <v>1185732</v>
      </c>
      <c r="C3261" s="3">
        <v>44307</v>
      </c>
      <c r="D3261" s="2" t="s">
        <v>13</v>
      </c>
      <c r="E3261" s="2" t="s">
        <v>111</v>
      </c>
      <c r="F3261" s="2" t="s">
        <v>86</v>
      </c>
      <c r="G3261" s="2" t="s">
        <v>16</v>
      </c>
      <c r="H3261" s="4">
        <v>0.35000000000000003</v>
      </c>
      <c r="I3261" s="5">
        <v>1250</v>
      </c>
      <c r="J3261" s="6">
        <f t="shared" si="24"/>
        <v>437.50000000000006</v>
      </c>
      <c r="K3261" s="6">
        <f t="shared" si="25"/>
        <v>153.125</v>
      </c>
      <c r="L3261" s="7">
        <v>0.35</v>
      </c>
    </row>
    <row r="3262" spans="1:12" ht="14.4" x14ac:dyDescent="0.3">
      <c r="A3262" s="2" t="s">
        <v>12</v>
      </c>
      <c r="B3262" s="2">
        <v>1185732</v>
      </c>
      <c r="C3262" s="3">
        <v>44307</v>
      </c>
      <c r="D3262" s="2" t="s">
        <v>13</v>
      </c>
      <c r="E3262" s="2" t="s">
        <v>111</v>
      </c>
      <c r="F3262" s="2" t="s">
        <v>86</v>
      </c>
      <c r="G3262" s="2" t="s">
        <v>17</v>
      </c>
      <c r="H3262" s="4">
        <v>0.25000000000000006</v>
      </c>
      <c r="I3262" s="5">
        <v>1250</v>
      </c>
      <c r="J3262" s="6">
        <f t="shared" si="24"/>
        <v>312.50000000000006</v>
      </c>
      <c r="K3262" s="6">
        <f t="shared" si="25"/>
        <v>109.37500000000001</v>
      </c>
      <c r="L3262" s="7">
        <v>0.35</v>
      </c>
    </row>
    <row r="3263" spans="1:12" ht="14.4" x14ac:dyDescent="0.3">
      <c r="A3263" s="2" t="s">
        <v>12</v>
      </c>
      <c r="B3263" s="2">
        <v>1185732</v>
      </c>
      <c r="C3263" s="3">
        <v>44307</v>
      </c>
      <c r="D3263" s="2" t="s">
        <v>13</v>
      </c>
      <c r="E3263" s="2" t="s">
        <v>111</v>
      </c>
      <c r="F3263" s="2" t="s">
        <v>86</v>
      </c>
      <c r="G3263" s="2" t="s">
        <v>18</v>
      </c>
      <c r="H3263" s="4">
        <v>0.3</v>
      </c>
      <c r="I3263" s="5">
        <v>500</v>
      </c>
      <c r="J3263" s="6">
        <f t="shared" si="24"/>
        <v>150</v>
      </c>
      <c r="K3263" s="6">
        <f t="shared" si="25"/>
        <v>52.5</v>
      </c>
      <c r="L3263" s="7">
        <v>0.35</v>
      </c>
    </row>
    <row r="3264" spans="1:12" ht="14.4" x14ac:dyDescent="0.3">
      <c r="A3264" s="2" t="s">
        <v>12</v>
      </c>
      <c r="B3264" s="2">
        <v>1185732</v>
      </c>
      <c r="C3264" s="3">
        <v>44307</v>
      </c>
      <c r="D3264" s="2" t="s">
        <v>13</v>
      </c>
      <c r="E3264" s="2" t="s">
        <v>111</v>
      </c>
      <c r="F3264" s="2" t="s">
        <v>86</v>
      </c>
      <c r="G3264" s="2" t="s">
        <v>19</v>
      </c>
      <c r="H3264" s="4">
        <v>0.45</v>
      </c>
      <c r="I3264" s="5">
        <v>500</v>
      </c>
      <c r="J3264" s="6">
        <f t="shared" si="24"/>
        <v>225</v>
      </c>
      <c r="K3264" s="6">
        <f t="shared" si="25"/>
        <v>67.5</v>
      </c>
      <c r="L3264" s="7">
        <v>0.3</v>
      </c>
    </row>
    <row r="3265" spans="1:12" ht="14.4" x14ac:dyDescent="0.3">
      <c r="A3265" s="2" t="s">
        <v>12</v>
      </c>
      <c r="B3265" s="2">
        <v>1185732</v>
      </c>
      <c r="C3265" s="3">
        <v>44307</v>
      </c>
      <c r="D3265" s="2" t="s">
        <v>13</v>
      </c>
      <c r="E3265" s="2" t="s">
        <v>111</v>
      </c>
      <c r="F3265" s="2" t="s">
        <v>86</v>
      </c>
      <c r="G3265" s="2" t="s">
        <v>20</v>
      </c>
      <c r="H3265" s="4">
        <v>0.35000000000000003</v>
      </c>
      <c r="I3265" s="5">
        <v>2000</v>
      </c>
      <c r="J3265" s="6">
        <f t="shared" si="24"/>
        <v>700.00000000000011</v>
      </c>
      <c r="K3265" s="6">
        <f t="shared" si="25"/>
        <v>210.00000000000003</v>
      </c>
      <c r="L3265" s="7">
        <v>0.3</v>
      </c>
    </row>
    <row r="3266" spans="1:12" ht="14.4" x14ac:dyDescent="0.3">
      <c r="A3266" s="2" t="s">
        <v>12</v>
      </c>
      <c r="B3266" s="2">
        <v>1185732</v>
      </c>
      <c r="C3266" s="3">
        <v>44336</v>
      </c>
      <c r="D3266" s="2" t="s">
        <v>13</v>
      </c>
      <c r="E3266" s="2" t="s">
        <v>111</v>
      </c>
      <c r="F3266" s="2" t="s">
        <v>86</v>
      </c>
      <c r="G3266" s="2" t="s">
        <v>15</v>
      </c>
      <c r="H3266" s="4">
        <v>0.49999999999999994</v>
      </c>
      <c r="I3266" s="5">
        <v>4700</v>
      </c>
      <c r="J3266" s="6">
        <f t="shared" si="24"/>
        <v>2349.9999999999995</v>
      </c>
      <c r="K3266" s="6">
        <f t="shared" si="25"/>
        <v>939.99999999999989</v>
      </c>
      <c r="L3266" s="7">
        <v>0.4</v>
      </c>
    </row>
    <row r="3267" spans="1:12" ht="14.4" x14ac:dyDescent="0.3">
      <c r="A3267" s="2" t="s">
        <v>12</v>
      </c>
      <c r="B3267" s="2">
        <v>1185732</v>
      </c>
      <c r="C3267" s="3">
        <v>44336</v>
      </c>
      <c r="D3267" s="2" t="s">
        <v>13</v>
      </c>
      <c r="E3267" s="2" t="s">
        <v>111</v>
      </c>
      <c r="F3267" s="2" t="s">
        <v>86</v>
      </c>
      <c r="G3267" s="2" t="s">
        <v>16</v>
      </c>
      <c r="H3267" s="4">
        <v>0.45</v>
      </c>
      <c r="I3267" s="5">
        <v>1750</v>
      </c>
      <c r="J3267" s="6">
        <f t="shared" si="24"/>
        <v>787.5</v>
      </c>
      <c r="K3267" s="6">
        <f t="shared" si="25"/>
        <v>275.625</v>
      </c>
      <c r="L3267" s="7">
        <v>0.35</v>
      </c>
    </row>
    <row r="3268" spans="1:12" ht="14.4" x14ac:dyDescent="0.3">
      <c r="A3268" s="2" t="s">
        <v>12</v>
      </c>
      <c r="B3268" s="2">
        <v>1185732</v>
      </c>
      <c r="C3268" s="3">
        <v>44336</v>
      </c>
      <c r="D3268" s="2" t="s">
        <v>13</v>
      </c>
      <c r="E3268" s="2" t="s">
        <v>111</v>
      </c>
      <c r="F3268" s="2" t="s">
        <v>86</v>
      </c>
      <c r="G3268" s="2" t="s">
        <v>17</v>
      </c>
      <c r="H3268" s="4">
        <v>0.4</v>
      </c>
      <c r="I3268" s="5">
        <v>1500</v>
      </c>
      <c r="J3268" s="6">
        <f t="shared" si="24"/>
        <v>600</v>
      </c>
      <c r="K3268" s="6">
        <f t="shared" si="25"/>
        <v>210</v>
      </c>
      <c r="L3268" s="7">
        <v>0.35</v>
      </c>
    </row>
    <row r="3269" spans="1:12" ht="14.4" x14ac:dyDescent="0.3">
      <c r="A3269" s="2" t="s">
        <v>12</v>
      </c>
      <c r="B3269" s="2">
        <v>1185732</v>
      </c>
      <c r="C3269" s="3">
        <v>44336</v>
      </c>
      <c r="D3269" s="2" t="s">
        <v>13</v>
      </c>
      <c r="E3269" s="2" t="s">
        <v>111</v>
      </c>
      <c r="F3269" s="2" t="s">
        <v>86</v>
      </c>
      <c r="G3269" s="2" t="s">
        <v>18</v>
      </c>
      <c r="H3269" s="4">
        <v>0.4</v>
      </c>
      <c r="I3269" s="5">
        <v>1000</v>
      </c>
      <c r="J3269" s="6">
        <f t="shared" si="24"/>
        <v>400</v>
      </c>
      <c r="K3269" s="6">
        <f t="shared" si="25"/>
        <v>140</v>
      </c>
      <c r="L3269" s="7">
        <v>0.35</v>
      </c>
    </row>
    <row r="3270" spans="1:12" ht="14.4" x14ac:dyDescent="0.3">
      <c r="A3270" s="2" t="s">
        <v>12</v>
      </c>
      <c r="B3270" s="2">
        <v>1185732</v>
      </c>
      <c r="C3270" s="3">
        <v>44336</v>
      </c>
      <c r="D3270" s="2" t="s">
        <v>13</v>
      </c>
      <c r="E3270" s="2" t="s">
        <v>111</v>
      </c>
      <c r="F3270" s="2" t="s">
        <v>86</v>
      </c>
      <c r="G3270" s="2" t="s">
        <v>19</v>
      </c>
      <c r="H3270" s="4">
        <v>0.49999999999999994</v>
      </c>
      <c r="I3270" s="5">
        <v>1250</v>
      </c>
      <c r="J3270" s="6">
        <f t="shared" si="24"/>
        <v>624.99999999999989</v>
      </c>
      <c r="K3270" s="6">
        <f t="shared" si="25"/>
        <v>187.49999999999997</v>
      </c>
      <c r="L3270" s="7">
        <v>0.3</v>
      </c>
    </row>
    <row r="3271" spans="1:12" ht="14.4" x14ac:dyDescent="0.3">
      <c r="A3271" s="2" t="s">
        <v>12</v>
      </c>
      <c r="B3271" s="2">
        <v>1185732</v>
      </c>
      <c r="C3271" s="3">
        <v>44336</v>
      </c>
      <c r="D3271" s="2" t="s">
        <v>13</v>
      </c>
      <c r="E3271" s="2" t="s">
        <v>111</v>
      </c>
      <c r="F3271" s="2" t="s">
        <v>86</v>
      </c>
      <c r="G3271" s="2" t="s">
        <v>20</v>
      </c>
      <c r="H3271" s="4">
        <v>0.54999999999999993</v>
      </c>
      <c r="I3271" s="5">
        <v>2500</v>
      </c>
      <c r="J3271" s="6">
        <f t="shared" si="24"/>
        <v>1374.9999999999998</v>
      </c>
      <c r="K3271" s="6">
        <f t="shared" si="25"/>
        <v>412.49999999999994</v>
      </c>
      <c r="L3271" s="7">
        <v>0.3</v>
      </c>
    </row>
    <row r="3272" spans="1:12" ht="14.4" x14ac:dyDescent="0.3">
      <c r="A3272" s="2" t="s">
        <v>12</v>
      </c>
      <c r="B3272" s="2">
        <v>1185732</v>
      </c>
      <c r="C3272" s="3">
        <v>44369</v>
      </c>
      <c r="D3272" s="2" t="s">
        <v>13</v>
      </c>
      <c r="E3272" s="2" t="s">
        <v>111</v>
      </c>
      <c r="F3272" s="2" t="s">
        <v>86</v>
      </c>
      <c r="G3272" s="2" t="s">
        <v>15</v>
      </c>
      <c r="H3272" s="4">
        <v>0.49999999999999994</v>
      </c>
      <c r="I3272" s="5">
        <v>5000</v>
      </c>
      <c r="J3272" s="6">
        <f t="shared" si="24"/>
        <v>2499.9999999999995</v>
      </c>
      <c r="K3272" s="6">
        <f t="shared" si="25"/>
        <v>999.99999999999989</v>
      </c>
      <c r="L3272" s="7">
        <v>0.4</v>
      </c>
    </row>
    <row r="3273" spans="1:12" ht="14.4" x14ac:dyDescent="0.3">
      <c r="A3273" s="2" t="s">
        <v>12</v>
      </c>
      <c r="B3273" s="2">
        <v>1185732</v>
      </c>
      <c r="C3273" s="3">
        <v>44369</v>
      </c>
      <c r="D3273" s="2" t="s">
        <v>13</v>
      </c>
      <c r="E3273" s="2" t="s">
        <v>111</v>
      </c>
      <c r="F3273" s="2" t="s">
        <v>86</v>
      </c>
      <c r="G3273" s="2" t="s">
        <v>16</v>
      </c>
      <c r="H3273" s="4">
        <v>0.45</v>
      </c>
      <c r="I3273" s="5">
        <v>2500</v>
      </c>
      <c r="J3273" s="6">
        <f t="shared" si="24"/>
        <v>1125</v>
      </c>
      <c r="K3273" s="6">
        <f t="shared" si="25"/>
        <v>393.75</v>
      </c>
      <c r="L3273" s="7">
        <v>0.35</v>
      </c>
    </row>
    <row r="3274" spans="1:12" ht="14.4" x14ac:dyDescent="0.3">
      <c r="A3274" s="2" t="s">
        <v>12</v>
      </c>
      <c r="B3274" s="2">
        <v>1185732</v>
      </c>
      <c r="C3274" s="3">
        <v>44369</v>
      </c>
      <c r="D3274" s="2" t="s">
        <v>13</v>
      </c>
      <c r="E3274" s="2" t="s">
        <v>111</v>
      </c>
      <c r="F3274" s="2" t="s">
        <v>86</v>
      </c>
      <c r="G3274" s="2" t="s">
        <v>17</v>
      </c>
      <c r="H3274" s="4">
        <v>0.4</v>
      </c>
      <c r="I3274" s="5">
        <v>1750</v>
      </c>
      <c r="J3274" s="6">
        <f t="shared" si="24"/>
        <v>700</v>
      </c>
      <c r="K3274" s="6">
        <f t="shared" si="25"/>
        <v>244.99999999999997</v>
      </c>
      <c r="L3274" s="7">
        <v>0.35</v>
      </c>
    </row>
    <row r="3275" spans="1:12" ht="14.4" x14ac:dyDescent="0.3">
      <c r="A3275" s="2" t="s">
        <v>12</v>
      </c>
      <c r="B3275" s="2">
        <v>1185732</v>
      </c>
      <c r="C3275" s="3">
        <v>44369</v>
      </c>
      <c r="D3275" s="2" t="s">
        <v>13</v>
      </c>
      <c r="E3275" s="2" t="s">
        <v>111</v>
      </c>
      <c r="F3275" s="2" t="s">
        <v>86</v>
      </c>
      <c r="G3275" s="2" t="s">
        <v>18</v>
      </c>
      <c r="H3275" s="4">
        <v>0.4</v>
      </c>
      <c r="I3275" s="5">
        <v>1500</v>
      </c>
      <c r="J3275" s="6">
        <f t="shared" si="24"/>
        <v>600</v>
      </c>
      <c r="K3275" s="6">
        <f t="shared" si="25"/>
        <v>210</v>
      </c>
      <c r="L3275" s="7">
        <v>0.35</v>
      </c>
    </row>
    <row r="3276" spans="1:12" ht="14.4" x14ac:dyDescent="0.3">
      <c r="A3276" s="2" t="s">
        <v>12</v>
      </c>
      <c r="B3276" s="2">
        <v>1185732</v>
      </c>
      <c r="C3276" s="3">
        <v>44369</v>
      </c>
      <c r="D3276" s="2" t="s">
        <v>13</v>
      </c>
      <c r="E3276" s="2" t="s">
        <v>111</v>
      </c>
      <c r="F3276" s="2" t="s">
        <v>86</v>
      </c>
      <c r="G3276" s="2" t="s">
        <v>19</v>
      </c>
      <c r="H3276" s="4">
        <v>0.49999999999999994</v>
      </c>
      <c r="I3276" s="5">
        <v>1500</v>
      </c>
      <c r="J3276" s="6">
        <f t="shared" si="24"/>
        <v>749.99999999999989</v>
      </c>
      <c r="K3276" s="6">
        <f t="shared" si="25"/>
        <v>224.99999999999997</v>
      </c>
      <c r="L3276" s="7">
        <v>0.3</v>
      </c>
    </row>
    <row r="3277" spans="1:12" ht="14.4" x14ac:dyDescent="0.3">
      <c r="A3277" s="2" t="s">
        <v>12</v>
      </c>
      <c r="B3277" s="2">
        <v>1185732</v>
      </c>
      <c r="C3277" s="3">
        <v>44369</v>
      </c>
      <c r="D3277" s="2" t="s">
        <v>13</v>
      </c>
      <c r="E3277" s="2" t="s">
        <v>111</v>
      </c>
      <c r="F3277" s="2" t="s">
        <v>86</v>
      </c>
      <c r="G3277" s="2" t="s">
        <v>20</v>
      </c>
      <c r="H3277" s="4">
        <v>0.54999999999999993</v>
      </c>
      <c r="I3277" s="5">
        <v>3000</v>
      </c>
      <c r="J3277" s="6">
        <f t="shared" si="24"/>
        <v>1649.9999999999998</v>
      </c>
      <c r="K3277" s="6">
        <f t="shared" si="25"/>
        <v>494.99999999999989</v>
      </c>
      <c r="L3277" s="7">
        <v>0.3</v>
      </c>
    </row>
    <row r="3278" spans="1:12" ht="14.4" x14ac:dyDescent="0.3">
      <c r="A3278" s="2" t="s">
        <v>12</v>
      </c>
      <c r="B3278" s="2">
        <v>1185732</v>
      </c>
      <c r="C3278" s="3">
        <v>44397</v>
      </c>
      <c r="D3278" s="2" t="s">
        <v>13</v>
      </c>
      <c r="E3278" s="2" t="s">
        <v>111</v>
      </c>
      <c r="F3278" s="2" t="s">
        <v>86</v>
      </c>
      <c r="G3278" s="2" t="s">
        <v>15</v>
      </c>
      <c r="H3278" s="4">
        <v>0.49999999999999994</v>
      </c>
      <c r="I3278" s="5">
        <v>5250</v>
      </c>
      <c r="J3278" s="6">
        <f t="shared" si="24"/>
        <v>2624.9999999999995</v>
      </c>
      <c r="K3278" s="6">
        <f t="shared" si="25"/>
        <v>1049.9999999999998</v>
      </c>
      <c r="L3278" s="7">
        <v>0.4</v>
      </c>
    </row>
    <row r="3279" spans="1:12" ht="14.4" x14ac:dyDescent="0.3">
      <c r="A3279" s="2" t="s">
        <v>12</v>
      </c>
      <c r="B3279" s="2">
        <v>1185732</v>
      </c>
      <c r="C3279" s="3">
        <v>44397</v>
      </c>
      <c r="D3279" s="2" t="s">
        <v>13</v>
      </c>
      <c r="E3279" s="2" t="s">
        <v>111</v>
      </c>
      <c r="F3279" s="2" t="s">
        <v>86</v>
      </c>
      <c r="G3279" s="2" t="s">
        <v>16</v>
      </c>
      <c r="H3279" s="4">
        <v>0.45</v>
      </c>
      <c r="I3279" s="5">
        <v>2750</v>
      </c>
      <c r="J3279" s="6">
        <f t="shared" si="24"/>
        <v>1237.5</v>
      </c>
      <c r="K3279" s="6">
        <f t="shared" si="25"/>
        <v>433.125</v>
      </c>
      <c r="L3279" s="7">
        <v>0.35</v>
      </c>
    </row>
    <row r="3280" spans="1:12" ht="14.4" x14ac:dyDescent="0.3">
      <c r="A3280" s="2" t="s">
        <v>12</v>
      </c>
      <c r="B3280" s="2">
        <v>1185732</v>
      </c>
      <c r="C3280" s="3">
        <v>44397</v>
      </c>
      <c r="D3280" s="2" t="s">
        <v>13</v>
      </c>
      <c r="E3280" s="2" t="s">
        <v>111</v>
      </c>
      <c r="F3280" s="2" t="s">
        <v>86</v>
      </c>
      <c r="G3280" s="2" t="s">
        <v>17</v>
      </c>
      <c r="H3280" s="4">
        <v>0.4</v>
      </c>
      <c r="I3280" s="5">
        <v>2000</v>
      </c>
      <c r="J3280" s="6">
        <f t="shared" si="24"/>
        <v>800</v>
      </c>
      <c r="K3280" s="6">
        <f t="shared" si="25"/>
        <v>280</v>
      </c>
      <c r="L3280" s="7">
        <v>0.35</v>
      </c>
    </row>
    <row r="3281" spans="1:12" ht="14.4" x14ac:dyDescent="0.3">
      <c r="A3281" s="2" t="s">
        <v>12</v>
      </c>
      <c r="B3281" s="2">
        <v>1185732</v>
      </c>
      <c r="C3281" s="3">
        <v>44397</v>
      </c>
      <c r="D3281" s="2" t="s">
        <v>13</v>
      </c>
      <c r="E3281" s="2" t="s">
        <v>111</v>
      </c>
      <c r="F3281" s="2" t="s">
        <v>86</v>
      </c>
      <c r="G3281" s="2" t="s">
        <v>18</v>
      </c>
      <c r="H3281" s="4">
        <v>0.4</v>
      </c>
      <c r="I3281" s="5">
        <v>1500</v>
      </c>
      <c r="J3281" s="6">
        <f t="shared" si="24"/>
        <v>600</v>
      </c>
      <c r="K3281" s="6">
        <f t="shared" si="25"/>
        <v>210</v>
      </c>
      <c r="L3281" s="7">
        <v>0.35</v>
      </c>
    </row>
    <row r="3282" spans="1:12" ht="14.4" x14ac:dyDescent="0.3">
      <c r="A3282" s="2" t="s">
        <v>12</v>
      </c>
      <c r="B3282" s="2">
        <v>1185732</v>
      </c>
      <c r="C3282" s="3">
        <v>44397</v>
      </c>
      <c r="D3282" s="2" t="s">
        <v>13</v>
      </c>
      <c r="E3282" s="2" t="s">
        <v>111</v>
      </c>
      <c r="F3282" s="2" t="s">
        <v>86</v>
      </c>
      <c r="G3282" s="2" t="s">
        <v>19</v>
      </c>
      <c r="H3282" s="4">
        <v>0.49999999999999994</v>
      </c>
      <c r="I3282" s="5">
        <v>1750</v>
      </c>
      <c r="J3282" s="6">
        <f t="shared" si="24"/>
        <v>874.99999999999989</v>
      </c>
      <c r="K3282" s="6">
        <f t="shared" si="25"/>
        <v>262.49999999999994</v>
      </c>
      <c r="L3282" s="7">
        <v>0.3</v>
      </c>
    </row>
    <row r="3283" spans="1:12" ht="14.4" x14ac:dyDescent="0.3">
      <c r="A3283" s="2" t="s">
        <v>12</v>
      </c>
      <c r="B3283" s="2">
        <v>1185732</v>
      </c>
      <c r="C3283" s="3">
        <v>44397</v>
      </c>
      <c r="D3283" s="2" t="s">
        <v>13</v>
      </c>
      <c r="E3283" s="2" t="s">
        <v>111</v>
      </c>
      <c r="F3283" s="2" t="s">
        <v>86</v>
      </c>
      <c r="G3283" s="2" t="s">
        <v>20</v>
      </c>
      <c r="H3283" s="4">
        <v>0.54999999999999993</v>
      </c>
      <c r="I3283" s="5">
        <v>3500</v>
      </c>
      <c r="J3283" s="6">
        <f t="shared" si="24"/>
        <v>1924.9999999999998</v>
      </c>
      <c r="K3283" s="6">
        <f t="shared" si="25"/>
        <v>577.49999999999989</v>
      </c>
      <c r="L3283" s="7">
        <v>0.3</v>
      </c>
    </row>
    <row r="3284" spans="1:12" ht="14.4" x14ac:dyDescent="0.3">
      <c r="A3284" s="2" t="s">
        <v>12</v>
      </c>
      <c r="B3284" s="2">
        <v>1185732</v>
      </c>
      <c r="C3284" s="3">
        <v>44429</v>
      </c>
      <c r="D3284" s="2" t="s">
        <v>13</v>
      </c>
      <c r="E3284" s="2" t="s">
        <v>111</v>
      </c>
      <c r="F3284" s="2" t="s">
        <v>86</v>
      </c>
      <c r="G3284" s="2" t="s">
        <v>15</v>
      </c>
      <c r="H3284" s="4">
        <v>0.49999999999999994</v>
      </c>
      <c r="I3284" s="5">
        <v>5000</v>
      </c>
      <c r="J3284" s="6">
        <f t="shared" si="24"/>
        <v>2499.9999999999995</v>
      </c>
      <c r="K3284" s="6">
        <f t="shared" si="25"/>
        <v>999.99999999999989</v>
      </c>
      <c r="L3284" s="7">
        <v>0.4</v>
      </c>
    </row>
    <row r="3285" spans="1:12" ht="14.4" x14ac:dyDescent="0.3">
      <c r="A3285" s="2" t="s">
        <v>12</v>
      </c>
      <c r="B3285" s="2">
        <v>1185732</v>
      </c>
      <c r="C3285" s="3">
        <v>44429</v>
      </c>
      <c r="D3285" s="2" t="s">
        <v>13</v>
      </c>
      <c r="E3285" s="2" t="s">
        <v>111</v>
      </c>
      <c r="F3285" s="2" t="s">
        <v>86</v>
      </c>
      <c r="G3285" s="2" t="s">
        <v>16</v>
      </c>
      <c r="H3285" s="4">
        <v>0.45</v>
      </c>
      <c r="I3285" s="5">
        <v>2750</v>
      </c>
      <c r="J3285" s="6">
        <f t="shared" si="24"/>
        <v>1237.5</v>
      </c>
      <c r="K3285" s="6">
        <f t="shared" si="25"/>
        <v>433.125</v>
      </c>
      <c r="L3285" s="7">
        <v>0.35</v>
      </c>
    </row>
    <row r="3286" spans="1:12" ht="14.4" x14ac:dyDescent="0.3">
      <c r="A3286" s="2" t="s">
        <v>12</v>
      </c>
      <c r="B3286" s="2">
        <v>1185732</v>
      </c>
      <c r="C3286" s="3">
        <v>44429</v>
      </c>
      <c r="D3286" s="2" t="s">
        <v>13</v>
      </c>
      <c r="E3286" s="2" t="s">
        <v>111</v>
      </c>
      <c r="F3286" s="2" t="s">
        <v>86</v>
      </c>
      <c r="G3286" s="2" t="s">
        <v>17</v>
      </c>
      <c r="H3286" s="4">
        <v>0.4</v>
      </c>
      <c r="I3286" s="5">
        <v>2000</v>
      </c>
      <c r="J3286" s="6">
        <f t="shared" si="24"/>
        <v>800</v>
      </c>
      <c r="K3286" s="6">
        <f t="shared" si="25"/>
        <v>280</v>
      </c>
      <c r="L3286" s="7">
        <v>0.35</v>
      </c>
    </row>
    <row r="3287" spans="1:12" ht="14.4" x14ac:dyDescent="0.3">
      <c r="A3287" s="2" t="s">
        <v>12</v>
      </c>
      <c r="B3287" s="2">
        <v>1185732</v>
      </c>
      <c r="C3287" s="3">
        <v>44429</v>
      </c>
      <c r="D3287" s="2" t="s">
        <v>13</v>
      </c>
      <c r="E3287" s="2" t="s">
        <v>111</v>
      </c>
      <c r="F3287" s="2" t="s">
        <v>86</v>
      </c>
      <c r="G3287" s="2" t="s">
        <v>18</v>
      </c>
      <c r="H3287" s="4">
        <v>0.4</v>
      </c>
      <c r="I3287" s="5">
        <v>1500</v>
      </c>
      <c r="J3287" s="6">
        <f t="shared" si="24"/>
        <v>600</v>
      </c>
      <c r="K3287" s="6">
        <f t="shared" si="25"/>
        <v>210</v>
      </c>
      <c r="L3287" s="7">
        <v>0.35</v>
      </c>
    </row>
    <row r="3288" spans="1:12" ht="14.4" x14ac:dyDescent="0.3">
      <c r="A3288" s="2" t="s">
        <v>12</v>
      </c>
      <c r="B3288" s="2">
        <v>1185732</v>
      </c>
      <c r="C3288" s="3">
        <v>44429</v>
      </c>
      <c r="D3288" s="2" t="s">
        <v>13</v>
      </c>
      <c r="E3288" s="2" t="s">
        <v>111</v>
      </c>
      <c r="F3288" s="2" t="s">
        <v>86</v>
      </c>
      <c r="G3288" s="2" t="s">
        <v>19</v>
      </c>
      <c r="H3288" s="4">
        <v>0.49999999999999994</v>
      </c>
      <c r="I3288" s="5">
        <v>1250</v>
      </c>
      <c r="J3288" s="6">
        <f t="shared" si="24"/>
        <v>624.99999999999989</v>
      </c>
      <c r="K3288" s="6">
        <f t="shared" si="25"/>
        <v>187.49999999999997</v>
      </c>
      <c r="L3288" s="7">
        <v>0.3</v>
      </c>
    </row>
    <row r="3289" spans="1:12" ht="14.4" x14ac:dyDescent="0.3">
      <c r="A3289" s="2" t="s">
        <v>12</v>
      </c>
      <c r="B3289" s="2">
        <v>1185732</v>
      </c>
      <c r="C3289" s="3">
        <v>44429</v>
      </c>
      <c r="D3289" s="2" t="s">
        <v>13</v>
      </c>
      <c r="E3289" s="2" t="s">
        <v>111</v>
      </c>
      <c r="F3289" s="2" t="s">
        <v>86</v>
      </c>
      <c r="G3289" s="2" t="s">
        <v>20</v>
      </c>
      <c r="H3289" s="4">
        <v>0.54999999999999993</v>
      </c>
      <c r="I3289" s="5">
        <v>3000</v>
      </c>
      <c r="J3289" s="6">
        <f t="shared" si="24"/>
        <v>1649.9999999999998</v>
      </c>
      <c r="K3289" s="6">
        <f t="shared" si="25"/>
        <v>494.99999999999989</v>
      </c>
      <c r="L3289" s="7">
        <v>0.3</v>
      </c>
    </row>
    <row r="3290" spans="1:12" ht="14.4" x14ac:dyDescent="0.3">
      <c r="A3290" s="2" t="s">
        <v>12</v>
      </c>
      <c r="B3290" s="2">
        <v>1185732</v>
      </c>
      <c r="C3290" s="3">
        <v>44459</v>
      </c>
      <c r="D3290" s="2" t="s">
        <v>13</v>
      </c>
      <c r="E3290" s="2" t="s">
        <v>111</v>
      </c>
      <c r="F3290" s="2" t="s">
        <v>86</v>
      </c>
      <c r="G3290" s="2" t="s">
        <v>15</v>
      </c>
      <c r="H3290" s="4">
        <v>0.49999999999999994</v>
      </c>
      <c r="I3290" s="5">
        <v>4250</v>
      </c>
      <c r="J3290" s="6">
        <f t="shared" si="24"/>
        <v>2124.9999999999995</v>
      </c>
      <c r="K3290" s="6">
        <f t="shared" si="25"/>
        <v>849.99999999999989</v>
      </c>
      <c r="L3290" s="7">
        <v>0.4</v>
      </c>
    </row>
    <row r="3291" spans="1:12" ht="14.4" x14ac:dyDescent="0.3">
      <c r="A3291" s="2" t="s">
        <v>12</v>
      </c>
      <c r="B3291" s="2">
        <v>1185732</v>
      </c>
      <c r="C3291" s="3">
        <v>44459</v>
      </c>
      <c r="D3291" s="2" t="s">
        <v>13</v>
      </c>
      <c r="E3291" s="2" t="s">
        <v>111</v>
      </c>
      <c r="F3291" s="2" t="s">
        <v>86</v>
      </c>
      <c r="G3291" s="2" t="s">
        <v>16</v>
      </c>
      <c r="H3291" s="4">
        <v>0.45</v>
      </c>
      <c r="I3291" s="5">
        <v>2250</v>
      </c>
      <c r="J3291" s="6">
        <f t="shared" si="24"/>
        <v>1012.5</v>
      </c>
      <c r="K3291" s="6">
        <f t="shared" si="25"/>
        <v>354.375</v>
      </c>
      <c r="L3291" s="7">
        <v>0.35</v>
      </c>
    </row>
    <row r="3292" spans="1:12" ht="14.4" x14ac:dyDescent="0.3">
      <c r="A3292" s="2" t="s">
        <v>12</v>
      </c>
      <c r="B3292" s="2">
        <v>1185732</v>
      </c>
      <c r="C3292" s="3">
        <v>44459</v>
      </c>
      <c r="D3292" s="2" t="s">
        <v>13</v>
      </c>
      <c r="E3292" s="2" t="s">
        <v>111</v>
      </c>
      <c r="F3292" s="2" t="s">
        <v>86</v>
      </c>
      <c r="G3292" s="2" t="s">
        <v>17</v>
      </c>
      <c r="H3292" s="4">
        <v>0.4</v>
      </c>
      <c r="I3292" s="5">
        <v>1250</v>
      </c>
      <c r="J3292" s="6">
        <f t="shared" si="24"/>
        <v>500</v>
      </c>
      <c r="K3292" s="6">
        <f t="shared" si="25"/>
        <v>175</v>
      </c>
      <c r="L3292" s="7">
        <v>0.35</v>
      </c>
    </row>
    <row r="3293" spans="1:12" ht="14.4" x14ac:dyDescent="0.3">
      <c r="A3293" s="2" t="s">
        <v>12</v>
      </c>
      <c r="B3293" s="2">
        <v>1185732</v>
      </c>
      <c r="C3293" s="3">
        <v>44459</v>
      </c>
      <c r="D3293" s="2" t="s">
        <v>13</v>
      </c>
      <c r="E3293" s="2" t="s">
        <v>111</v>
      </c>
      <c r="F3293" s="2" t="s">
        <v>86</v>
      </c>
      <c r="G3293" s="2" t="s">
        <v>18</v>
      </c>
      <c r="H3293" s="4">
        <v>0.4</v>
      </c>
      <c r="I3293" s="5">
        <v>1000</v>
      </c>
      <c r="J3293" s="6">
        <f t="shared" si="24"/>
        <v>400</v>
      </c>
      <c r="K3293" s="6">
        <f t="shared" si="25"/>
        <v>140</v>
      </c>
      <c r="L3293" s="7">
        <v>0.35</v>
      </c>
    </row>
    <row r="3294" spans="1:12" ht="14.4" x14ac:dyDescent="0.3">
      <c r="A3294" s="2" t="s">
        <v>12</v>
      </c>
      <c r="B3294" s="2">
        <v>1185732</v>
      </c>
      <c r="C3294" s="3">
        <v>44459</v>
      </c>
      <c r="D3294" s="2" t="s">
        <v>13</v>
      </c>
      <c r="E3294" s="2" t="s">
        <v>111</v>
      </c>
      <c r="F3294" s="2" t="s">
        <v>86</v>
      </c>
      <c r="G3294" s="2" t="s">
        <v>19</v>
      </c>
      <c r="H3294" s="4">
        <v>0.49999999999999994</v>
      </c>
      <c r="I3294" s="5">
        <v>1000</v>
      </c>
      <c r="J3294" s="6">
        <f t="shared" si="24"/>
        <v>499.99999999999994</v>
      </c>
      <c r="K3294" s="6">
        <f t="shared" si="25"/>
        <v>149.99999999999997</v>
      </c>
      <c r="L3294" s="7">
        <v>0.3</v>
      </c>
    </row>
    <row r="3295" spans="1:12" ht="14.4" x14ac:dyDescent="0.3">
      <c r="A3295" s="2" t="s">
        <v>12</v>
      </c>
      <c r="B3295" s="2">
        <v>1185732</v>
      </c>
      <c r="C3295" s="3">
        <v>44459</v>
      </c>
      <c r="D3295" s="2" t="s">
        <v>13</v>
      </c>
      <c r="E3295" s="2" t="s">
        <v>111</v>
      </c>
      <c r="F3295" s="2" t="s">
        <v>86</v>
      </c>
      <c r="G3295" s="2" t="s">
        <v>20</v>
      </c>
      <c r="H3295" s="4">
        <v>0.54999999999999993</v>
      </c>
      <c r="I3295" s="5">
        <v>2000</v>
      </c>
      <c r="J3295" s="6">
        <f t="shared" si="24"/>
        <v>1099.9999999999998</v>
      </c>
      <c r="K3295" s="6">
        <f t="shared" si="25"/>
        <v>329.99999999999994</v>
      </c>
      <c r="L3295" s="7">
        <v>0.3</v>
      </c>
    </row>
    <row r="3296" spans="1:12" ht="14.4" x14ac:dyDescent="0.3">
      <c r="A3296" s="2" t="s">
        <v>12</v>
      </c>
      <c r="B3296" s="2">
        <v>1185732</v>
      </c>
      <c r="C3296" s="3">
        <v>44491</v>
      </c>
      <c r="D3296" s="2" t="s">
        <v>13</v>
      </c>
      <c r="E3296" s="2" t="s">
        <v>111</v>
      </c>
      <c r="F3296" s="2" t="s">
        <v>86</v>
      </c>
      <c r="G3296" s="2" t="s">
        <v>15</v>
      </c>
      <c r="H3296" s="4">
        <v>0.54999999999999993</v>
      </c>
      <c r="I3296" s="5">
        <v>3750</v>
      </c>
      <c r="J3296" s="6">
        <f t="shared" si="24"/>
        <v>2062.4999999999995</v>
      </c>
      <c r="K3296" s="6">
        <f t="shared" si="25"/>
        <v>824.99999999999989</v>
      </c>
      <c r="L3296" s="7">
        <v>0.4</v>
      </c>
    </row>
    <row r="3297" spans="1:12" ht="14.4" x14ac:dyDescent="0.3">
      <c r="A3297" s="2" t="s">
        <v>12</v>
      </c>
      <c r="B3297" s="2">
        <v>1185732</v>
      </c>
      <c r="C3297" s="3">
        <v>44491</v>
      </c>
      <c r="D3297" s="2" t="s">
        <v>13</v>
      </c>
      <c r="E3297" s="2" t="s">
        <v>111</v>
      </c>
      <c r="F3297" s="2" t="s">
        <v>86</v>
      </c>
      <c r="G3297" s="2" t="s">
        <v>16</v>
      </c>
      <c r="H3297" s="4">
        <v>0.5</v>
      </c>
      <c r="I3297" s="5">
        <v>2000</v>
      </c>
      <c r="J3297" s="6">
        <f t="shared" si="24"/>
        <v>1000</v>
      </c>
      <c r="K3297" s="6">
        <f t="shared" si="25"/>
        <v>350</v>
      </c>
      <c r="L3297" s="7">
        <v>0.35</v>
      </c>
    </row>
    <row r="3298" spans="1:12" ht="14.4" x14ac:dyDescent="0.3">
      <c r="A3298" s="2" t="s">
        <v>12</v>
      </c>
      <c r="B3298" s="2">
        <v>1185732</v>
      </c>
      <c r="C3298" s="3">
        <v>44491</v>
      </c>
      <c r="D3298" s="2" t="s">
        <v>13</v>
      </c>
      <c r="E3298" s="2" t="s">
        <v>111</v>
      </c>
      <c r="F3298" s="2" t="s">
        <v>86</v>
      </c>
      <c r="G3298" s="2" t="s">
        <v>17</v>
      </c>
      <c r="H3298" s="4">
        <v>0.5</v>
      </c>
      <c r="I3298" s="5">
        <v>1000</v>
      </c>
      <c r="J3298" s="6">
        <f t="shared" si="24"/>
        <v>500</v>
      </c>
      <c r="K3298" s="6">
        <f t="shared" si="25"/>
        <v>175</v>
      </c>
      <c r="L3298" s="7">
        <v>0.35</v>
      </c>
    </row>
    <row r="3299" spans="1:12" ht="14.4" x14ac:dyDescent="0.3">
      <c r="A3299" s="2" t="s">
        <v>12</v>
      </c>
      <c r="B3299" s="2">
        <v>1185732</v>
      </c>
      <c r="C3299" s="3">
        <v>44491</v>
      </c>
      <c r="D3299" s="2" t="s">
        <v>13</v>
      </c>
      <c r="E3299" s="2" t="s">
        <v>111</v>
      </c>
      <c r="F3299" s="2" t="s">
        <v>86</v>
      </c>
      <c r="G3299" s="2" t="s">
        <v>18</v>
      </c>
      <c r="H3299" s="4">
        <v>0.5</v>
      </c>
      <c r="I3299" s="5">
        <v>750</v>
      </c>
      <c r="J3299" s="6">
        <f t="shared" si="24"/>
        <v>375</v>
      </c>
      <c r="K3299" s="6">
        <f t="shared" si="25"/>
        <v>131.25</v>
      </c>
      <c r="L3299" s="7">
        <v>0.35</v>
      </c>
    </row>
    <row r="3300" spans="1:12" ht="14.4" x14ac:dyDescent="0.3">
      <c r="A3300" s="2" t="s">
        <v>12</v>
      </c>
      <c r="B3300" s="2">
        <v>1185732</v>
      </c>
      <c r="C3300" s="3">
        <v>44491</v>
      </c>
      <c r="D3300" s="2" t="s">
        <v>13</v>
      </c>
      <c r="E3300" s="2" t="s">
        <v>111</v>
      </c>
      <c r="F3300" s="2" t="s">
        <v>86</v>
      </c>
      <c r="G3300" s="2" t="s">
        <v>19</v>
      </c>
      <c r="H3300" s="4">
        <v>0.6</v>
      </c>
      <c r="I3300" s="5">
        <v>750</v>
      </c>
      <c r="J3300" s="6">
        <f t="shared" si="24"/>
        <v>450</v>
      </c>
      <c r="K3300" s="6">
        <f t="shared" si="25"/>
        <v>135</v>
      </c>
      <c r="L3300" s="7">
        <v>0.3</v>
      </c>
    </row>
    <row r="3301" spans="1:12" ht="14.4" x14ac:dyDescent="0.3">
      <c r="A3301" s="2" t="s">
        <v>12</v>
      </c>
      <c r="B3301" s="2">
        <v>1185732</v>
      </c>
      <c r="C3301" s="3">
        <v>44491</v>
      </c>
      <c r="D3301" s="2" t="s">
        <v>13</v>
      </c>
      <c r="E3301" s="2" t="s">
        <v>111</v>
      </c>
      <c r="F3301" s="2" t="s">
        <v>86</v>
      </c>
      <c r="G3301" s="2" t="s">
        <v>20</v>
      </c>
      <c r="H3301" s="4">
        <v>0.64999999999999991</v>
      </c>
      <c r="I3301" s="5">
        <v>2000</v>
      </c>
      <c r="J3301" s="6">
        <f t="shared" si="24"/>
        <v>1299.9999999999998</v>
      </c>
      <c r="K3301" s="6">
        <f t="shared" si="25"/>
        <v>389.99999999999994</v>
      </c>
      <c r="L3301" s="7">
        <v>0.3</v>
      </c>
    </row>
    <row r="3302" spans="1:12" ht="14.4" x14ac:dyDescent="0.3">
      <c r="A3302" s="2" t="s">
        <v>12</v>
      </c>
      <c r="B3302" s="2">
        <v>1185732</v>
      </c>
      <c r="C3302" s="3">
        <v>44521</v>
      </c>
      <c r="D3302" s="2" t="s">
        <v>13</v>
      </c>
      <c r="E3302" s="2" t="s">
        <v>111</v>
      </c>
      <c r="F3302" s="2" t="s">
        <v>86</v>
      </c>
      <c r="G3302" s="2" t="s">
        <v>15</v>
      </c>
      <c r="H3302" s="4">
        <v>0.6</v>
      </c>
      <c r="I3302" s="5">
        <v>3500</v>
      </c>
      <c r="J3302" s="6">
        <f t="shared" si="24"/>
        <v>2100</v>
      </c>
      <c r="K3302" s="6">
        <f t="shared" si="25"/>
        <v>840</v>
      </c>
      <c r="L3302" s="7">
        <v>0.4</v>
      </c>
    </row>
    <row r="3303" spans="1:12" ht="14.4" x14ac:dyDescent="0.3">
      <c r="A3303" s="2" t="s">
        <v>12</v>
      </c>
      <c r="B3303" s="2">
        <v>1185732</v>
      </c>
      <c r="C3303" s="3">
        <v>44521</v>
      </c>
      <c r="D3303" s="2" t="s">
        <v>13</v>
      </c>
      <c r="E3303" s="2" t="s">
        <v>111</v>
      </c>
      <c r="F3303" s="2" t="s">
        <v>86</v>
      </c>
      <c r="G3303" s="2" t="s">
        <v>16</v>
      </c>
      <c r="H3303" s="4">
        <v>0.5</v>
      </c>
      <c r="I3303" s="5">
        <v>1750</v>
      </c>
      <c r="J3303" s="6">
        <f t="shared" si="24"/>
        <v>875</v>
      </c>
      <c r="K3303" s="6">
        <f t="shared" si="25"/>
        <v>306.25</v>
      </c>
      <c r="L3303" s="7">
        <v>0.35</v>
      </c>
    </row>
    <row r="3304" spans="1:12" ht="14.4" x14ac:dyDescent="0.3">
      <c r="A3304" s="2" t="s">
        <v>12</v>
      </c>
      <c r="B3304" s="2">
        <v>1185732</v>
      </c>
      <c r="C3304" s="3">
        <v>44521</v>
      </c>
      <c r="D3304" s="2" t="s">
        <v>13</v>
      </c>
      <c r="E3304" s="2" t="s">
        <v>111</v>
      </c>
      <c r="F3304" s="2" t="s">
        <v>86</v>
      </c>
      <c r="G3304" s="2" t="s">
        <v>17</v>
      </c>
      <c r="H3304" s="4">
        <v>0.5</v>
      </c>
      <c r="I3304" s="5">
        <v>1700</v>
      </c>
      <c r="J3304" s="6">
        <f t="shared" si="24"/>
        <v>850</v>
      </c>
      <c r="K3304" s="6">
        <f t="shared" si="25"/>
        <v>297.5</v>
      </c>
      <c r="L3304" s="7">
        <v>0.35</v>
      </c>
    </row>
    <row r="3305" spans="1:12" ht="14.4" x14ac:dyDescent="0.3">
      <c r="A3305" s="2" t="s">
        <v>12</v>
      </c>
      <c r="B3305" s="2">
        <v>1185732</v>
      </c>
      <c r="C3305" s="3">
        <v>44521</v>
      </c>
      <c r="D3305" s="2" t="s">
        <v>13</v>
      </c>
      <c r="E3305" s="2" t="s">
        <v>111</v>
      </c>
      <c r="F3305" s="2" t="s">
        <v>86</v>
      </c>
      <c r="G3305" s="2" t="s">
        <v>18</v>
      </c>
      <c r="H3305" s="4">
        <v>0.5</v>
      </c>
      <c r="I3305" s="5">
        <v>1500</v>
      </c>
      <c r="J3305" s="6">
        <f t="shared" si="24"/>
        <v>750</v>
      </c>
      <c r="K3305" s="6">
        <f t="shared" si="25"/>
        <v>262.5</v>
      </c>
      <c r="L3305" s="7">
        <v>0.35</v>
      </c>
    </row>
    <row r="3306" spans="1:12" ht="14.4" x14ac:dyDescent="0.3">
      <c r="A3306" s="2" t="s">
        <v>12</v>
      </c>
      <c r="B3306" s="2">
        <v>1185732</v>
      </c>
      <c r="C3306" s="3">
        <v>44521</v>
      </c>
      <c r="D3306" s="2" t="s">
        <v>13</v>
      </c>
      <c r="E3306" s="2" t="s">
        <v>111</v>
      </c>
      <c r="F3306" s="2" t="s">
        <v>86</v>
      </c>
      <c r="G3306" s="2" t="s">
        <v>19</v>
      </c>
      <c r="H3306" s="4">
        <v>0.6</v>
      </c>
      <c r="I3306" s="5">
        <v>1250</v>
      </c>
      <c r="J3306" s="6">
        <f t="shared" si="24"/>
        <v>750</v>
      </c>
      <c r="K3306" s="6">
        <f t="shared" si="25"/>
        <v>225</v>
      </c>
      <c r="L3306" s="7">
        <v>0.3</v>
      </c>
    </row>
    <row r="3307" spans="1:12" ht="14.4" x14ac:dyDescent="0.3">
      <c r="A3307" s="2" t="s">
        <v>12</v>
      </c>
      <c r="B3307" s="2">
        <v>1185732</v>
      </c>
      <c r="C3307" s="3">
        <v>44521</v>
      </c>
      <c r="D3307" s="2" t="s">
        <v>13</v>
      </c>
      <c r="E3307" s="2" t="s">
        <v>111</v>
      </c>
      <c r="F3307" s="2" t="s">
        <v>86</v>
      </c>
      <c r="G3307" s="2" t="s">
        <v>20</v>
      </c>
      <c r="H3307" s="4">
        <v>0.64999999999999991</v>
      </c>
      <c r="I3307" s="5">
        <v>2250</v>
      </c>
      <c r="J3307" s="6">
        <f t="shared" si="24"/>
        <v>1462.4999999999998</v>
      </c>
      <c r="K3307" s="6">
        <f t="shared" si="25"/>
        <v>438.74999999999994</v>
      </c>
      <c r="L3307" s="7">
        <v>0.3</v>
      </c>
    </row>
    <row r="3308" spans="1:12" ht="14.4" x14ac:dyDescent="0.3">
      <c r="A3308" s="2" t="s">
        <v>12</v>
      </c>
      <c r="B3308" s="2">
        <v>1185732</v>
      </c>
      <c r="C3308" s="3">
        <v>44550</v>
      </c>
      <c r="D3308" s="2" t="s">
        <v>13</v>
      </c>
      <c r="E3308" s="2" t="s">
        <v>111</v>
      </c>
      <c r="F3308" s="2" t="s">
        <v>86</v>
      </c>
      <c r="G3308" s="2" t="s">
        <v>15</v>
      </c>
      <c r="H3308" s="4">
        <v>0.6</v>
      </c>
      <c r="I3308" s="5">
        <v>4500</v>
      </c>
      <c r="J3308" s="6">
        <f t="shared" si="24"/>
        <v>2700</v>
      </c>
      <c r="K3308" s="6">
        <f t="shared" si="25"/>
        <v>1080</v>
      </c>
      <c r="L3308" s="7">
        <v>0.4</v>
      </c>
    </row>
    <row r="3309" spans="1:12" ht="14.4" x14ac:dyDescent="0.3">
      <c r="A3309" s="2" t="s">
        <v>12</v>
      </c>
      <c r="B3309" s="2">
        <v>1185732</v>
      </c>
      <c r="C3309" s="3">
        <v>44550</v>
      </c>
      <c r="D3309" s="2" t="s">
        <v>13</v>
      </c>
      <c r="E3309" s="2" t="s">
        <v>111</v>
      </c>
      <c r="F3309" s="2" t="s">
        <v>86</v>
      </c>
      <c r="G3309" s="2" t="s">
        <v>16</v>
      </c>
      <c r="H3309" s="4">
        <v>0.5</v>
      </c>
      <c r="I3309" s="5">
        <v>2500</v>
      </c>
      <c r="J3309" s="6">
        <f t="shared" si="24"/>
        <v>1250</v>
      </c>
      <c r="K3309" s="6">
        <f t="shared" si="25"/>
        <v>437.5</v>
      </c>
      <c r="L3309" s="7">
        <v>0.35</v>
      </c>
    </row>
    <row r="3310" spans="1:12" ht="14.4" x14ac:dyDescent="0.3">
      <c r="A3310" s="2" t="s">
        <v>12</v>
      </c>
      <c r="B3310" s="2">
        <v>1185732</v>
      </c>
      <c r="C3310" s="3">
        <v>44550</v>
      </c>
      <c r="D3310" s="2" t="s">
        <v>13</v>
      </c>
      <c r="E3310" s="2" t="s">
        <v>111</v>
      </c>
      <c r="F3310" s="2" t="s">
        <v>86</v>
      </c>
      <c r="G3310" s="2" t="s">
        <v>17</v>
      </c>
      <c r="H3310" s="4">
        <v>0.5</v>
      </c>
      <c r="I3310" s="5">
        <v>2250</v>
      </c>
      <c r="J3310" s="6">
        <f t="shared" si="24"/>
        <v>1125</v>
      </c>
      <c r="K3310" s="6">
        <f t="shared" si="25"/>
        <v>393.75</v>
      </c>
      <c r="L3310" s="7">
        <v>0.35</v>
      </c>
    </row>
    <row r="3311" spans="1:12" ht="14.4" x14ac:dyDescent="0.3">
      <c r="A3311" s="2" t="s">
        <v>12</v>
      </c>
      <c r="B3311" s="2">
        <v>1185732</v>
      </c>
      <c r="C3311" s="3">
        <v>44550</v>
      </c>
      <c r="D3311" s="2" t="s">
        <v>13</v>
      </c>
      <c r="E3311" s="2" t="s">
        <v>111</v>
      </c>
      <c r="F3311" s="2" t="s">
        <v>86</v>
      </c>
      <c r="G3311" s="2" t="s">
        <v>18</v>
      </c>
      <c r="H3311" s="4">
        <v>0.5</v>
      </c>
      <c r="I3311" s="5">
        <v>1750</v>
      </c>
      <c r="J3311" s="6">
        <f t="shared" si="24"/>
        <v>875</v>
      </c>
      <c r="K3311" s="6">
        <f t="shared" si="25"/>
        <v>306.25</v>
      </c>
      <c r="L3311" s="7">
        <v>0.35</v>
      </c>
    </row>
    <row r="3312" spans="1:12" ht="14.4" x14ac:dyDescent="0.3">
      <c r="A3312" s="2" t="s">
        <v>12</v>
      </c>
      <c r="B3312" s="2">
        <v>1185732</v>
      </c>
      <c r="C3312" s="3">
        <v>44550</v>
      </c>
      <c r="D3312" s="2" t="s">
        <v>13</v>
      </c>
      <c r="E3312" s="2" t="s">
        <v>111</v>
      </c>
      <c r="F3312" s="2" t="s">
        <v>86</v>
      </c>
      <c r="G3312" s="2" t="s">
        <v>19</v>
      </c>
      <c r="H3312" s="4">
        <v>0.6</v>
      </c>
      <c r="I3312" s="5">
        <v>1750</v>
      </c>
      <c r="J3312" s="6">
        <f t="shared" si="24"/>
        <v>1050</v>
      </c>
      <c r="K3312" s="6">
        <f t="shared" si="25"/>
        <v>315</v>
      </c>
      <c r="L3312" s="7">
        <v>0.3</v>
      </c>
    </row>
    <row r="3313" spans="1:12" ht="14.4" x14ac:dyDescent="0.3">
      <c r="A3313" s="2" t="s">
        <v>12</v>
      </c>
      <c r="B3313" s="2">
        <v>1185732</v>
      </c>
      <c r="C3313" s="3">
        <v>44550</v>
      </c>
      <c r="D3313" s="2" t="s">
        <v>13</v>
      </c>
      <c r="E3313" s="2" t="s">
        <v>111</v>
      </c>
      <c r="F3313" s="2" t="s">
        <v>86</v>
      </c>
      <c r="G3313" s="2" t="s">
        <v>20</v>
      </c>
      <c r="H3313" s="4">
        <v>0.64999999999999991</v>
      </c>
      <c r="I3313" s="5">
        <v>2750</v>
      </c>
      <c r="J3313" s="6">
        <f t="shared" si="24"/>
        <v>1787.4999999999998</v>
      </c>
      <c r="K3313" s="6">
        <f t="shared" si="25"/>
        <v>536.24999999999989</v>
      </c>
      <c r="L3313" s="7">
        <v>0.3</v>
      </c>
    </row>
    <row r="3314" spans="1:12" ht="14.4" x14ac:dyDescent="0.3">
      <c r="A3314" s="2" t="s">
        <v>12</v>
      </c>
      <c r="B3314" s="2">
        <v>1185732</v>
      </c>
      <c r="C3314" s="3">
        <v>44213</v>
      </c>
      <c r="D3314" s="2" t="s">
        <v>13</v>
      </c>
      <c r="E3314" s="2" t="s">
        <v>112</v>
      </c>
      <c r="F3314" s="2" t="s">
        <v>113</v>
      </c>
      <c r="G3314" s="2" t="s">
        <v>15</v>
      </c>
      <c r="H3314" s="4">
        <v>0.4</v>
      </c>
      <c r="I3314" s="5">
        <v>5250</v>
      </c>
      <c r="J3314" s="6">
        <f t="shared" si="24"/>
        <v>2100</v>
      </c>
      <c r="K3314" s="6">
        <f t="shared" si="25"/>
        <v>735</v>
      </c>
      <c r="L3314" s="7">
        <v>0.35</v>
      </c>
    </row>
    <row r="3315" spans="1:12" ht="14.4" x14ac:dyDescent="0.3">
      <c r="A3315" s="2" t="s">
        <v>12</v>
      </c>
      <c r="B3315" s="2">
        <v>1185732</v>
      </c>
      <c r="C3315" s="3">
        <v>44213</v>
      </c>
      <c r="D3315" s="2" t="s">
        <v>13</v>
      </c>
      <c r="E3315" s="2" t="s">
        <v>112</v>
      </c>
      <c r="F3315" s="2" t="s">
        <v>113</v>
      </c>
      <c r="G3315" s="2" t="s">
        <v>16</v>
      </c>
      <c r="H3315" s="4">
        <v>0.4</v>
      </c>
      <c r="I3315" s="5">
        <v>3250</v>
      </c>
      <c r="J3315" s="6">
        <f t="shared" si="24"/>
        <v>1300</v>
      </c>
      <c r="K3315" s="6">
        <f t="shared" si="25"/>
        <v>454.99999999999994</v>
      </c>
      <c r="L3315" s="7">
        <v>0.35</v>
      </c>
    </row>
    <row r="3316" spans="1:12" ht="14.4" x14ac:dyDescent="0.3">
      <c r="A3316" s="2" t="s">
        <v>12</v>
      </c>
      <c r="B3316" s="2">
        <v>1185732</v>
      </c>
      <c r="C3316" s="3">
        <v>44213</v>
      </c>
      <c r="D3316" s="2" t="s">
        <v>13</v>
      </c>
      <c r="E3316" s="2" t="s">
        <v>112</v>
      </c>
      <c r="F3316" s="2" t="s">
        <v>113</v>
      </c>
      <c r="G3316" s="2" t="s">
        <v>17</v>
      </c>
      <c r="H3316" s="4">
        <v>0.30000000000000004</v>
      </c>
      <c r="I3316" s="5">
        <v>3250</v>
      </c>
      <c r="J3316" s="6">
        <f t="shared" si="24"/>
        <v>975.00000000000011</v>
      </c>
      <c r="K3316" s="6">
        <f t="shared" si="25"/>
        <v>390.00000000000006</v>
      </c>
      <c r="L3316" s="7">
        <v>0.4</v>
      </c>
    </row>
    <row r="3317" spans="1:12" ht="14.4" x14ac:dyDescent="0.3">
      <c r="A3317" s="2" t="s">
        <v>12</v>
      </c>
      <c r="B3317" s="2">
        <v>1185732</v>
      </c>
      <c r="C3317" s="3">
        <v>44213</v>
      </c>
      <c r="D3317" s="2" t="s">
        <v>13</v>
      </c>
      <c r="E3317" s="2" t="s">
        <v>112</v>
      </c>
      <c r="F3317" s="2" t="s">
        <v>113</v>
      </c>
      <c r="G3317" s="2" t="s">
        <v>18</v>
      </c>
      <c r="H3317" s="4">
        <v>0.35</v>
      </c>
      <c r="I3317" s="5">
        <v>1750</v>
      </c>
      <c r="J3317" s="6">
        <f t="shared" ref="J3317:J3571" si="26">H3317*I3317</f>
        <v>612.5</v>
      </c>
      <c r="K3317" s="6">
        <f t="shared" ref="K3317:K3571" si="27">J3317*L3317</f>
        <v>245</v>
      </c>
      <c r="L3317" s="7">
        <v>0.4</v>
      </c>
    </row>
    <row r="3318" spans="1:12" ht="14.4" x14ac:dyDescent="0.3">
      <c r="A3318" s="2" t="s">
        <v>12</v>
      </c>
      <c r="B3318" s="2">
        <v>1185732</v>
      </c>
      <c r="C3318" s="3">
        <v>44213</v>
      </c>
      <c r="D3318" s="2" t="s">
        <v>13</v>
      </c>
      <c r="E3318" s="2" t="s">
        <v>112</v>
      </c>
      <c r="F3318" s="2" t="s">
        <v>113</v>
      </c>
      <c r="G3318" s="2" t="s">
        <v>19</v>
      </c>
      <c r="H3318" s="4">
        <v>0.5</v>
      </c>
      <c r="I3318" s="5">
        <v>2250</v>
      </c>
      <c r="J3318" s="6">
        <f t="shared" si="26"/>
        <v>1125</v>
      </c>
      <c r="K3318" s="6">
        <f t="shared" si="27"/>
        <v>337.5</v>
      </c>
      <c r="L3318" s="7">
        <v>0.3</v>
      </c>
    </row>
    <row r="3319" spans="1:12" ht="14.4" x14ac:dyDescent="0.3">
      <c r="A3319" s="2" t="s">
        <v>12</v>
      </c>
      <c r="B3319" s="2">
        <v>1185732</v>
      </c>
      <c r="C3319" s="3">
        <v>44213</v>
      </c>
      <c r="D3319" s="2" t="s">
        <v>13</v>
      </c>
      <c r="E3319" s="2" t="s">
        <v>112</v>
      </c>
      <c r="F3319" s="2" t="s">
        <v>113</v>
      </c>
      <c r="G3319" s="2" t="s">
        <v>20</v>
      </c>
      <c r="H3319" s="4">
        <v>0.4</v>
      </c>
      <c r="I3319" s="5">
        <v>3250</v>
      </c>
      <c r="J3319" s="6">
        <f t="shared" si="26"/>
        <v>1300</v>
      </c>
      <c r="K3319" s="6">
        <f t="shared" si="27"/>
        <v>520</v>
      </c>
      <c r="L3319" s="7">
        <v>0.4</v>
      </c>
    </row>
    <row r="3320" spans="1:12" ht="14.4" x14ac:dyDescent="0.3">
      <c r="A3320" s="2" t="s">
        <v>12</v>
      </c>
      <c r="B3320" s="2">
        <v>1185732</v>
      </c>
      <c r="C3320" s="3">
        <v>44242</v>
      </c>
      <c r="D3320" s="2" t="s">
        <v>13</v>
      </c>
      <c r="E3320" s="2" t="s">
        <v>112</v>
      </c>
      <c r="F3320" s="2" t="s">
        <v>113</v>
      </c>
      <c r="G3320" s="2" t="s">
        <v>15</v>
      </c>
      <c r="H3320" s="4">
        <v>0.4</v>
      </c>
      <c r="I3320" s="5">
        <v>5750</v>
      </c>
      <c r="J3320" s="6">
        <f t="shared" si="26"/>
        <v>2300</v>
      </c>
      <c r="K3320" s="6">
        <f t="shared" si="27"/>
        <v>805</v>
      </c>
      <c r="L3320" s="7">
        <v>0.35</v>
      </c>
    </row>
    <row r="3321" spans="1:12" ht="14.4" x14ac:dyDescent="0.3">
      <c r="A3321" s="2" t="s">
        <v>12</v>
      </c>
      <c r="B3321" s="2">
        <v>1185732</v>
      </c>
      <c r="C3321" s="3">
        <v>44242</v>
      </c>
      <c r="D3321" s="2" t="s">
        <v>13</v>
      </c>
      <c r="E3321" s="2" t="s">
        <v>112</v>
      </c>
      <c r="F3321" s="2" t="s">
        <v>113</v>
      </c>
      <c r="G3321" s="2" t="s">
        <v>16</v>
      </c>
      <c r="H3321" s="4">
        <v>0.4</v>
      </c>
      <c r="I3321" s="5">
        <v>2250</v>
      </c>
      <c r="J3321" s="6">
        <f t="shared" si="26"/>
        <v>900</v>
      </c>
      <c r="K3321" s="6">
        <f t="shared" si="27"/>
        <v>315</v>
      </c>
      <c r="L3321" s="7">
        <v>0.35</v>
      </c>
    </row>
    <row r="3322" spans="1:12" ht="14.4" x14ac:dyDescent="0.3">
      <c r="A3322" s="2" t="s">
        <v>12</v>
      </c>
      <c r="B3322" s="2">
        <v>1185732</v>
      </c>
      <c r="C3322" s="3">
        <v>44242</v>
      </c>
      <c r="D3322" s="2" t="s">
        <v>13</v>
      </c>
      <c r="E3322" s="2" t="s">
        <v>112</v>
      </c>
      <c r="F3322" s="2" t="s">
        <v>113</v>
      </c>
      <c r="G3322" s="2" t="s">
        <v>17</v>
      </c>
      <c r="H3322" s="4">
        <v>0.30000000000000004</v>
      </c>
      <c r="I3322" s="5">
        <v>2750</v>
      </c>
      <c r="J3322" s="6">
        <f t="shared" si="26"/>
        <v>825.00000000000011</v>
      </c>
      <c r="K3322" s="6">
        <f t="shared" si="27"/>
        <v>330.00000000000006</v>
      </c>
      <c r="L3322" s="7">
        <v>0.4</v>
      </c>
    </row>
    <row r="3323" spans="1:12" ht="14.4" x14ac:dyDescent="0.3">
      <c r="A3323" s="2" t="s">
        <v>12</v>
      </c>
      <c r="B3323" s="2">
        <v>1185732</v>
      </c>
      <c r="C3323" s="3">
        <v>44242</v>
      </c>
      <c r="D3323" s="2" t="s">
        <v>13</v>
      </c>
      <c r="E3323" s="2" t="s">
        <v>112</v>
      </c>
      <c r="F3323" s="2" t="s">
        <v>113</v>
      </c>
      <c r="G3323" s="2" t="s">
        <v>18</v>
      </c>
      <c r="H3323" s="4">
        <v>0.35</v>
      </c>
      <c r="I3323" s="5">
        <v>1500</v>
      </c>
      <c r="J3323" s="6">
        <f t="shared" si="26"/>
        <v>525</v>
      </c>
      <c r="K3323" s="6">
        <f t="shared" si="27"/>
        <v>210</v>
      </c>
      <c r="L3323" s="7">
        <v>0.4</v>
      </c>
    </row>
    <row r="3324" spans="1:12" ht="14.4" x14ac:dyDescent="0.3">
      <c r="A3324" s="2" t="s">
        <v>12</v>
      </c>
      <c r="B3324" s="2">
        <v>1185732</v>
      </c>
      <c r="C3324" s="3">
        <v>44242</v>
      </c>
      <c r="D3324" s="2" t="s">
        <v>13</v>
      </c>
      <c r="E3324" s="2" t="s">
        <v>112</v>
      </c>
      <c r="F3324" s="2" t="s">
        <v>113</v>
      </c>
      <c r="G3324" s="2" t="s">
        <v>19</v>
      </c>
      <c r="H3324" s="4">
        <v>0.5</v>
      </c>
      <c r="I3324" s="5">
        <v>2250</v>
      </c>
      <c r="J3324" s="6">
        <f t="shared" si="26"/>
        <v>1125</v>
      </c>
      <c r="K3324" s="6">
        <f t="shared" si="27"/>
        <v>337.5</v>
      </c>
      <c r="L3324" s="7">
        <v>0.3</v>
      </c>
    </row>
    <row r="3325" spans="1:12" ht="14.4" x14ac:dyDescent="0.3">
      <c r="A3325" s="2" t="s">
        <v>12</v>
      </c>
      <c r="B3325" s="2">
        <v>1185732</v>
      </c>
      <c r="C3325" s="3">
        <v>44242</v>
      </c>
      <c r="D3325" s="2" t="s">
        <v>13</v>
      </c>
      <c r="E3325" s="2" t="s">
        <v>112</v>
      </c>
      <c r="F3325" s="2" t="s">
        <v>113</v>
      </c>
      <c r="G3325" s="2" t="s">
        <v>20</v>
      </c>
      <c r="H3325" s="4">
        <v>0.4</v>
      </c>
      <c r="I3325" s="5">
        <v>3250</v>
      </c>
      <c r="J3325" s="6">
        <f t="shared" si="26"/>
        <v>1300</v>
      </c>
      <c r="K3325" s="6">
        <f t="shared" si="27"/>
        <v>520</v>
      </c>
      <c r="L3325" s="7">
        <v>0.4</v>
      </c>
    </row>
    <row r="3326" spans="1:12" ht="14.4" x14ac:dyDescent="0.3">
      <c r="A3326" s="2" t="s">
        <v>12</v>
      </c>
      <c r="B3326" s="2">
        <v>1185732</v>
      </c>
      <c r="C3326" s="3">
        <v>44268</v>
      </c>
      <c r="D3326" s="2" t="s">
        <v>13</v>
      </c>
      <c r="E3326" s="2" t="s">
        <v>112</v>
      </c>
      <c r="F3326" s="2" t="s">
        <v>113</v>
      </c>
      <c r="G3326" s="2" t="s">
        <v>15</v>
      </c>
      <c r="H3326" s="4">
        <v>0.4</v>
      </c>
      <c r="I3326" s="5">
        <v>5450</v>
      </c>
      <c r="J3326" s="6">
        <f t="shared" si="26"/>
        <v>2180</v>
      </c>
      <c r="K3326" s="6">
        <f t="shared" si="27"/>
        <v>763</v>
      </c>
      <c r="L3326" s="7">
        <v>0.35</v>
      </c>
    </row>
    <row r="3327" spans="1:12" ht="14.4" x14ac:dyDescent="0.3">
      <c r="A3327" s="2" t="s">
        <v>12</v>
      </c>
      <c r="B3327" s="2">
        <v>1185732</v>
      </c>
      <c r="C3327" s="3">
        <v>44268</v>
      </c>
      <c r="D3327" s="2" t="s">
        <v>13</v>
      </c>
      <c r="E3327" s="2" t="s">
        <v>112</v>
      </c>
      <c r="F3327" s="2" t="s">
        <v>113</v>
      </c>
      <c r="G3327" s="2" t="s">
        <v>16</v>
      </c>
      <c r="H3327" s="4">
        <v>0.4</v>
      </c>
      <c r="I3327" s="5">
        <v>2500</v>
      </c>
      <c r="J3327" s="6">
        <f t="shared" si="26"/>
        <v>1000</v>
      </c>
      <c r="K3327" s="6">
        <f t="shared" si="27"/>
        <v>350</v>
      </c>
      <c r="L3327" s="7">
        <v>0.35</v>
      </c>
    </row>
    <row r="3328" spans="1:12" ht="14.4" x14ac:dyDescent="0.3">
      <c r="A3328" s="2" t="s">
        <v>12</v>
      </c>
      <c r="B3328" s="2">
        <v>1185732</v>
      </c>
      <c r="C3328" s="3">
        <v>44268</v>
      </c>
      <c r="D3328" s="2" t="s">
        <v>13</v>
      </c>
      <c r="E3328" s="2" t="s">
        <v>112</v>
      </c>
      <c r="F3328" s="2" t="s">
        <v>113</v>
      </c>
      <c r="G3328" s="2" t="s">
        <v>17</v>
      </c>
      <c r="H3328" s="4">
        <v>0.30000000000000004</v>
      </c>
      <c r="I3328" s="5">
        <v>2750</v>
      </c>
      <c r="J3328" s="6">
        <f t="shared" si="26"/>
        <v>825.00000000000011</v>
      </c>
      <c r="K3328" s="6">
        <f t="shared" si="27"/>
        <v>330.00000000000006</v>
      </c>
      <c r="L3328" s="7">
        <v>0.4</v>
      </c>
    </row>
    <row r="3329" spans="1:12" ht="14.4" x14ac:dyDescent="0.3">
      <c r="A3329" s="2" t="s">
        <v>12</v>
      </c>
      <c r="B3329" s="2">
        <v>1185732</v>
      </c>
      <c r="C3329" s="3">
        <v>44268</v>
      </c>
      <c r="D3329" s="2" t="s">
        <v>13</v>
      </c>
      <c r="E3329" s="2" t="s">
        <v>112</v>
      </c>
      <c r="F3329" s="2" t="s">
        <v>113</v>
      </c>
      <c r="G3329" s="2" t="s">
        <v>18</v>
      </c>
      <c r="H3329" s="4">
        <v>0.35</v>
      </c>
      <c r="I3329" s="5">
        <v>1250</v>
      </c>
      <c r="J3329" s="6">
        <f t="shared" si="26"/>
        <v>437.5</v>
      </c>
      <c r="K3329" s="6">
        <f t="shared" si="27"/>
        <v>175</v>
      </c>
      <c r="L3329" s="7">
        <v>0.4</v>
      </c>
    </row>
    <row r="3330" spans="1:12" ht="14.4" x14ac:dyDescent="0.3">
      <c r="A3330" s="2" t="s">
        <v>12</v>
      </c>
      <c r="B3330" s="2">
        <v>1185732</v>
      </c>
      <c r="C3330" s="3">
        <v>44268</v>
      </c>
      <c r="D3330" s="2" t="s">
        <v>13</v>
      </c>
      <c r="E3330" s="2" t="s">
        <v>112</v>
      </c>
      <c r="F3330" s="2" t="s">
        <v>113</v>
      </c>
      <c r="G3330" s="2" t="s">
        <v>19</v>
      </c>
      <c r="H3330" s="4">
        <v>0.5</v>
      </c>
      <c r="I3330" s="5">
        <v>1750</v>
      </c>
      <c r="J3330" s="6">
        <f t="shared" si="26"/>
        <v>875</v>
      </c>
      <c r="K3330" s="6">
        <f t="shared" si="27"/>
        <v>262.5</v>
      </c>
      <c r="L3330" s="7">
        <v>0.3</v>
      </c>
    </row>
    <row r="3331" spans="1:12" ht="14.4" x14ac:dyDescent="0.3">
      <c r="A3331" s="2" t="s">
        <v>12</v>
      </c>
      <c r="B3331" s="2">
        <v>1185732</v>
      </c>
      <c r="C3331" s="3">
        <v>44268</v>
      </c>
      <c r="D3331" s="2" t="s">
        <v>13</v>
      </c>
      <c r="E3331" s="2" t="s">
        <v>112</v>
      </c>
      <c r="F3331" s="2" t="s">
        <v>113</v>
      </c>
      <c r="G3331" s="2" t="s">
        <v>20</v>
      </c>
      <c r="H3331" s="4">
        <v>0.4</v>
      </c>
      <c r="I3331" s="5">
        <v>2750</v>
      </c>
      <c r="J3331" s="6">
        <f t="shared" si="26"/>
        <v>1100</v>
      </c>
      <c r="K3331" s="6">
        <f t="shared" si="27"/>
        <v>440</v>
      </c>
      <c r="L3331" s="7">
        <v>0.4</v>
      </c>
    </row>
    <row r="3332" spans="1:12" ht="14.4" x14ac:dyDescent="0.3">
      <c r="A3332" s="2" t="s">
        <v>12</v>
      </c>
      <c r="B3332" s="2">
        <v>1185732</v>
      </c>
      <c r="C3332" s="3">
        <v>44300</v>
      </c>
      <c r="D3332" s="2" t="s">
        <v>13</v>
      </c>
      <c r="E3332" s="2" t="s">
        <v>112</v>
      </c>
      <c r="F3332" s="2" t="s">
        <v>113</v>
      </c>
      <c r="G3332" s="2" t="s">
        <v>15</v>
      </c>
      <c r="H3332" s="4">
        <v>0.4</v>
      </c>
      <c r="I3332" s="5">
        <v>5250</v>
      </c>
      <c r="J3332" s="6">
        <f t="shared" si="26"/>
        <v>2100</v>
      </c>
      <c r="K3332" s="6">
        <f t="shared" si="27"/>
        <v>735</v>
      </c>
      <c r="L3332" s="7">
        <v>0.35</v>
      </c>
    </row>
    <row r="3333" spans="1:12" ht="14.4" x14ac:dyDescent="0.3">
      <c r="A3333" s="2" t="s">
        <v>12</v>
      </c>
      <c r="B3333" s="2">
        <v>1185732</v>
      </c>
      <c r="C3333" s="3">
        <v>44300</v>
      </c>
      <c r="D3333" s="2" t="s">
        <v>13</v>
      </c>
      <c r="E3333" s="2" t="s">
        <v>112</v>
      </c>
      <c r="F3333" s="2" t="s">
        <v>113</v>
      </c>
      <c r="G3333" s="2" t="s">
        <v>16</v>
      </c>
      <c r="H3333" s="4">
        <v>0.4</v>
      </c>
      <c r="I3333" s="5">
        <v>2250</v>
      </c>
      <c r="J3333" s="6">
        <f t="shared" si="26"/>
        <v>900</v>
      </c>
      <c r="K3333" s="6">
        <f t="shared" si="27"/>
        <v>315</v>
      </c>
      <c r="L3333" s="7">
        <v>0.35</v>
      </c>
    </row>
    <row r="3334" spans="1:12" ht="14.4" x14ac:dyDescent="0.3">
      <c r="A3334" s="2" t="s">
        <v>12</v>
      </c>
      <c r="B3334" s="2">
        <v>1185732</v>
      </c>
      <c r="C3334" s="3">
        <v>44300</v>
      </c>
      <c r="D3334" s="2" t="s">
        <v>13</v>
      </c>
      <c r="E3334" s="2" t="s">
        <v>112</v>
      </c>
      <c r="F3334" s="2" t="s">
        <v>113</v>
      </c>
      <c r="G3334" s="2" t="s">
        <v>17</v>
      </c>
      <c r="H3334" s="4">
        <v>0.30000000000000004</v>
      </c>
      <c r="I3334" s="5">
        <v>2250</v>
      </c>
      <c r="J3334" s="6">
        <f t="shared" si="26"/>
        <v>675.00000000000011</v>
      </c>
      <c r="K3334" s="6">
        <f t="shared" si="27"/>
        <v>270.00000000000006</v>
      </c>
      <c r="L3334" s="7">
        <v>0.4</v>
      </c>
    </row>
    <row r="3335" spans="1:12" ht="14.4" x14ac:dyDescent="0.3">
      <c r="A3335" s="2" t="s">
        <v>12</v>
      </c>
      <c r="B3335" s="2">
        <v>1185732</v>
      </c>
      <c r="C3335" s="3">
        <v>44300</v>
      </c>
      <c r="D3335" s="2" t="s">
        <v>13</v>
      </c>
      <c r="E3335" s="2" t="s">
        <v>112</v>
      </c>
      <c r="F3335" s="2" t="s">
        <v>113</v>
      </c>
      <c r="G3335" s="2" t="s">
        <v>18</v>
      </c>
      <c r="H3335" s="4">
        <v>0.35</v>
      </c>
      <c r="I3335" s="5">
        <v>1500</v>
      </c>
      <c r="J3335" s="6">
        <f t="shared" si="26"/>
        <v>525</v>
      </c>
      <c r="K3335" s="6">
        <f t="shared" si="27"/>
        <v>210</v>
      </c>
      <c r="L3335" s="7">
        <v>0.4</v>
      </c>
    </row>
    <row r="3336" spans="1:12" ht="14.4" x14ac:dyDescent="0.3">
      <c r="A3336" s="2" t="s">
        <v>12</v>
      </c>
      <c r="B3336" s="2">
        <v>1185732</v>
      </c>
      <c r="C3336" s="3">
        <v>44300</v>
      </c>
      <c r="D3336" s="2" t="s">
        <v>13</v>
      </c>
      <c r="E3336" s="2" t="s">
        <v>112</v>
      </c>
      <c r="F3336" s="2" t="s">
        <v>113</v>
      </c>
      <c r="G3336" s="2" t="s">
        <v>19</v>
      </c>
      <c r="H3336" s="4">
        <v>0.5</v>
      </c>
      <c r="I3336" s="5">
        <v>1500</v>
      </c>
      <c r="J3336" s="6">
        <f t="shared" si="26"/>
        <v>750</v>
      </c>
      <c r="K3336" s="6">
        <f t="shared" si="27"/>
        <v>225</v>
      </c>
      <c r="L3336" s="7">
        <v>0.3</v>
      </c>
    </row>
    <row r="3337" spans="1:12" ht="14.4" x14ac:dyDescent="0.3">
      <c r="A3337" s="2" t="s">
        <v>12</v>
      </c>
      <c r="B3337" s="2">
        <v>1185732</v>
      </c>
      <c r="C3337" s="3">
        <v>44300</v>
      </c>
      <c r="D3337" s="2" t="s">
        <v>13</v>
      </c>
      <c r="E3337" s="2" t="s">
        <v>112</v>
      </c>
      <c r="F3337" s="2" t="s">
        <v>113</v>
      </c>
      <c r="G3337" s="2" t="s">
        <v>20</v>
      </c>
      <c r="H3337" s="4">
        <v>0.4</v>
      </c>
      <c r="I3337" s="5">
        <v>3000</v>
      </c>
      <c r="J3337" s="6">
        <f t="shared" si="26"/>
        <v>1200</v>
      </c>
      <c r="K3337" s="6">
        <f t="shared" si="27"/>
        <v>480</v>
      </c>
      <c r="L3337" s="7">
        <v>0.4</v>
      </c>
    </row>
    <row r="3338" spans="1:12" ht="14.4" x14ac:dyDescent="0.3">
      <c r="A3338" s="2" t="s">
        <v>12</v>
      </c>
      <c r="B3338" s="2">
        <v>1185732</v>
      </c>
      <c r="C3338" s="3">
        <v>44329</v>
      </c>
      <c r="D3338" s="2" t="s">
        <v>13</v>
      </c>
      <c r="E3338" s="2" t="s">
        <v>112</v>
      </c>
      <c r="F3338" s="2" t="s">
        <v>113</v>
      </c>
      <c r="G3338" s="2" t="s">
        <v>15</v>
      </c>
      <c r="H3338" s="4">
        <v>0.54999999999999993</v>
      </c>
      <c r="I3338" s="5">
        <v>5700</v>
      </c>
      <c r="J3338" s="6">
        <f t="shared" si="26"/>
        <v>3134.9999999999995</v>
      </c>
      <c r="K3338" s="6">
        <f t="shared" si="27"/>
        <v>1097.2499999999998</v>
      </c>
      <c r="L3338" s="7">
        <v>0.35</v>
      </c>
    </row>
    <row r="3339" spans="1:12" ht="14.4" x14ac:dyDescent="0.3">
      <c r="A3339" s="2" t="s">
        <v>12</v>
      </c>
      <c r="B3339" s="2">
        <v>1185732</v>
      </c>
      <c r="C3339" s="3">
        <v>44329</v>
      </c>
      <c r="D3339" s="2" t="s">
        <v>13</v>
      </c>
      <c r="E3339" s="2" t="s">
        <v>112</v>
      </c>
      <c r="F3339" s="2" t="s">
        <v>113</v>
      </c>
      <c r="G3339" s="2" t="s">
        <v>16</v>
      </c>
      <c r="H3339" s="4">
        <v>0.5</v>
      </c>
      <c r="I3339" s="5">
        <v>2750</v>
      </c>
      <c r="J3339" s="6">
        <f t="shared" si="26"/>
        <v>1375</v>
      </c>
      <c r="K3339" s="6">
        <f t="shared" si="27"/>
        <v>481.24999999999994</v>
      </c>
      <c r="L3339" s="7">
        <v>0.35</v>
      </c>
    </row>
    <row r="3340" spans="1:12" ht="14.4" x14ac:dyDescent="0.3">
      <c r="A3340" s="2" t="s">
        <v>12</v>
      </c>
      <c r="B3340" s="2">
        <v>1185732</v>
      </c>
      <c r="C3340" s="3">
        <v>44329</v>
      </c>
      <c r="D3340" s="2" t="s">
        <v>13</v>
      </c>
      <c r="E3340" s="2" t="s">
        <v>112</v>
      </c>
      <c r="F3340" s="2" t="s">
        <v>113</v>
      </c>
      <c r="G3340" s="2" t="s">
        <v>17</v>
      </c>
      <c r="H3340" s="4">
        <v>0.45</v>
      </c>
      <c r="I3340" s="5">
        <v>3000</v>
      </c>
      <c r="J3340" s="6">
        <f t="shared" si="26"/>
        <v>1350</v>
      </c>
      <c r="K3340" s="6">
        <f t="shared" si="27"/>
        <v>540</v>
      </c>
      <c r="L3340" s="7">
        <v>0.4</v>
      </c>
    </row>
    <row r="3341" spans="1:12" ht="14.4" x14ac:dyDescent="0.3">
      <c r="A3341" s="2" t="s">
        <v>12</v>
      </c>
      <c r="B3341" s="2">
        <v>1185732</v>
      </c>
      <c r="C3341" s="3">
        <v>44329</v>
      </c>
      <c r="D3341" s="2" t="s">
        <v>13</v>
      </c>
      <c r="E3341" s="2" t="s">
        <v>112</v>
      </c>
      <c r="F3341" s="2" t="s">
        <v>113</v>
      </c>
      <c r="G3341" s="2" t="s">
        <v>18</v>
      </c>
      <c r="H3341" s="4">
        <v>0.45</v>
      </c>
      <c r="I3341" s="5">
        <v>2500</v>
      </c>
      <c r="J3341" s="6">
        <f t="shared" si="26"/>
        <v>1125</v>
      </c>
      <c r="K3341" s="6">
        <f t="shared" si="27"/>
        <v>450</v>
      </c>
      <c r="L3341" s="7">
        <v>0.4</v>
      </c>
    </row>
    <row r="3342" spans="1:12" ht="14.4" x14ac:dyDescent="0.3">
      <c r="A3342" s="2" t="s">
        <v>12</v>
      </c>
      <c r="B3342" s="2">
        <v>1185732</v>
      </c>
      <c r="C3342" s="3">
        <v>44329</v>
      </c>
      <c r="D3342" s="2" t="s">
        <v>13</v>
      </c>
      <c r="E3342" s="2" t="s">
        <v>112</v>
      </c>
      <c r="F3342" s="2" t="s">
        <v>113</v>
      </c>
      <c r="G3342" s="2" t="s">
        <v>19</v>
      </c>
      <c r="H3342" s="4">
        <v>0.54999999999999993</v>
      </c>
      <c r="I3342" s="5">
        <v>2750</v>
      </c>
      <c r="J3342" s="6">
        <f t="shared" si="26"/>
        <v>1512.4999999999998</v>
      </c>
      <c r="K3342" s="6">
        <f t="shared" si="27"/>
        <v>453.74999999999994</v>
      </c>
      <c r="L3342" s="7">
        <v>0.3</v>
      </c>
    </row>
    <row r="3343" spans="1:12" ht="14.4" x14ac:dyDescent="0.3">
      <c r="A3343" s="2" t="s">
        <v>12</v>
      </c>
      <c r="B3343" s="2">
        <v>1185732</v>
      </c>
      <c r="C3343" s="3">
        <v>44329</v>
      </c>
      <c r="D3343" s="2" t="s">
        <v>13</v>
      </c>
      <c r="E3343" s="2" t="s">
        <v>112</v>
      </c>
      <c r="F3343" s="2" t="s">
        <v>113</v>
      </c>
      <c r="G3343" s="2" t="s">
        <v>20</v>
      </c>
      <c r="H3343" s="4">
        <v>0.6</v>
      </c>
      <c r="I3343" s="5">
        <v>4000</v>
      </c>
      <c r="J3343" s="6">
        <f t="shared" si="26"/>
        <v>2400</v>
      </c>
      <c r="K3343" s="6">
        <f t="shared" si="27"/>
        <v>960</v>
      </c>
      <c r="L3343" s="7">
        <v>0.4</v>
      </c>
    </row>
    <row r="3344" spans="1:12" ht="14.4" x14ac:dyDescent="0.3">
      <c r="A3344" s="2" t="s">
        <v>12</v>
      </c>
      <c r="B3344" s="2">
        <v>1185732</v>
      </c>
      <c r="C3344" s="3">
        <v>44362</v>
      </c>
      <c r="D3344" s="2" t="s">
        <v>13</v>
      </c>
      <c r="E3344" s="2" t="s">
        <v>112</v>
      </c>
      <c r="F3344" s="2" t="s">
        <v>113</v>
      </c>
      <c r="G3344" s="2" t="s">
        <v>15</v>
      </c>
      <c r="H3344" s="4">
        <v>0.54999999999999993</v>
      </c>
      <c r="I3344" s="5">
        <v>6500</v>
      </c>
      <c r="J3344" s="6">
        <f t="shared" si="26"/>
        <v>3574.9999999999995</v>
      </c>
      <c r="K3344" s="6">
        <f t="shared" si="27"/>
        <v>1251.2499999999998</v>
      </c>
      <c r="L3344" s="7">
        <v>0.35</v>
      </c>
    </row>
    <row r="3345" spans="1:12" ht="14.4" x14ac:dyDescent="0.3">
      <c r="A3345" s="2" t="s">
        <v>12</v>
      </c>
      <c r="B3345" s="2">
        <v>1185732</v>
      </c>
      <c r="C3345" s="3">
        <v>44362</v>
      </c>
      <c r="D3345" s="2" t="s">
        <v>13</v>
      </c>
      <c r="E3345" s="2" t="s">
        <v>112</v>
      </c>
      <c r="F3345" s="2" t="s">
        <v>113</v>
      </c>
      <c r="G3345" s="2" t="s">
        <v>16</v>
      </c>
      <c r="H3345" s="4">
        <v>0.5</v>
      </c>
      <c r="I3345" s="5">
        <v>4000</v>
      </c>
      <c r="J3345" s="6">
        <f t="shared" si="26"/>
        <v>2000</v>
      </c>
      <c r="K3345" s="6">
        <f t="shared" si="27"/>
        <v>700</v>
      </c>
      <c r="L3345" s="7">
        <v>0.35</v>
      </c>
    </row>
    <row r="3346" spans="1:12" ht="14.4" x14ac:dyDescent="0.3">
      <c r="A3346" s="2" t="s">
        <v>12</v>
      </c>
      <c r="B3346" s="2">
        <v>1185732</v>
      </c>
      <c r="C3346" s="3">
        <v>44362</v>
      </c>
      <c r="D3346" s="2" t="s">
        <v>13</v>
      </c>
      <c r="E3346" s="2" t="s">
        <v>112</v>
      </c>
      <c r="F3346" s="2" t="s">
        <v>113</v>
      </c>
      <c r="G3346" s="2" t="s">
        <v>17</v>
      </c>
      <c r="H3346" s="4">
        <v>0.45</v>
      </c>
      <c r="I3346" s="5">
        <v>3250</v>
      </c>
      <c r="J3346" s="6">
        <f t="shared" si="26"/>
        <v>1462.5</v>
      </c>
      <c r="K3346" s="6">
        <f t="shared" si="27"/>
        <v>585</v>
      </c>
      <c r="L3346" s="7">
        <v>0.4</v>
      </c>
    </row>
    <row r="3347" spans="1:12" ht="14.4" x14ac:dyDescent="0.3">
      <c r="A3347" s="2" t="s">
        <v>12</v>
      </c>
      <c r="B3347" s="2">
        <v>1185732</v>
      </c>
      <c r="C3347" s="3">
        <v>44362</v>
      </c>
      <c r="D3347" s="2" t="s">
        <v>13</v>
      </c>
      <c r="E3347" s="2" t="s">
        <v>112</v>
      </c>
      <c r="F3347" s="2" t="s">
        <v>113</v>
      </c>
      <c r="G3347" s="2" t="s">
        <v>18</v>
      </c>
      <c r="H3347" s="4">
        <v>0.45</v>
      </c>
      <c r="I3347" s="5">
        <v>3000</v>
      </c>
      <c r="J3347" s="6">
        <f t="shared" si="26"/>
        <v>1350</v>
      </c>
      <c r="K3347" s="6">
        <f t="shared" si="27"/>
        <v>540</v>
      </c>
      <c r="L3347" s="7">
        <v>0.4</v>
      </c>
    </row>
    <row r="3348" spans="1:12" ht="14.4" x14ac:dyDescent="0.3">
      <c r="A3348" s="2" t="s">
        <v>12</v>
      </c>
      <c r="B3348" s="2">
        <v>1185732</v>
      </c>
      <c r="C3348" s="3">
        <v>44362</v>
      </c>
      <c r="D3348" s="2" t="s">
        <v>13</v>
      </c>
      <c r="E3348" s="2" t="s">
        <v>112</v>
      </c>
      <c r="F3348" s="2" t="s">
        <v>113</v>
      </c>
      <c r="G3348" s="2" t="s">
        <v>19</v>
      </c>
      <c r="H3348" s="4">
        <v>0.54999999999999993</v>
      </c>
      <c r="I3348" s="5">
        <v>3000</v>
      </c>
      <c r="J3348" s="6">
        <f t="shared" si="26"/>
        <v>1649.9999999999998</v>
      </c>
      <c r="K3348" s="6">
        <f t="shared" si="27"/>
        <v>494.99999999999989</v>
      </c>
      <c r="L3348" s="7">
        <v>0.3</v>
      </c>
    </row>
    <row r="3349" spans="1:12" ht="14.4" x14ac:dyDescent="0.3">
      <c r="A3349" s="2" t="s">
        <v>12</v>
      </c>
      <c r="B3349" s="2">
        <v>1185732</v>
      </c>
      <c r="C3349" s="3">
        <v>44362</v>
      </c>
      <c r="D3349" s="2" t="s">
        <v>13</v>
      </c>
      <c r="E3349" s="2" t="s">
        <v>112</v>
      </c>
      <c r="F3349" s="2" t="s">
        <v>113</v>
      </c>
      <c r="G3349" s="2" t="s">
        <v>20</v>
      </c>
      <c r="H3349" s="4">
        <v>0.6</v>
      </c>
      <c r="I3349" s="5">
        <v>4500</v>
      </c>
      <c r="J3349" s="6">
        <f t="shared" si="26"/>
        <v>2700</v>
      </c>
      <c r="K3349" s="6">
        <f t="shared" si="27"/>
        <v>1080</v>
      </c>
      <c r="L3349" s="7">
        <v>0.4</v>
      </c>
    </row>
    <row r="3350" spans="1:12" ht="14.4" x14ac:dyDescent="0.3">
      <c r="A3350" s="2" t="s">
        <v>12</v>
      </c>
      <c r="B3350" s="2">
        <v>1185732</v>
      </c>
      <c r="C3350" s="3">
        <v>44390</v>
      </c>
      <c r="D3350" s="2" t="s">
        <v>13</v>
      </c>
      <c r="E3350" s="2" t="s">
        <v>112</v>
      </c>
      <c r="F3350" s="2" t="s">
        <v>113</v>
      </c>
      <c r="G3350" s="2" t="s">
        <v>15</v>
      </c>
      <c r="H3350" s="4">
        <v>0.54999999999999993</v>
      </c>
      <c r="I3350" s="5">
        <v>6750</v>
      </c>
      <c r="J3350" s="6">
        <f t="shared" si="26"/>
        <v>3712.4999999999995</v>
      </c>
      <c r="K3350" s="6">
        <f t="shared" si="27"/>
        <v>1299.3749999999998</v>
      </c>
      <c r="L3350" s="7">
        <v>0.35</v>
      </c>
    </row>
    <row r="3351" spans="1:12" ht="14.4" x14ac:dyDescent="0.3">
      <c r="A3351" s="2" t="s">
        <v>12</v>
      </c>
      <c r="B3351" s="2">
        <v>1185732</v>
      </c>
      <c r="C3351" s="3">
        <v>44390</v>
      </c>
      <c r="D3351" s="2" t="s">
        <v>13</v>
      </c>
      <c r="E3351" s="2" t="s">
        <v>112</v>
      </c>
      <c r="F3351" s="2" t="s">
        <v>113</v>
      </c>
      <c r="G3351" s="2" t="s">
        <v>16</v>
      </c>
      <c r="H3351" s="4">
        <v>0.5</v>
      </c>
      <c r="I3351" s="5">
        <v>4250</v>
      </c>
      <c r="J3351" s="6">
        <f t="shared" si="26"/>
        <v>2125</v>
      </c>
      <c r="K3351" s="6">
        <f t="shared" si="27"/>
        <v>743.75</v>
      </c>
      <c r="L3351" s="7">
        <v>0.35</v>
      </c>
    </row>
    <row r="3352" spans="1:12" ht="14.4" x14ac:dyDescent="0.3">
      <c r="A3352" s="2" t="s">
        <v>12</v>
      </c>
      <c r="B3352" s="2">
        <v>1185732</v>
      </c>
      <c r="C3352" s="3">
        <v>44390</v>
      </c>
      <c r="D3352" s="2" t="s">
        <v>13</v>
      </c>
      <c r="E3352" s="2" t="s">
        <v>112</v>
      </c>
      <c r="F3352" s="2" t="s">
        <v>113</v>
      </c>
      <c r="G3352" s="2" t="s">
        <v>17</v>
      </c>
      <c r="H3352" s="4">
        <v>0.45</v>
      </c>
      <c r="I3352" s="5">
        <v>3500</v>
      </c>
      <c r="J3352" s="6">
        <f t="shared" si="26"/>
        <v>1575</v>
      </c>
      <c r="K3352" s="6">
        <f t="shared" si="27"/>
        <v>630</v>
      </c>
      <c r="L3352" s="7">
        <v>0.4</v>
      </c>
    </row>
    <row r="3353" spans="1:12" ht="14.4" x14ac:dyDescent="0.3">
      <c r="A3353" s="2" t="s">
        <v>12</v>
      </c>
      <c r="B3353" s="2">
        <v>1185732</v>
      </c>
      <c r="C3353" s="3">
        <v>44390</v>
      </c>
      <c r="D3353" s="2" t="s">
        <v>13</v>
      </c>
      <c r="E3353" s="2" t="s">
        <v>112</v>
      </c>
      <c r="F3353" s="2" t="s">
        <v>113</v>
      </c>
      <c r="G3353" s="2" t="s">
        <v>18</v>
      </c>
      <c r="H3353" s="4">
        <v>0.45</v>
      </c>
      <c r="I3353" s="5">
        <v>3000</v>
      </c>
      <c r="J3353" s="6">
        <f t="shared" si="26"/>
        <v>1350</v>
      </c>
      <c r="K3353" s="6">
        <f t="shared" si="27"/>
        <v>540</v>
      </c>
      <c r="L3353" s="7">
        <v>0.4</v>
      </c>
    </row>
    <row r="3354" spans="1:12" ht="14.4" x14ac:dyDescent="0.3">
      <c r="A3354" s="2" t="s">
        <v>12</v>
      </c>
      <c r="B3354" s="2">
        <v>1185732</v>
      </c>
      <c r="C3354" s="3">
        <v>44390</v>
      </c>
      <c r="D3354" s="2" t="s">
        <v>13</v>
      </c>
      <c r="E3354" s="2" t="s">
        <v>112</v>
      </c>
      <c r="F3354" s="2" t="s">
        <v>113</v>
      </c>
      <c r="G3354" s="2" t="s">
        <v>19</v>
      </c>
      <c r="H3354" s="4">
        <v>0.54999999999999993</v>
      </c>
      <c r="I3354" s="5">
        <v>3250</v>
      </c>
      <c r="J3354" s="6">
        <f t="shared" si="26"/>
        <v>1787.4999999999998</v>
      </c>
      <c r="K3354" s="6">
        <f t="shared" si="27"/>
        <v>536.24999999999989</v>
      </c>
      <c r="L3354" s="7">
        <v>0.3</v>
      </c>
    </row>
    <row r="3355" spans="1:12" ht="14.4" x14ac:dyDescent="0.3">
      <c r="A3355" s="2" t="s">
        <v>12</v>
      </c>
      <c r="B3355" s="2">
        <v>1185732</v>
      </c>
      <c r="C3355" s="3">
        <v>44390</v>
      </c>
      <c r="D3355" s="2" t="s">
        <v>13</v>
      </c>
      <c r="E3355" s="2" t="s">
        <v>112</v>
      </c>
      <c r="F3355" s="2" t="s">
        <v>113</v>
      </c>
      <c r="G3355" s="2" t="s">
        <v>20</v>
      </c>
      <c r="H3355" s="4">
        <v>0.6</v>
      </c>
      <c r="I3355" s="5">
        <v>5000</v>
      </c>
      <c r="J3355" s="6">
        <f t="shared" si="26"/>
        <v>3000</v>
      </c>
      <c r="K3355" s="6">
        <f t="shared" si="27"/>
        <v>1200</v>
      </c>
      <c r="L3355" s="7">
        <v>0.4</v>
      </c>
    </row>
    <row r="3356" spans="1:12" ht="14.4" x14ac:dyDescent="0.3">
      <c r="A3356" s="2" t="s">
        <v>12</v>
      </c>
      <c r="B3356" s="2">
        <v>1185732</v>
      </c>
      <c r="C3356" s="3">
        <v>44422</v>
      </c>
      <c r="D3356" s="2" t="s">
        <v>13</v>
      </c>
      <c r="E3356" s="2" t="s">
        <v>112</v>
      </c>
      <c r="F3356" s="2" t="s">
        <v>113</v>
      </c>
      <c r="G3356" s="2" t="s">
        <v>15</v>
      </c>
      <c r="H3356" s="4">
        <v>0.54999999999999993</v>
      </c>
      <c r="I3356" s="5">
        <v>6500</v>
      </c>
      <c r="J3356" s="6">
        <f t="shared" si="26"/>
        <v>3574.9999999999995</v>
      </c>
      <c r="K3356" s="6">
        <f t="shared" si="27"/>
        <v>1251.2499999999998</v>
      </c>
      <c r="L3356" s="7">
        <v>0.35</v>
      </c>
    </row>
    <row r="3357" spans="1:12" ht="14.4" x14ac:dyDescent="0.3">
      <c r="A3357" s="2" t="s">
        <v>12</v>
      </c>
      <c r="B3357" s="2">
        <v>1185732</v>
      </c>
      <c r="C3357" s="3">
        <v>44422</v>
      </c>
      <c r="D3357" s="2" t="s">
        <v>13</v>
      </c>
      <c r="E3357" s="2" t="s">
        <v>112</v>
      </c>
      <c r="F3357" s="2" t="s">
        <v>113</v>
      </c>
      <c r="G3357" s="2" t="s">
        <v>16</v>
      </c>
      <c r="H3357" s="4">
        <v>0.5</v>
      </c>
      <c r="I3357" s="5">
        <v>4250</v>
      </c>
      <c r="J3357" s="6">
        <f t="shared" si="26"/>
        <v>2125</v>
      </c>
      <c r="K3357" s="6">
        <f t="shared" si="27"/>
        <v>743.75</v>
      </c>
      <c r="L3357" s="7">
        <v>0.35</v>
      </c>
    </row>
    <row r="3358" spans="1:12" ht="14.4" x14ac:dyDescent="0.3">
      <c r="A3358" s="2" t="s">
        <v>12</v>
      </c>
      <c r="B3358" s="2">
        <v>1185732</v>
      </c>
      <c r="C3358" s="3">
        <v>44422</v>
      </c>
      <c r="D3358" s="2" t="s">
        <v>13</v>
      </c>
      <c r="E3358" s="2" t="s">
        <v>112</v>
      </c>
      <c r="F3358" s="2" t="s">
        <v>113</v>
      </c>
      <c r="G3358" s="2" t="s">
        <v>17</v>
      </c>
      <c r="H3358" s="4">
        <v>0.45</v>
      </c>
      <c r="I3358" s="5">
        <v>3500</v>
      </c>
      <c r="J3358" s="6">
        <f t="shared" si="26"/>
        <v>1575</v>
      </c>
      <c r="K3358" s="6">
        <f t="shared" si="27"/>
        <v>630</v>
      </c>
      <c r="L3358" s="7">
        <v>0.4</v>
      </c>
    </row>
    <row r="3359" spans="1:12" ht="14.4" x14ac:dyDescent="0.3">
      <c r="A3359" s="2" t="s">
        <v>12</v>
      </c>
      <c r="B3359" s="2">
        <v>1185732</v>
      </c>
      <c r="C3359" s="3">
        <v>44422</v>
      </c>
      <c r="D3359" s="2" t="s">
        <v>13</v>
      </c>
      <c r="E3359" s="2" t="s">
        <v>112</v>
      </c>
      <c r="F3359" s="2" t="s">
        <v>113</v>
      </c>
      <c r="G3359" s="2" t="s">
        <v>18</v>
      </c>
      <c r="H3359" s="4">
        <v>0.45</v>
      </c>
      <c r="I3359" s="5">
        <v>2500</v>
      </c>
      <c r="J3359" s="6">
        <f t="shared" si="26"/>
        <v>1125</v>
      </c>
      <c r="K3359" s="6">
        <f t="shared" si="27"/>
        <v>450</v>
      </c>
      <c r="L3359" s="7">
        <v>0.4</v>
      </c>
    </row>
    <row r="3360" spans="1:12" ht="14.4" x14ac:dyDescent="0.3">
      <c r="A3360" s="2" t="s">
        <v>12</v>
      </c>
      <c r="B3360" s="2">
        <v>1185732</v>
      </c>
      <c r="C3360" s="3">
        <v>44422</v>
      </c>
      <c r="D3360" s="2" t="s">
        <v>13</v>
      </c>
      <c r="E3360" s="2" t="s">
        <v>112</v>
      </c>
      <c r="F3360" s="2" t="s">
        <v>113</v>
      </c>
      <c r="G3360" s="2" t="s">
        <v>19</v>
      </c>
      <c r="H3360" s="4">
        <v>0.54999999999999993</v>
      </c>
      <c r="I3360" s="5">
        <v>2250</v>
      </c>
      <c r="J3360" s="6">
        <f t="shared" si="26"/>
        <v>1237.4999999999998</v>
      </c>
      <c r="K3360" s="6">
        <f t="shared" si="27"/>
        <v>371.24999999999994</v>
      </c>
      <c r="L3360" s="7">
        <v>0.3</v>
      </c>
    </row>
    <row r="3361" spans="1:12" ht="14.4" x14ac:dyDescent="0.3">
      <c r="A3361" s="2" t="s">
        <v>12</v>
      </c>
      <c r="B3361" s="2">
        <v>1185732</v>
      </c>
      <c r="C3361" s="3">
        <v>44422</v>
      </c>
      <c r="D3361" s="2" t="s">
        <v>13</v>
      </c>
      <c r="E3361" s="2" t="s">
        <v>112</v>
      </c>
      <c r="F3361" s="2" t="s">
        <v>113</v>
      </c>
      <c r="G3361" s="2" t="s">
        <v>20</v>
      </c>
      <c r="H3361" s="4">
        <v>0.6</v>
      </c>
      <c r="I3361" s="5">
        <v>4000</v>
      </c>
      <c r="J3361" s="6">
        <f t="shared" si="26"/>
        <v>2400</v>
      </c>
      <c r="K3361" s="6">
        <f t="shared" si="27"/>
        <v>960</v>
      </c>
      <c r="L3361" s="7">
        <v>0.4</v>
      </c>
    </row>
    <row r="3362" spans="1:12" ht="14.4" x14ac:dyDescent="0.3">
      <c r="A3362" s="2" t="s">
        <v>12</v>
      </c>
      <c r="B3362" s="2">
        <v>1185732</v>
      </c>
      <c r="C3362" s="3">
        <v>44452</v>
      </c>
      <c r="D3362" s="2" t="s">
        <v>13</v>
      </c>
      <c r="E3362" s="2" t="s">
        <v>112</v>
      </c>
      <c r="F3362" s="2" t="s">
        <v>113</v>
      </c>
      <c r="G3362" s="2" t="s">
        <v>15</v>
      </c>
      <c r="H3362" s="4">
        <v>0.54999999999999993</v>
      </c>
      <c r="I3362" s="5">
        <v>5250</v>
      </c>
      <c r="J3362" s="6">
        <f t="shared" si="26"/>
        <v>2887.4999999999995</v>
      </c>
      <c r="K3362" s="6">
        <f t="shared" si="27"/>
        <v>1010.6249999999998</v>
      </c>
      <c r="L3362" s="7">
        <v>0.35</v>
      </c>
    </row>
    <row r="3363" spans="1:12" ht="14.4" x14ac:dyDescent="0.3">
      <c r="A3363" s="2" t="s">
        <v>12</v>
      </c>
      <c r="B3363" s="2">
        <v>1185732</v>
      </c>
      <c r="C3363" s="3">
        <v>44452</v>
      </c>
      <c r="D3363" s="2" t="s">
        <v>13</v>
      </c>
      <c r="E3363" s="2" t="s">
        <v>112</v>
      </c>
      <c r="F3363" s="2" t="s">
        <v>113</v>
      </c>
      <c r="G3363" s="2" t="s">
        <v>16</v>
      </c>
      <c r="H3363" s="4">
        <v>0.5</v>
      </c>
      <c r="I3363" s="5">
        <v>3250</v>
      </c>
      <c r="J3363" s="6">
        <f t="shared" si="26"/>
        <v>1625</v>
      </c>
      <c r="K3363" s="6">
        <f t="shared" si="27"/>
        <v>568.75</v>
      </c>
      <c r="L3363" s="7">
        <v>0.35</v>
      </c>
    </row>
    <row r="3364" spans="1:12" ht="14.4" x14ac:dyDescent="0.3">
      <c r="A3364" s="2" t="s">
        <v>12</v>
      </c>
      <c r="B3364" s="2">
        <v>1185732</v>
      </c>
      <c r="C3364" s="3">
        <v>44452</v>
      </c>
      <c r="D3364" s="2" t="s">
        <v>13</v>
      </c>
      <c r="E3364" s="2" t="s">
        <v>112</v>
      </c>
      <c r="F3364" s="2" t="s">
        <v>113</v>
      </c>
      <c r="G3364" s="2" t="s">
        <v>17</v>
      </c>
      <c r="H3364" s="4">
        <v>0.45</v>
      </c>
      <c r="I3364" s="5">
        <v>2250</v>
      </c>
      <c r="J3364" s="6">
        <f t="shared" si="26"/>
        <v>1012.5</v>
      </c>
      <c r="K3364" s="6">
        <f t="shared" si="27"/>
        <v>405</v>
      </c>
      <c r="L3364" s="7">
        <v>0.4</v>
      </c>
    </row>
    <row r="3365" spans="1:12" ht="14.4" x14ac:dyDescent="0.3">
      <c r="A3365" s="2" t="s">
        <v>12</v>
      </c>
      <c r="B3365" s="2">
        <v>1185732</v>
      </c>
      <c r="C3365" s="3">
        <v>44452</v>
      </c>
      <c r="D3365" s="2" t="s">
        <v>13</v>
      </c>
      <c r="E3365" s="2" t="s">
        <v>112</v>
      </c>
      <c r="F3365" s="2" t="s">
        <v>113</v>
      </c>
      <c r="G3365" s="2" t="s">
        <v>18</v>
      </c>
      <c r="H3365" s="4">
        <v>0.45</v>
      </c>
      <c r="I3365" s="5">
        <v>2000</v>
      </c>
      <c r="J3365" s="6">
        <f t="shared" si="26"/>
        <v>900</v>
      </c>
      <c r="K3365" s="6">
        <f t="shared" si="27"/>
        <v>360</v>
      </c>
      <c r="L3365" s="7">
        <v>0.4</v>
      </c>
    </row>
    <row r="3366" spans="1:12" ht="14.4" x14ac:dyDescent="0.3">
      <c r="A3366" s="2" t="s">
        <v>12</v>
      </c>
      <c r="B3366" s="2">
        <v>1185732</v>
      </c>
      <c r="C3366" s="3">
        <v>44452</v>
      </c>
      <c r="D3366" s="2" t="s">
        <v>13</v>
      </c>
      <c r="E3366" s="2" t="s">
        <v>112</v>
      </c>
      <c r="F3366" s="2" t="s">
        <v>113</v>
      </c>
      <c r="G3366" s="2" t="s">
        <v>19</v>
      </c>
      <c r="H3366" s="4">
        <v>0.54999999999999993</v>
      </c>
      <c r="I3366" s="5">
        <v>2000</v>
      </c>
      <c r="J3366" s="6">
        <f t="shared" si="26"/>
        <v>1099.9999999999998</v>
      </c>
      <c r="K3366" s="6">
        <f t="shared" si="27"/>
        <v>329.99999999999994</v>
      </c>
      <c r="L3366" s="7">
        <v>0.3</v>
      </c>
    </row>
    <row r="3367" spans="1:12" ht="14.4" x14ac:dyDescent="0.3">
      <c r="A3367" s="2" t="s">
        <v>12</v>
      </c>
      <c r="B3367" s="2">
        <v>1185732</v>
      </c>
      <c r="C3367" s="3">
        <v>44452</v>
      </c>
      <c r="D3367" s="2" t="s">
        <v>13</v>
      </c>
      <c r="E3367" s="2" t="s">
        <v>112</v>
      </c>
      <c r="F3367" s="2" t="s">
        <v>113</v>
      </c>
      <c r="G3367" s="2" t="s">
        <v>20</v>
      </c>
      <c r="H3367" s="4">
        <v>0.6</v>
      </c>
      <c r="I3367" s="5">
        <v>3000</v>
      </c>
      <c r="J3367" s="6">
        <f t="shared" si="26"/>
        <v>1800</v>
      </c>
      <c r="K3367" s="6">
        <f t="shared" si="27"/>
        <v>720</v>
      </c>
      <c r="L3367" s="7">
        <v>0.4</v>
      </c>
    </row>
    <row r="3368" spans="1:12" ht="14.4" x14ac:dyDescent="0.3">
      <c r="A3368" s="2" t="s">
        <v>12</v>
      </c>
      <c r="B3368" s="2">
        <v>1185732</v>
      </c>
      <c r="C3368" s="3">
        <v>44484</v>
      </c>
      <c r="D3368" s="2" t="s">
        <v>13</v>
      </c>
      <c r="E3368" s="2" t="s">
        <v>112</v>
      </c>
      <c r="F3368" s="2" t="s">
        <v>113</v>
      </c>
      <c r="G3368" s="2" t="s">
        <v>15</v>
      </c>
      <c r="H3368" s="4">
        <v>0.6</v>
      </c>
      <c r="I3368" s="5">
        <v>4750</v>
      </c>
      <c r="J3368" s="6">
        <f t="shared" si="26"/>
        <v>2850</v>
      </c>
      <c r="K3368" s="6">
        <f t="shared" si="27"/>
        <v>997.49999999999989</v>
      </c>
      <c r="L3368" s="7">
        <v>0.35</v>
      </c>
    </row>
    <row r="3369" spans="1:12" ht="14.4" x14ac:dyDescent="0.3">
      <c r="A3369" s="2" t="s">
        <v>12</v>
      </c>
      <c r="B3369" s="2">
        <v>1185732</v>
      </c>
      <c r="C3369" s="3">
        <v>44484</v>
      </c>
      <c r="D3369" s="2" t="s">
        <v>13</v>
      </c>
      <c r="E3369" s="2" t="s">
        <v>112</v>
      </c>
      <c r="F3369" s="2" t="s">
        <v>113</v>
      </c>
      <c r="G3369" s="2" t="s">
        <v>16</v>
      </c>
      <c r="H3369" s="4">
        <v>0.55000000000000004</v>
      </c>
      <c r="I3369" s="5">
        <v>3000</v>
      </c>
      <c r="J3369" s="6">
        <f t="shared" si="26"/>
        <v>1650.0000000000002</v>
      </c>
      <c r="K3369" s="6">
        <f t="shared" si="27"/>
        <v>577.5</v>
      </c>
      <c r="L3369" s="7">
        <v>0.35</v>
      </c>
    </row>
    <row r="3370" spans="1:12" ht="14.4" x14ac:dyDescent="0.3">
      <c r="A3370" s="2" t="s">
        <v>12</v>
      </c>
      <c r="B3370" s="2">
        <v>1185732</v>
      </c>
      <c r="C3370" s="3">
        <v>44484</v>
      </c>
      <c r="D3370" s="2" t="s">
        <v>13</v>
      </c>
      <c r="E3370" s="2" t="s">
        <v>112</v>
      </c>
      <c r="F3370" s="2" t="s">
        <v>113</v>
      </c>
      <c r="G3370" s="2" t="s">
        <v>17</v>
      </c>
      <c r="H3370" s="4">
        <v>0.55000000000000004</v>
      </c>
      <c r="I3370" s="5">
        <v>2000</v>
      </c>
      <c r="J3370" s="6">
        <f t="shared" si="26"/>
        <v>1100</v>
      </c>
      <c r="K3370" s="6">
        <f t="shared" si="27"/>
        <v>440</v>
      </c>
      <c r="L3370" s="7">
        <v>0.4</v>
      </c>
    </row>
    <row r="3371" spans="1:12" ht="14.4" x14ac:dyDescent="0.3">
      <c r="A3371" s="2" t="s">
        <v>12</v>
      </c>
      <c r="B3371" s="2">
        <v>1185732</v>
      </c>
      <c r="C3371" s="3">
        <v>44484</v>
      </c>
      <c r="D3371" s="2" t="s">
        <v>13</v>
      </c>
      <c r="E3371" s="2" t="s">
        <v>112</v>
      </c>
      <c r="F3371" s="2" t="s">
        <v>113</v>
      </c>
      <c r="G3371" s="2" t="s">
        <v>18</v>
      </c>
      <c r="H3371" s="4">
        <v>0.55000000000000004</v>
      </c>
      <c r="I3371" s="5">
        <v>1750</v>
      </c>
      <c r="J3371" s="6">
        <f t="shared" si="26"/>
        <v>962.50000000000011</v>
      </c>
      <c r="K3371" s="6">
        <f t="shared" si="27"/>
        <v>385.00000000000006</v>
      </c>
      <c r="L3371" s="7">
        <v>0.4</v>
      </c>
    </row>
    <row r="3372" spans="1:12" ht="14.4" x14ac:dyDescent="0.3">
      <c r="A3372" s="2" t="s">
        <v>12</v>
      </c>
      <c r="B3372" s="2">
        <v>1185732</v>
      </c>
      <c r="C3372" s="3">
        <v>44484</v>
      </c>
      <c r="D3372" s="2" t="s">
        <v>13</v>
      </c>
      <c r="E3372" s="2" t="s">
        <v>112</v>
      </c>
      <c r="F3372" s="2" t="s">
        <v>113</v>
      </c>
      <c r="G3372" s="2" t="s">
        <v>19</v>
      </c>
      <c r="H3372" s="4">
        <v>0.65</v>
      </c>
      <c r="I3372" s="5">
        <v>1750</v>
      </c>
      <c r="J3372" s="6">
        <f t="shared" si="26"/>
        <v>1137.5</v>
      </c>
      <c r="K3372" s="6">
        <f t="shared" si="27"/>
        <v>341.25</v>
      </c>
      <c r="L3372" s="7">
        <v>0.3</v>
      </c>
    </row>
    <row r="3373" spans="1:12" ht="14.4" x14ac:dyDescent="0.3">
      <c r="A3373" s="2" t="s">
        <v>12</v>
      </c>
      <c r="B3373" s="2">
        <v>1185732</v>
      </c>
      <c r="C3373" s="3">
        <v>44484</v>
      </c>
      <c r="D3373" s="2" t="s">
        <v>13</v>
      </c>
      <c r="E3373" s="2" t="s">
        <v>112</v>
      </c>
      <c r="F3373" s="2" t="s">
        <v>113</v>
      </c>
      <c r="G3373" s="2" t="s">
        <v>20</v>
      </c>
      <c r="H3373" s="4">
        <v>0.7</v>
      </c>
      <c r="I3373" s="5">
        <v>3000</v>
      </c>
      <c r="J3373" s="6">
        <f t="shared" si="26"/>
        <v>2100</v>
      </c>
      <c r="K3373" s="6">
        <f t="shared" si="27"/>
        <v>840</v>
      </c>
      <c r="L3373" s="7">
        <v>0.4</v>
      </c>
    </row>
    <row r="3374" spans="1:12" ht="14.4" x14ac:dyDescent="0.3">
      <c r="A3374" s="2" t="s">
        <v>12</v>
      </c>
      <c r="B3374" s="2">
        <v>1185732</v>
      </c>
      <c r="C3374" s="3">
        <v>44514</v>
      </c>
      <c r="D3374" s="2" t="s">
        <v>13</v>
      </c>
      <c r="E3374" s="2" t="s">
        <v>112</v>
      </c>
      <c r="F3374" s="2" t="s">
        <v>113</v>
      </c>
      <c r="G3374" s="2" t="s">
        <v>15</v>
      </c>
      <c r="H3374" s="4">
        <v>0.65</v>
      </c>
      <c r="I3374" s="5">
        <v>4500</v>
      </c>
      <c r="J3374" s="6">
        <f t="shared" si="26"/>
        <v>2925</v>
      </c>
      <c r="K3374" s="6">
        <f t="shared" si="27"/>
        <v>1023.7499999999999</v>
      </c>
      <c r="L3374" s="7">
        <v>0.35</v>
      </c>
    </row>
    <row r="3375" spans="1:12" ht="14.4" x14ac:dyDescent="0.3">
      <c r="A3375" s="2" t="s">
        <v>12</v>
      </c>
      <c r="B3375" s="2">
        <v>1185732</v>
      </c>
      <c r="C3375" s="3">
        <v>44514</v>
      </c>
      <c r="D3375" s="2" t="s">
        <v>13</v>
      </c>
      <c r="E3375" s="2" t="s">
        <v>112</v>
      </c>
      <c r="F3375" s="2" t="s">
        <v>113</v>
      </c>
      <c r="G3375" s="2" t="s">
        <v>16</v>
      </c>
      <c r="H3375" s="4">
        <v>0.55000000000000004</v>
      </c>
      <c r="I3375" s="5">
        <v>3250</v>
      </c>
      <c r="J3375" s="6">
        <f t="shared" si="26"/>
        <v>1787.5000000000002</v>
      </c>
      <c r="K3375" s="6">
        <f t="shared" si="27"/>
        <v>625.625</v>
      </c>
      <c r="L3375" s="7">
        <v>0.35</v>
      </c>
    </row>
    <row r="3376" spans="1:12" ht="14.4" x14ac:dyDescent="0.3">
      <c r="A3376" s="2" t="s">
        <v>12</v>
      </c>
      <c r="B3376" s="2">
        <v>1185732</v>
      </c>
      <c r="C3376" s="3">
        <v>44514</v>
      </c>
      <c r="D3376" s="2" t="s">
        <v>13</v>
      </c>
      <c r="E3376" s="2" t="s">
        <v>112</v>
      </c>
      <c r="F3376" s="2" t="s">
        <v>113</v>
      </c>
      <c r="G3376" s="2" t="s">
        <v>17</v>
      </c>
      <c r="H3376" s="4">
        <v>0.55000000000000004</v>
      </c>
      <c r="I3376" s="5">
        <v>3200</v>
      </c>
      <c r="J3376" s="6">
        <f t="shared" si="26"/>
        <v>1760.0000000000002</v>
      </c>
      <c r="K3376" s="6">
        <f t="shared" si="27"/>
        <v>704.00000000000011</v>
      </c>
      <c r="L3376" s="7">
        <v>0.4</v>
      </c>
    </row>
    <row r="3377" spans="1:12" ht="14.4" x14ac:dyDescent="0.3">
      <c r="A3377" s="2" t="s">
        <v>12</v>
      </c>
      <c r="B3377" s="2">
        <v>1185732</v>
      </c>
      <c r="C3377" s="3">
        <v>44514</v>
      </c>
      <c r="D3377" s="2" t="s">
        <v>13</v>
      </c>
      <c r="E3377" s="2" t="s">
        <v>112</v>
      </c>
      <c r="F3377" s="2" t="s">
        <v>113</v>
      </c>
      <c r="G3377" s="2" t="s">
        <v>18</v>
      </c>
      <c r="H3377" s="4">
        <v>0.55000000000000004</v>
      </c>
      <c r="I3377" s="5">
        <v>3000</v>
      </c>
      <c r="J3377" s="6">
        <f t="shared" si="26"/>
        <v>1650.0000000000002</v>
      </c>
      <c r="K3377" s="6">
        <f t="shared" si="27"/>
        <v>660.00000000000011</v>
      </c>
      <c r="L3377" s="7">
        <v>0.4</v>
      </c>
    </row>
    <row r="3378" spans="1:12" ht="14.4" x14ac:dyDescent="0.3">
      <c r="A3378" s="2" t="s">
        <v>12</v>
      </c>
      <c r="B3378" s="2">
        <v>1185732</v>
      </c>
      <c r="C3378" s="3">
        <v>44514</v>
      </c>
      <c r="D3378" s="2" t="s">
        <v>13</v>
      </c>
      <c r="E3378" s="2" t="s">
        <v>112</v>
      </c>
      <c r="F3378" s="2" t="s">
        <v>113</v>
      </c>
      <c r="G3378" s="2" t="s">
        <v>19</v>
      </c>
      <c r="H3378" s="4">
        <v>0.65</v>
      </c>
      <c r="I3378" s="5">
        <v>2750</v>
      </c>
      <c r="J3378" s="6">
        <f t="shared" si="26"/>
        <v>1787.5</v>
      </c>
      <c r="K3378" s="6">
        <f t="shared" si="27"/>
        <v>536.25</v>
      </c>
      <c r="L3378" s="7">
        <v>0.3</v>
      </c>
    </row>
    <row r="3379" spans="1:12" ht="14.4" x14ac:dyDescent="0.3">
      <c r="A3379" s="2" t="s">
        <v>12</v>
      </c>
      <c r="B3379" s="2">
        <v>1185732</v>
      </c>
      <c r="C3379" s="3">
        <v>44514</v>
      </c>
      <c r="D3379" s="2" t="s">
        <v>13</v>
      </c>
      <c r="E3379" s="2" t="s">
        <v>112</v>
      </c>
      <c r="F3379" s="2" t="s">
        <v>113</v>
      </c>
      <c r="G3379" s="2" t="s">
        <v>20</v>
      </c>
      <c r="H3379" s="4">
        <v>0.7</v>
      </c>
      <c r="I3379" s="5">
        <v>3750</v>
      </c>
      <c r="J3379" s="6">
        <f t="shared" si="26"/>
        <v>2625</v>
      </c>
      <c r="K3379" s="6">
        <f t="shared" si="27"/>
        <v>1050</v>
      </c>
      <c r="L3379" s="7">
        <v>0.4</v>
      </c>
    </row>
    <row r="3380" spans="1:12" ht="14.4" x14ac:dyDescent="0.3">
      <c r="A3380" s="2" t="s">
        <v>12</v>
      </c>
      <c r="B3380" s="2">
        <v>1185732</v>
      </c>
      <c r="C3380" s="3">
        <v>44543</v>
      </c>
      <c r="D3380" s="2" t="s">
        <v>13</v>
      </c>
      <c r="E3380" s="2" t="s">
        <v>112</v>
      </c>
      <c r="F3380" s="2" t="s">
        <v>113</v>
      </c>
      <c r="G3380" s="2" t="s">
        <v>15</v>
      </c>
      <c r="H3380" s="4">
        <v>0.65</v>
      </c>
      <c r="I3380" s="5">
        <v>6000</v>
      </c>
      <c r="J3380" s="6">
        <f t="shared" si="26"/>
        <v>3900</v>
      </c>
      <c r="K3380" s="6">
        <f t="shared" si="27"/>
        <v>1365</v>
      </c>
      <c r="L3380" s="7">
        <v>0.35</v>
      </c>
    </row>
    <row r="3381" spans="1:12" ht="14.4" x14ac:dyDescent="0.3">
      <c r="A3381" s="2" t="s">
        <v>12</v>
      </c>
      <c r="B3381" s="2">
        <v>1185732</v>
      </c>
      <c r="C3381" s="3">
        <v>44543</v>
      </c>
      <c r="D3381" s="2" t="s">
        <v>13</v>
      </c>
      <c r="E3381" s="2" t="s">
        <v>112</v>
      </c>
      <c r="F3381" s="2" t="s">
        <v>113</v>
      </c>
      <c r="G3381" s="2" t="s">
        <v>16</v>
      </c>
      <c r="H3381" s="4">
        <v>0.55000000000000004</v>
      </c>
      <c r="I3381" s="5">
        <v>4000</v>
      </c>
      <c r="J3381" s="6">
        <f t="shared" si="26"/>
        <v>2200</v>
      </c>
      <c r="K3381" s="6">
        <f t="shared" si="27"/>
        <v>770</v>
      </c>
      <c r="L3381" s="7">
        <v>0.35</v>
      </c>
    </row>
    <row r="3382" spans="1:12" ht="14.4" x14ac:dyDescent="0.3">
      <c r="A3382" s="2" t="s">
        <v>12</v>
      </c>
      <c r="B3382" s="2">
        <v>1185732</v>
      </c>
      <c r="C3382" s="3">
        <v>44543</v>
      </c>
      <c r="D3382" s="2" t="s">
        <v>13</v>
      </c>
      <c r="E3382" s="2" t="s">
        <v>112</v>
      </c>
      <c r="F3382" s="2" t="s">
        <v>113</v>
      </c>
      <c r="G3382" s="2" t="s">
        <v>17</v>
      </c>
      <c r="H3382" s="4">
        <v>0.55000000000000004</v>
      </c>
      <c r="I3382" s="5">
        <v>3750</v>
      </c>
      <c r="J3382" s="6">
        <f t="shared" si="26"/>
        <v>2062.5</v>
      </c>
      <c r="K3382" s="6">
        <f t="shared" si="27"/>
        <v>825</v>
      </c>
      <c r="L3382" s="7">
        <v>0.4</v>
      </c>
    </row>
    <row r="3383" spans="1:12" ht="14.4" x14ac:dyDescent="0.3">
      <c r="A3383" s="2" t="s">
        <v>12</v>
      </c>
      <c r="B3383" s="2">
        <v>1185732</v>
      </c>
      <c r="C3383" s="3">
        <v>44543</v>
      </c>
      <c r="D3383" s="2" t="s">
        <v>13</v>
      </c>
      <c r="E3383" s="2" t="s">
        <v>112</v>
      </c>
      <c r="F3383" s="2" t="s">
        <v>113</v>
      </c>
      <c r="G3383" s="2" t="s">
        <v>18</v>
      </c>
      <c r="H3383" s="4">
        <v>0.55000000000000004</v>
      </c>
      <c r="I3383" s="5">
        <v>3250</v>
      </c>
      <c r="J3383" s="6">
        <f t="shared" si="26"/>
        <v>1787.5000000000002</v>
      </c>
      <c r="K3383" s="6">
        <f t="shared" si="27"/>
        <v>715.00000000000011</v>
      </c>
      <c r="L3383" s="7">
        <v>0.4</v>
      </c>
    </row>
    <row r="3384" spans="1:12" ht="14.4" x14ac:dyDescent="0.3">
      <c r="A3384" s="2" t="s">
        <v>12</v>
      </c>
      <c r="B3384" s="2">
        <v>1185732</v>
      </c>
      <c r="C3384" s="3">
        <v>44543</v>
      </c>
      <c r="D3384" s="2" t="s">
        <v>13</v>
      </c>
      <c r="E3384" s="2" t="s">
        <v>112</v>
      </c>
      <c r="F3384" s="2" t="s">
        <v>113</v>
      </c>
      <c r="G3384" s="2" t="s">
        <v>19</v>
      </c>
      <c r="H3384" s="4">
        <v>0.65</v>
      </c>
      <c r="I3384" s="5">
        <v>3250</v>
      </c>
      <c r="J3384" s="6">
        <f t="shared" si="26"/>
        <v>2112.5</v>
      </c>
      <c r="K3384" s="6">
        <f t="shared" si="27"/>
        <v>633.75</v>
      </c>
      <c r="L3384" s="7">
        <v>0.3</v>
      </c>
    </row>
    <row r="3385" spans="1:12" ht="14.4" x14ac:dyDescent="0.3">
      <c r="A3385" s="2" t="s">
        <v>12</v>
      </c>
      <c r="B3385" s="2">
        <v>1185732</v>
      </c>
      <c r="C3385" s="3">
        <v>44543</v>
      </c>
      <c r="D3385" s="2" t="s">
        <v>13</v>
      </c>
      <c r="E3385" s="2" t="s">
        <v>112</v>
      </c>
      <c r="F3385" s="2" t="s">
        <v>113</v>
      </c>
      <c r="G3385" s="2" t="s">
        <v>20</v>
      </c>
      <c r="H3385" s="4">
        <v>0.7</v>
      </c>
      <c r="I3385" s="5">
        <v>4250</v>
      </c>
      <c r="J3385" s="6">
        <f t="shared" si="26"/>
        <v>2975</v>
      </c>
      <c r="K3385" s="6">
        <f t="shared" si="27"/>
        <v>1190</v>
      </c>
      <c r="L3385" s="7">
        <v>0.4</v>
      </c>
    </row>
    <row r="3386" spans="1:12" ht="14.4" x14ac:dyDescent="0.3">
      <c r="A3386" s="2" t="s">
        <v>12</v>
      </c>
      <c r="B3386" s="2">
        <v>1185732</v>
      </c>
      <c r="C3386" s="3">
        <v>44206</v>
      </c>
      <c r="D3386" s="2" t="s">
        <v>13</v>
      </c>
      <c r="E3386" s="2" t="s">
        <v>114</v>
      </c>
      <c r="F3386" s="2" t="s">
        <v>115</v>
      </c>
      <c r="G3386" s="2" t="s">
        <v>15</v>
      </c>
      <c r="H3386" s="4">
        <v>0.35000000000000003</v>
      </c>
      <c r="I3386" s="5">
        <v>4750</v>
      </c>
      <c r="J3386" s="6">
        <f t="shared" si="26"/>
        <v>1662.5000000000002</v>
      </c>
      <c r="K3386" s="6">
        <f t="shared" si="27"/>
        <v>581.875</v>
      </c>
      <c r="L3386" s="7">
        <v>0.35</v>
      </c>
    </row>
    <row r="3387" spans="1:12" ht="14.4" x14ac:dyDescent="0.3">
      <c r="A3387" s="2" t="s">
        <v>12</v>
      </c>
      <c r="B3387" s="2">
        <v>1185732</v>
      </c>
      <c r="C3387" s="3">
        <v>44206</v>
      </c>
      <c r="D3387" s="2" t="s">
        <v>13</v>
      </c>
      <c r="E3387" s="2" t="s">
        <v>114</v>
      </c>
      <c r="F3387" s="2" t="s">
        <v>115</v>
      </c>
      <c r="G3387" s="2" t="s">
        <v>16</v>
      </c>
      <c r="H3387" s="4">
        <v>0.35000000000000003</v>
      </c>
      <c r="I3387" s="5">
        <v>2750</v>
      </c>
      <c r="J3387" s="6">
        <f t="shared" si="26"/>
        <v>962.50000000000011</v>
      </c>
      <c r="K3387" s="6">
        <f t="shared" si="27"/>
        <v>336.875</v>
      </c>
      <c r="L3387" s="7">
        <v>0.35</v>
      </c>
    </row>
    <row r="3388" spans="1:12" ht="14.4" x14ac:dyDescent="0.3">
      <c r="A3388" s="2" t="s">
        <v>12</v>
      </c>
      <c r="B3388" s="2">
        <v>1185732</v>
      </c>
      <c r="C3388" s="3">
        <v>44206</v>
      </c>
      <c r="D3388" s="2" t="s">
        <v>13</v>
      </c>
      <c r="E3388" s="2" t="s">
        <v>114</v>
      </c>
      <c r="F3388" s="2" t="s">
        <v>115</v>
      </c>
      <c r="G3388" s="2" t="s">
        <v>17</v>
      </c>
      <c r="H3388" s="4">
        <v>0.25000000000000006</v>
      </c>
      <c r="I3388" s="5">
        <v>2750</v>
      </c>
      <c r="J3388" s="6">
        <f t="shared" si="26"/>
        <v>687.50000000000011</v>
      </c>
      <c r="K3388" s="6">
        <f t="shared" si="27"/>
        <v>275.00000000000006</v>
      </c>
      <c r="L3388" s="7">
        <v>0.4</v>
      </c>
    </row>
    <row r="3389" spans="1:12" ht="14.4" x14ac:dyDescent="0.3">
      <c r="A3389" s="2" t="s">
        <v>12</v>
      </c>
      <c r="B3389" s="2">
        <v>1185732</v>
      </c>
      <c r="C3389" s="3">
        <v>44206</v>
      </c>
      <c r="D3389" s="2" t="s">
        <v>13</v>
      </c>
      <c r="E3389" s="2" t="s">
        <v>114</v>
      </c>
      <c r="F3389" s="2" t="s">
        <v>115</v>
      </c>
      <c r="G3389" s="2" t="s">
        <v>18</v>
      </c>
      <c r="H3389" s="4">
        <v>0.3</v>
      </c>
      <c r="I3389" s="5">
        <v>1250</v>
      </c>
      <c r="J3389" s="6">
        <f t="shared" si="26"/>
        <v>375</v>
      </c>
      <c r="K3389" s="6">
        <f t="shared" si="27"/>
        <v>150</v>
      </c>
      <c r="L3389" s="7">
        <v>0.4</v>
      </c>
    </row>
    <row r="3390" spans="1:12" ht="14.4" x14ac:dyDescent="0.3">
      <c r="A3390" s="2" t="s">
        <v>12</v>
      </c>
      <c r="B3390" s="2">
        <v>1185732</v>
      </c>
      <c r="C3390" s="3">
        <v>44206</v>
      </c>
      <c r="D3390" s="2" t="s">
        <v>13</v>
      </c>
      <c r="E3390" s="2" t="s">
        <v>114</v>
      </c>
      <c r="F3390" s="2" t="s">
        <v>115</v>
      </c>
      <c r="G3390" s="2" t="s">
        <v>19</v>
      </c>
      <c r="H3390" s="4">
        <v>0.45</v>
      </c>
      <c r="I3390" s="5">
        <v>1750</v>
      </c>
      <c r="J3390" s="6">
        <f t="shared" si="26"/>
        <v>787.5</v>
      </c>
      <c r="K3390" s="6">
        <f t="shared" si="27"/>
        <v>236.25</v>
      </c>
      <c r="L3390" s="7">
        <v>0.3</v>
      </c>
    </row>
    <row r="3391" spans="1:12" ht="14.4" x14ac:dyDescent="0.3">
      <c r="A3391" s="2" t="s">
        <v>12</v>
      </c>
      <c r="B3391" s="2">
        <v>1185732</v>
      </c>
      <c r="C3391" s="3">
        <v>44206</v>
      </c>
      <c r="D3391" s="2" t="s">
        <v>13</v>
      </c>
      <c r="E3391" s="2" t="s">
        <v>114</v>
      </c>
      <c r="F3391" s="2" t="s">
        <v>115</v>
      </c>
      <c r="G3391" s="2" t="s">
        <v>20</v>
      </c>
      <c r="H3391" s="4">
        <v>0.35000000000000003</v>
      </c>
      <c r="I3391" s="5">
        <v>2750</v>
      </c>
      <c r="J3391" s="6">
        <f t="shared" si="26"/>
        <v>962.50000000000011</v>
      </c>
      <c r="K3391" s="6">
        <f t="shared" si="27"/>
        <v>385.00000000000006</v>
      </c>
      <c r="L3391" s="7">
        <v>0.4</v>
      </c>
    </row>
    <row r="3392" spans="1:12" ht="14.4" x14ac:dyDescent="0.3">
      <c r="A3392" s="2" t="s">
        <v>12</v>
      </c>
      <c r="B3392" s="2">
        <v>1185732</v>
      </c>
      <c r="C3392" s="3">
        <v>44235</v>
      </c>
      <c r="D3392" s="2" t="s">
        <v>13</v>
      </c>
      <c r="E3392" s="2" t="s">
        <v>114</v>
      </c>
      <c r="F3392" s="2" t="s">
        <v>115</v>
      </c>
      <c r="G3392" s="2" t="s">
        <v>15</v>
      </c>
      <c r="H3392" s="4">
        <v>0.35000000000000003</v>
      </c>
      <c r="I3392" s="5">
        <v>5250</v>
      </c>
      <c r="J3392" s="6">
        <f t="shared" si="26"/>
        <v>1837.5000000000002</v>
      </c>
      <c r="K3392" s="6">
        <f t="shared" si="27"/>
        <v>643.125</v>
      </c>
      <c r="L3392" s="7">
        <v>0.35</v>
      </c>
    </row>
    <row r="3393" spans="1:12" ht="14.4" x14ac:dyDescent="0.3">
      <c r="A3393" s="2" t="s">
        <v>12</v>
      </c>
      <c r="B3393" s="2">
        <v>1185732</v>
      </c>
      <c r="C3393" s="3">
        <v>44235</v>
      </c>
      <c r="D3393" s="2" t="s">
        <v>13</v>
      </c>
      <c r="E3393" s="2" t="s">
        <v>114</v>
      </c>
      <c r="F3393" s="2" t="s">
        <v>115</v>
      </c>
      <c r="G3393" s="2" t="s">
        <v>16</v>
      </c>
      <c r="H3393" s="4">
        <v>0.35000000000000003</v>
      </c>
      <c r="I3393" s="5">
        <v>1750</v>
      </c>
      <c r="J3393" s="6">
        <f t="shared" si="26"/>
        <v>612.50000000000011</v>
      </c>
      <c r="K3393" s="6">
        <f t="shared" si="27"/>
        <v>214.37500000000003</v>
      </c>
      <c r="L3393" s="7">
        <v>0.35</v>
      </c>
    </row>
    <row r="3394" spans="1:12" ht="14.4" x14ac:dyDescent="0.3">
      <c r="A3394" s="2" t="s">
        <v>12</v>
      </c>
      <c r="B3394" s="2">
        <v>1185732</v>
      </c>
      <c r="C3394" s="3">
        <v>44235</v>
      </c>
      <c r="D3394" s="2" t="s">
        <v>13</v>
      </c>
      <c r="E3394" s="2" t="s">
        <v>114</v>
      </c>
      <c r="F3394" s="2" t="s">
        <v>115</v>
      </c>
      <c r="G3394" s="2" t="s">
        <v>17</v>
      </c>
      <c r="H3394" s="4">
        <v>0.25000000000000006</v>
      </c>
      <c r="I3394" s="5">
        <v>2250</v>
      </c>
      <c r="J3394" s="6">
        <f t="shared" si="26"/>
        <v>562.50000000000011</v>
      </c>
      <c r="K3394" s="6">
        <f t="shared" si="27"/>
        <v>225.00000000000006</v>
      </c>
      <c r="L3394" s="7">
        <v>0.4</v>
      </c>
    </row>
    <row r="3395" spans="1:12" ht="14.4" x14ac:dyDescent="0.3">
      <c r="A3395" s="2" t="s">
        <v>12</v>
      </c>
      <c r="B3395" s="2">
        <v>1185732</v>
      </c>
      <c r="C3395" s="3">
        <v>44235</v>
      </c>
      <c r="D3395" s="2" t="s">
        <v>13</v>
      </c>
      <c r="E3395" s="2" t="s">
        <v>114</v>
      </c>
      <c r="F3395" s="2" t="s">
        <v>115</v>
      </c>
      <c r="G3395" s="2" t="s">
        <v>18</v>
      </c>
      <c r="H3395" s="4">
        <v>0.3</v>
      </c>
      <c r="I3395" s="5">
        <v>1000</v>
      </c>
      <c r="J3395" s="6">
        <f t="shared" si="26"/>
        <v>300</v>
      </c>
      <c r="K3395" s="6">
        <f t="shared" si="27"/>
        <v>120</v>
      </c>
      <c r="L3395" s="7">
        <v>0.4</v>
      </c>
    </row>
    <row r="3396" spans="1:12" ht="14.4" x14ac:dyDescent="0.3">
      <c r="A3396" s="2" t="s">
        <v>12</v>
      </c>
      <c r="B3396" s="2">
        <v>1185732</v>
      </c>
      <c r="C3396" s="3">
        <v>44235</v>
      </c>
      <c r="D3396" s="2" t="s">
        <v>13</v>
      </c>
      <c r="E3396" s="2" t="s">
        <v>114</v>
      </c>
      <c r="F3396" s="2" t="s">
        <v>115</v>
      </c>
      <c r="G3396" s="2" t="s">
        <v>19</v>
      </c>
      <c r="H3396" s="4">
        <v>0.45</v>
      </c>
      <c r="I3396" s="5">
        <v>1750</v>
      </c>
      <c r="J3396" s="6">
        <f t="shared" si="26"/>
        <v>787.5</v>
      </c>
      <c r="K3396" s="6">
        <f t="shared" si="27"/>
        <v>236.25</v>
      </c>
      <c r="L3396" s="7">
        <v>0.3</v>
      </c>
    </row>
    <row r="3397" spans="1:12" ht="14.4" x14ac:dyDescent="0.3">
      <c r="A3397" s="2" t="s">
        <v>12</v>
      </c>
      <c r="B3397" s="2">
        <v>1185732</v>
      </c>
      <c r="C3397" s="3">
        <v>44235</v>
      </c>
      <c r="D3397" s="2" t="s">
        <v>13</v>
      </c>
      <c r="E3397" s="2" t="s">
        <v>114</v>
      </c>
      <c r="F3397" s="2" t="s">
        <v>115</v>
      </c>
      <c r="G3397" s="2" t="s">
        <v>20</v>
      </c>
      <c r="H3397" s="4">
        <v>0.35000000000000003</v>
      </c>
      <c r="I3397" s="5">
        <v>2750</v>
      </c>
      <c r="J3397" s="6">
        <f t="shared" si="26"/>
        <v>962.50000000000011</v>
      </c>
      <c r="K3397" s="6">
        <f t="shared" si="27"/>
        <v>385.00000000000006</v>
      </c>
      <c r="L3397" s="7">
        <v>0.4</v>
      </c>
    </row>
    <row r="3398" spans="1:12" ht="14.4" x14ac:dyDescent="0.3">
      <c r="A3398" s="2" t="s">
        <v>12</v>
      </c>
      <c r="B3398" s="2">
        <v>1185732</v>
      </c>
      <c r="C3398" s="3">
        <v>44261</v>
      </c>
      <c r="D3398" s="2" t="s">
        <v>13</v>
      </c>
      <c r="E3398" s="2" t="s">
        <v>114</v>
      </c>
      <c r="F3398" s="2" t="s">
        <v>115</v>
      </c>
      <c r="G3398" s="2" t="s">
        <v>15</v>
      </c>
      <c r="H3398" s="4">
        <v>0.35000000000000003</v>
      </c>
      <c r="I3398" s="5">
        <v>4950</v>
      </c>
      <c r="J3398" s="6">
        <f t="shared" si="26"/>
        <v>1732.5000000000002</v>
      </c>
      <c r="K3398" s="6">
        <f t="shared" si="27"/>
        <v>606.375</v>
      </c>
      <c r="L3398" s="7">
        <v>0.35</v>
      </c>
    </row>
    <row r="3399" spans="1:12" ht="14.4" x14ac:dyDescent="0.3">
      <c r="A3399" s="2" t="s">
        <v>12</v>
      </c>
      <c r="B3399" s="2">
        <v>1185732</v>
      </c>
      <c r="C3399" s="3">
        <v>44261</v>
      </c>
      <c r="D3399" s="2" t="s">
        <v>13</v>
      </c>
      <c r="E3399" s="2" t="s">
        <v>114</v>
      </c>
      <c r="F3399" s="2" t="s">
        <v>115</v>
      </c>
      <c r="G3399" s="2" t="s">
        <v>16</v>
      </c>
      <c r="H3399" s="4">
        <v>0.35000000000000003</v>
      </c>
      <c r="I3399" s="5">
        <v>2000</v>
      </c>
      <c r="J3399" s="6">
        <f t="shared" si="26"/>
        <v>700.00000000000011</v>
      </c>
      <c r="K3399" s="6">
        <f t="shared" si="27"/>
        <v>245.00000000000003</v>
      </c>
      <c r="L3399" s="7">
        <v>0.35</v>
      </c>
    </row>
    <row r="3400" spans="1:12" ht="14.4" x14ac:dyDescent="0.3">
      <c r="A3400" s="2" t="s">
        <v>12</v>
      </c>
      <c r="B3400" s="2">
        <v>1185732</v>
      </c>
      <c r="C3400" s="3">
        <v>44261</v>
      </c>
      <c r="D3400" s="2" t="s">
        <v>13</v>
      </c>
      <c r="E3400" s="2" t="s">
        <v>114</v>
      </c>
      <c r="F3400" s="2" t="s">
        <v>115</v>
      </c>
      <c r="G3400" s="2" t="s">
        <v>17</v>
      </c>
      <c r="H3400" s="4">
        <v>0.25000000000000006</v>
      </c>
      <c r="I3400" s="5">
        <v>2250</v>
      </c>
      <c r="J3400" s="6">
        <f t="shared" si="26"/>
        <v>562.50000000000011</v>
      </c>
      <c r="K3400" s="6">
        <f t="shared" si="27"/>
        <v>225.00000000000006</v>
      </c>
      <c r="L3400" s="7">
        <v>0.4</v>
      </c>
    </row>
    <row r="3401" spans="1:12" ht="14.4" x14ac:dyDescent="0.3">
      <c r="A3401" s="2" t="s">
        <v>12</v>
      </c>
      <c r="B3401" s="2">
        <v>1185732</v>
      </c>
      <c r="C3401" s="3">
        <v>44261</v>
      </c>
      <c r="D3401" s="2" t="s">
        <v>13</v>
      </c>
      <c r="E3401" s="2" t="s">
        <v>114</v>
      </c>
      <c r="F3401" s="2" t="s">
        <v>115</v>
      </c>
      <c r="G3401" s="2" t="s">
        <v>18</v>
      </c>
      <c r="H3401" s="4">
        <v>0.3</v>
      </c>
      <c r="I3401" s="5">
        <v>750</v>
      </c>
      <c r="J3401" s="6">
        <f t="shared" si="26"/>
        <v>225</v>
      </c>
      <c r="K3401" s="6">
        <f t="shared" si="27"/>
        <v>90</v>
      </c>
      <c r="L3401" s="7">
        <v>0.4</v>
      </c>
    </row>
    <row r="3402" spans="1:12" ht="14.4" x14ac:dyDescent="0.3">
      <c r="A3402" s="2" t="s">
        <v>12</v>
      </c>
      <c r="B3402" s="2">
        <v>1185732</v>
      </c>
      <c r="C3402" s="3">
        <v>44261</v>
      </c>
      <c r="D3402" s="2" t="s">
        <v>13</v>
      </c>
      <c r="E3402" s="2" t="s">
        <v>114</v>
      </c>
      <c r="F3402" s="2" t="s">
        <v>115</v>
      </c>
      <c r="G3402" s="2" t="s">
        <v>19</v>
      </c>
      <c r="H3402" s="4">
        <v>0.45</v>
      </c>
      <c r="I3402" s="5">
        <v>1250</v>
      </c>
      <c r="J3402" s="6">
        <f t="shared" si="26"/>
        <v>562.5</v>
      </c>
      <c r="K3402" s="6">
        <f t="shared" si="27"/>
        <v>168.75</v>
      </c>
      <c r="L3402" s="7">
        <v>0.3</v>
      </c>
    </row>
    <row r="3403" spans="1:12" ht="14.4" x14ac:dyDescent="0.3">
      <c r="A3403" s="2" t="s">
        <v>12</v>
      </c>
      <c r="B3403" s="2">
        <v>1185732</v>
      </c>
      <c r="C3403" s="3">
        <v>44261</v>
      </c>
      <c r="D3403" s="2" t="s">
        <v>13</v>
      </c>
      <c r="E3403" s="2" t="s">
        <v>114</v>
      </c>
      <c r="F3403" s="2" t="s">
        <v>115</v>
      </c>
      <c r="G3403" s="2" t="s">
        <v>20</v>
      </c>
      <c r="H3403" s="4">
        <v>0.35000000000000003</v>
      </c>
      <c r="I3403" s="5">
        <v>2250</v>
      </c>
      <c r="J3403" s="6">
        <f t="shared" si="26"/>
        <v>787.50000000000011</v>
      </c>
      <c r="K3403" s="6">
        <f t="shared" si="27"/>
        <v>315.00000000000006</v>
      </c>
      <c r="L3403" s="7">
        <v>0.4</v>
      </c>
    </row>
    <row r="3404" spans="1:12" ht="14.4" x14ac:dyDescent="0.3">
      <c r="A3404" s="2" t="s">
        <v>12</v>
      </c>
      <c r="B3404" s="2">
        <v>1185732</v>
      </c>
      <c r="C3404" s="3">
        <v>44293</v>
      </c>
      <c r="D3404" s="2" t="s">
        <v>13</v>
      </c>
      <c r="E3404" s="2" t="s">
        <v>114</v>
      </c>
      <c r="F3404" s="2" t="s">
        <v>115</v>
      </c>
      <c r="G3404" s="2" t="s">
        <v>15</v>
      </c>
      <c r="H3404" s="4">
        <v>0.35000000000000003</v>
      </c>
      <c r="I3404" s="5">
        <v>4750</v>
      </c>
      <c r="J3404" s="6">
        <f t="shared" si="26"/>
        <v>1662.5000000000002</v>
      </c>
      <c r="K3404" s="6">
        <f t="shared" si="27"/>
        <v>581.875</v>
      </c>
      <c r="L3404" s="7">
        <v>0.35</v>
      </c>
    </row>
    <row r="3405" spans="1:12" ht="14.4" x14ac:dyDescent="0.3">
      <c r="A3405" s="2" t="s">
        <v>12</v>
      </c>
      <c r="B3405" s="2">
        <v>1185732</v>
      </c>
      <c r="C3405" s="3">
        <v>44293</v>
      </c>
      <c r="D3405" s="2" t="s">
        <v>13</v>
      </c>
      <c r="E3405" s="2" t="s">
        <v>114</v>
      </c>
      <c r="F3405" s="2" t="s">
        <v>115</v>
      </c>
      <c r="G3405" s="2" t="s">
        <v>16</v>
      </c>
      <c r="H3405" s="4">
        <v>0.35000000000000003</v>
      </c>
      <c r="I3405" s="5">
        <v>1750</v>
      </c>
      <c r="J3405" s="6">
        <f t="shared" si="26"/>
        <v>612.50000000000011</v>
      </c>
      <c r="K3405" s="6">
        <f t="shared" si="27"/>
        <v>214.37500000000003</v>
      </c>
      <c r="L3405" s="7">
        <v>0.35</v>
      </c>
    </row>
    <row r="3406" spans="1:12" ht="14.4" x14ac:dyDescent="0.3">
      <c r="A3406" s="2" t="s">
        <v>12</v>
      </c>
      <c r="B3406" s="2">
        <v>1185732</v>
      </c>
      <c r="C3406" s="3">
        <v>44293</v>
      </c>
      <c r="D3406" s="2" t="s">
        <v>13</v>
      </c>
      <c r="E3406" s="2" t="s">
        <v>114</v>
      </c>
      <c r="F3406" s="2" t="s">
        <v>115</v>
      </c>
      <c r="G3406" s="2" t="s">
        <v>17</v>
      </c>
      <c r="H3406" s="4">
        <v>0.25000000000000006</v>
      </c>
      <c r="I3406" s="5">
        <v>1750</v>
      </c>
      <c r="J3406" s="6">
        <f t="shared" si="26"/>
        <v>437.50000000000011</v>
      </c>
      <c r="K3406" s="6">
        <f t="shared" si="27"/>
        <v>175.00000000000006</v>
      </c>
      <c r="L3406" s="7">
        <v>0.4</v>
      </c>
    </row>
    <row r="3407" spans="1:12" ht="14.4" x14ac:dyDescent="0.3">
      <c r="A3407" s="2" t="s">
        <v>12</v>
      </c>
      <c r="B3407" s="2">
        <v>1185732</v>
      </c>
      <c r="C3407" s="3">
        <v>44293</v>
      </c>
      <c r="D3407" s="2" t="s">
        <v>13</v>
      </c>
      <c r="E3407" s="2" t="s">
        <v>114</v>
      </c>
      <c r="F3407" s="2" t="s">
        <v>115</v>
      </c>
      <c r="G3407" s="2" t="s">
        <v>18</v>
      </c>
      <c r="H3407" s="4">
        <v>0.3</v>
      </c>
      <c r="I3407" s="5">
        <v>1000</v>
      </c>
      <c r="J3407" s="6">
        <f t="shared" si="26"/>
        <v>300</v>
      </c>
      <c r="K3407" s="6">
        <f t="shared" si="27"/>
        <v>120</v>
      </c>
      <c r="L3407" s="7">
        <v>0.4</v>
      </c>
    </row>
    <row r="3408" spans="1:12" ht="14.4" x14ac:dyDescent="0.3">
      <c r="A3408" s="2" t="s">
        <v>12</v>
      </c>
      <c r="B3408" s="2">
        <v>1185732</v>
      </c>
      <c r="C3408" s="3">
        <v>44293</v>
      </c>
      <c r="D3408" s="2" t="s">
        <v>13</v>
      </c>
      <c r="E3408" s="2" t="s">
        <v>114</v>
      </c>
      <c r="F3408" s="2" t="s">
        <v>115</v>
      </c>
      <c r="G3408" s="2" t="s">
        <v>19</v>
      </c>
      <c r="H3408" s="4">
        <v>0.45</v>
      </c>
      <c r="I3408" s="5">
        <v>1000</v>
      </c>
      <c r="J3408" s="6">
        <f t="shared" si="26"/>
        <v>450</v>
      </c>
      <c r="K3408" s="6">
        <f t="shared" si="27"/>
        <v>135</v>
      </c>
      <c r="L3408" s="7">
        <v>0.3</v>
      </c>
    </row>
    <row r="3409" spans="1:12" ht="14.4" x14ac:dyDescent="0.3">
      <c r="A3409" s="2" t="s">
        <v>12</v>
      </c>
      <c r="B3409" s="2">
        <v>1185732</v>
      </c>
      <c r="C3409" s="3">
        <v>44293</v>
      </c>
      <c r="D3409" s="2" t="s">
        <v>13</v>
      </c>
      <c r="E3409" s="2" t="s">
        <v>114</v>
      </c>
      <c r="F3409" s="2" t="s">
        <v>115</v>
      </c>
      <c r="G3409" s="2" t="s">
        <v>20</v>
      </c>
      <c r="H3409" s="4">
        <v>0.35000000000000003</v>
      </c>
      <c r="I3409" s="5">
        <v>2500</v>
      </c>
      <c r="J3409" s="6">
        <f t="shared" si="26"/>
        <v>875.00000000000011</v>
      </c>
      <c r="K3409" s="6">
        <f t="shared" si="27"/>
        <v>350.00000000000006</v>
      </c>
      <c r="L3409" s="7">
        <v>0.4</v>
      </c>
    </row>
    <row r="3410" spans="1:12" ht="14.4" x14ac:dyDescent="0.3">
      <c r="A3410" s="2" t="s">
        <v>12</v>
      </c>
      <c r="B3410" s="2">
        <v>1185732</v>
      </c>
      <c r="C3410" s="3">
        <v>44322</v>
      </c>
      <c r="D3410" s="2" t="s">
        <v>13</v>
      </c>
      <c r="E3410" s="2" t="s">
        <v>114</v>
      </c>
      <c r="F3410" s="2" t="s">
        <v>115</v>
      </c>
      <c r="G3410" s="2" t="s">
        <v>15</v>
      </c>
      <c r="H3410" s="4">
        <v>0.49999999999999994</v>
      </c>
      <c r="I3410" s="5">
        <v>5200</v>
      </c>
      <c r="J3410" s="6">
        <f t="shared" si="26"/>
        <v>2599.9999999999995</v>
      </c>
      <c r="K3410" s="6">
        <f t="shared" si="27"/>
        <v>909.99999999999977</v>
      </c>
      <c r="L3410" s="7">
        <v>0.35</v>
      </c>
    </row>
    <row r="3411" spans="1:12" ht="14.4" x14ac:dyDescent="0.3">
      <c r="A3411" s="2" t="s">
        <v>12</v>
      </c>
      <c r="B3411" s="2">
        <v>1185732</v>
      </c>
      <c r="C3411" s="3">
        <v>44322</v>
      </c>
      <c r="D3411" s="2" t="s">
        <v>13</v>
      </c>
      <c r="E3411" s="2" t="s">
        <v>114</v>
      </c>
      <c r="F3411" s="2" t="s">
        <v>115</v>
      </c>
      <c r="G3411" s="2" t="s">
        <v>16</v>
      </c>
      <c r="H3411" s="4">
        <v>0.45</v>
      </c>
      <c r="I3411" s="5">
        <v>2250</v>
      </c>
      <c r="J3411" s="6">
        <f t="shared" si="26"/>
        <v>1012.5</v>
      </c>
      <c r="K3411" s="6">
        <f t="shared" si="27"/>
        <v>354.375</v>
      </c>
      <c r="L3411" s="7">
        <v>0.35</v>
      </c>
    </row>
    <row r="3412" spans="1:12" ht="14.4" x14ac:dyDescent="0.3">
      <c r="A3412" s="2" t="s">
        <v>12</v>
      </c>
      <c r="B3412" s="2">
        <v>1185732</v>
      </c>
      <c r="C3412" s="3">
        <v>44322</v>
      </c>
      <c r="D3412" s="2" t="s">
        <v>13</v>
      </c>
      <c r="E3412" s="2" t="s">
        <v>114</v>
      </c>
      <c r="F3412" s="2" t="s">
        <v>115</v>
      </c>
      <c r="G3412" s="2" t="s">
        <v>17</v>
      </c>
      <c r="H3412" s="4">
        <v>0.4</v>
      </c>
      <c r="I3412" s="5">
        <v>2500</v>
      </c>
      <c r="J3412" s="6">
        <f t="shared" si="26"/>
        <v>1000</v>
      </c>
      <c r="K3412" s="6">
        <f t="shared" si="27"/>
        <v>400</v>
      </c>
      <c r="L3412" s="7">
        <v>0.4</v>
      </c>
    </row>
    <row r="3413" spans="1:12" ht="14.4" x14ac:dyDescent="0.3">
      <c r="A3413" s="2" t="s">
        <v>12</v>
      </c>
      <c r="B3413" s="2">
        <v>1185732</v>
      </c>
      <c r="C3413" s="3">
        <v>44322</v>
      </c>
      <c r="D3413" s="2" t="s">
        <v>13</v>
      </c>
      <c r="E3413" s="2" t="s">
        <v>114</v>
      </c>
      <c r="F3413" s="2" t="s">
        <v>115</v>
      </c>
      <c r="G3413" s="2" t="s">
        <v>18</v>
      </c>
      <c r="H3413" s="4">
        <v>0.4</v>
      </c>
      <c r="I3413" s="5">
        <v>2000</v>
      </c>
      <c r="J3413" s="6">
        <f t="shared" si="26"/>
        <v>800</v>
      </c>
      <c r="K3413" s="6">
        <f t="shared" si="27"/>
        <v>320</v>
      </c>
      <c r="L3413" s="7">
        <v>0.4</v>
      </c>
    </row>
    <row r="3414" spans="1:12" ht="14.4" x14ac:dyDescent="0.3">
      <c r="A3414" s="2" t="s">
        <v>12</v>
      </c>
      <c r="B3414" s="2">
        <v>1185732</v>
      </c>
      <c r="C3414" s="3">
        <v>44322</v>
      </c>
      <c r="D3414" s="2" t="s">
        <v>13</v>
      </c>
      <c r="E3414" s="2" t="s">
        <v>114</v>
      </c>
      <c r="F3414" s="2" t="s">
        <v>115</v>
      </c>
      <c r="G3414" s="2" t="s">
        <v>19</v>
      </c>
      <c r="H3414" s="4">
        <v>0.49999999999999994</v>
      </c>
      <c r="I3414" s="5">
        <v>2250</v>
      </c>
      <c r="J3414" s="6">
        <f t="shared" si="26"/>
        <v>1124.9999999999998</v>
      </c>
      <c r="K3414" s="6">
        <f t="shared" si="27"/>
        <v>337.49999999999994</v>
      </c>
      <c r="L3414" s="7">
        <v>0.3</v>
      </c>
    </row>
    <row r="3415" spans="1:12" ht="14.4" x14ac:dyDescent="0.3">
      <c r="A3415" s="2" t="s">
        <v>12</v>
      </c>
      <c r="B3415" s="2">
        <v>1185732</v>
      </c>
      <c r="C3415" s="3">
        <v>44322</v>
      </c>
      <c r="D3415" s="2" t="s">
        <v>13</v>
      </c>
      <c r="E3415" s="2" t="s">
        <v>114</v>
      </c>
      <c r="F3415" s="2" t="s">
        <v>115</v>
      </c>
      <c r="G3415" s="2" t="s">
        <v>20</v>
      </c>
      <c r="H3415" s="4">
        <v>0.54999999999999993</v>
      </c>
      <c r="I3415" s="5">
        <v>3500</v>
      </c>
      <c r="J3415" s="6">
        <f t="shared" si="26"/>
        <v>1924.9999999999998</v>
      </c>
      <c r="K3415" s="6">
        <f t="shared" si="27"/>
        <v>770</v>
      </c>
      <c r="L3415" s="7">
        <v>0.4</v>
      </c>
    </row>
    <row r="3416" spans="1:12" ht="14.4" x14ac:dyDescent="0.3">
      <c r="A3416" s="2" t="s">
        <v>12</v>
      </c>
      <c r="B3416" s="2">
        <v>1185732</v>
      </c>
      <c r="C3416" s="3">
        <v>44355</v>
      </c>
      <c r="D3416" s="2" t="s">
        <v>13</v>
      </c>
      <c r="E3416" s="2" t="s">
        <v>114</v>
      </c>
      <c r="F3416" s="2" t="s">
        <v>115</v>
      </c>
      <c r="G3416" s="2" t="s">
        <v>15</v>
      </c>
      <c r="H3416" s="4">
        <v>0.49999999999999994</v>
      </c>
      <c r="I3416" s="5">
        <v>6000</v>
      </c>
      <c r="J3416" s="6">
        <f t="shared" si="26"/>
        <v>2999.9999999999995</v>
      </c>
      <c r="K3416" s="6">
        <f t="shared" si="27"/>
        <v>1049.9999999999998</v>
      </c>
      <c r="L3416" s="7">
        <v>0.35</v>
      </c>
    </row>
    <row r="3417" spans="1:12" ht="14.4" x14ac:dyDescent="0.3">
      <c r="A3417" s="2" t="s">
        <v>12</v>
      </c>
      <c r="B3417" s="2">
        <v>1185732</v>
      </c>
      <c r="C3417" s="3">
        <v>44355</v>
      </c>
      <c r="D3417" s="2" t="s">
        <v>13</v>
      </c>
      <c r="E3417" s="2" t="s">
        <v>114</v>
      </c>
      <c r="F3417" s="2" t="s">
        <v>115</v>
      </c>
      <c r="G3417" s="2" t="s">
        <v>16</v>
      </c>
      <c r="H3417" s="4">
        <v>0.45</v>
      </c>
      <c r="I3417" s="5">
        <v>3500</v>
      </c>
      <c r="J3417" s="6">
        <f t="shared" si="26"/>
        <v>1575</v>
      </c>
      <c r="K3417" s="6">
        <f t="shared" si="27"/>
        <v>551.25</v>
      </c>
      <c r="L3417" s="7">
        <v>0.35</v>
      </c>
    </row>
    <row r="3418" spans="1:12" ht="14.4" x14ac:dyDescent="0.3">
      <c r="A3418" s="2" t="s">
        <v>12</v>
      </c>
      <c r="B3418" s="2">
        <v>1185732</v>
      </c>
      <c r="C3418" s="3">
        <v>44355</v>
      </c>
      <c r="D3418" s="2" t="s">
        <v>13</v>
      </c>
      <c r="E3418" s="2" t="s">
        <v>114</v>
      </c>
      <c r="F3418" s="2" t="s">
        <v>115</v>
      </c>
      <c r="G3418" s="2" t="s">
        <v>17</v>
      </c>
      <c r="H3418" s="4">
        <v>0.4</v>
      </c>
      <c r="I3418" s="5">
        <v>2750</v>
      </c>
      <c r="J3418" s="6">
        <f t="shared" si="26"/>
        <v>1100</v>
      </c>
      <c r="K3418" s="6">
        <f t="shared" si="27"/>
        <v>440</v>
      </c>
      <c r="L3418" s="7">
        <v>0.4</v>
      </c>
    </row>
    <row r="3419" spans="1:12" ht="14.4" x14ac:dyDescent="0.3">
      <c r="A3419" s="2" t="s">
        <v>12</v>
      </c>
      <c r="B3419" s="2">
        <v>1185732</v>
      </c>
      <c r="C3419" s="3">
        <v>44355</v>
      </c>
      <c r="D3419" s="2" t="s">
        <v>13</v>
      </c>
      <c r="E3419" s="2" t="s">
        <v>114</v>
      </c>
      <c r="F3419" s="2" t="s">
        <v>115</v>
      </c>
      <c r="G3419" s="2" t="s">
        <v>18</v>
      </c>
      <c r="H3419" s="4">
        <v>0.4</v>
      </c>
      <c r="I3419" s="5">
        <v>2500</v>
      </c>
      <c r="J3419" s="6">
        <f t="shared" si="26"/>
        <v>1000</v>
      </c>
      <c r="K3419" s="6">
        <f t="shared" si="27"/>
        <v>400</v>
      </c>
      <c r="L3419" s="7">
        <v>0.4</v>
      </c>
    </row>
    <row r="3420" spans="1:12" ht="14.4" x14ac:dyDescent="0.3">
      <c r="A3420" s="2" t="s">
        <v>12</v>
      </c>
      <c r="B3420" s="2">
        <v>1185732</v>
      </c>
      <c r="C3420" s="3">
        <v>44355</v>
      </c>
      <c r="D3420" s="2" t="s">
        <v>13</v>
      </c>
      <c r="E3420" s="2" t="s">
        <v>114</v>
      </c>
      <c r="F3420" s="2" t="s">
        <v>115</v>
      </c>
      <c r="G3420" s="2" t="s">
        <v>19</v>
      </c>
      <c r="H3420" s="4">
        <v>0.49999999999999994</v>
      </c>
      <c r="I3420" s="5">
        <v>2500</v>
      </c>
      <c r="J3420" s="6">
        <f t="shared" si="26"/>
        <v>1249.9999999999998</v>
      </c>
      <c r="K3420" s="6">
        <f t="shared" si="27"/>
        <v>374.99999999999994</v>
      </c>
      <c r="L3420" s="7">
        <v>0.3</v>
      </c>
    </row>
    <row r="3421" spans="1:12" ht="14.4" x14ac:dyDescent="0.3">
      <c r="A3421" s="2" t="s">
        <v>12</v>
      </c>
      <c r="B3421" s="2">
        <v>1185732</v>
      </c>
      <c r="C3421" s="3">
        <v>44355</v>
      </c>
      <c r="D3421" s="2" t="s">
        <v>13</v>
      </c>
      <c r="E3421" s="2" t="s">
        <v>114</v>
      </c>
      <c r="F3421" s="2" t="s">
        <v>115</v>
      </c>
      <c r="G3421" s="2" t="s">
        <v>20</v>
      </c>
      <c r="H3421" s="4">
        <v>0.54999999999999993</v>
      </c>
      <c r="I3421" s="5">
        <v>4000</v>
      </c>
      <c r="J3421" s="6">
        <f t="shared" si="26"/>
        <v>2199.9999999999995</v>
      </c>
      <c r="K3421" s="6">
        <f t="shared" si="27"/>
        <v>879.99999999999989</v>
      </c>
      <c r="L3421" s="7">
        <v>0.4</v>
      </c>
    </row>
    <row r="3422" spans="1:12" ht="14.4" x14ac:dyDescent="0.3">
      <c r="A3422" s="2" t="s">
        <v>12</v>
      </c>
      <c r="B3422" s="2">
        <v>1185732</v>
      </c>
      <c r="C3422" s="3">
        <v>44383</v>
      </c>
      <c r="D3422" s="2" t="s">
        <v>13</v>
      </c>
      <c r="E3422" s="2" t="s">
        <v>114</v>
      </c>
      <c r="F3422" s="2" t="s">
        <v>115</v>
      </c>
      <c r="G3422" s="2" t="s">
        <v>15</v>
      </c>
      <c r="H3422" s="4">
        <v>0.49999999999999994</v>
      </c>
      <c r="I3422" s="5">
        <v>6250</v>
      </c>
      <c r="J3422" s="6">
        <f t="shared" si="26"/>
        <v>3124.9999999999995</v>
      </c>
      <c r="K3422" s="6">
        <f t="shared" si="27"/>
        <v>1093.7499999999998</v>
      </c>
      <c r="L3422" s="7">
        <v>0.35</v>
      </c>
    </row>
    <row r="3423" spans="1:12" ht="14.4" x14ac:dyDescent="0.3">
      <c r="A3423" s="2" t="s">
        <v>12</v>
      </c>
      <c r="B3423" s="2">
        <v>1185732</v>
      </c>
      <c r="C3423" s="3">
        <v>44383</v>
      </c>
      <c r="D3423" s="2" t="s">
        <v>13</v>
      </c>
      <c r="E3423" s="2" t="s">
        <v>114</v>
      </c>
      <c r="F3423" s="2" t="s">
        <v>115</v>
      </c>
      <c r="G3423" s="2" t="s">
        <v>16</v>
      </c>
      <c r="H3423" s="4">
        <v>0.45</v>
      </c>
      <c r="I3423" s="5">
        <v>3750</v>
      </c>
      <c r="J3423" s="6">
        <f t="shared" si="26"/>
        <v>1687.5</v>
      </c>
      <c r="K3423" s="6">
        <f t="shared" si="27"/>
        <v>590.625</v>
      </c>
      <c r="L3423" s="7">
        <v>0.35</v>
      </c>
    </row>
    <row r="3424" spans="1:12" ht="14.4" x14ac:dyDescent="0.3">
      <c r="A3424" s="2" t="s">
        <v>12</v>
      </c>
      <c r="B3424" s="2">
        <v>1185732</v>
      </c>
      <c r="C3424" s="3">
        <v>44383</v>
      </c>
      <c r="D3424" s="2" t="s">
        <v>13</v>
      </c>
      <c r="E3424" s="2" t="s">
        <v>114</v>
      </c>
      <c r="F3424" s="2" t="s">
        <v>115</v>
      </c>
      <c r="G3424" s="2" t="s">
        <v>17</v>
      </c>
      <c r="H3424" s="4">
        <v>0.4</v>
      </c>
      <c r="I3424" s="5">
        <v>3000</v>
      </c>
      <c r="J3424" s="6">
        <f t="shared" si="26"/>
        <v>1200</v>
      </c>
      <c r="K3424" s="6">
        <f t="shared" si="27"/>
        <v>480</v>
      </c>
      <c r="L3424" s="7">
        <v>0.4</v>
      </c>
    </row>
    <row r="3425" spans="1:12" ht="14.4" x14ac:dyDescent="0.3">
      <c r="A3425" s="2" t="s">
        <v>12</v>
      </c>
      <c r="B3425" s="2">
        <v>1185732</v>
      </c>
      <c r="C3425" s="3">
        <v>44383</v>
      </c>
      <c r="D3425" s="2" t="s">
        <v>13</v>
      </c>
      <c r="E3425" s="2" t="s">
        <v>114</v>
      </c>
      <c r="F3425" s="2" t="s">
        <v>115</v>
      </c>
      <c r="G3425" s="2" t="s">
        <v>18</v>
      </c>
      <c r="H3425" s="4">
        <v>0.4</v>
      </c>
      <c r="I3425" s="5">
        <v>2500</v>
      </c>
      <c r="J3425" s="6">
        <f t="shared" si="26"/>
        <v>1000</v>
      </c>
      <c r="K3425" s="6">
        <f t="shared" si="27"/>
        <v>400</v>
      </c>
      <c r="L3425" s="7">
        <v>0.4</v>
      </c>
    </row>
    <row r="3426" spans="1:12" ht="14.4" x14ac:dyDescent="0.3">
      <c r="A3426" s="2" t="s">
        <v>12</v>
      </c>
      <c r="B3426" s="2">
        <v>1185732</v>
      </c>
      <c r="C3426" s="3">
        <v>44383</v>
      </c>
      <c r="D3426" s="2" t="s">
        <v>13</v>
      </c>
      <c r="E3426" s="2" t="s">
        <v>114</v>
      </c>
      <c r="F3426" s="2" t="s">
        <v>115</v>
      </c>
      <c r="G3426" s="2" t="s">
        <v>19</v>
      </c>
      <c r="H3426" s="4">
        <v>0.49999999999999994</v>
      </c>
      <c r="I3426" s="5">
        <v>2750</v>
      </c>
      <c r="J3426" s="6">
        <f t="shared" si="26"/>
        <v>1374.9999999999998</v>
      </c>
      <c r="K3426" s="6">
        <f t="shared" si="27"/>
        <v>412.49999999999994</v>
      </c>
      <c r="L3426" s="7">
        <v>0.3</v>
      </c>
    </row>
    <row r="3427" spans="1:12" ht="14.4" x14ac:dyDescent="0.3">
      <c r="A3427" s="2" t="s">
        <v>12</v>
      </c>
      <c r="B3427" s="2">
        <v>1185732</v>
      </c>
      <c r="C3427" s="3">
        <v>44383</v>
      </c>
      <c r="D3427" s="2" t="s">
        <v>13</v>
      </c>
      <c r="E3427" s="2" t="s">
        <v>114</v>
      </c>
      <c r="F3427" s="2" t="s">
        <v>115</v>
      </c>
      <c r="G3427" s="2" t="s">
        <v>20</v>
      </c>
      <c r="H3427" s="4">
        <v>0.54999999999999993</v>
      </c>
      <c r="I3427" s="5">
        <v>4500</v>
      </c>
      <c r="J3427" s="6">
        <f t="shared" si="26"/>
        <v>2474.9999999999995</v>
      </c>
      <c r="K3427" s="6">
        <f t="shared" si="27"/>
        <v>989.99999999999989</v>
      </c>
      <c r="L3427" s="7">
        <v>0.4</v>
      </c>
    </row>
    <row r="3428" spans="1:12" ht="14.4" x14ac:dyDescent="0.3">
      <c r="A3428" s="2" t="s">
        <v>12</v>
      </c>
      <c r="B3428" s="2">
        <v>1185732</v>
      </c>
      <c r="C3428" s="3">
        <v>44415</v>
      </c>
      <c r="D3428" s="2" t="s">
        <v>13</v>
      </c>
      <c r="E3428" s="2" t="s">
        <v>114</v>
      </c>
      <c r="F3428" s="2" t="s">
        <v>115</v>
      </c>
      <c r="G3428" s="2" t="s">
        <v>15</v>
      </c>
      <c r="H3428" s="4">
        <v>0.49999999999999994</v>
      </c>
      <c r="I3428" s="5">
        <v>6000</v>
      </c>
      <c r="J3428" s="6">
        <f t="shared" si="26"/>
        <v>2999.9999999999995</v>
      </c>
      <c r="K3428" s="6">
        <f t="shared" si="27"/>
        <v>1049.9999999999998</v>
      </c>
      <c r="L3428" s="7">
        <v>0.35</v>
      </c>
    </row>
    <row r="3429" spans="1:12" ht="14.4" x14ac:dyDescent="0.3">
      <c r="A3429" s="2" t="s">
        <v>12</v>
      </c>
      <c r="B3429" s="2">
        <v>1185732</v>
      </c>
      <c r="C3429" s="3">
        <v>44415</v>
      </c>
      <c r="D3429" s="2" t="s">
        <v>13</v>
      </c>
      <c r="E3429" s="2" t="s">
        <v>114</v>
      </c>
      <c r="F3429" s="2" t="s">
        <v>115</v>
      </c>
      <c r="G3429" s="2" t="s">
        <v>16</v>
      </c>
      <c r="H3429" s="4">
        <v>0.45</v>
      </c>
      <c r="I3429" s="5">
        <v>3750</v>
      </c>
      <c r="J3429" s="6">
        <f t="shared" si="26"/>
        <v>1687.5</v>
      </c>
      <c r="K3429" s="6">
        <f t="shared" si="27"/>
        <v>590.625</v>
      </c>
      <c r="L3429" s="7">
        <v>0.35</v>
      </c>
    </row>
    <row r="3430" spans="1:12" ht="14.4" x14ac:dyDescent="0.3">
      <c r="A3430" s="2" t="s">
        <v>12</v>
      </c>
      <c r="B3430" s="2">
        <v>1185732</v>
      </c>
      <c r="C3430" s="3">
        <v>44415</v>
      </c>
      <c r="D3430" s="2" t="s">
        <v>13</v>
      </c>
      <c r="E3430" s="2" t="s">
        <v>114</v>
      </c>
      <c r="F3430" s="2" t="s">
        <v>115</v>
      </c>
      <c r="G3430" s="2" t="s">
        <v>17</v>
      </c>
      <c r="H3430" s="4">
        <v>0.4</v>
      </c>
      <c r="I3430" s="5">
        <v>3000</v>
      </c>
      <c r="J3430" s="6">
        <f t="shared" si="26"/>
        <v>1200</v>
      </c>
      <c r="K3430" s="6">
        <f t="shared" si="27"/>
        <v>480</v>
      </c>
      <c r="L3430" s="7">
        <v>0.4</v>
      </c>
    </row>
    <row r="3431" spans="1:12" ht="14.4" x14ac:dyDescent="0.3">
      <c r="A3431" s="2" t="s">
        <v>12</v>
      </c>
      <c r="B3431" s="2">
        <v>1185732</v>
      </c>
      <c r="C3431" s="3">
        <v>44415</v>
      </c>
      <c r="D3431" s="2" t="s">
        <v>13</v>
      </c>
      <c r="E3431" s="2" t="s">
        <v>114</v>
      </c>
      <c r="F3431" s="2" t="s">
        <v>115</v>
      </c>
      <c r="G3431" s="2" t="s">
        <v>18</v>
      </c>
      <c r="H3431" s="4">
        <v>0.4</v>
      </c>
      <c r="I3431" s="5">
        <v>2000</v>
      </c>
      <c r="J3431" s="6">
        <f t="shared" si="26"/>
        <v>800</v>
      </c>
      <c r="K3431" s="6">
        <f t="shared" si="27"/>
        <v>320</v>
      </c>
      <c r="L3431" s="7">
        <v>0.4</v>
      </c>
    </row>
    <row r="3432" spans="1:12" ht="14.4" x14ac:dyDescent="0.3">
      <c r="A3432" s="2" t="s">
        <v>12</v>
      </c>
      <c r="B3432" s="2">
        <v>1185732</v>
      </c>
      <c r="C3432" s="3">
        <v>44415</v>
      </c>
      <c r="D3432" s="2" t="s">
        <v>13</v>
      </c>
      <c r="E3432" s="2" t="s">
        <v>114</v>
      </c>
      <c r="F3432" s="2" t="s">
        <v>115</v>
      </c>
      <c r="G3432" s="2" t="s">
        <v>19</v>
      </c>
      <c r="H3432" s="4">
        <v>0.49999999999999994</v>
      </c>
      <c r="I3432" s="5">
        <v>1750</v>
      </c>
      <c r="J3432" s="6">
        <f t="shared" si="26"/>
        <v>874.99999999999989</v>
      </c>
      <c r="K3432" s="6">
        <f t="shared" si="27"/>
        <v>262.49999999999994</v>
      </c>
      <c r="L3432" s="7">
        <v>0.3</v>
      </c>
    </row>
    <row r="3433" spans="1:12" ht="14.4" x14ac:dyDescent="0.3">
      <c r="A3433" s="2" t="s">
        <v>12</v>
      </c>
      <c r="B3433" s="2">
        <v>1185732</v>
      </c>
      <c r="C3433" s="3">
        <v>44415</v>
      </c>
      <c r="D3433" s="2" t="s">
        <v>13</v>
      </c>
      <c r="E3433" s="2" t="s">
        <v>114</v>
      </c>
      <c r="F3433" s="2" t="s">
        <v>115</v>
      </c>
      <c r="G3433" s="2" t="s">
        <v>20</v>
      </c>
      <c r="H3433" s="4">
        <v>0.54999999999999993</v>
      </c>
      <c r="I3433" s="5">
        <v>3500</v>
      </c>
      <c r="J3433" s="6">
        <f t="shared" si="26"/>
        <v>1924.9999999999998</v>
      </c>
      <c r="K3433" s="6">
        <f t="shared" si="27"/>
        <v>770</v>
      </c>
      <c r="L3433" s="7">
        <v>0.4</v>
      </c>
    </row>
    <row r="3434" spans="1:12" ht="14.4" x14ac:dyDescent="0.3">
      <c r="A3434" s="2" t="s">
        <v>12</v>
      </c>
      <c r="B3434" s="2">
        <v>1185732</v>
      </c>
      <c r="C3434" s="3">
        <v>44445</v>
      </c>
      <c r="D3434" s="2" t="s">
        <v>13</v>
      </c>
      <c r="E3434" s="2" t="s">
        <v>114</v>
      </c>
      <c r="F3434" s="2" t="s">
        <v>115</v>
      </c>
      <c r="G3434" s="2" t="s">
        <v>15</v>
      </c>
      <c r="H3434" s="4">
        <v>0.49999999999999994</v>
      </c>
      <c r="I3434" s="5">
        <v>4750</v>
      </c>
      <c r="J3434" s="6">
        <f t="shared" si="26"/>
        <v>2374.9999999999995</v>
      </c>
      <c r="K3434" s="6">
        <f t="shared" si="27"/>
        <v>831.24999999999977</v>
      </c>
      <c r="L3434" s="7">
        <v>0.35</v>
      </c>
    </row>
    <row r="3435" spans="1:12" ht="14.4" x14ac:dyDescent="0.3">
      <c r="A3435" s="2" t="s">
        <v>12</v>
      </c>
      <c r="B3435" s="2">
        <v>1185732</v>
      </c>
      <c r="C3435" s="3">
        <v>44445</v>
      </c>
      <c r="D3435" s="2" t="s">
        <v>13</v>
      </c>
      <c r="E3435" s="2" t="s">
        <v>114</v>
      </c>
      <c r="F3435" s="2" t="s">
        <v>115</v>
      </c>
      <c r="G3435" s="2" t="s">
        <v>16</v>
      </c>
      <c r="H3435" s="4">
        <v>0.45</v>
      </c>
      <c r="I3435" s="5">
        <v>2750</v>
      </c>
      <c r="J3435" s="6">
        <f t="shared" si="26"/>
        <v>1237.5</v>
      </c>
      <c r="K3435" s="6">
        <f t="shared" si="27"/>
        <v>433.125</v>
      </c>
      <c r="L3435" s="7">
        <v>0.35</v>
      </c>
    </row>
    <row r="3436" spans="1:12" ht="14.4" x14ac:dyDescent="0.3">
      <c r="A3436" s="2" t="s">
        <v>12</v>
      </c>
      <c r="B3436" s="2">
        <v>1185732</v>
      </c>
      <c r="C3436" s="3">
        <v>44445</v>
      </c>
      <c r="D3436" s="2" t="s">
        <v>13</v>
      </c>
      <c r="E3436" s="2" t="s">
        <v>114</v>
      </c>
      <c r="F3436" s="2" t="s">
        <v>115</v>
      </c>
      <c r="G3436" s="2" t="s">
        <v>17</v>
      </c>
      <c r="H3436" s="4">
        <v>0.4</v>
      </c>
      <c r="I3436" s="5">
        <v>1750</v>
      </c>
      <c r="J3436" s="6">
        <f t="shared" si="26"/>
        <v>700</v>
      </c>
      <c r="K3436" s="6">
        <f t="shared" si="27"/>
        <v>280</v>
      </c>
      <c r="L3436" s="7">
        <v>0.4</v>
      </c>
    </row>
    <row r="3437" spans="1:12" ht="14.4" x14ac:dyDescent="0.3">
      <c r="A3437" s="2" t="s">
        <v>12</v>
      </c>
      <c r="B3437" s="2">
        <v>1185732</v>
      </c>
      <c r="C3437" s="3">
        <v>44445</v>
      </c>
      <c r="D3437" s="2" t="s">
        <v>13</v>
      </c>
      <c r="E3437" s="2" t="s">
        <v>114</v>
      </c>
      <c r="F3437" s="2" t="s">
        <v>115</v>
      </c>
      <c r="G3437" s="2" t="s">
        <v>18</v>
      </c>
      <c r="H3437" s="4">
        <v>0.4</v>
      </c>
      <c r="I3437" s="5">
        <v>1500</v>
      </c>
      <c r="J3437" s="6">
        <f t="shared" si="26"/>
        <v>600</v>
      </c>
      <c r="K3437" s="6">
        <f t="shared" si="27"/>
        <v>240</v>
      </c>
      <c r="L3437" s="7">
        <v>0.4</v>
      </c>
    </row>
    <row r="3438" spans="1:12" ht="14.4" x14ac:dyDescent="0.3">
      <c r="A3438" s="2" t="s">
        <v>12</v>
      </c>
      <c r="B3438" s="2">
        <v>1185732</v>
      </c>
      <c r="C3438" s="3">
        <v>44445</v>
      </c>
      <c r="D3438" s="2" t="s">
        <v>13</v>
      </c>
      <c r="E3438" s="2" t="s">
        <v>114</v>
      </c>
      <c r="F3438" s="2" t="s">
        <v>115</v>
      </c>
      <c r="G3438" s="2" t="s">
        <v>19</v>
      </c>
      <c r="H3438" s="4">
        <v>0.49999999999999994</v>
      </c>
      <c r="I3438" s="5">
        <v>1500</v>
      </c>
      <c r="J3438" s="6">
        <f t="shared" si="26"/>
        <v>749.99999999999989</v>
      </c>
      <c r="K3438" s="6">
        <f t="shared" si="27"/>
        <v>224.99999999999997</v>
      </c>
      <c r="L3438" s="7">
        <v>0.3</v>
      </c>
    </row>
    <row r="3439" spans="1:12" ht="14.4" x14ac:dyDescent="0.3">
      <c r="A3439" s="2" t="s">
        <v>12</v>
      </c>
      <c r="B3439" s="2">
        <v>1185732</v>
      </c>
      <c r="C3439" s="3">
        <v>44445</v>
      </c>
      <c r="D3439" s="2" t="s">
        <v>13</v>
      </c>
      <c r="E3439" s="2" t="s">
        <v>114</v>
      </c>
      <c r="F3439" s="2" t="s">
        <v>115</v>
      </c>
      <c r="G3439" s="2" t="s">
        <v>20</v>
      </c>
      <c r="H3439" s="4">
        <v>0.54999999999999993</v>
      </c>
      <c r="I3439" s="5">
        <v>2500</v>
      </c>
      <c r="J3439" s="6">
        <f t="shared" si="26"/>
        <v>1374.9999999999998</v>
      </c>
      <c r="K3439" s="6">
        <f t="shared" si="27"/>
        <v>549.99999999999989</v>
      </c>
      <c r="L3439" s="7">
        <v>0.4</v>
      </c>
    </row>
    <row r="3440" spans="1:12" ht="14.4" x14ac:dyDescent="0.3">
      <c r="A3440" s="2" t="s">
        <v>12</v>
      </c>
      <c r="B3440" s="2">
        <v>1185732</v>
      </c>
      <c r="C3440" s="3">
        <v>44477</v>
      </c>
      <c r="D3440" s="2" t="s">
        <v>13</v>
      </c>
      <c r="E3440" s="2" t="s">
        <v>114</v>
      </c>
      <c r="F3440" s="2" t="s">
        <v>115</v>
      </c>
      <c r="G3440" s="2" t="s">
        <v>15</v>
      </c>
      <c r="H3440" s="4">
        <v>0.54999999999999993</v>
      </c>
      <c r="I3440" s="5">
        <v>4250</v>
      </c>
      <c r="J3440" s="6">
        <f t="shared" si="26"/>
        <v>2337.4999999999995</v>
      </c>
      <c r="K3440" s="6">
        <f t="shared" si="27"/>
        <v>818.12499999999977</v>
      </c>
      <c r="L3440" s="7">
        <v>0.35</v>
      </c>
    </row>
    <row r="3441" spans="1:12" ht="14.4" x14ac:dyDescent="0.3">
      <c r="A3441" s="2" t="s">
        <v>12</v>
      </c>
      <c r="B3441" s="2">
        <v>1185732</v>
      </c>
      <c r="C3441" s="3">
        <v>44477</v>
      </c>
      <c r="D3441" s="2" t="s">
        <v>13</v>
      </c>
      <c r="E3441" s="2" t="s">
        <v>114</v>
      </c>
      <c r="F3441" s="2" t="s">
        <v>115</v>
      </c>
      <c r="G3441" s="2" t="s">
        <v>16</v>
      </c>
      <c r="H3441" s="4">
        <v>0.5</v>
      </c>
      <c r="I3441" s="5">
        <v>2500</v>
      </c>
      <c r="J3441" s="6">
        <f t="shared" si="26"/>
        <v>1250</v>
      </c>
      <c r="K3441" s="6">
        <f t="shared" si="27"/>
        <v>437.5</v>
      </c>
      <c r="L3441" s="7">
        <v>0.35</v>
      </c>
    </row>
    <row r="3442" spans="1:12" ht="14.4" x14ac:dyDescent="0.3">
      <c r="A3442" s="2" t="s">
        <v>12</v>
      </c>
      <c r="B3442" s="2">
        <v>1185732</v>
      </c>
      <c r="C3442" s="3">
        <v>44477</v>
      </c>
      <c r="D3442" s="2" t="s">
        <v>13</v>
      </c>
      <c r="E3442" s="2" t="s">
        <v>114</v>
      </c>
      <c r="F3442" s="2" t="s">
        <v>115</v>
      </c>
      <c r="G3442" s="2" t="s">
        <v>17</v>
      </c>
      <c r="H3442" s="4">
        <v>0.5</v>
      </c>
      <c r="I3442" s="5">
        <v>1500</v>
      </c>
      <c r="J3442" s="6">
        <f t="shared" si="26"/>
        <v>750</v>
      </c>
      <c r="K3442" s="6">
        <f t="shared" si="27"/>
        <v>300</v>
      </c>
      <c r="L3442" s="7">
        <v>0.4</v>
      </c>
    </row>
    <row r="3443" spans="1:12" ht="14.4" x14ac:dyDescent="0.3">
      <c r="A3443" s="2" t="s">
        <v>12</v>
      </c>
      <c r="B3443" s="2">
        <v>1185732</v>
      </c>
      <c r="C3443" s="3">
        <v>44477</v>
      </c>
      <c r="D3443" s="2" t="s">
        <v>13</v>
      </c>
      <c r="E3443" s="2" t="s">
        <v>114</v>
      </c>
      <c r="F3443" s="2" t="s">
        <v>115</v>
      </c>
      <c r="G3443" s="2" t="s">
        <v>18</v>
      </c>
      <c r="H3443" s="4">
        <v>0.5</v>
      </c>
      <c r="I3443" s="5">
        <v>1250</v>
      </c>
      <c r="J3443" s="6">
        <f t="shared" si="26"/>
        <v>625</v>
      </c>
      <c r="K3443" s="6">
        <f t="shared" si="27"/>
        <v>250</v>
      </c>
      <c r="L3443" s="7">
        <v>0.4</v>
      </c>
    </row>
    <row r="3444" spans="1:12" ht="14.4" x14ac:dyDescent="0.3">
      <c r="A3444" s="2" t="s">
        <v>12</v>
      </c>
      <c r="B3444" s="2">
        <v>1185732</v>
      </c>
      <c r="C3444" s="3">
        <v>44477</v>
      </c>
      <c r="D3444" s="2" t="s">
        <v>13</v>
      </c>
      <c r="E3444" s="2" t="s">
        <v>114</v>
      </c>
      <c r="F3444" s="2" t="s">
        <v>115</v>
      </c>
      <c r="G3444" s="2" t="s">
        <v>19</v>
      </c>
      <c r="H3444" s="4">
        <v>0.6</v>
      </c>
      <c r="I3444" s="5">
        <v>1250</v>
      </c>
      <c r="J3444" s="6">
        <f t="shared" si="26"/>
        <v>750</v>
      </c>
      <c r="K3444" s="6">
        <f t="shared" si="27"/>
        <v>225</v>
      </c>
      <c r="L3444" s="7">
        <v>0.3</v>
      </c>
    </row>
    <row r="3445" spans="1:12" ht="14.4" x14ac:dyDescent="0.3">
      <c r="A3445" s="2" t="s">
        <v>12</v>
      </c>
      <c r="B3445" s="2">
        <v>1185732</v>
      </c>
      <c r="C3445" s="3">
        <v>44477</v>
      </c>
      <c r="D3445" s="2" t="s">
        <v>13</v>
      </c>
      <c r="E3445" s="2" t="s">
        <v>114</v>
      </c>
      <c r="F3445" s="2" t="s">
        <v>115</v>
      </c>
      <c r="G3445" s="2" t="s">
        <v>20</v>
      </c>
      <c r="H3445" s="4">
        <v>0.64999999999999991</v>
      </c>
      <c r="I3445" s="5">
        <v>2500</v>
      </c>
      <c r="J3445" s="6">
        <f t="shared" si="26"/>
        <v>1624.9999999999998</v>
      </c>
      <c r="K3445" s="6">
        <f t="shared" si="27"/>
        <v>650</v>
      </c>
      <c r="L3445" s="7">
        <v>0.4</v>
      </c>
    </row>
    <row r="3446" spans="1:12" ht="14.4" x14ac:dyDescent="0.3">
      <c r="A3446" s="2" t="s">
        <v>12</v>
      </c>
      <c r="B3446" s="2">
        <v>1185732</v>
      </c>
      <c r="C3446" s="3">
        <v>44507</v>
      </c>
      <c r="D3446" s="2" t="s">
        <v>13</v>
      </c>
      <c r="E3446" s="2" t="s">
        <v>114</v>
      </c>
      <c r="F3446" s="2" t="s">
        <v>115</v>
      </c>
      <c r="G3446" s="2" t="s">
        <v>15</v>
      </c>
      <c r="H3446" s="4">
        <v>0.6</v>
      </c>
      <c r="I3446" s="5">
        <v>4000</v>
      </c>
      <c r="J3446" s="6">
        <f t="shared" si="26"/>
        <v>2400</v>
      </c>
      <c r="K3446" s="6">
        <f t="shared" si="27"/>
        <v>840</v>
      </c>
      <c r="L3446" s="7">
        <v>0.35</v>
      </c>
    </row>
    <row r="3447" spans="1:12" ht="14.4" x14ac:dyDescent="0.3">
      <c r="A3447" s="2" t="s">
        <v>12</v>
      </c>
      <c r="B3447" s="2">
        <v>1185732</v>
      </c>
      <c r="C3447" s="3">
        <v>44507</v>
      </c>
      <c r="D3447" s="2" t="s">
        <v>13</v>
      </c>
      <c r="E3447" s="2" t="s">
        <v>114</v>
      </c>
      <c r="F3447" s="2" t="s">
        <v>115</v>
      </c>
      <c r="G3447" s="2" t="s">
        <v>16</v>
      </c>
      <c r="H3447" s="4">
        <v>0.5</v>
      </c>
      <c r="I3447" s="5">
        <v>2750</v>
      </c>
      <c r="J3447" s="6">
        <f t="shared" si="26"/>
        <v>1375</v>
      </c>
      <c r="K3447" s="6">
        <f t="shared" si="27"/>
        <v>481.24999999999994</v>
      </c>
      <c r="L3447" s="7">
        <v>0.35</v>
      </c>
    </row>
    <row r="3448" spans="1:12" ht="14.4" x14ac:dyDescent="0.3">
      <c r="A3448" s="2" t="s">
        <v>12</v>
      </c>
      <c r="B3448" s="2">
        <v>1185732</v>
      </c>
      <c r="C3448" s="3">
        <v>44507</v>
      </c>
      <c r="D3448" s="2" t="s">
        <v>13</v>
      </c>
      <c r="E3448" s="2" t="s">
        <v>114</v>
      </c>
      <c r="F3448" s="2" t="s">
        <v>115</v>
      </c>
      <c r="G3448" s="2" t="s">
        <v>17</v>
      </c>
      <c r="H3448" s="4">
        <v>0.5</v>
      </c>
      <c r="I3448" s="5">
        <v>2700</v>
      </c>
      <c r="J3448" s="6">
        <f t="shared" si="26"/>
        <v>1350</v>
      </c>
      <c r="K3448" s="6">
        <f t="shared" si="27"/>
        <v>540</v>
      </c>
      <c r="L3448" s="7">
        <v>0.4</v>
      </c>
    </row>
    <row r="3449" spans="1:12" ht="14.4" x14ac:dyDescent="0.3">
      <c r="A3449" s="2" t="s">
        <v>12</v>
      </c>
      <c r="B3449" s="2">
        <v>1185732</v>
      </c>
      <c r="C3449" s="3">
        <v>44507</v>
      </c>
      <c r="D3449" s="2" t="s">
        <v>13</v>
      </c>
      <c r="E3449" s="2" t="s">
        <v>114</v>
      </c>
      <c r="F3449" s="2" t="s">
        <v>115</v>
      </c>
      <c r="G3449" s="2" t="s">
        <v>18</v>
      </c>
      <c r="H3449" s="4">
        <v>0.5</v>
      </c>
      <c r="I3449" s="5">
        <v>2500</v>
      </c>
      <c r="J3449" s="6">
        <f t="shared" si="26"/>
        <v>1250</v>
      </c>
      <c r="K3449" s="6">
        <f t="shared" si="27"/>
        <v>500</v>
      </c>
      <c r="L3449" s="7">
        <v>0.4</v>
      </c>
    </row>
    <row r="3450" spans="1:12" ht="14.4" x14ac:dyDescent="0.3">
      <c r="A3450" s="2" t="s">
        <v>12</v>
      </c>
      <c r="B3450" s="2">
        <v>1185732</v>
      </c>
      <c r="C3450" s="3">
        <v>44507</v>
      </c>
      <c r="D3450" s="2" t="s">
        <v>13</v>
      </c>
      <c r="E3450" s="2" t="s">
        <v>114</v>
      </c>
      <c r="F3450" s="2" t="s">
        <v>115</v>
      </c>
      <c r="G3450" s="2" t="s">
        <v>19</v>
      </c>
      <c r="H3450" s="4">
        <v>0.6</v>
      </c>
      <c r="I3450" s="5">
        <v>2250</v>
      </c>
      <c r="J3450" s="6">
        <f t="shared" si="26"/>
        <v>1350</v>
      </c>
      <c r="K3450" s="6">
        <f t="shared" si="27"/>
        <v>405</v>
      </c>
      <c r="L3450" s="7">
        <v>0.3</v>
      </c>
    </row>
    <row r="3451" spans="1:12" ht="14.4" x14ac:dyDescent="0.3">
      <c r="A3451" s="2" t="s">
        <v>12</v>
      </c>
      <c r="B3451" s="2">
        <v>1185732</v>
      </c>
      <c r="C3451" s="3">
        <v>44507</v>
      </c>
      <c r="D3451" s="2" t="s">
        <v>13</v>
      </c>
      <c r="E3451" s="2" t="s">
        <v>114</v>
      </c>
      <c r="F3451" s="2" t="s">
        <v>115</v>
      </c>
      <c r="G3451" s="2" t="s">
        <v>20</v>
      </c>
      <c r="H3451" s="4">
        <v>0.64999999999999991</v>
      </c>
      <c r="I3451" s="5">
        <v>3250</v>
      </c>
      <c r="J3451" s="6">
        <f t="shared" si="26"/>
        <v>2112.4999999999995</v>
      </c>
      <c r="K3451" s="6">
        <f t="shared" si="27"/>
        <v>844.99999999999989</v>
      </c>
      <c r="L3451" s="7">
        <v>0.4</v>
      </c>
    </row>
    <row r="3452" spans="1:12" ht="14.4" x14ac:dyDescent="0.3">
      <c r="A3452" s="2" t="s">
        <v>12</v>
      </c>
      <c r="B3452" s="2">
        <v>1185732</v>
      </c>
      <c r="C3452" s="3">
        <v>44536</v>
      </c>
      <c r="D3452" s="2" t="s">
        <v>13</v>
      </c>
      <c r="E3452" s="2" t="s">
        <v>114</v>
      </c>
      <c r="F3452" s="2" t="s">
        <v>115</v>
      </c>
      <c r="G3452" s="2" t="s">
        <v>15</v>
      </c>
      <c r="H3452" s="4">
        <v>0.6</v>
      </c>
      <c r="I3452" s="5">
        <v>5500</v>
      </c>
      <c r="J3452" s="6">
        <f t="shared" si="26"/>
        <v>3300</v>
      </c>
      <c r="K3452" s="6">
        <f t="shared" si="27"/>
        <v>1155</v>
      </c>
      <c r="L3452" s="7">
        <v>0.35</v>
      </c>
    </row>
    <row r="3453" spans="1:12" ht="14.4" x14ac:dyDescent="0.3">
      <c r="A3453" s="2" t="s">
        <v>12</v>
      </c>
      <c r="B3453" s="2">
        <v>1185732</v>
      </c>
      <c r="C3453" s="3">
        <v>44536</v>
      </c>
      <c r="D3453" s="2" t="s">
        <v>13</v>
      </c>
      <c r="E3453" s="2" t="s">
        <v>114</v>
      </c>
      <c r="F3453" s="2" t="s">
        <v>115</v>
      </c>
      <c r="G3453" s="2" t="s">
        <v>16</v>
      </c>
      <c r="H3453" s="4">
        <v>0.5</v>
      </c>
      <c r="I3453" s="5">
        <v>3500</v>
      </c>
      <c r="J3453" s="6">
        <f t="shared" si="26"/>
        <v>1750</v>
      </c>
      <c r="K3453" s="6">
        <f t="shared" si="27"/>
        <v>612.5</v>
      </c>
      <c r="L3453" s="7">
        <v>0.35</v>
      </c>
    </row>
    <row r="3454" spans="1:12" ht="14.4" x14ac:dyDescent="0.3">
      <c r="A3454" s="2" t="s">
        <v>12</v>
      </c>
      <c r="B3454" s="2">
        <v>1185732</v>
      </c>
      <c r="C3454" s="3">
        <v>44536</v>
      </c>
      <c r="D3454" s="2" t="s">
        <v>13</v>
      </c>
      <c r="E3454" s="2" t="s">
        <v>114</v>
      </c>
      <c r="F3454" s="2" t="s">
        <v>115</v>
      </c>
      <c r="G3454" s="2" t="s">
        <v>17</v>
      </c>
      <c r="H3454" s="4">
        <v>0.5</v>
      </c>
      <c r="I3454" s="5">
        <v>3250</v>
      </c>
      <c r="J3454" s="6">
        <f t="shared" si="26"/>
        <v>1625</v>
      </c>
      <c r="K3454" s="6">
        <f t="shared" si="27"/>
        <v>650</v>
      </c>
      <c r="L3454" s="7">
        <v>0.4</v>
      </c>
    </row>
    <row r="3455" spans="1:12" ht="14.4" x14ac:dyDescent="0.3">
      <c r="A3455" s="2" t="s">
        <v>12</v>
      </c>
      <c r="B3455" s="2">
        <v>1185732</v>
      </c>
      <c r="C3455" s="3">
        <v>44536</v>
      </c>
      <c r="D3455" s="2" t="s">
        <v>13</v>
      </c>
      <c r="E3455" s="2" t="s">
        <v>114</v>
      </c>
      <c r="F3455" s="2" t="s">
        <v>115</v>
      </c>
      <c r="G3455" s="2" t="s">
        <v>18</v>
      </c>
      <c r="H3455" s="4">
        <v>0.5</v>
      </c>
      <c r="I3455" s="5">
        <v>2750</v>
      </c>
      <c r="J3455" s="6">
        <f t="shared" si="26"/>
        <v>1375</v>
      </c>
      <c r="K3455" s="6">
        <f t="shared" si="27"/>
        <v>550</v>
      </c>
      <c r="L3455" s="7">
        <v>0.4</v>
      </c>
    </row>
    <row r="3456" spans="1:12" ht="14.4" x14ac:dyDescent="0.3">
      <c r="A3456" s="2" t="s">
        <v>12</v>
      </c>
      <c r="B3456" s="2">
        <v>1185732</v>
      </c>
      <c r="C3456" s="3">
        <v>44536</v>
      </c>
      <c r="D3456" s="2" t="s">
        <v>13</v>
      </c>
      <c r="E3456" s="2" t="s">
        <v>114</v>
      </c>
      <c r="F3456" s="2" t="s">
        <v>115</v>
      </c>
      <c r="G3456" s="2" t="s">
        <v>19</v>
      </c>
      <c r="H3456" s="4">
        <v>0.6</v>
      </c>
      <c r="I3456" s="5">
        <v>2750</v>
      </c>
      <c r="J3456" s="6">
        <f t="shared" si="26"/>
        <v>1650</v>
      </c>
      <c r="K3456" s="6">
        <f t="shared" si="27"/>
        <v>495</v>
      </c>
      <c r="L3456" s="7">
        <v>0.3</v>
      </c>
    </row>
    <row r="3457" spans="1:12" ht="14.4" x14ac:dyDescent="0.3">
      <c r="A3457" s="2" t="s">
        <v>12</v>
      </c>
      <c r="B3457" s="2">
        <v>1185732</v>
      </c>
      <c r="C3457" s="3">
        <v>44536</v>
      </c>
      <c r="D3457" s="2" t="s">
        <v>13</v>
      </c>
      <c r="E3457" s="2" t="s">
        <v>114</v>
      </c>
      <c r="F3457" s="2" t="s">
        <v>115</v>
      </c>
      <c r="G3457" s="2" t="s">
        <v>20</v>
      </c>
      <c r="H3457" s="4">
        <v>0.64999999999999991</v>
      </c>
      <c r="I3457" s="5">
        <v>3750</v>
      </c>
      <c r="J3457" s="6">
        <f t="shared" si="26"/>
        <v>2437.4999999999995</v>
      </c>
      <c r="K3457" s="6">
        <f t="shared" si="27"/>
        <v>974.99999999999989</v>
      </c>
      <c r="L3457" s="7">
        <v>0.4</v>
      </c>
    </row>
    <row r="3458" spans="1:12" ht="14.4" x14ac:dyDescent="0.3">
      <c r="A3458" s="2" t="s">
        <v>12</v>
      </c>
      <c r="B3458" s="2">
        <v>1185732</v>
      </c>
      <c r="C3458" s="3">
        <v>44203</v>
      </c>
      <c r="D3458" s="2" t="s">
        <v>13</v>
      </c>
      <c r="E3458" s="2" t="s">
        <v>116</v>
      </c>
      <c r="F3458" s="2" t="s">
        <v>117</v>
      </c>
      <c r="G3458" s="2" t="s">
        <v>15</v>
      </c>
      <c r="H3458" s="4">
        <v>0.4</v>
      </c>
      <c r="I3458" s="5">
        <v>5000</v>
      </c>
      <c r="J3458" s="6">
        <f t="shared" si="26"/>
        <v>2000</v>
      </c>
      <c r="K3458" s="6">
        <f t="shared" si="27"/>
        <v>800</v>
      </c>
      <c r="L3458" s="7">
        <v>0.4</v>
      </c>
    </row>
    <row r="3459" spans="1:12" ht="14.4" x14ac:dyDescent="0.3">
      <c r="A3459" s="2" t="s">
        <v>12</v>
      </c>
      <c r="B3459" s="2">
        <v>1185732</v>
      </c>
      <c r="C3459" s="3">
        <v>44203</v>
      </c>
      <c r="D3459" s="2" t="s">
        <v>13</v>
      </c>
      <c r="E3459" s="2" t="s">
        <v>116</v>
      </c>
      <c r="F3459" s="2" t="s">
        <v>117</v>
      </c>
      <c r="G3459" s="2" t="s">
        <v>16</v>
      </c>
      <c r="H3459" s="4">
        <v>0.4</v>
      </c>
      <c r="I3459" s="5">
        <v>3000</v>
      </c>
      <c r="J3459" s="6">
        <f t="shared" si="26"/>
        <v>1200</v>
      </c>
      <c r="K3459" s="6">
        <f t="shared" si="27"/>
        <v>480</v>
      </c>
      <c r="L3459" s="7">
        <v>0.4</v>
      </c>
    </row>
    <row r="3460" spans="1:12" ht="14.4" x14ac:dyDescent="0.3">
      <c r="A3460" s="2" t="s">
        <v>12</v>
      </c>
      <c r="B3460" s="2">
        <v>1185732</v>
      </c>
      <c r="C3460" s="3">
        <v>44203</v>
      </c>
      <c r="D3460" s="2" t="s">
        <v>13</v>
      </c>
      <c r="E3460" s="2" t="s">
        <v>116</v>
      </c>
      <c r="F3460" s="2" t="s">
        <v>117</v>
      </c>
      <c r="G3460" s="2" t="s">
        <v>17</v>
      </c>
      <c r="H3460" s="4">
        <v>0.30000000000000004</v>
      </c>
      <c r="I3460" s="5">
        <v>3000</v>
      </c>
      <c r="J3460" s="6">
        <f t="shared" si="26"/>
        <v>900.00000000000011</v>
      </c>
      <c r="K3460" s="6">
        <f t="shared" si="27"/>
        <v>270</v>
      </c>
      <c r="L3460" s="7">
        <v>0.3</v>
      </c>
    </row>
    <row r="3461" spans="1:12" ht="14.4" x14ac:dyDescent="0.3">
      <c r="A3461" s="2" t="s">
        <v>12</v>
      </c>
      <c r="B3461" s="2">
        <v>1185732</v>
      </c>
      <c r="C3461" s="3">
        <v>44203</v>
      </c>
      <c r="D3461" s="2" t="s">
        <v>13</v>
      </c>
      <c r="E3461" s="2" t="s">
        <v>116</v>
      </c>
      <c r="F3461" s="2" t="s">
        <v>117</v>
      </c>
      <c r="G3461" s="2" t="s">
        <v>18</v>
      </c>
      <c r="H3461" s="4">
        <v>0.35</v>
      </c>
      <c r="I3461" s="5">
        <v>1500</v>
      </c>
      <c r="J3461" s="6">
        <f t="shared" si="26"/>
        <v>525</v>
      </c>
      <c r="K3461" s="6">
        <f t="shared" si="27"/>
        <v>157.5</v>
      </c>
      <c r="L3461" s="7">
        <v>0.3</v>
      </c>
    </row>
    <row r="3462" spans="1:12" ht="14.4" x14ac:dyDescent="0.3">
      <c r="A3462" s="2" t="s">
        <v>12</v>
      </c>
      <c r="B3462" s="2">
        <v>1185732</v>
      </c>
      <c r="C3462" s="3">
        <v>44203</v>
      </c>
      <c r="D3462" s="2" t="s">
        <v>13</v>
      </c>
      <c r="E3462" s="2" t="s">
        <v>116</v>
      </c>
      <c r="F3462" s="2" t="s">
        <v>117</v>
      </c>
      <c r="G3462" s="2" t="s">
        <v>19</v>
      </c>
      <c r="H3462" s="4">
        <v>0.5</v>
      </c>
      <c r="I3462" s="5">
        <v>2000</v>
      </c>
      <c r="J3462" s="6">
        <f t="shared" si="26"/>
        <v>1000</v>
      </c>
      <c r="K3462" s="6">
        <f t="shared" si="27"/>
        <v>300</v>
      </c>
      <c r="L3462" s="7">
        <v>0.3</v>
      </c>
    </row>
    <row r="3463" spans="1:12" ht="14.4" x14ac:dyDescent="0.3">
      <c r="A3463" s="2" t="s">
        <v>12</v>
      </c>
      <c r="B3463" s="2">
        <v>1185732</v>
      </c>
      <c r="C3463" s="3">
        <v>44203</v>
      </c>
      <c r="D3463" s="2" t="s">
        <v>13</v>
      </c>
      <c r="E3463" s="2" t="s">
        <v>116</v>
      </c>
      <c r="F3463" s="2" t="s">
        <v>117</v>
      </c>
      <c r="G3463" s="2" t="s">
        <v>20</v>
      </c>
      <c r="H3463" s="4">
        <v>0.4</v>
      </c>
      <c r="I3463" s="5">
        <v>3000</v>
      </c>
      <c r="J3463" s="6">
        <f t="shared" si="26"/>
        <v>1200</v>
      </c>
      <c r="K3463" s="6">
        <f t="shared" si="27"/>
        <v>420</v>
      </c>
      <c r="L3463" s="7">
        <v>0.35</v>
      </c>
    </row>
    <row r="3464" spans="1:12" ht="14.4" x14ac:dyDescent="0.3">
      <c r="A3464" s="2" t="s">
        <v>12</v>
      </c>
      <c r="B3464" s="2">
        <v>1185732</v>
      </c>
      <c r="C3464" s="3">
        <v>44232</v>
      </c>
      <c r="D3464" s="2" t="s">
        <v>13</v>
      </c>
      <c r="E3464" s="2" t="s">
        <v>116</v>
      </c>
      <c r="F3464" s="2" t="s">
        <v>117</v>
      </c>
      <c r="G3464" s="2" t="s">
        <v>15</v>
      </c>
      <c r="H3464" s="4">
        <v>0.4</v>
      </c>
      <c r="I3464" s="5">
        <v>5500</v>
      </c>
      <c r="J3464" s="6">
        <f t="shared" si="26"/>
        <v>2200</v>
      </c>
      <c r="K3464" s="6">
        <f t="shared" si="27"/>
        <v>880</v>
      </c>
      <c r="L3464" s="7">
        <v>0.4</v>
      </c>
    </row>
    <row r="3465" spans="1:12" ht="14.4" x14ac:dyDescent="0.3">
      <c r="A3465" s="2" t="s">
        <v>12</v>
      </c>
      <c r="B3465" s="2">
        <v>1185732</v>
      </c>
      <c r="C3465" s="3">
        <v>44232</v>
      </c>
      <c r="D3465" s="2" t="s">
        <v>13</v>
      </c>
      <c r="E3465" s="2" t="s">
        <v>116</v>
      </c>
      <c r="F3465" s="2" t="s">
        <v>117</v>
      </c>
      <c r="G3465" s="2" t="s">
        <v>16</v>
      </c>
      <c r="H3465" s="4">
        <v>0.4</v>
      </c>
      <c r="I3465" s="5">
        <v>2000</v>
      </c>
      <c r="J3465" s="6">
        <f t="shared" si="26"/>
        <v>800</v>
      </c>
      <c r="K3465" s="6">
        <f t="shared" si="27"/>
        <v>320</v>
      </c>
      <c r="L3465" s="7">
        <v>0.4</v>
      </c>
    </row>
    <row r="3466" spans="1:12" ht="14.4" x14ac:dyDescent="0.3">
      <c r="A3466" s="2" t="s">
        <v>12</v>
      </c>
      <c r="B3466" s="2">
        <v>1185732</v>
      </c>
      <c r="C3466" s="3">
        <v>44232</v>
      </c>
      <c r="D3466" s="2" t="s">
        <v>13</v>
      </c>
      <c r="E3466" s="2" t="s">
        <v>116</v>
      </c>
      <c r="F3466" s="2" t="s">
        <v>117</v>
      </c>
      <c r="G3466" s="2" t="s">
        <v>17</v>
      </c>
      <c r="H3466" s="4">
        <v>0.30000000000000004</v>
      </c>
      <c r="I3466" s="5">
        <v>2500</v>
      </c>
      <c r="J3466" s="6">
        <f t="shared" si="26"/>
        <v>750.00000000000011</v>
      </c>
      <c r="K3466" s="6">
        <f t="shared" si="27"/>
        <v>225.00000000000003</v>
      </c>
      <c r="L3466" s="7">
        <v>0.3</v>
      </c>
    </row>
    <row r="3467" spans="1:12" ht="14.4" x14ac:dyDescent="0.3">
      <c r="A3467" s="2" t="s">
        <v>12</v>
      </c>
      <c r="B3467" s="2">
        <v>1185732</v>
      </c>
      <c r="C3467" s="3">
        <v>44232</v>
      </c>
      <c r="D3467" s="2" t="s">
        <v>13</v>
      </c>
      <c r="E3467" s="2" t="s">
        <v>116</v>
      </c>
      <c r="F3467" s="2" t="s">
        <v>117</v>
      </c>
      <c r="G3467" s="2" t="s">
        <v>18</v>
      </c>
      <c r="H3467" s="4">
        <v>0.35</v>
      </c>
      <c r="I3467" s="5">
        <v>1250</v>
      </c>
      <c r="J3467" s="6">
        <f t="shared" si="26"/>
        <v>437.5</v>
      </c>
      <c r="K3467" s="6">
        <f t="shared" si="27"/>
        <v>131.25</v>
      </c>
      <c r="L3467" s="7">
        <v>0.3</v>
      </c>
    </row>
    <row r="3468" spans="1:12" ht="14.4" x14ac:dyDescent="0.3">
      <c r="A3468" s="2" t="s">
        <v>12</v>
      </c>
      <c r="B3468" s="2">
        <v>1185732</v>
      </c>
      <c r="C3468" s="3">
        <v>44232</v>
      </c>
      <c r="D3468" s="2" t="s">
        <v>13</v>
      </c>
      <c r="E3468" s="2" t="s">
        <v>116</v>
      </c>
      <c r="F3468" s="2" t="s">
        <v>117</v>
      </c>
      <c r="G3468" s="2" t="s">
        <v>19</v>
      </c>
      <c r="H3468" s="4">
        <v>0.5</v>
      </c>
      <c r="I3468" s="5">
        <v>2000</v>
      </c>
      <c r="J3468" s="6">
        <f t="shared" si="26"/>
        <v>1000</v>
      </c>
      <c r="K3468" s="6">
        <f t="shared" si="27"/>
        <v>300</v>
      </c>
      <c r="L3468" s="7">
        <v>0.3</v>
      </c>
    </row>
    <row r="3469" spans="1:12" ht="14.4" x14ac:dyDescent="0.3">
      <c r="A3469" s="2" t="s">
        <v>12</v>
      </c>
      <c r="B3469" s="2">
        <v>1185732</v>
      </c>
      <c r="C3469" s="3">
        <v>44232</v>
      </c>
      <c r="D3469" s="2" t="s">
        <v>13</v>
      </c>
      <c r="E3469" s="2" t="s">
        <v>116</v>
      </c>
      <c r="F3469" s="2" t="s">
        <v>117</v>
      </c>
      <c r="G3469" s="2" t="s">
        <v>20</v>
      </c>
      <c r="H3469" s="4">
        <v>0.4</v>
      </c>
      <c r="I3469" s="5">
        <v>3000</v>
      </c>
      <c r="J3469" s="6">
        <f t="shared" si="26"/>
        <v>1200</v>
      </c>
      <c r="K3469" s="6">
        <f t="shared" si="27"/>
        <v>420</v>
      </c>
      <c r="L3469" s="7">
        <v>0.35</v>
      </c>
    </row>
    <row r="3470" spans="1:12" ht="14.4" x14ac:dyDescent="0.3">
      <c r="A3470" s="2" t="s">
        <v>12</v>
      </c>
      <c r="B3470" s="2">
        <v>1185732</v>
      </c>
      <c r="C3470" s="3">
        <v>44258</v>
      </c>
      <c r="D3470" s="2" t="s">
        <v>13</v>
      </c>
      <c r="E3470" s="2" t="s">
        <v>116</v>
      </c>
      <c r="F3470" s="2" t="s">
        <v>117</v>
      </c>
      <c r="G3470" s="2" t="s">
        <v>15</v>
      </c>
      <c r="H3470" s="4">
        <v>0.4</v>
      </c>
      <c r="I3470" s="5">
        <v>5200</v>
      </c>
      <c r="J3470" s="6">
        <f t="shared" si="26"/>
        <v>2080</v>
      </c>
      <c r="K3470" s="6">
        <f t="shared" si="27"/>
        <v>832</v>
      </c>
      <c r="L3470" s="7">
        <v>0.4</v>
      </c>
    </row>
    <row r="3471" spans="1:12" ht="14.4" x14ac:dyDescent="0.3">
      <c r="A3471" s="2" t="s">
        <v>12</v>
      </c>
      <c r="B3471" s="2">
        <v>1185732</v>
      </c>
      <c r="C3471" s="3">
        <v>44258</v>
      </c>
      <c r="D3471" s="2" t="s">
        <v>13</v>
      </c>
      <c r="E3471" s="2" t="s">
        <v>116</v>
      </c>
      <c r="F3471" s="2" t="s">
        <v>117</v>
      </c>
      <c r="G3471" s="2" t="s">
        <v>16</v>
      </c>
      <c r="H3471" s="4">
        <v>0.4</v>
      </c>
      <c r="I3471" s="5">
        <v>2250</v>
      </c>
      <c r="J3471" s="6">
        <f t="shared" si="26"/>
        <v>900</v>
      </c>
      <c r="K3471" s="6">
        <f t="shared" si="27"/>
        <v>360</v>
      </c>
      <c r="L3471" s="7">
        <v>0.4</v>
      </c>
    </row>
    <row r="3472" spans="1:12" ht="14.4" x14ac:dyDescent="0.3">
      <c r="A3472" s="2" t="s">
        <v>12</v>
      </c>
      <c r="B3472" s="2">
        <v>1185732</v>
      </c>
      <c r="C3472" s="3">
        <v>44258</v>
      </c>
      <c r="D3472" s="2" t="s">
        <v>13</v>
      </c>
      <c r="E3472" s="2" t="s">
        <v>116</v>
      </c>
      <c r="F3472" s="2" t="s">
        <v>117</v>
      </c>
      <c r="G3472" s="2" t="s">
        <v>17</v>
      </c>
      <c r="H3472" s="4">
        <v>0.30000000000000004</v>
      </c>
      <c r="I3472" s="5">
        <v>2500</v>
      </c>
      <c r="J3472" s="6">
        <f t="shared" si="26"/>
        <v>750.00000000000011</v>
      </c>
      <c r="K3472" s="6">
        <f t="shared" si="27"/>
        <v>225.00000000000003</v>
      </c>
      <c r="L3472" s="7">
        <v>0.3</v>
      </c>
    </row>
    <row r="3473" spans="1:12" ht="14.4" x14ac:dyDescent="0.3">
      <c r="A3473" s="2" t="s">
        <v>12</v>
      </c>
      <c r="B3473" s="2">
        <v>1185732</v>
      </c>
      <c r="C3473" s="3">
        <v>44258</v>
      </c>
      <c r="D3473" s="2" t="s">
        <v>13</v>
      </c>
      <c r="E3473" s="2" t="s">
        <v>116</v>
      </c>
      <c r="F3473" s="2" t="s">
        <v>117</v>
      </c>
      <c r="G3473" s="2" t="s">
        <v>18</v>
      </c>
      <c r="H3473" s="4">
        <v>0.35</v>
      </c>
      <c r="I3473" s="5">
        <v>1000</v>
      </c>
      <c r="J3473" s="6">
        <f t="shared" si="26"/>
        <v>350</v>
      </c>
      <c r="K3473" s="6">
        <f t="shared" si="27"/>
        <v>105</v>
      </c>
      <c r="L3473" s="7">
        <v>0.3</v>
      </c>
    </row>
    <row r="3474" spans="1:12" ht="14.4" x14ac:dyDescent="0.3">
      <c r="A3474" s="2" t="s">
        <v>12</v>
      </c>
      <c r="B3474" s="2">
        <v>1185732</v>
      </c>
      <c r="C3474" s="3">
        <v>44258</v>
      </c>
      <c r="D3474" s="2" t="s">
        <v>13</v>
      </c>
      <c r="E3474" s="2" t="s">
        <v>116</v>
      </c>
      <c r="F3474" s="2" t="s">
        <v>117</v>
      </c>
      <c r="G3474" s="2" t="s">
        <v>19</v>
      </c>
      <c r="H3474" s="4">
        <v>0.5</v>
      </c>
      <c r="I3474" s="5">
        <v>1500</v>
      </c>
      <c r="J3474" s="6">
        <f t="shared" si="26"/>
        <v>750</v>
      </c>
      <c r="K3474" s="6">
        <f t="shared" si="27"/>
        <v>225</v>
      </c>
      <c r="L3474" s="7">
        <v>0.3</v>
      </c>
    </row>
    <row r="3475" spans="1:12" ht="14.4" x14ac:dyDescent="0.3">
      <c r="A3475" s="2" t="s">
        <v>12</v>
      </c>
      <c r="B3475" s="2">
        <v>1185732</v>
      </c>
      <c r="C3475" s="3">
        <v>44258</v>
      </c>
      <c r="D3475" s="2" t="s">
        <v>13</v>
      </c>
      <c r="E3475" s="2" t="s">
        <v>116</v>
      </c>
      <c r="F3475" s="2" t="s">
        <v>117</v>
      </c>
      <c r="G3475" s="2" t="s">
        <v>20</v>
      </c>
      <c r="H3475" s="4">
        <v>0.4</v>
      </c>
      <c r="I3475" s="5">
        <v>2500</v>
      </c>
      <c r="J3475" s="6">
        <f t="shared" si="26"/>
        <v>1000</v>
      </c>
      <c r="K3475" s="6">
        <f t="shared" si="27"/>
        <v>350</v>
      </c>
      <c r="L3475" s="7">
        <v>0.35</v>
      </c>
    </row>
    <row r="3476" spans="1:12" ht="14.4" x14ac:dyDescent="0.3">
      <c r="A3476" s="2" t="s">
        <v>12</v>
      </c>
      <c r="B3476" s="2">
        <v>1185732</v>
      </c>
      <c r="C3476" s="3">
        <v>44290</v>
      </c>
      <c r="D3476" s="2" t="s">
        <v>13</v>
      </c>
      <c r="E3476" s="2" t="s">
        <v>116</v>
      </c>
      <c r="F3476" s="2" t="s">
        <v>117</v>
      </c>
      <c r="G3476" s="2" t="s">
        <v>15</v>
      </c>
      <c r="H3476" s="4">
        <v>0.4</v>
      </c>
      <c r="I3476" s="5">
        <v>5000</v>
      </c>
      <c r="J3476" s="6">
        <f t="shared" si="26"/>
        <v>2000</v>
      </c>
      <c r="K3476" s="6">
        <f t="shared" si="27"/>
        <v>800</v>
      </c>
      <c r="L3476" s="7">
        <v>0.4</v>
      </c>
    </row>
    <row r="3477" spans="1:12" ht="14.4" x14ac:dyDescent="0.3">
      <c r="A3477" s="2" t="s">
        <v>12</v>
      </c>
      <c r="B3477" s="2">
        <v>1185732</v>
      </c>
      <c r="C3477" s="3">
        <v>44290</v>
      </c>
      <c r="D3477" s="2" t="s">
        <v>13</v>
      </c>
      <c r="E3477" s="2" t="s">
        <v>116</v>
      </c>
      <c r="F3477" s="2" t="s">
        <v>117</v>
      </c>
      <c r="G3477" s="2" t="s">
        <v>16</v>
      </c>
      <c r="H3477" s="4">
        <v>0.4</v>
      </c>
      <c r="I3477" s="5">
        <v>2000</v>
      </c>
      <c r="J3477" s="6">
        <f t="shared" si="26"/>
        <v>800</v>
      </c>
      <c r="K3477" s="6">
        <f t="shared" si="27"/>
        <v>320</v>
      </c>
      <c r="L3477" s="7">
        <v>0.4</v>
      </c>
    </row>
    <row r="3478" spans="1:12" ht="14.4" x14ac:dyDescent="0.3">
      <c r="A3478" s="2" t="s">
        <v>12</v>
      </c>
      <c r="B3478" s="2">
        <v>1185732</v>
      </c>
      <c r="C3478" s="3">
        <v>44290</v>
      </c>
      <c r="D3478" s="2" t="s">
        <v>13</v>
      </c>
      <c r="E3478" s="2" t="s">
        <v>116</v>
      </c>
      <c r="F3478" s="2" t="s">
        <v>117</v>
      </c>
      <c r="G3478" s="2" t="s">
        <v>17</v>
      </c>
      <c r="H3478" s="4">
        <v>0.30000000000000004</v>
      </c>
      <c r="I3478" s="5">
        <v>2000</v>
      </c>
      <c r="J3478" s="6">
        <f t="shared" si="26"/>
        <v>600.00000000000011</v>
      </c>
      <c r="K3478" s="6">
        <f t="shared" si="27"/>
        <v>180.00000000000003</v>
      </c>
      <c r="L3478" s="7">
        <v>0.3</v>
      </c>
    </row>
    <row r="3479" spans="1:12" ht="14.4" x14ac:dyDescent="0.3">
      <c r="A3479" s="2" t="s">
        <v>12</v>
      </c>
      <c r="B3479" s="2">
        <v>1185732</v>
      </c>
      <c r="C3479" s="3">
        <v>44290</v>
      </c>
      <c r="D3479" s="2" t="s">
        <v>13</v>
      </c>
      <c r="E3479" s="2" t="s">
        <v>116</v>
      </c>
      <c r="F3479" s="2" t="s">
        <v>117</v>
      </c>
      <c r="G3479" s="2" t="s">
        <v>18</v>
      </c>
      <c r="H3479" s="4">
        <v>0.35</v>
      </c>
      <c r="I3479" s="5">
        <v>1250</v>
      </c>
      <c r="J3479" s="6">
        <f t="shared" si="26"/>
        <v>437.5</v>
      </c>
      <c r="K3479" s="6">
        <f t="shared" si="27"/>
        <v>131.25</v>
      </c>
      <c r="L3479" s="7">
        <v>0.3</v>
      </c>
    </row>
    <row r="3480" spans="1:12" ht="14.4" x14ac:dyDescent="0.3">
      <c r="A3480" s="2" t="s">
        <v>12</v>
      </c>
      <c r="B3480" s="2">
        <v>1185732</v>
      </c>
      <c r="C3480" s="3">
        <v>44290</v>
      </c>
      <c r="D3480" s="2" t="s">
        <v>13</v>
      </c>
      <c r="E3480" s="2" t="s">
        <v>116</v>
      </c>
      <c r="F3480" s="2" t="s">
        <v>117</v>
      </c>
      <c r="G3480" s="2" t="s">
        <v>19</v>
      </c>
      <c r="H3480" s="4">
        <v>0.5</v>
      </c>
      <c r="I3480" s="5">
        <v>1250</v>
      </c>
      <c r="J3480" s="6">
        <f t="shared" si="26"/>
        <v>625</v>
      </c>
      <c r="K3480" s="6">
        <f t="shared" si="27"/>
        <v>187.5</v>
      </c>
      <c r="L3480" s="7">
        <v>0.3</v>
      </c>
    </row>
    <row r="3481" spans="1:12" ht="14.4" x14ac:dyDescent="0.3">
      <c r="A3481" s="2" t="s">
        <v>12</v>
      </c>
      <c r="B3481" s="2">
        <v>1185732</v>
      </c>
      <c r="C3481" s="3">
        <v>44290</v>
      </c>
      <c r="D3481" s="2" t="s">
        <v>13</v>
      </c>
      <c r="E3481" s="2" t="s">
        <v>116</v>
      </c>
      <c r="F3481" s="2" t="s">
        <v>117</v>
      </c>
      <c r="G3481" s="2" t="s">
        <v>20</v>
      </c>
      <c r="H3481" s="4">
        <v>0.4</v>
      </c>
      <c r="I3481" s="5">
        <v>2750</v>
      </c>
      <c r="J3481" s="6">
        <f t="shared" si="26"/>
        <v>1100</v>
      </c>
      <c r="K3481" s="6">
        <f t="shared" si="27"/>
        <v>385</v>
      </c>
      <c r="L3481" s="7">
        <v>0.35</v>
      </c>
    </row>
    <row r="3482" spans="1:12" ht="14.4" x14ac:dyDescent="0.3">
      <c r="A3482" s="2" t="s">
        <v>12</v>
      </c>
      <c r="B3482" s="2">
        <v>1185732</v>
      </c>
      <c r="C3482" s="3">
        <v>44319</v>
      </c>
      <c r="D3482" s="2" t="s">
        <v>13</v>
      </c>
      <c r="E3482" s="2" t="s">
        <v>116</v>
      </c>
      <c r="F3482" s="2" t="s">
        <v>117</v>
      </c>
      <c r="G3482" s="2" t="s">
        <v>15</v>
      </c>
      <c r="H3482" s="4">
        <v>0.54999999999999993</v>
      </c>
      <c r="I3482" s="5">
        <v>5450</v>
      </c>
      <c r="J3482" s="6">
        <f t="shared" si="26"/>
        <v>2997.4999999999995</v>
      </c>
      <c r="K3482" s="6">
        <f t="shared" si="27"/>
        <v>1198.9999999999998</v>
      </c>
      <c r="L3482" s="7">
        <v>0.4</v>
      </c>
    </row>
    <row r="3483" spans="1:12" ht="14.4" x14ac:dyDescent="0.3">
      <c r="A3483" s="2" t="s">
        <v>12</v>
      </c>
      <c r="B3483" s="2">
        <v>1185732</v>
      </c>
      <c r="C3483" s="3">
        <v>44319</v>
      </c>
      <c r="D3483" s="2" t="s">
        <v>13</v>
      </c>
      <c r="E3483" s="2" t="s">
        <v>116</v>
      </c>
      <c r="F3483" s="2" t="s">
        <v>117</v>
      </c>
      <c r="G3483" s="2" t="s">
        <v>16</v>
      </c>
      <c r="H3483" s="4">
        <v>0.5</v>
      </c>
      <c r="I3483" s="5">
        <v>2500</v>
      </c>
      <c r="J3483" s="6">
        <f t="shared" si="26"/>
        <v>1250</v>
      </c>
      <c r="K3483" s="6">
        <f t="shared" si="27"/>
        <v>500</v>
      </c>
      <c r="L3483" s="7">
        <v>0.4</v>
      </c>
    </row>
    <row r="3484" spans="1:12" ht="14.4" x14ac:dyDescent="0.3">
      <c r="A3484" s="2" t="s">
        <v>12</v>
      </c>
      <c r="B3484" s="2">
        <v>1185732</v>
      </c>
      <c r="C3484" s="3">
        <v>44319</v>
      </c>
      <c r="D3484" s="2" t="s">
        <v>13</v>
      </c>
      <c r="E3484" s="2" t="s">
        <v>116</v>
      </c>
      <c r="F3484" s="2" t="s">
        <v>117</v>
      </c>
      <c r="G3484" s="2" t="s">
        <v>17</v>
      </c>
      <c r="H3484" s="4">
        <v>0.45</v>
      </c>
      <c r="I3484" s="5">
        <v>2750</v>
      </c>
      <c r="J3484" s="6">
        <f t="shared" si="26"/>
        <v>1237.5</v>
      </c>
      <c r="K3484" s="6">
        <f t="shared" si="27"/>
        <v>371.25</v>
      </c>
      <c r="L3484" s="7">
        <v>0.3</v>
      </c>
    </row>
    <row r="3485" spans="1:12" ht="14.4" x14ac:dyDescent="0.3">
      <c r="A3485" s="2" t="s">
        <v>12</v>
      </c>
      <c r="B3485" s="2">
        <v>1185732</v>
      </c>
      <c r="C3485" s="3">
        <v>44319</v>
      </c>
      <c r="D3485" s="2" t="s">
        <v>13</v>
      </c>
      <c r="E3485" s="2" t="s">
        <v>116</v>
      </c>
      <c r="F3485" s="2" t="s">
        <v>117</v>
      </c>
      <c r="G3485" s="2" t="s">
        <v>18</v>
      </c>
      <c r="H3485" s="4">
        <v>0.45</v>
      </c>
      <c r="I3485" s="5">
        <v>2250</v>
      </c>
      <c r="J3485" s="6">
        <f t="shared" si="26"/>
        <v>1012.5</v>
      </c>
      <c r="K3485" s="6">
        <f t="shared" si="27"/>
        <v>303.75</v>
      </c>
      <c r="L3485" s="7">
        <v>0.3</v>
      </c>
    </row>
    <row r="3486" spans="1:12" ht="14.4" x14ac:dyDescent="0.3">
      <c r="A3486" s="2" t="s">
        <v>12</v>
      </c>
      <c r="B3486" s="2">
        <v>1185732</v>
      </c>
      <c r="C3486" s="3">
        <v>44319</v>
      </c>
      <c r="D3486" s="2" t="s">
        <v>13</v>
      </c>
      <c r="E3486" s="2" t="s">
        <v>116</v>
      </c>
      <c r="F3486" s="2" t="s">
        <v>117</v>
      </c>
      <c r="G3486" s="2" t="s">
        <v>19</v>
      </c>
      <c r="H3486" s="4">
        <v>0.54999999999999993</v>
      </c>
      <c r="I3486" s="5">
        <v>2500</v>
      </c>
      <c r="J3486" s="6">
        <f t="shared" si="26"/>
        <v>1374.9999999999998</v>
      </c>
      <c r="K3486" s="6">
        <f t="shared" si="27"/>
        <v>412.49999999999994</v>
      </c>
      <c r="L3486" s="7">
        <v>0.3</v>
      </c>
    </row>
    <row r="3487" spans="1:12" ht="14.4" x14ac:dyDescent="0.3">
      <c r="A3487" s="2" t="s">
        <v>12</v>
      </c>
      <c r="B3487" s="2">
        <v>1185732</v>
      </c>
      <c r="C3487" s="3">
        <v>44319</v>
      </c>
      <c r="D3487" s="2" t="s">
        <v>13</v>
      </c>
      <c r="E3487" s="2" t="s">
        <v>116</v>
      </c>
      <c r="F3487" s="2" t="s">
        <v>117</v>
      </c>
      <c r="G3487" s="2" t="s">
        <v>20</v>
      </c>
      <c r="H3487" s="4">
        <v>0.6</v>
      </c>
      <c r="I3487" s="5">
        <v>3750</v>
      </c>
      <c r="J3487" s="6">
        <f t="shared" si="26"/>
        <v>2250</v>
      </c>
      <c r="K3487" s="6">
        <f t="shared" si="27"/>
        <v>787.5</v>
      </c>
      <c r="L3487" s="7">
        <v>0.35</v>
      </c>
    </row>
    <row r="3488" spans="1:12" ht="14.4" x14ac:dyDescent="0.3">
      <c r="A3488" s="2" t="s">
        <v>12</v>
      </c>
      <c r="B3488" s="2">
        <v>1185732</v>
      </c>
      <c r="C3488" s="3">
        <v>44352</v>
      </c>
      <c r="D3488" s="2" t="s">
        <v>13</v>
      </c>
      <c r="E3488" s="2" t="s">
        <v>116</v>
      </c>
      <c r="F3488" s="2" t="s">
        <v>117</v>
      </c>
      <c r="G3488" s="2" t="s">
        <v>15</v>
      </c>
      <c r="H3488" s="4">
        <v>0.54999999999999993</v>
      </c>
      <c r="I3488" s="5">
        <v>6250</v>
      </c>
      <c r="J3488" s="6">
        <f t="shared" si="26"/>
        <v>3437.4999999999995</v>
      </c>
      <c r="K3488" s="6">
        <f t="shared" si="27"/>
        <v>1375</v>
      </c>
      <c r="L3488" s="7">
        <v>0.4</v>
      </c>
    </row>
    <row r="3489" spans="1:12" ht="14.4" x14ac:dyDescent="0.3">
      <c r="A3489" s="2" t="s">
        <v>12</v>
      </c>
      <c r="B3489" s="2">
        <v>1185732</v>
      </c>
      <c r="C3489" s="3">
        <v>44352</v>
      </c>
      <c r="D3489" s="2" t="s">
        <v>13</v>
      </c>
      <c r="E3489" s="2" t="s">
        <v>116</v>
      </c>
      <c r="F3489" s="2" t="s">
        <v>117</v>
      </c>
      <c r="G3489" s="2" t="s">
        <v>16</v>
      </c>
      <c r="H3489" s="4">
        <v>0.5</v>
      </c>
      <c r="I3489" s="5">
        <v>3750</v>
      </c>
      <c r="J3489" s="6">
        <f t="shared" si="26"/>
        <v>1875</v>
      </c>
      <c r="K3489" s="6">
        <f t="shared" si="27"/>
        <v>750</v>
      </c>
      <c r="L3489" s="7">
        <v>0.4</v>
      </c>
    </row>
    <row r="3490" spans="1:12" ht="14.4" x14ac:dyDescent="0.3">
      <c r="A3490" s="2" t="s">
        <v>12</v>
      </c>
      <c r="B3490" s="2">
        <v>1185732</v>
      </c>
      <c r="C3490" s="3">
        <v>44352</v>
      </c>
      <c r="D3490" s="2" t="s">
        <v>13</v>
      </c>
      <c r="E3490" s="2" t="s">
        <v>116</v>
      </c>
      <c r="F3490" s="2" t="s">
        <v>117</v>
      </c>
      <c r="G3490" s="2" t="s">
        <v>17</v>
      </c>
      <c r="H3490" s="4">
        <v>0.45</v>
      </c>
      <c r="I3490" s="5">
        <v>3000</v>
      </c>
      <c r="J3490" s="6">
        <f t="shared" si="26"/>
        <v>1350</v>
      </c>
      <c r="K3490" s="6">
        <f t="shared" si="27"/>
        <v>405</v>
      </c>
      <c r="L3490" s="7">
        <v>0.3</v>
      </c>
    </row>
    <row r="3491" spans="1:12" ht="14.4" x14ac:dyDescent="0.3">
      <c r="A3491" s="2" t="s">
        <v>12</v>
      </c>
      <c r="B3491" s="2">
        <v>1185732</v>
      </c>
      <c r="C3491" s="3">
        <v>44352</v>
      </c>
      <c r="D3491" s="2" t="s">
        <v>13</v>
      </c>
      <c r="E3491" s="2" t="s">
        <v>116</v>
      </c>
      <c r="F3491" s="2" t="s">
        <v>117</v>
      </c>
      <c r="G3491" s="2" t="s">
        <v>18</v>
      </c>
      <c r="H3491" s="4">
        <v>0.45</v>
      </c>
      <c r="I3491" s="5">
        <v>2750</v>
      </c>
      <c r="J3491" s="6">
        <f t="shared" si="26"/>
        <v>1237.5</v>
      </c>
      <c r="K3491" s="6">
        <f t="shared" si="27"/>
        <v>371.25</v>
      </c>
      <c r="L3491" s="7">
        <v>0.3</v>
      </c>
    </row>
    <row r="3492" spans="1:12" ht="14.4" x14ac:dyDescent="0.3">
      <c r="A3492" s="2" t="s">
        <v>12</v>
      </c>
      <c r="B3492" s="2">
        <v>1185732</v>
      </c>
      <c r="C3492" s="3">
        <v>44352</v>
      </c>
      <c r="D3492" s="2" t="s">
        <v>13</v>
      </c>
      <c r="E3492" s="2" t="s">
        <v>116</v>
      </c>
      <c r="F3492" s="2" t="s">
        <v>117</v>
      </c>
      <c r="G3492" s="2" t="s">
        <v>19</v>
      </c>
      <c r="H3492" s="4">
        <v>0.54999999999999993</v>
      </c>
      <c r="I3492" s="5">
        <v>2750</v>
      </c>
      <c r="J3492" s="6">
        <f t="shared" si="26"/>
        <v>1512.4999999999998</v>
      </c>
      <c r="K3492" s="6">
        <f t="shared" si="27"/>
        <v>453.74999999999994</v>
      </c>
      <c r="L3492" s="7">
        <v>0.3</v>
      </c>
    </row>
    <row r="3493" spans="1:12" ht="14.4" x14ac:dyDescent="0.3">
      <c r="A3493" s="2" t="s">
        <v>12</v>
      </c>
      <c r="B3493" s="2">
        <v>1185732</v>
      </c>
      <c r="C3493" s="3">
        <v>44352</v>
      </c>
      <c r="D3493" s="2" t="s">
        <v>13</v>
      </c>
      <c r="E3493" s="2" t="s">
        <v>116</v>
      </c>
      <c r="F3493" s="2" t="s">
        <v>117</v>
      </c>
      <c r="G3493" s="2" t="s">
        <v>20</v>
      </c>
      <c r="H3493" s="4">
        <v>0.6</v>
      </c>
      <c r="I3493" s="5">
        <v>4250</v>
      </c>
      <c r="J3493" s="6">
        <f t="shared" si="26"/>
        <v>2550</v>
      </c>
      <c r="K3493" s="6">
        <f t="shared" si="27"/>
        <v>892.5</v>
      </c>
      <c r="L3493" s="7">
        <v>0.35</v>
      </c>
    </row>
    <row r="3494" spans="1:12" ht="14.4" x14ac:dyDescent="0.3">
      <c r="A3494" s="2" t="s">
        <v>12</v>
      </c>
      <c r="B3494" s="2">
        <v>1185732</v>
      </c>
      <c r="C3494" s="3">
        <v>44380</v>
      </c>
      <c r="D3494" s="2" t="s">
        <v>13</v>
      </c>
      <c r="E3494" s="2" t="s">
        <v>116</v>
      </c>
      <c r="F3494" s="2" t="s">
        <v>117</v>
      </c>
      <c r="G3494" s="2" t="s">
        <v>15</v>
      </c>
      <c r="H3494" s="4">
        <v>0.54999999999999993</v>
      </c>
      <c r="I3494" s="5">
        <v>6500</v>
      </c>
      <c r="J3494" s="6">
        <f t="shared" si="26"/>
        <v>3574.9999999999995</v>
      </c>
      <c r="K3494" s="6">
        <f t="shared" si="27"/>
        <v>1430</v>
      </c>
      <c r="L3494" s="7">
        <v>0.4</v>
      </c>
    </row>
    <row r="3495" spans="1:12" ht="14.4" x14ac:dyDescent="0.3">
      <c r="A3495" s="2" t="s">
        <v>12</v>
      </c>
      <c r="B3495" s="2">
        <v>1185732</v>
      </c>
      <c r="C3495" s="3">
        <v>44380</v>
      </c>
      <c r="D3495" s="2" t="s">
        <v>13</v>
      </c>
      <c r="E3495" s="2" t="s">
        <v>116</v>
      </c>
      <c r="F3495" s="2" t="s">
        <v>117</v>
      </c>
      <c r="G3495" s="2" t="s">
        <v>16</v>
      </c>
      <c r="H3495" s="4">
        <v>0.5</v>
      </c>
      <c r="I3495" s="5">
        <v>4000</v>
      </c>
      <c r="J3495" s="6">
        <f t="shared" si="26"/>
        <v>2000</v>
      </c>
      <c r="K3495" s="6">
        <f t="shared" si="27"/>
        <v>800</v>
      </c>
      <c r="L3495" s="7">
        <v>0.4</v>
      </c>
    </row>
    <row r="3496" spans="1:12" ht="14.4" x14ac:dyDescent="0.3">
      <c r="A3496" s="2" t="s">
        <v>12</v>
      </c>
      <c r="B3496" s="2">
        <v>1185732</v>
      </c>
      <c r="C3496" s="3">
        <v>44380</v>
      </c>
      <c r="D3496" s="2" t="s">
        <v>13</v>
      </c>
      <c r="E3496" s="2" t="s">
        <v>116</v>
      </c>
      <c r="F3496" s="2" t="s">
        <v>117</v>
      </c>
      <c r="G3496" s="2" t="s">
        <v>17</v>
      </c>
      <c r="H3496" s="4">
        <v>0.45</v>
      </c>
      <c r="I3496" s="5">
        <v>3250</v>
      </c>
      <c r="J3496" s="6">
        <f t="shared" si="26"/>
        <v>1462.5</v>
      </c>
      <c r="K3496" s="6">
        <f t="shared" si="27"/>
        <v>438.75</v>
      </c>
      <c r="L3496" s="7">
        <v>0.3</v>
      </c>
    </row>
    <row r="3497" spans="1:12" ht="14.4" x14ac:dyDescent="0.3">
      <c r="A3497" s="2" t="s">
        <v>12</v>
      </c>
      <c r="B3497" s="2">
        <v>1185732</v>
      </c>
      <c r="C3497" s="3">
        <v>44380</v>
      </c>
      <c r="D3497" s="2" t="s">
        <v>13</v>
      </c>
      <c r="E3497" s="2" t="s">
        <v>116</v>
      </c>
      <c r="F3497" s="2" t="s">
        <v>117</v>
      </c>
      <c r="G3497" s="2" t="s">
        <v>18</v>
      </c>
      <c r="H3497" s="4">
        <v>0.45</v>
      </c>
      <c r="I3497" s="5">
        <v>2750</v>
      </c>
      <c r="J3497" s="6">
        <f t="shared" si="26"/>
        <v>1237.5</v>
      </c>
      <c r="K3497" s="6">
        <f t="shared" si="27"/>
        <v>371.25</v>
      </c>
      <c r="L3497" s="7">
        <v>0.3</v>
      </c>
    </row>
    <row r="3498" spans="1:12" ht="14.4" x14ac:dyDescent="0.3">
      <c r="A3498" s="2" t="s">
        <v>12</v>
      </c>
      <c r="B3498" s="2">
        <v>1185732</v>
      </c>
      <c r="C3498" s="3">
        <v>44380</v>
      </c>
      <c r="D3498" s="2" t="s">
        <v>13</v>
      </c>
      <c r="E3498" s="2" t="s">
        <v>116</v>
      </c>
      <c r="F3498" s="2" t="s">
        <v>117</v>
      </c>
      <c r="G3498" s="2" t="s">
        <v>19</v>
      </c>
      <c r="H3498" s="4">
        <v>0.54999999999999993</v>
      </c>
      <c r="I3498" s="5">
        <v>3000</v>
      </c>
      <c r="J3498" s="6">
        <f t="shared" si="26"/>
        <v>1649.9999999999998</v>
      </c>
      <c r="K3498" s="6">
        <f t="shared" si="27"/>
        <v>494.99999999999989</v>
      </c>
      <c r="L3498" s="7">
        <v>0.3</v>
      </c>
    </row>
    <row r="3499" spans="1:12" ht="14.4" x14ac:dyDescent="0.3">
      <c r="A3499" s="2" t="s">
        <v>12</v>
      </c>
      <c r="B3499" s="2">
        <v>1185732</v>
      </c>
      <c r="C3499" s="3">
        <v>44380</v>
      </c>
      <c r="D3499" s="2" t="s">
        <v>13</v>
      </c>
      <c r="E3499" s="2" t="s">
        <v>116</v>
      </c>
      <c r="F3499" s="2" t="s">
        <v>117</v>
      </c>
      <c r="G3499" s="2" t="s">
        <v>20</v>
      </c>
      <c r="H3499" s="4">
        <v>0.6</v>
      </c>
      <c r="I3499" s="5">
        <v>4750</v>
      </c>
      <c r="J3499" s="6">
        <f t="shared" si="26"/>
        <v>2850</v>
      </c>
      <c r="K3499" s="6">
        <f t="shared" si="27"/>
        <v>997.49999999999989</v>
      </c>
      <c r="L3499" s="7">
        <v>0.35</v>
      </c>
    </row>
    <row r="3500" spans="1:12" ht="14.4" x14ac:dyDescent="0.3">
      <c r="A3500" s="2" t="s">
        <v>12</v>
      </c>
      <c r="B3500" s="2">
        <v>1185732</v>
      </c>
      <c r="C3500" s="3">
        <v>44412</v>
      </c>
      <c r="D3500" s="2" t="s">
        <v>13</v>
      </c>
      <c r="E3500" s="2" t="s">
        <v>116</v>
      </c>
      <c r="F3500" s="2" t="s">
        <v>117</v>
      </c>
      <c r="G3500" s="2" t="s">
        <v>15</v>
      </c>
      <c r="H3500" s="4">
        <v>0.54999999999999993</v>
      </c>
      <c r="I3500" s="5">
        <v>6250</v>
      </c>
      <c r="J3500" s="6">
        <f t="shared" si="26"/>
        <v>3437.4999999999995</v>
      </c>
      <c r="K3500" s="6">
        <f t="shared" si="27"/>
        <v>1375</v>
      </c>
      <c r="L3500" s="7">
        <v>0.4</v>
      </c>
    </row>
    <row r="3501" spans="1:12" ht="14.4" x14ac:dyDescent="0.3">
      <c r="A3501" s="2" t="s">
        <v>12</v>
      </c>
      <c r="B3501" s="2">
        <v>1185732</v>
      </c>
      <c r="C3501" s="3">
        <v>44412</v>
      </c>
      <c r="D3501" s="2" t="s">
        <v>13</v>
      </c>
      <c r="E3501" s="2" t="s">
        <v>116</v>
      </c>
      <c r="F3501" s="2" t="s">
        <v>117</v>
      </c>
      <c r="G3501" s="2" t="s">
        <v>16</v>
      </c>
      <c r="H3501" s="4">
        <v>0.5</v>
      </c>
      <c r="I3501" s="5">
        <v>4000</v>
      </c>
      <c r="J3501" s="6">
        <f t="shared" si="26"/>
        <v>2000</v>
      </c>
      <c r="K3501" s="6">
        <f t="shared" si="27"/>
        <v>800</v>
      </c>
      <c r="L3501" s="7">
        <v>0.4</v>
      </c>
    </row>
    <row r="3502" spans="1:12" ht="14.4" x14ac:dyDescent="0.3">
      <c r="A3502" s="2" t="s">
        <v>12</v>
      </c>
      <c r="B3502" s="2">
        <v>1185732</v>
      </c>
      <c r="C3502" s="3">
        <v>44412</v>
      </c>
      <c r="D3502" s="2" t="s">
        <v>13</v>
      </c>
      <c r="E3502" s="2" t="s">
        <v>116</v>
      </c>
      <c r="F3502" s="2" t="s">
        <v>117</v>
      </c>
      <c r="G3502" s="2" t="s">
        <v>17</v>
      </c>
      <c r="H3502" s="4">
        <v>0.45</v>
      </c>
      <c r="I3502" s="5">
        <v>3250</v>
      </c>
      <c r="J3502" s="6">
        <f t="shared" si="26"/>
        <v>1462.5</v>
      </c>
      <c r="K3502" s="6">
        <f t="shared" si="27"/>
        <v>438.75</v>
      </c>
      <c r="L3502" s="7">
        <v>0.3</v>
      </c>
    </row>
    <row r="3503" spans="1:12" ht="14.4" x14ac:dyDescent="0.3">
      <c r="A3503" s="2" t="s">
        <v>12</v>
      </c>
      <c r="B3503" s="2">
        <v>1185732</v>
      </c>
      <c r="C3503" s="3">
        <v>44412</v>
      </c>
      <c r="D3503" s="2" t="s">
        <v>13</v>
      </c>
      <c r="E3503" s="2" t="s">
        <v>116</v>
      </c>
      <c r="F3503" s="2" t="s">
        <v>117</v>
      </c>
      <c r="G3503" s="2" t="s">
        <v>18</v>
      </c>
      <c r="H3503" s="4">
        <v>0.45</v>
      </c>
      <c r="I3503" s="5">
        <v>2250</v>
      </c>
      <c r="J3503" s="6">
        <f t="shared" si="26"/>
        <v>1012.5</v>
      </c>
      <c r="K3503" s="6">
        <f t="shared" si="27"/>
        <v>303.75</v>
      </c>
      <c r="L3503" s="7">
        <v>0.3</v>
      </c>
    </row>
    <row r="3504" spans="1:12" ht="14.4" x14ac:dyDescent="0.3">
      <c r="A3504" s="2" t="s">
        <v>12</v>
      </c>
      <c r="B3504" s="2">
        <v>1185732</v>
      </c>
      <c r="C3504" s="3">
        <v>44412</v>
      </c>
      <c r="D3504" s="2" t="s">
        <v>13</v>
      </c>
      <c r="E3504" s="2" t="s">
        <v>116</v>
      </c>
      <c r="F3504" s="2" t="s">
        <v>117</v>
      </c>
      <c r="G3504" s="2" t="s">
        <v>19</v>
      </c>
      <c r="H3504" s="4">
        <v>0.54999999999999993</v>
      </c>
      <c r="I3504" s="5">
        <v>2000</v>
      </c>
      <c r="J3504" s="6">
        <f t="shared" si="26"/>
        <v>1099.9999999999998</v>
      </c>
      <c r="K3504" s="6">
        <f t="shared" si="27"/>
        <v>329.99999999999994</v>
      </c>
      <c r="L3504" s="7">
        <v>0.3</v>
      </c>
    </row>
    <row r="3505" spans="1:12" ht="14.4" x14ac:dyDescent="0.3">
      <c r="A3505" s="2" t="s">
        <v>12</v>
      </c>
      <c r="B3505" s="2">
        <v>1185732</v>
      </c>
      <c r="C3505" s="3">
        <v>44412</v>
      </c>
      <c r="D3505" s="2" t="s">
        <v>13</v>
      </c>
      <c r="E3505" s="2" t="s">
        <v>116</v>
      </c>
      <c r="F3505" s="2" t="s">
        <v>117</v>
      </c>
      <c r="G3505" s="2" t="s">
        <v>20</v>
      </c>
      <c r="H3505" s="4">
        <v>0.6</v>
      </c>
      <c r="I3505" s="5">
        <v>3750</v>
      </c>
      <c r="J3505" s="6">
        <f t="shared" si="26"/>
        <v>2250</v>
      </c>
      <c r="K3505" s="6">
        <f t="shared" si="27"/>
        <v>787.5</v>
      </c>
      <c r="L3505" s="7">
        <v>0.35</v>
      </c>
    </row>
    <row r="3506" spans="1:12" ht="14.4" x14ac:dyDescent="0.3">
      <c r="A3506" s="2" t="s">
        <v>12</v>
      </c>
      <c r="B3506" s="2">
        <v>1185732</v>
      </c>
      <c r="C3506" s="3">
        <v>44442</v>
      </c>
      <c r="D3506" s="2" t="s">
        <v>13</v>
      </c>
      <c r="E3506" s="2" t="s">
        <v>116</v>
      </c>
      <c r="F3506" s="2" t="s">
        <v>117</v>
      </c>
      <c r="G3506" s="2" t="s">
        <v>15</v>
      </c>
      <c r="H3506" s="4">
        <v>0.54999999999999993</v>
      </c>
      <c r="I3506" s="5">
        <v>5000</v>
      </c>
      <c r="J3506" s="6">
        <f t="shared" si="26"/>
        <v>2749.9999999999995</v>
      </c>
      <c r="K3506" s="6">
        <f t="shared" si="27"/>
        <v>1099.9999999999998</v>
      </c>
      <c r="L3506" s="7">
        <v>0.4</v>
      </c>
    </row>
    <row r="3507" spans="1:12" ht="14.4" x14ac:dyDescent="0.3">
      <c r="A3507" s="2" t="s">
        <v>12</v>
      </c>
      <c r="B3507" s="2">
        <v>1185732</v>
      </c>
      <c r="C3507" s="3">
        <v>44442</v>
      </c>
      <c r="D3507" s="2" t="s">
        <v>13</v>
      </c>
      <c r="E3507" s="2" t="s">
        <v>116</v>
      </c>
      <c r="F3507" s="2" t="s">
        <v>117</v>
      </c>
      <c r="G3507" s="2" t="s">
        <v>16</v>
      </c>
      <c r="H3507" s="4">
        <v>0.5</v>
      </c>
      <c r="I3507" s="5">
        <v>3000</v>
      </c>
      <c r="J3507" s="6">
        <f t="shared" si="26"/>
        <v>1500</v>
      </c>
      <c r="K3507" s="6">
        <f t="shared" si="27"/>
        <v>600</v>
      </c>
      <c r="L3507" s="7">
        <v>0.4</v>
      </c>
    </row>
    <row r="3508" spans="1:12" ht="14.4" x14ac:dyDescent="0.3">
      <c r="A3508" s="2" t="s">
        <v>12</v>
      </c>
      <c r="B3508" s="2">
        <v>1185732</v>
      </c>
      <c r="C3508" s="3">
        <v>44442</v>
      </c>
      <c r="D3508" s="2" t="s">
        <v>13</v>
      </c>
      <c r="E3508" s="2" t="s">
        <v>116</v>
      </c>
      <c r="F3508" s="2" t="s">
        <v>117</v>
      </c>
      <c r="G3508" s="2" t="s">
        <v>17</v>
      </c>
      <c r="H3508" s="4">
        <v>0.45</v>
      </c>
      <c r="I3508" s="5">
        <v>2000</v>
      </c>
      <c r="J3508" s="6">
        <f t="shared" si="26"/>
        <v>900</v>
      </c>
      <c r="K3508" s="6">
        <f t="shared" si="27"/>
        <v>270</v>
      </c>
      <c r="L3508" s="7">
        <v>0.3</v>
      </c>
    </row>
    <row r="3509" spans="1:12" ht="14.4" x14ac:dyDescent="0.3">
      <c r="A3509" s="2" t="s">
        <v>12</v>
      </c>
      <c r="B3509" s="2">
        <v>1185732</v>
      </c>
      <c r="C3509" s="3">
        <v>44442</v>
      </c>
      <c r="D3509" s="2" t="s">
        <v>13</v>
      </c>
      <c r="E3509" s="2" t="s">
        <v>116</v>
      </c>
      <c r="F3509" s="2" t="s">
        <v>117</v>
      </c>
      <c r="G3509" s="2" t="s">
        <v>18</v>
      </c>
      <c r="H3509" s="4">
        <v>0.45</v>
      </c>
      <c r="I3509" s="5">
        <v>1750</v>
      </c>
      <c r="J3509" s="6">
        <f t="shared" si="26"/>
        <v>787.5</v>
      </c>
      <c r="K3509" s="6">
        <f t="shared" si="27"/>
        <v>236.25</v>
      </c>
      <c r="L3509" s="7">
        <v>0.3</v>
      </c>
    </row>
    <row r="3510" spans="1:12" ht="14.4" x14ac:dyDescent="0.3">
      <c r="A3510" s="2" t="s">
        <v>12</v>
      </c>
      <c r="B3510" s="2">
        <v>1185732</v>
      </c>
      <c r="C3510" s="3">
        <v>44442</v>
      </c>
      <c r="D3510" s="2" t="s">
        <v>13</v>
      </c>
      <c r="E3510" s="2" t="s">
        <v>116</v>
      </c>
      <c r="F3510" s="2" t="s">
        <v>117</v>
      </c>
      <c r="G3510" s="2" t="s">
        <v>19</v>
      </c>
      <c r="H3510" s="4">
        <v>0.54999999999999993</v>
      </c>
      <c r="I3510" s="5">
        <v>1750</v>
      </c>
      <c r="J3510" s="6">
        <f t="shared" si="26"/>
        <v>962.49999999999989</v>
      </c>
      <c r="K3510" s="6">
        <f t="shared" si="27"/>
        <v>288.74999999999994</v>
      </c>
      <c r="L3510" s="7">
        <v>0.3</v>
      </c>
    </row>
    <row r="3511" spans="1:12" ht="14.4" x14ac:dyDescent="0.3">
      <c r="A3511" s="2" t="s">
        <v>12</v>
      </c>
      <c r="B3511" s="2">
        <v>1185732</v>
      </c>
      <c r="C3511" s="3">
        <v>44442</v>
      </c>
      <c r="D3511" s="2" t="s">
        <v>13</v>
      </c>
      <c r="E3511" s="2" t="s">
        <v>116</v>
      </c>
      <c r="F3511" s="2" t="s">
        <v>117</v>
      </c>
      <c r="G3511" s="2" t="s">
        <v>20</v>
      </c>
      <c r="H3511" s="4">
        <v>0.6</v>
      </c>
      <c r="I3511" s="5">
        <v>2750</v>
      </c>
      <c r="J3511" s="6">
        <f t="shared" si="26"/>
        <v>1650</v>
      </c>
      <c r="K3511" s="6">
        <f t="shared" si="27"/>
        <v>577.5</v>
      </c>
      <c r="L3511" s="7">
        <v>0.35</v>
      </c>
    </row>
    <row r="3512" spans="1:12" ht="14.4" x14ac:dyDescent="0.3">
      <c r="A3512" s="2" t="s">
        <v>12</v>
      </c>
      <c r="B3512" s="2">
        <v>1185732</v>
      </c>
      <c r="C3512" s="3">
        <v>44474</v>
      </c>
      <c r="D3512" s="2" t="s">
        <v>13</v>
      </c>
      <c r="E3512" s="2" t="s">
        <v>116</v>
      </c>
      <c r="F3512" s="2" t="s">
        <v>117</v>
      </c>
      <c r="G3512" s="2" t="s">
        <v>15</v>
      </c>
      <c r="H3512" s="4">
        <v>0.6</v>
      </c>
      <c r="I3512" s="5">
        <v>4500</v>
      </c>
      <c r="J3512" s="6">
        <f t="shared" si="26"/>
        <v>2700</v>
      </c>
      <c r="K3512" s="6">
        <f t="shared" si="27"/>
        <v>1080</v>
      </c>
      <c r="L3512" s="7">
        <v>0.4</v>
      </c>
    </row>
    <row r="3513" spans="1:12" ht="14.4" x14ac:dyDescent="0.3">
      <c r="A3513" s="2" t="s">
        <v>12</v>
      </c>
      <c r="B3513" s="2">
        <v>1185732</v>
      </c>
      <c r="C3513" s="3">
        <v>44474</v>
      </c>
      <c r="D3513" s="2" t="s">
        <v>13</v>
      </c>
      <c r="E3513" s="2" t="s">
        <v>116</v>
      </c>
      <c r="F3513" s="2" t="s">
        <v>117</v>
      </c>
      <c r="G3513" s="2" t="s">
        <v>16</v>
      </c>
      <c r="H3513" s="4">
        <v>0.55000000000000004</v>
      </c>
      <c r="I3513" s="5">
        <v>2750</v>
      </c>
      <c r="J3513" s="6">
        <f t="shared" si="26"/>
        <v>1512.5000000000002</v>
      </c>
      <c r="K3513" s="6">
        <f t="shared" si="27"/>
        <v>605.00000000000011</v>
      </c>
      <c r="L3513" s="7">
        <v>0.4</v>
      </c>
    </row>
    <row r="3514" spans="1:12" ht="14.4" x14ac:dyDescent="0.3">
      <c r="A3514" s="2" t="s">
        <v>12</v>
      </c>
      <c r="B3514" s="2">
        <v>1185732</v>
      </c>
      <c r="C3514" s="3">
        <v>44474</v>
      </c>
      <c r="D3514" s="2" t="s">
        <v>13</v>
      </c>
      <c r="E3514" s="2" t="s">
        <v>116</v>
      </c>
      <c r="F3514" s="2" t="s">
        <v>117</v>
      </c>
      <c r="G3514" s="2" t="s">
        <v>17</v>
      </c>
      <c r="H3514" s="4">
        <v>0.55000000000000004</v>
      </c>
      <c r="I3514" s="5">
        <v>1750</v>
      </c>
      <c r="J3514" s="6">
        <f t="shared" si="26"/>
        <v>962.50000000000011</v>
      </c>
      <c r="K3514" s="6">
        <f t="shared" si="27"/>
        <v>288.75</v>
      </c>
      <c r="L3514" s="7">
        <v>0.3</v>
      </c>
    </row>
    <row r="3515" spans="1:12" ht="14.4" x14ac:dyDescent="0.3">
      <c r="A3515" s="2" t="s">
        <v>12</v>
      </c>
      <c r="B3515" s="2">
        <v>1185732</v>
      </c>
      <c r="C3515" s="3">
        <v>44474</v>
      </c>
      <c r="D3515" s="2" t="s">
        <v>13</v>
      </c>
      <c r="E3515" s="2" t="s">
        <v>116</v>
      </c>
      <c r="F3515" s="2" t="s">
        <v>117</v>
      </c>
      <c r="G3515" s="2" t="s">
        <v>18</v>
      </c>
      <c r="H3515" s="4">
        <v>0.55000000000000004</v>
      </c>
      <c r="I3515" s="5">
        <v>1500</v>
      </c>
      <c r="J3515" s="6">
        <f t="shared" si="26"/>
        <v>825.00000000000011</v>
      </c>
      <c r="K3515" s="6">
        <f t="shared" si="27"/>
        <v>247.50000000000003</v>
      </c>
      <c r="L3515" s="7">
        <v>0.3</v>
      </c>
    </row>
    <row r="3516" spans="1:12" ht="14.4" x14ac:dyDescent="0.3">
      <c r="A3516" s="2" t="s">
        <v>12</v>
      </c>
      <c r="B3516" s="2">
        <v>1185732</v>
      </c>
      <c r="C3516" s="3">
        <v>44474</v>
      </c>
      <c r="D3516" s="2" t="s">
        <v>13</v>
      </c>
      <c r="E3516" s="2" t="s">
        <v>116</v>
      </c>
      <c r="F3516" s="2" t="s">
        <v>117</v>
      </c>
      <c r="G3516" s="2" t="s">
        <v>19</v>
      </c>
      <c r="H3516" s="4">
        <v>0.65</v>
      </c>
      <c r="I3516" s="5">
        <v>1500</v>
      </c>
      <c r="J3516" s="6">
        <f t="shared" si="26"/>
        <v>975</v>
      </c>
      <c r="K3516" s="6">
        <f t="shared" si="27"/>
        <v>292.5</v>
      </c>
      <c r="L3516" s="7">
        <v>0.3</v>
      </c>
    </row>
    <row r="3517" spans="1:12" ht="14.4" x14ac:dyDescent="0.3">
      <c r="A3517" s="2" t="s">
        <v>12</v>
      </c>
      <c r="B3517" s="2">
        <v>1185732</v>
      </c>
      <c r="C3517" s="3">
        <v>44474</v>
      </c>
      <c r="D3517" s="2" t="s">
        <v>13</v>
      </c>
      <c r="E3517" s="2" t="s">
        <v>116</v>
      </c>
      <c r="F3517" s="2" t="s">
        <v>117</v>
      </c>
      <c r="G3517" s="2" t="s">
        <v>20</v>
      </c>
      <c r="H3517" s="4">
        <v>0.7</v>
      </c>
      <c r="I3517" s="5">
        <v>2750</v>
      </c>
      <c r="J3517" s="6">
        <f t="shared" si="26"/>
        <v>1924.9999999999998</v>
      </c>
      <c r="K3517" s="6">
        <f t="shared" si="27"/>
        <v>673.74999999999989</v>
      </c>
      <c r="L3517" s="7">
        <v>0.35</v>
      </c>
    </row>
    <row r="3518" spans="1:12" ht="14.4" x14ac:dyDescent="0.3">
      <c r="A3518" s="2" t="s">
        <v>12</v>
      </c>
      <c r="B3518" s="2">
        <v>1185732</v>
      </c>
      <c r="C3518" s="3">
        <v>44504</v>
      </c>
      <c r="D3518" s="2" t="s">
        <v>13</v>
      </c>
      <c r="E3518" s="2" t="s">
        <v>116</v>
      </c>
      <c r="F3518" s="2" t="s">
        <v>117</v>
      </c>
      <c r="G3518" s="2" t="s">
        <v>15</v>
      </c>
      <c r="H3518" s="4">
        <v>0.65</v>
      </c>
      <c r="I3518" s="5">
        <v>4250</v>
      </c>
      <c r="J3518" s="6">
        <f t="shared" si="26"/>
        <v>2762.5</v>
      </c>
      <c r="K3518" s="6">
        <f t="shared" si="27"/>
        <v>1105</v>
      </c>
      <c r="L3518" s="7">
        <v>0.4</v>
      </c>
    </row>
    <row r="3519" spans="1:12" ht="14.4" x14ac:dyDescent="0.3">
      <c r="A3519" s="2" t="s">
        <v>12</v>
      </c>
      <c r="B3519" s="2">
        <v>1185732</v>
      </c>
      <c r="C3519" s="3">
        <v>44504</v>
      </c>
      <c r="D3519" s="2" t="s">
        <v>13</v>
      </c>
      <c r="E3519" s="2" t="s">
        <v>116</v>
      </c>
      <c r="F3519" s="2" t="s">
        <v>117</v>
      </c>
      <c r="G3519" s="2" t="s">
        <v>16</v>
      </c>
      <c r="H3519" s="4">
        <v>0.55000000000000004</v>
      </c>
      <c r="I3519" s="5">
        <v>3000</v>
      </c>
      <c r="J3519" s="6">
        <f t="shared" si="26"/>
        <v>1650.0000000000002</v>
      </c>
      <c r="K3519" s="6">
        <f t="shared" si="27"/>
        <v>660.00000000000011</v>
      </c>
      <c r="L3519" s="7">
        <v>0.4</v>
      </c>
    </row>
    <row r="3520" spans="1:12" ht="14.4" x14ac:dyDescent="0.3">
      <c r="A3520" s="2" t="s">
        <v>12</v>
      </c>
      <c r="B3520" s="2">
        <v>1185732</v>
      </c>
      <c r="C3520" s="3">
        <v>44504</v>
      </c>
      <c r="D3520" s="2" t="s">
        <v>13</v>
      </c>
      <c r="E3520" s="2" t="s">
        <v>116</v>
      </c>
      <c r="F3520" s="2" t="s">
        <v>117</v>
      </c>
      <c r="G3520" s="2" t="s">
        <v>17</v>
      </c>
      <c r="H3520" s="4">
        <v>0.55000000000000004</v>
      </c>
      <c r="I3520" s="5">
        <v>2950</v>
      </c>
      <c r="J3520" s="6">
        <f t="shared" si="26"/>
        <v>1622.5000000000002</v>
      </c>
      <c r="K3520" s="6">
        <f t="shared" si="27"/>
        <v>486.75000000000006</v>
      </c>
      <c r="L3520" s="7">
        <v>0.3</v>
      </c>
    </row>
    <row r="3521" spans="1:12" ht="14.4" x14ac:dyDescent="0.3">
      <c r="A3521" s="2" t="s">
        <v>12</v>
      </c>
      <c r="B3521" s="2">
        <v>1185732</v>
      </c>
      <c r="C3521" s="3">
        <v>44504</v>
      </c>
      <c r="D3521" s="2" t="s">
        <v>13</v>
      </c>
      <c r="E3521" s="2" t="s">
        <v>116</v>
      </c>
      <c r="F3521" s="2" t="s">
        <v>117</v>
      </c>
      <c r="G3521" s="2" t="s">
        <v>18</v>
      </c>
      <c r="H3521" s="4">
        <v>0.55000000000000004</v>
      </c>
      <c r="I3521" s="5">
        <v>2750</v>
      </c>
      <c r="J3521" s="6">
        <f t="shared" si="26"/>
        <v>1512.5000000000002</v>
      </c>
      <c r="K3521" s="6">
        <f t="shared" si="27"/>
        <v>453.75000000000006</v>
      </c>
      <c r="L3521" s="7">
        <v>0.3</v>
      </c>
    </row>
    <row r="3522" spans="1:12" ht="14.4" x14ac:dyDescent="0.3">
      <c r="A3522" s="2" t="s">
        <v>12</v>
      </c>
      <c r="B3522" s="2">
        <v>1185732</v>
      </c>
      <c r="C3522" s="3">
        <v>44504</v>
      </c>
      <c r="D3522" s="2" t="s">
        <v>13</v>
      </c>
      <c r="E3522" s="2" t="s">
        <v>116</v>
      </c>
      <c r="F3522" s="2" t="s">
        <v>117</v>
      </c>
      <c r="G3522" s="2" t="s">
        <v>19</v>
      </c>
      <c r="H3522" s="4">
        <v>0.65</v>
      </c>
      <c r="I3522" s="5">
        <v>2500</v>
      </c>
      <c r="J3522" s="6">
        <f t="shared" si="26"/>
        <v>1625</v>
      </c>
      <c r="K3522" s="6">
        <f t="shared" si="27"/>
        <v>487.5</v>
      </c>
      <c r="L3522" s="7">
        <v>0.3</v>
      </c>
    </row>
    <row r="3523" spans="1:12" ht="14.4" x14ac:dyDescent="0.3">
      <c r="A3523" s="2" t="s">
        <v>12</v>
      </c>
      <c r="B3523" s="2">
        <v>1185732</v>
      </c>
      <c r="C3523" s="3">
        <v>44504</v>
      </c>
      <c r="D3523" s="2" t="s">
        <v>13</v>
      </c>
      <c r="E3523" s="2" t="s">
        <v>116</v>
      </c>
      <c r="F3523" s="2" t="s">
        <v>117</v>
      </c>
      <c r="G3523" s="2" t="s">
        <v>20</v>
      </c>
      <c r="H3523" s="4">
        <v>0.7</v>
      </c>
      <c r="I3523" s="5">
        <v>3500</v>
      </c>
      <c r="J3523" s="6">
        <f t="shared" si="26"/>
        <v>2450</v>
      </c>
      <c r="K3523" s="6">
        <f t="shared" si="27"/>
        <v>857.5</v>
      </c>
      <c r="L3523" s="7">
        <v>0.35</v>
      </c>
    </row>
    <row r="3524" spans="1:12" ht="14.4" x14ac:dyDescent="0.3">
      <c r="A3524" s="2" t="s">
        <v>12</v>
      </c>
      <c r="B3524" s="2">
        <v>1185732</v>
      </c>
      <c r="C3524" s="3">
        <v>44533</v>
      </c>
      <c r="D3524" s="2" t="s">
        <v>13</v>
      </c>
      <c r="E3524" s="2" t="s">
        <v>116</v>
      </c>
      <c r="F3524" s="2" t="s">
        <v>117</v>
      </c>
      <c r="G3524" s="2" t="s">
        <v>15</v>
      </c>
      <c r="H3524" s="4">
        <v>0.65</v>
      </c>
      <c r="I3524" s="5">
        <v>5750</v>
      </c>
      <c r="J3524" s="6">
        <f t="shared" si="26"/>
        <v>3737.5</v>
      </c>
      <c r="K3524" s="6">
        <f t="shared" si="27"/>
        <v>1495</v>
      </c>
      <c r="L3524" s="7">
        <v>0.4</v>
      </c>
    </row>
    <row r="3525" spans="1:12" ht="14.4" x14ac:dyDescent="0.3">
      <c r="A3525" s="2" t="s">
        <v>12</v>
      </c>
      <c r="B3525" s="2">
        <v>1185732</v>
      </c>
      <c r="C3525" s="3">
        <v>44533</v>
      </c>
      <c r="D3525" s="2" t="s">
        <v>13</v>
      </c>
      <c r="E3525" s="2" t="s">
        <v>116</v>
      </c>
      <c r="F3525" s="2" t="s">
        <v>117</v>
      </c>
      <c r="G3525" s="2" t="s">
        <v>16</v>
      </c>
      <c r="H3525" s="4">
        <v>0.55000000000000004</v>
      </c>
      <c r="I3525" s="5">
        <v>3750</v>
      </c>
      <c r="J3525" s="6">
        <f t="shared" si="26"/>
        <v>2062.5</v>
      </c>
      <c r="K3525" s="6">
        <f t="shared" si="27"/>
        <v>825</v>
      </c>
      <c r="L3525" s="7">
        <v>0.4</v>
      </c>
    </row>
    <row r="3526" spans="1:12" ht="14.4" x14ac:dyDescent="0.3">
      <c r="A3526" s="2" t="s">
        <v>12</v>
      </c>
      <c r="B3526" s="2">
        <v>1185732</v>
      </c>
      <c r="C3526" s="3">
        <v>44533</v>
      </c>
      <c r="D3526" s="2" t="s">
        <v>13</v>
      </c>
      <c r="E3526" s="2" t="s">
        <v>116</v>
      </c>
      <c r="F3526" s="2" t="s">
        <v>117</v>
      </c>
      <c r="G3526" s="2" t="s">
        <v>17</v>
      </c>
      <c r="H3526" s="4">
        <v>0.55000000000000004</v>
      </c>
      <c r="I3526" s="5">
        <v>3500</v>
      </c>
      <c r="J3526" s="6">
        <f t="shared" si="26"/>
        <v>1925.0000000000002</v>
      </c>
      <c r="K3526" s="6">
        <f t="shared" si="27"/>
        <v>577.5</v>
      </c>
      <c r="L3526" s="7">
        <v>0.3</v>
      </c>
    </row>
    <row r="3527" spans="1:12" ht="14.4" x14ac:dyDescent="0.3">
      <c r="A3527" s="2" t="s">
        <v>12</v>
      </c>
      <c r="B3527" s="2">
        <v>1185732</v>
      </c>
      <c r="C3527" s="3">
        <v>44533</v>
      </c>
      <c r="D3527" s="2" t="s">
        <v>13</v>
      </c>
      <c r="E3527" s="2" t="s">
        <v>116</v>
      </c>
      <c r="F3527" s="2" t="s">
        <v>117</v>
      </c>
      <c r="G3527" s="2" t="s">
        <v>18</v>
      </c>
      <c r="H3527" s="4">
        <v>0.55000000000000004</v>
      </c>
      <c r="I3527" s="5">
        <v>3000</v>
      </c>
      <c r="J3527" s="6">
        <f t="shared" si="26"/>
        <v>1650.0000000000002</v>
      </c>
      <c r="K3527" s="6">
        <f t="shared" si="27"/>
        <v>495.00000000000006</v>
      </c>
      <c r="L3527" s="7">
        <v>0.3</v>
      </c>
    </row>
    <row r="3528" spans="1:12" ht="14.4" x14ac:dyDescent="0.3">
      <c r="A3528" s="2" t="s">
        <v>12</v>
      </c>
      <c r="B3528" s="2">
        <v>1185732</v>
      </c>
      <c r="C3528" s="3">
        <v>44533</v>
      </c>
      <c r="D3528" s="2" t="s">
        <v>13</v>
      </c>
      <c r="E3528" s="2" t="s">
        <v>116</v>
      </c>
      <c r="F3528" s="2" t="s">
        <v>117</v>
      </c>
      <c r="G3528" s="2" t="s">
        <v>19</v>
      </c>
      <c r="H3528" s="4">
        <v>0.65</v>
      </c>
      <c r="I3528" s="5">
        <v>3000</v>
      </c>
      <c r="J3528" s="6">
        <f t="shared" si="26"/>
        <v>1950</v>
      </c>
      <c r="K3528" s="6">
        <f t="shared" si="27"/>
        <v>585</v>
      </c>
      <c r="L3528" s="7">
        <v>0.3</v>
      </c>
    </row>
    <row r="3529" spans="1:12" ht="14.4" x14ac:dyDescent="0.3">
      <c r="A3529" s="2" t="s">
        <v>12</v>
      </c>
      <c r="B3529" s="2">
        <v>1185732</v>
      </c>
      <c r="C3529" s="3">
        <v>44533</v>
      </c>
      <c r="D3529" s="2" t="s">
        <v>13</v>
      </c>
      <c r="E3529" s="2" t="s">
        <v>116</v>
      </c>
      <c r="F3529" s="2" t="s">
        <v>117</v>
      </c>
      <c r="G3529" s="2" t="s">
        <v>20</v>
      </c>
      <c r="H3529" s="4">
        <v>0.7</v>
      </c>
      <c r="I3529" s="5">
        <v>4000</v>
      </c>
      <c r="J3529" s="6">
        <f t="shared" si="26"/>
        <v>2800</v>
      </c>
      <c r="K3529" s="6">
        <f t="shared" si="27"/>
        <v>979.99999999999989</v>
      </c>
      <c r="L3529" s="7">
        <v>0.35</v>
      </c>
    </row>
    <row r="3530" spans="1:12" ht="14.4" x14ac:dyDescent="0.3">
      <c r="A3530" s="2" t="s">
        <v>12</v>
      </c>
      <c r="B3530" s="2">
        <v>1185732</v>
      </c>
      <c r="C3530" s="3">
        <v>44206</v>
      </c>
      <c r="D3530" s="2" t="s">
        <v>13</v>
      </c>
      <c r="E3530" s="2" t="s">
        <v>118</v>
      </c>
      <c r="F3530" s="2" t="s">
        <v>119</v>
      </c>
      <c r="G3530" s="2" t="s">
        <v>15</v>
      </c>
      <c r="H3530" s="4">
        <v>0.35000000000000003</v>
      </c>
      <c r="I3530" s="5">
        <v>4250</v>
      </c>
      <c r="J3530" s="6">
        <f t="shared" si="26"/>
        <v>1487.5000000000002</v>
      </c>
      <c r="K3530" s="6">
        <f t="shared" si="27"/>
        <v>520.625</v>
      </c>
      <c r="L3530" s="7">
        <v>0.35</v>
      </c>
    </row>
    <row r="3531" spans="1:12" ht="14.4" x14ac:dyDescent="0.3">
      <c r="A3531" s="2" t="s">
        <v>12</v>
      </c>
      <c r="B3531" s="2">
        <v>1185732</v>
      </c>
      <c r="C3531" s="3">
        <v>44206</v>
      </c>
      <c r="D3531" s="2" t="s">
        <v>13</v>
      </c>
      <c r="E3531" s="2" t="s">
        <v>118</v>
      </c>
      <c r="F3531" s="2" t="s">
        <v>119</v>
      </c>
      <c r="G3531" s="2" t="s">
        <v>16</v>
      </c>
      <c r="H3531" s="4">
        <v>0.35000000000000003</v>
      </c>
      <c r="I3531" s="5">
        <v>2250</v>
      </c>
      <c r="J3531" s="6">
        <f t="shared" si="26"/>
        <v>787.50000000000011</v>
      </c>
      <c r="K3531" s="6">
        <f t="shared" si="27"/>
        <v>275.625</v>
      </c>
      <c r="L3531" s="7">
        <v>0.35</v>
      </c>
    </row>
    <row r="3532" spans="1:12" ht="14.4" x14ac:dyDescent="0.3">
      <c r="A3532" s="2" t="s">
        <v>12</v>
      </c>
      <c r="B3532" s="2">
        <v>1185732</v>
      </c>
      <c r="C3532" s="3">
        <v>44206</v>
      </c>
      <c r="D3532" s="2" t="s">
        <v>13</v>
      </c>
      <c r="E3532" s="2" t="s">
        <v>118</v>
      </c>
      <c r="F3532" s="2" t="s">
        <v>119</v>
      </c>
      <c r="G3532" s="2" t="s">
        <v>17</v>
      </c>
      <c r="H3532" s="4">
        <v>0.25000000000000006</v>
      </c>
      <c r="I3532" s="5">
        <v>2250</v>
      </c>
      <c r="J3532" s="6">
        <f t="shared" si="26"/>
        <v>562.50000000000011</v>
      </c>
      <c r="K3532" s="6">
        <f t="shared" si="27"/>
        <v>225.00000000000006</v>
      </c>
      <c r="L3532" s="7">
        <v>0.4</v>
      </c>
    </row>
    <row r="3533" spans="1:12" ht="14.4" x14ac:dyDescent="0.3">
      <c r="A3533" s="2" t="s">
        <v>12</v>
      </c>
      <c r="B3533" s="2">
        <v>1185732</v>
      </c>
      <c r="C3533" s="3">
        <v>44206</v>
      </c>
      <c r="D3533" s="2" t="s">
        <v>13</v>
      </c>
      <c r="E3533" s="2" t="s">
        <v>118</v>
      </c>
      <c r="F3533" s="2" t="s">
        <v>119</v>
      </c>
      <c r="G3533" s="2" t="s">
        <v>18</v>
      </c>
      <c r="H3533" s="4">
        <v>0.3</v>
      </c>
      <c r="I3533" s="5">
        <v>750</v>
      </c>
      <c r="J3533" s="6">
        <f t="shared" si="26"/>
        <v>225</v>
      </c>
      <c r="K3533" s="6">
        <f t="shared" si="27"/>
        <v>90</v>
      </c>
      <c r="L3533" s="7">
        <v>0.4</v>
      </c>
    </row>
    <row r="3534" spans="1:12" ht="14.4" x14ac:dyDescent="0.3">
      <c r="A3534" s="2" t="s">
        <v>12</v>
      </c>
      <c r="B3534" s="2">
        <v>1185732</v>
      </c>
      <c r="C3534" s="3">
        <v>44206</v>
      </c>
      <c r="D3534" s="2" t="s">
        <v>13</v>
      </c>
      <c r="E3534" s="2" t="s">
        <v>118</v>
      </c>
      <c r="F3534" s="2" t="s">
        <v>119</v>
      </c>
      <c r="G3534" s="2" t="s">
        <v>19</v>
      </c>
      <c r="H3534" s="4">
        <v>0.45</v>
      </c>
      <c r="I3534" s="5">
        <v>1250</v>
      </c>
      <c r="J3534" s="6">
        <f t="shared" si="26"/>
        <v>562.5</v>
      </c>
      <c r="K3534" s="6">
        <f t="shared" si="27"/>
        <v>168.75</v>
      </c>
      <c r="L3534" s="7">
        <v>0.3</v>
      </c>
    </row>
    <row r="3535" spans="1:12" ht="14.4" x14ac:dyDescent="0.3">
      <c r="A3535" s="2" t="s">
        <v>12</v>
      </c>
      <c r="B3535" s="2">
        <v>1185732</v>
      </c>
      <c r="C3535" s="3">
        <v>44206</v>
      </c>
      <c r="D3535" s="2" t="s">
        <v>13</v>
      </c>
      <c r="E3535" s="2" t="s">
        <v>118</v>
      </c>
      <c r="F3535" s="2" t="s">
        <v>119</v>
      </c>
      <c r="G3535" s="2" t="s">
        <v>20</v>
      </c>
      <c r="H3535" s="4">
        <v>0.35000000000000003</v>
      </c>
      <c r="I3535" s="5">
        <v>2250</v>
      </c>
      <c r="J3535" s="6">
        <f t="shared" si="26"/>
        <v>787.50000000000011</v>
      </c>
      <c r="K3535" s="6">
        <f t="shared" si="27"/>
        <v>315.00000000000006</v>
      </c>
      <c r="L3535" s="7">
        <v>0.4</v>
      </c>
    </row>
    <row r="3536" spans="1:12" ht="14.4" x14ac:dyDescent="0.3">
      <c r="A3536" s="2" t="s">
        <v>12</v>
      </c>
      <c r="B3536" s="2">
        <v>1185732</v>
      </c>
      <c r="C3536" s="3">
        <v>44235</v>
      </c>
      <c r="D3536" s="2" t="s">
        <v>13</v>
      </c>
      <c r="E3536" s="2" t="s">
        <v>118</v>
      </c>
      <c r="F3536" s="2" t="s">
        <v>119</v>
      </c>
      <c r="G3536" s="2" t="s">
        <v>15</v>
      </c>
      <c r="H3536" s="4">
        <v>0.35000000000000003</v>
      </c>
      <c r="I3536" s="5">
        <v>4750</v>
      </c>
      <c r="J3536" s="6">
        <f t="shared" si="26"/>
        <v>1662.5000000000002</v>
      </c>
      <c r="K3536" s="6">
        <f t="shared" si="27"/>
        <v>581.875</v>
      </c>
      <c r="L3536" s="7">
        <v>0.35</v>
      </c>
    </row>
    <row r="3537" spans="1:12" ht="14.4" x14ac:dyDescent="0.3">
      <c r="A3537" s="2" t="s">
        <v>12</v>
      </c>
      <c r="B3537" s="2">
        <v>1185732</v>
      </c>
      <c r="C3537" s="3">
        <v>44235</v>
      </c>
      <c r="D3537" s="2" t="s">
        <v>13</v>
      </c>
      <c r="E3537" s="2" t="s">
        <v>118</v>
      </c>
      <c r="F3537" s="2" t="s">
        <v>119</v>
      </c>
      <c r="G3537" s="2" t="s">
        <v>16</v>
      </c>
      <c r="H3537" s="4">
        <v>0.35000000000000003</v>
      </c>
      <c r="I3537" s="5">
        <v>1250</v>
      </c>
      <c r="J3537" s="6">
        <f t="shared" si="26"/>
        <v>437.50000000000006</v>
      </c>
      <c r="K3537" s="6">
        <f t="shared" si="27"/>
        <v>153.125</v>
      </c>
      <c r="L3537" s="7">
        <v>0.35</v>
      </c>
    </row>
    <row r="3538" spans="1:12" ht="14.4" x14ac:dyDescent="0.3">
      <c r="A3538" s="2" t="s">
        <v>12</v>
      </c>
      <c r="B3538" s="2">
        <v>1185732</v>
      </c>
      <c r="C3538" s="3">
        <v>44235</v>
      </c>
      <c r="D3538" s="2" t="s">
        <v>13</v>
      </c>
      <c r="E3538" s="2" t="s">
        <v>118</v>
      </c>
      <c r="F3538" s="2" t="s">
        <v>119</v>
      </c>
      <c r="G3538" s="2" t="s">
        <v>17</v>
      </c>
      <c r="H3538" s="4">
        <v>0.25000000000000006</v>
      </c>
      <c r="I3538" s="5">
        <v>1750</v>
      </c>
      <c r="J3538" s="6">
        <f t="shared" si="26"/>
        <v>437.50000000000011</v>
      </c>
      <c r="K3538" s="6">
        <f t="shared" si="27"/>
        <v>175.00000000000006</v>
      </c>
      <c r="L3538" s="7">
        <v>0.4</v>
      </c>
    </row>
    <row r="3539" spans="1:12" ht="14.4" x14ac:dyDescent="0.3">
      <c r="A3539" s="2" t="s">
        <v>12</v>
      </c>
      <c r="B3539" s="2">
        <v>1185732</v>
      </c>
      <c r="C3539" s="3">
        <v>44235</v>
      </c>
      <c r="D3539" s="2" t="s">
        <v>13</v>
      </c>
      <c r="E3539" s="2" t="s">
        <v>118</v>
      </c>
      <c r="F3539" s="2" t="s">
        <v>119</v>
      </c>
      <c r="G3539" s="2" t="s">
        <v>18</v>
      </c>
      <c r="H3539" s="4">
        <v>0.3</v>
      </c>
      <c r="I3539" s="5">
        <v>500</v>
      </c>
      <c r="J3539" s="6">
        <f t="shared" si="26"/>
        <v>150</v>
      </c>
      <c r="K3539" s="6">
        <f t="shared" si="27"/>
        <v>60</v>
      </c>
      <c r="L3539" s="7">
        <v>0.4</v>
      </c>
    </row>
    <row r="3540" spans="1:12" ht="14.4" x14ac:dyDescent="0.3">
      <c r="A3540" s="2" t="s">
        <v>12</v>
      </c>
      <c r="B3540" s="2">
        <v>1185732</v>
      </c>
      <c r="C3540" s="3">
        <v>44235</v>
      </c>
      <c r="D3540" s="2" t="s">
        <v>13</v>
      </c>
      <c r="E3540" s="2" t="s">
        <v>118</v>
      </c>
      <c r="F3540" s="2" t="s">
        <v>119</v>
      </c>
      <c r="G3540" s="2" t="s">
        <v>19</v>
      </c>
      <c r="H3540" s="4">
        <v>0.45</v>
      </c>
      <c r="I3540" s="5">
        <v>1250</v>
      </c>
      <c r="J3540" s="6">
        <f t="shared" si="26"/>
        <v>562.5</v>
      </c>
      <c r="K3540" s="6">
        <f t="shared" si="27"/>
        <v>168.75</v>
      </c>
      <c r="L3540" s="7">
        <v>0.3</v>
      </c>
    </row>
    <row r="3541" spans="1:12" ht="14.4" x14ac:dyDescent="0.3">
      <c r="A3541" s="2" t="s">
        <v>12</v>
      </c>
      <c r="B3541" s="2">
        <v>1185732</v>
      </c>
      <c r="C3541" s="3">
        <v>44235</v>
      </c>
      <c r="D3541" s="2" t="s">
        <v>13</v>
      </c>
      <c r="E3541" s="2" t="s">
        <v>118</v>
      </c>
      <c r="F3541" s="2" t="s">
        <v>119</v>
      </c>
      <c r="G3541" s="2" t="s">
        <v>20</v>
      </c>
      <c r="H3541" s="4">
        <v>0.35000000000000003</v>
      </c>
      <c r="I3541" s="5">
        <v>2250</v>
      </c>
      <c r="J3541" s="6">
        <f t="shared" si="26"/>
        <v>787.50000000000011</v>
      </c>
      <c r="K3541" s="6">
        <f t="shared" si="27"/>
        <v>315.00000000000006</v>
      </c>
      <c r="L3541" s="7">
        <v>0.4</v>
      </c>
    </row>
    <row r="3542" spans="1:12" ht="14.4" x14ac:dyDescent="0.3">
      <c r="A3542" s="2" t="s">
        <v>12</v>
      </c>
      <c r="B3542" s="2">
        <v>1185732</v>
      </c>
      <c r="C3542" s="3">
        <v>44261</v>
      </c>
      <c r="D3542" s="2" t="s">
        <v>13</v>
      </c>
      <c r="E3542" s="2" t="s">
        <v>118</v>
      </c>
      <c r="F3542" s="2" t="s">
        <v>119</v>
      </c>
      <c r="G3542" s="2" t="s">
        <v>15</v>
      </c>
      <c r="H3542" s="4">
        <v>0.35000000000000003</v>
      </c>
      <c r="I3542" s="5">
        <v>4450</v>
      </c>
      <c r="J3542" s="6">
        <f t="shared" si="26"/>
        <v>1557.5000000000002</v>
      </c>
      <c r="K3542" s="6">
        <f t="shared" si="27"/>
        <v>545.125</v>
      </c>
      <c r="L3542" s="7">
        <v>0.35</v>
      </c>
    </row>
    <row r="3543" spans="1:12" ht="14.4" x14ac:dyDescent="0.3">
      <c r="A3543" s="2" t="s">
        <v>12</v>
      </c>
      <c r="B3543" s="2">
        <v>1185732</v>
      </c>
      <c r="C3543" s="3">
        <v>44261</v>
      </c>
      <c r="D3543" s="2" t="s">
        <v>13</v>
      </c>
      <c r="E3543" s="2" t="s">
        <v>118</v>
      </c>
      <c r="F3543" s="2" t="s">
        <v>119</v>
      </c>
      <c r="G3543" s="2" t="s">
        <v>16</v>
      </c>
      <c r="H3543" s="4">
        <v>0.35000000000000003</v>
      </c>
      <c r="I3543" s="5">
        <v>1500</v>
      </c>
      <c r="J3543" s="6">
        <f t="shared" si="26"/>
        <v>525</v>
      </c>
      <c r="K3543" s="6">
        <f t="shared" si="27"/>
        <v>183.75</v>
      </c>
      <c r="L3543" s="7">
        <v>0.35</v>
      </c>
    </row>
    <row r="3544" spans="1:12" ht="14.4" x14ac:dyDescent="0.3">
      <c r="A3544" s="2" t="s">
        <v>12</v>
      </c>
      <c r="B3544" s="2">
        <v>1185732</v>
      </c>
      <c r="C3544" s="3">
        <v>44261</v>
      </c>
      <c r="D3544" s="2" t="s">
        <v>13</v>
      </c>
      <c r="E3544" s="2" t="s">
        <v>118</v>
      </c>
      <c r="F3544" s="2" t="s">
        <v>119</v>
      </c>
      <c r="G3544" s="2" t="s">
        <v>17</v>
      </c>
      <c r="H3544" s="4">
        <v>0.25000000000000006</v>
      </c>
      <c r="I3544" s="5">
        <v>1750</v>
      </c>
      <c r="J3544" s="6">
        <f t="shared" si="26"/>
        <v>437.50000000000011</v>
      </c>
      <c r="K3544" s="6">
        <f t="shared" si="27"/>
        <v>175.00000000000006</v>
      </c>
      <c r="L3544" s="7">
        <v>0.4</v>
      </c>
    </row>
    <row r="3545" spans="1:12" ht="14.4" x14ac:dyDescent="0.3">
      <c r="A3545" s="2" t="s">
        <v>12</v>
      </c>
      <c r="B3545" s="2">
        <v>1185732</v>
      </c>
      <c r="C3545" s="3">
        <v>44261</v>
      </c>
      <c r="D3545" s="2" t="s">
        <v>13</v>
      </c>
      <c r="E3545" s="2" t="s">
        <v>118</v>
      </c>
      <c r="F3545" s="2" t="s">
        <v>119</v>
      </c>
      <c r="G3545" s="2" t="s">
        <v>18</v>
      </c>
      <c r="H3545" s="4">
        <v>0.3</v>
      </c>
      <c r="I3545" s="5">
        <v>250</v>
      </c>
      <c r="J3545" s="6">
        <f t="shared" si="26"/>
        <v>75</v>
      </c>
      <c r="K3545" s="6">
        <f t="shared" si="27"/>
        <v>30</v>
      </c>
      <c r="L3545" s="7">
        <v>0.4</v>
      </c>
    </row>
    <row r="3546" spans="1:12" ht="14.4" x14ac:dyDescent="0.3">
      <c r="A3546" s="2" t="s">
        <v>12</v>
      </c>
      <c r="B3546" s="2">
        <v>1185732</v>
      </c>
      <c r="C3546" s="3">
        <v>44261</v>
      </c>
      <c r="D3546" s="2" t="s">
        <v>13</v>
      </c>
      <c r="E3546" s="2" t="s">
        <v>118</v>
      </c>
      <c r="F3546" s="2" t="s">
        <v>119</v>
      </c>
      <c r="G3546" s="2" t="s">
        <v>19</v>
      </c>
      <c r="H3546" s="4">
        <v>0.45</v>
      </c>
      <c r="I3546" s="5">
        <v>750</v>
      </c>
      <c r="J3546" s="6">
        <f t="shared" si="26"/>
        <v>337.5</v>
      </c>
      <c r="K3546" s="6">
        <f t="shared" si="27"/>
        <v>101.25</v>
      </c>
      <c r="L3546" s="7">
        <v>0.3</v>
      </c>
    </row>
    <row r="3547" spans="1:12" ht="14.4" x14ac:dyDescent="0.3">
      <c r="A3547" s="2" t="s">
        <v>12</v>
      </c>
      <c r="B3547" s="2">
        <v>1185732</v>
      </c>
      <c r="C3547" s="3">
        <v>44261</v>
      </c>
      <c r="D3547" s="2" t="s">
        <v>13</v>
      </c>
      <c r="E3547" s="2" t="s">
        <v>118</v>
      </c>
      <c r="F3547" s="2" t="s">
        <v>119</v>
      </c>
      <c r="G3547" s="2" t="s">
        <v>20</v>
      </c>
      <c r="H3547" s="4">
        <v>0.35000000000000003</v>
      </c>
      <c r="I3547" s="5">
        <v>1750</v>
      </c>
      <c r="J3547" s="6">
        <f t="shared" si="26"/>
        <v>612.50000000000011</v>
      </c>
      <c r="K3547" s="6">
        <f t="shared" si="27"/>
        <v>245.00000000000006</v>
      </c>
      <c r="L3547" s="7">
        <v>0.4</v>
      </c>
    </row>
    <row r="3548" spans="1:12" ht="14.4" x14ac:dyDescent="0.3">
      <c r="A3548" s="2" t="s">
        <v>12</v>
      </c>
      <c r="B3548" s="2">
        <v>1185732</v>
      </c>
      <c r="C3548" s="3">
        <v>44293</v>
      </c>
      <c r="D3548" s="2" t="s">
        <v>13</v>
      </c>
      <c r="E3548" s="2" t="s">
        <v>118</v>
      </c>
      <c r="F3548" s="2" t="s">
        <v>119</v>
      </c>
      <c r="G3548" s="2" t="s">
        <v>15</v>
      </c>
      <c r="H3548" s="4">
        <v>0.35000000000000003</v>
      </c>
      <c r="I3548" s="5">
        <v>4250</v>
      </c>
      <c r="J3548" s="6">
        <f t="shared" si="26"/>
        <v>1487.5000000000002</v>
      </c>
      <c r="K3548" s="6">
        <f t="shared" si="27"/>
        <v>520.625</v>
      </c>
      <c r="L3548" s="7">
        <v>0.35</v>
      </c>
    </row>
    <row r="3549" spans="1:12" ht="14.4" x14ac:dyDescent="0.3">
      <c r="A3549" s="2" t="s">
        <v>12</v>
      </c>
      <c r="B3549" s="2">
        <v>1185732</v>
      </c>
      <c r="C3549" s="3">
        <v>44293</v>
      </c>
      <c r="D3549" s="2" t="s">
        <v>13</v>
      </c>
      <c r="E3549" s="2" t="s">
        <v>118</v>
      </c>
      <c r="F3549" s="2" t="s">
        <v>119</v>
      </c>
      <c r="G3549" s="2" t="s">
        <v>16</v>
      </c>
      <c r="H3549" s="4">
        <v>0.35000000000000003</v>
      </c>
      <c r="I3549" s="5">
        <v>1250</v>
      </c>
      <c r="J3549" s="6">
        <f t="shared" si="26"/>
        <v>437.50000000000006</v>
      </c>
      <c r="K3549" s="6">
        <f t="shared" si="27"/>
        <v>153.125</v>
      </c>
      <c r="L3549" s="7">
        <v>0.35</v>
      </c>
    </row>
    <row r="3550" spans="1:12" ht="14.4" x14ac:dyDescent="0.3">
      <c r="A3550" s="2" t="s">
        <v>12</v>
      </c>
      <c r="B3550" s="2">
        <v>1185732</v>
      </c>
      <c r="C3550" s="3">
        <v>44293</v>
      </c>
      <c r="D3550" s="2" t="s">
        <v>13</v>
      </c>
      <c r="E3550" s="2" t="s">
        <v>118</v>
      </c>
      <c r="F3550" s="2" t="s">
        <v>119</v>
      </c>
      <c r="G3550" s="2" t="s">
        <v>17</v>
      </c>
      <c r="H3550" s="4">
        <v>0.25000000000000006</v>
      </c>
      <c r="I3550" s="5">
        <v>1250</v>
      </c>
      <c r="J3550" s="6">
        <f t="shared" si="26"/>
        <v>312.50000000000006</v>
      </c>
      <c r="K3550" s="6">
        <f t="shared" si="27"/>
        <v>125.00000000000003</v>
      </c>
      <c r="L3550" s="7">
        <v>0.4</v>
      </c>
    </row>
    <row r="3551" spans="1:12" ht="14.4" x14ac:dyDescent="0.3">
      <c r="A3551" s="2" t="s">
        <v>12</v>
      </c>
      <c r="B3551" s="2">
        <v>1185732</v>
      </c>
      <c r="C3551" s="3">
        <v>44293</v>
      </c>
      <c r="D3551" s="2" t="s">
        <v>13</v>
      </c>
      <c r="E3551" s="2" t="s">
        <v>118</v>
      </c>
      <c r="F3551" s="2" t="s">
        <v>119</v>
      </c>
      <c r="G3551" s="2" t="s">
        <v>18</v>
      </c>
      <c r="H3551" s="4">
        <v>0.3</v>
      </c>
      <c r="I3551" s="5">
        <v>500</v>
      </c>
      <c r="J3551" s="6">
        <f t="shared" si="26"/>
        <v>150</v>
      </c>
      <c r="K3551" s="6">
        <f t="shared" si="27"/>
        <v>60</v>
      </c>
      <c r="L3551" s="7">
        <v>0.4</v>
      </c>
    </row>
    <row r="3552" spans="1:12" ht="14.4" x14ac:dyDescent="0.3">
      <c r="A3552" s="2" t="s">
        <v>12</v>
      </c>
      <c r="B3552" s="2">
        <v>1185732</v>
      </c>
      <c r="C3552" s="3">
        <v>44293</v>
      </c>
      <c r="D3552" s="2" t="s">
        <v>13</v>
      </c>
      <c r="E3552" s="2" t="s">
        <v>118</v>
      </c>
      <c r="F3552" s="2" t="s">
        <v>119</v>
      </c>
      <c r="G3552" s="2" t="s">
        <v>19</v>
      </c>
      <c r="H3552" s="4">
        <v>0.45</v>
      </c>
      <c r="I3552" s="5">
        <v>500</v>
      </c>
      <c r="J3552" s="6">
        <f t="shared" si="26"/>
        <v>225</v>
      </c>
      <c r="K3552" s="6">
        <f t="shared" si="27"/>
        <v>67.5</v>
      </c>
      <c r="L3552" s="7">
        <v>0.3</v>
      </c>
    </row>
    <row r="3553" spans="1:12" ht="14.4" x14ac:dyDescent="0.3">
      <c r="A3553" s="2" t="s">
        <v>12</v>
      </c>
      <c r="B3553" s="2">
        <v>1185732</v>
      </c>
      <c r="C3553" s="3">
        <v>44293</v>
      </c>
      <c r="D3553" s="2" t="s">
        <v>13</v>
      </c>
      <c r="E3553" s="2" t="s">
        <v>118</v>
      </c>
      <c r="F3553" s="2" t="s">
        <v>119</v>
      </c>
      <c r="G3553" s="2" t="s">
        <v>20</v>
      </c>
      <c r="H3553" s="4">
        <v>0.35000000000000003</v>
      </c>
      <c r="I3553" s="5">
        <v>2000</v>
      </c>
      <c r="J3553" s="6">
        <f t="shared" si="26"/>
        <v>700.00000000000011</v>
      </c>
      <c r="K3553" s="6">
        <f t="shared" si="27"/>
        <v>280.00000000000006</v>
      </c>
      <c r="L3553" s="7">
        <v>0.4</v>
      </c>
    </row>
    <row r="3554" spans="1:12" ht="14.4" x14ac:dyDescent="0.3">
      <c r="A3554" s="2" t="s">
        <v>12</v>
      </c>
      <c r="B3554" s="2">
        <v>1185732</v>
      </c>
      <c r="C3554" s="3">
        <v>44322</v>
      </c>
      <c r="D3554" s="2" t="s">
        <v>13</v>
      </c>
      <c r="E3554" s="2" t="s">
        <v>118</v>
      </c>
      <c r="F3554" s="2" t="s">
        <v>119</v>
      </c>
      <c r="G3554" s="2" t="s">
        <v>15</v>
      </c>
      <c r="H3554" s="4">
        <v>0.49999999999999994</v>
      </c>
      <c r="I3554" s="5">
        <v>4700</v>
      </c>
      <c r="J3554" s="6">
        <f t="shared" si="26"/>
        <v>2349.9999999999995</v>
      </c>
      <c r="K3554" s="6">
        <f t="shared" si="27"/>
        <v>822.49999999999977</v>
      </c>
      <c r="L3554" s="7">
        <v>0.35</v>
      </c>
    </row>
    <row r="3555" spans="1:12" ht="14.4" x14ac:dyDescent="0.3">
      <c r="A3555" s="2" t="s">
        <v>12</v>
      </c>
      <c r="B3555" s="2">
        <v>1185732</v>
      </c>
      <c r="C3555" s="3">
        <v>44322</v>
      </c>
      <c r="D3555" s="2" t="s">
        <v>13</v>
      </c>
      <c r="E3555" s="2" t="s">
        <v>118</v>
      </c>
      <c r="F3555" s="2" t="s">
        <v>119</v>
      </c>
      <c r="G3555" s="2" t="s">
        <v>16</v>
      </c>
      <c r="H3555" s="4">
        <v>0.45</v>
      </c>
      <c r="I3555" s="5">
        <v>1750</v>
      </c>
      <c r="J3555" s="6">
        <f t="shared" si="26"/>
        <v>787.5</v>
      </c>
      <c r="K3555" s="6">
        <f t="shared" si="27"/>
        <v>275.625</v>
      </c>
      <c r="L3555" s="7">
        <v>0.35</v>
      </c>
    </row>
    <row r="3556" spans="1:12" ht="14.4" x14ac:dyDescent="0.3">
      <c r="A3556" s="2" t="s">
        <v>12</v>
      </c>
      <c r="B3556" s="2">
        <v>1185732</v>
      </c>
      <c r="C3556" s="3">
        <v>44322</v>
      </c>
      <c r="D3556" s="2" t="s">
        <v>13</v>
      </c>
      <c r="E3556" s="2" t="s">
        <v>118</v>
      </c>
      <c r="F3556" s="2" t="s">
        <v>119</v>
      </c>
      <c r="G3556" s="2" t="s">
        <v>17</v>
      </c>
      <c r="H3556" s="4">
        <v>0.4</v>
      </c>
      <c r="I3556" s="5">
        <v>2000</v>
      </c>
      <c r="J3556" s="6">
        <f t="shared" si="26"/>
        <v>800</v>
      </c>
      <c r="K3556" s="6">
        <f t="shared" si="27"/>
        <v>320</v>
      </c>
      <c r="L3556" s="7">
        <v>0.4</v>
      </c>
    </row>
    <row r="3557" spans="1:12" ht="14.4" x14ac:dyDescent="0.3">
      <c r="A3557" s="2" t="s">
        <v>12</v>
      </c>
      <c r="B3557" s="2">
        <v>1185732</v>
      </c>
      <c r="C3557" s="3">
        <v>44322</v>
      </c>
      <c r="D3557" s="2" t="s">
        <v>13</v>
      </c>
      <c r="E3557" s="2" t="s">
        <v>118</v>
      </c>
      <c r="F3557" s="2" t="s">
        <v>119</v>
      </c>
      <c r="G3557" s="2" t="s">
        <v>18</v>
      </c>
      <c r="H3557" s="4">
        <v>0.4</v>
      </c>
      <c r="I3557" s="5">
        <v>1500</v>
      </c>
      <c r="J3557" s="6">
        <f t="shared" si="26"/>
        <v>600</v>
      </c>
      <c r="K3557" s="6">
        <f t="shared" si="27"/>
        <v>240</v>
      </c>
      <c r="L3557" s="7">
        <v>0.4</v>
      </c>
    </row>
    <row r="3558" spans="1:12" ht="14.4" x14ac:dyDescent="0.3">
      <c r="A3558" s="2" t="s">
        <v>12</v>
      </c>
      <c r="B3558" s="2">
        <v>1185732</v>
      </c>
      <c r="C3558" s="3">
        <v>44322</v>
      </c>
      <c r="D3558" s="2" t="s">
        <v>13</v>
      </c>
      <c r="E3558" s="2" t="s">
        <v>118</v>
      </c>
      <c r="F3558" s="2" t="s">
        <v>119</v>
      </c>
      <c r="G3558" s="2" t="s">
        <v>19</v>
      </c>
      <c r="H3558" s="4">
        <v>0.49999999999999994</v>
      </c>
      <c r="I3558" s="5">
        <v>1750</v>
      </c>
      <c r="J3558" s="6">
        <f t="shared" si="26"/>
        <v>874.99999999999989</v>
      </c>
      <c r="K3558" s="6">
        <f t="shared" si="27"/>
        <v>262.49999999999994</v>
      </c>
      <c r="L3558" s="7">
        <v>0.3</v>
      </c>
    </row>
    <row r="3559" spans="1:12" ht="14.4" x14ac:dyDescent="0.3">
      <c r="A3559" s="2" t="s">
        <v>12</v>
      </c>
      <c r="B3559" s="2">
        <v>1185732</v>
      </c>
      <c r="C3559" s="3">
        <v>44322</v>
      </c>
      <c r="D3559" s="2" t="s">
        <v>13</v>
      </c>
      <c r="E3559" s="2" t="s">
        <v>118</v>
      </c>
      <c r="F3559" s="2" t="s">
        <v>119</v>
      </c>
      <c r="G3559" s="2" t="s">
        <v>20</v>
      </c>
      <c r="H3559" s="4">
        <v>0.54999999999999993</v>
      </c>
      <c r="I3559" s="5">
        <v>3000</v>
      </c>
      <c r="J3559" s="6">
        <f t="shared" si="26"/>
        <v>1649.9999999999998</v>
      </c>
      <c r="K3559" s="6">
        <f t="shared" si="27"/>
        <v>660</v>
      </c>
      <c r="L3559" s="7">
        <v>0.4</v>
      </c>
    </row>
    <row r="3560" spans="1:12" ht="14.4" x14ac:dyDescent="0.3">
      <c r="A3560" s="2" t="s">
        <v>12</v>
      </c>
      <c r="B3560" s="2">
        <v>1185732</v>
      </c>
      <c r="C3560" s="3">
        <v>44355</v>
      </c>
      <c r="D3560" s="2" t="s">
        <v>13</v>
      </c>
      <c r="E3560" s="2" t="s">
        <v>118</v>
      </c>
      <c r="F3560" s="2" t="s">
        <v>119</v>
      </c>
      <c r="G3560" s="2" t="s">
        <v>15</v>
      </c>
      <c r="H3560" s="4">
        <v>0.49999999999999994</v>
      </c>
      <c r="I3560" s="5">
        <v>5500</v>
      </c>
      <c r="J3560" s="6">
        <f t="shared" si="26"/>
        <v>2749.9999999999995</v>
      </c>
      <c r="K3560" s="6">
        <f t="shared" si="27"/>
        <v>962.49999999999977</v>
      </c>
      <c r="L3560" s="7">
        <v>0.35</v>
      </c>
    </row>
    <row r="3561" spans="1:12" ht="14.4" x14ac:dyDescent="0.3">
      <c r="A3561" s="2" t="s">
        <v>12</v>
      </c>
      <c r="B3561" s="2">
        <v>1185732</v>
      </c>
      <c r="C3561" s="3">
        <v>44355</v>
      </c>
      <c r="D3561" s="2" t="s">
        <v>13</v>
      </c>
      <c r="E3561" s="2" t="s">
        <v>118</v>
      </c>
      <c r="F3561" s="2" t="s">
        <v>119</v>
      </c>
      <c r="G3561" s="2" t="s">
        <v>16</v>
      </c>
      <c r="H3561" s="4">
        <v>0.45</v>
      </c>
      <c r="I3561" s="5">
        <v>3000</v>
      </c>
      <c r="J3561" s="6">
        <f t="shared" si="26"/>
        <v>1350</v>
      </c>
      <c r="K3561" s="6">
        <f t="shared" si="27"/>
        <v>472.49999999999994</v>
      </c>
      <c r="L3561" s="7">
        <v>0.35</v>
      </c>
    </row>
    <row r="3562" spans="1:12" ht="14.4" x14ac:dyDescent="0.3">
      <c r="A3562" s="2" t="s">
        <v>12</v>
      </c>
      <c r="B3562" s="2">
        <v>1185732</v>
      </c>
      <c r="C3562" s="3">
        <v>44355</v>
      </c>
      <c r="D3562" s="2" t="s">
        <v>13</v>
      </c>
      <c r="E3562" s="2" t="s">
        <v>118</v>
      </c>
      <c r="F3562" s="2" t="s">
        <v>119</v>
      </c>
      <c r="G3562" s="2" t="s">
        <v>17</v>
      </c>
      <c r="H3562" s="4">
        <v>0.4</v>
      </c>
      <c r="I3562" s="5">
        <v>2250</v>
      </c>
      <c r="J3562" s="6">
        <f t="shared" si="26"/>
        <v>900</v>
      </c>
      <c r="K3562" s="6">
        <f t="shared" si="27"/>
        <v>360</v>
      </c>
      <c r="L3562" s="7">
        <v>0.4</v>
      </c>
    </row>
    <row r="3563" spans="1:12" ht="14.4" x14ac:dyDescent="0.3">
      <c r="A3563" s="2" t="s">
        <v>12</v>
      </c>
      <c r="B3563" s="2">
        <v>1185732</v>
      </c>
      <c r="C3563" s="3">
        <v>44355</v>
      </c>
      <c r="D3563" s="2" t="s">
        <v>13</v>
      </c>
      <c r="E3563" s="2" t="s">
        <v>118</v>
      </c>
      <c r="F3563" s="2" t="s">
        <v>119</v>
      </c>
      <c r="G3563" s="2" t="s">
        <v>18</v>
      </c>
      <c r="H3563" s="4">
        <v>0.4</v>
      </c>
      <c r="I3563" s="5">
        <v>2000</v>
      </c>
      <c r="J3563" s="6">
        <f t="shared" si="26"/>
        <v>800</v>
      </c>
      <c r="K3563" s="6">
        <f t="shared" si="27"/>
        <v>320</v>
      </c>
      <c r="L3563" s="7">
        <v>0.4</v>
      </c>
    </row>
    <row r="3564" spans="1:12" ht="14.4" x14ac:dyDescent="0.3">
      <c r="A3564" s="2" t="s">
        <v>12</v>
      </c>
      <c r="B3564" s="2">
        <v>1185732</v>
      </c>
      <c r="C3564" s="3">
        <v>44355</v>
      </c>
      <c r="D3564" s="2" t="s">
        <v>13</v>
      </c>
      <c r="E3564" s="2" t="s">
        <v>118</v>
      </c>
      <c r="F3564" s="2" t="s">
        <v>119</v>
      </c>
      <c r="G3564" s="2" t="s">
        <v>19</v>
      </c>
      <c r="H3564" s="4">
        <v>0.49999999999999994</v>
      </c>
      <c r="I3564" s="5">
        <v>2000</v>
      </c>
      <c r="J3564" s="6">
        <f t="shared" si="26"/>
        <v>999.99999999999989</v>
      </c>
      <c r="K3564" s="6">
        <f t="shared" si="27"/>
        <v>299.99999999999994</v>
      </c>
      <c r="L3564" s="7">
        <v>0.3</v>
      </c>
    </row>
    <row r="3565" spans="1:12" ht="14.4" x14ac:dyDescent="0.3">
      <c r="A3565" s="2" t="s">
        <v>12</v>
      </c>
      <c r="B3565" s="2">
        <v>1185732</v>
      </c>
      <c r="C3565" s="3">
        <v>44355</v>
      </c>
      <c r="D3565" s="2" t="s">
        <v>13</v>
      </c>
      <c r="E3565" s="2" t="s">
        <v>118</v>
      </c>
      <c r="F3565" s="2" t="s">
        <v>119</v>
      </c>
      <c r="G3565" s="2" t="s">
        <v>20</v>
      </c>
      <c r="H3565" s="4">
        <v>0.54999999999999993</v>
      </c>
      <c r="I3565" s="5">
        <v>3500</v>
      </c>
      <c r="J3565" s="6">
        <f t="shared" si="26"/>
        <v>1924.9999999999998</v>
      </c>
      <c r="K3565" s="6">
        <f t="shared" si="27"/>
        <v>770</v>
      </c>
      <c r="L3565" s="7">
        <v>0.4</v>
      </c>
    </row>
    <row r="3566" spans="1:12" ht="14.4" x14ac:dyDescent="0.3">
      <c r="A3566" s="2" t="s">
        <v>12</v>
      </c>
      <c r="B3566" s="2">
        <v>1185732</v>
      </c>
      <c r="C3566" s="3">
        <v>44383</v>
      </c>
      <c r="D3566" s="2" t="s">
        <v>13</v>
      </c>
      <c r="E3566" s="2" t="s">
        <v>118</v>
      </c>
      <c r="F3566" s="2" t="s">
        <v>119</v>
      </c>
      <c r="G3566" s="2" t="s">
        <v>15</v>
      </c>
      <c r="H3566" s="4">
        <v>0.49999999999999994</v>
      </c>
      <c r="I3566" s="5">
        <v>5750</v>
      </c>
      <c r="J3566" s="6">
        <f t="shared" si="26"/>
        <v>2874.9999999999995</v>
      </c>
      <c r="K3566" s="6">
        <f t="shared" si="27"/>
        <v>1006.2499999999998</v>
      </c>
      <c r="L3566" s="7">
        <v>0.35</v>
      </c>
    </row>
    <row r="3567" spans="1:12" ht="14.4" x14ac:dyDescent="0.3">
      <c r="A3567" s="2" t="s">
        <v>12</v>
      </c>
      <c r="B3567" s="2">
        <v>1185732</v>
      </c>
      <c r="C3567" s="3">
        <v>44383</v>
      </c>
      <c r="D3567" s="2" t="s">
        <v>13</v>
      </c>
      <c r="E3567" s="2" t="s">
        <v>118</v>
      </c>
      <c r="F3567" s="2" t="s">
        <v>119</v>
      </c>
      <c r="G3567" s="2" t="s">
        <v>16</v>
      </c>
      <c r="H3567" s="4">
        <v>0.45</v>
      </c>
      <c r="I3567" s="5">
        <v>3250</v>
      </c>
      <c r="J3567" s="6">
        <f t="shared" si="26"/>
        <v>1462.5</v>
      </c>
      <c r="K3567" s="6">
        <f t="shared" si="27"/>
        <v>511.87499999999994</v>
      </c>
      <c r="L3567" s="7">
        <v>0.35</v>
      </c>
    </row>
    <row r="3568" spans="1:12" ht="14.4" x14ac:dyDescent="0.3">
      <c r="A3568" s="2" t="s">
        <v>12</v>
      </c>
      <c r="B3568" s="2">
        <v>1185732</v>
      </c>
      <c r="C3568" s="3">
        <v>44383</v>
      </c>
      <c r="D3568" s="2" t="s">
        <v>13</v>
      </c>
      <c r="E3568" s="2" t="s">
        <v>118</v>
      </c>
      <c r="F3568" s="2" t="s">
        <v>119</v>
      </c>
      <c r="G3568" s="2" t="s">
        <v>17</v>
      </c>
      <c r="H3568" s="4">
        <v>0.4</v>
      </c>
      <c r="I3568" s="5">
        <v>2500</v>
      </c>
      <c r="J3568" s="6">
        <f t="shared" si="26"/>
        <v>1000</v>
      </c>
      <c r="K3568" s="6">
        <f t="shared" si="27"/>
        <v>400</v>
      </c>
      <c r="L3568" s="7">
        <v>0.4</v>
      </c>
    </row>
    <row r="3569" spans="1:12" ht="14.4" x14ac:dyDescent="0.3">
      <c r="A3569" s="2" t="s">
        <v>12</v>
      </c>
      <c r="B3569" s="2">
        <v>1185732</v>
      </c>
      <c r="C3569" s="3">
        <v>44383</v>
      </c>
      <c r="D3569" s="2" t="s">
        <v>13</v>
      </c>
      <c r="E3569" s="2" t="s">
        <v>118</v>
      </c>
      <c r="F3569" s="2" t="s">
        <v>119</v>
      </c>
      <c r="G3569" s="2" t="s">
        <v>18</v>
      </c>
      <c r="H3569" s="4">
        <v>0.4</v>
      </c>
      <c r="I3569" s="5">
        <v>2000</v>
      </c>
      <c r="J3569" s="6">
        <f t="shared" si="26"/>
        <v>800</v>
      </c>
      <c r="K3569" s="6">
        <f t="shared" si="27"/>
        <v>320</v>
      </c>
      <c r="L3569" s="7">
        <v>0.4</v>
      </c>
    </row>
    <row r="3570" spans="1:12" ht="14.4" x14ac:dyDescent="0.3">
      <c r="A3570" s="2" t="s">
        <v>12</v>
      </c>
      <c r="B3570" s="2">
        <v>1185732</v>
      </c>
      <c r="C3570" s="3">
        <v>44383</v>
      </c>
      <c r="D3570" s="2" t="s">
        <v>13</v>
      </c>
      <c r="E3570" s="2" t="s">
        <v>118</v>
      </c>
      <c r="F3570" s="2" t="s">
        <v>119</v>
      </c>
      <c r="G3570" s="2" t="s">
        <v>19</v>
      </c>
      <c r="H3570" s="4">
        <v>0.49999999999999994</v>
      </c>
      <c r="I3570" s="5">
        <v>2250</v>
      </c>
      <c r="J3570" s="6">
        <f t="shared" si="26"/>
        <v>1124.9999999999998</v>
      </c>
      <c r="K3570" s="6">
        <f t="shared" si="27"/>
        <v>337.49999999999994</v>
      </c>
      <c r="L3570" s="7">
        <v>0.3</v>
      </c>
    </row>
    <row r="3571" spans="1:12" ht="14.4" x14ac:dyDescent="0.3">
      <c r="A3571" s="2" t="s">
        <v>12</v>
      </c>
      <c r="B3571" s="2">
        <v>1185732</v>
      </c>
      <c r="C3571" s="3">
        <v>44383</v>
      </c>
      <c r="D3571" s="2" t="s">
        <v>13</v>
      </c>
      <c r="E3571" s="2" t="s">
        <v>118</v>
      </c>
      <c r="F3571" s="2" t="s">
        <v>119</v>
      </c>
      <c r="G3571" s="2" t="s">
        <v>20</v>
      </c>
      <c r="H3571" s="4">
        <v>0.54999999999999993</v>
      </c>
      <c r="I3571" s="5">
        <v>4000</v>
      </c>
      <c r="J3571" s="6">
        <f t="shared" si="26"/>
        <v>2199.9999999999995</v>
      </c>
      <c r="K3571" s="6">
        <f t="shared" si="27"/>
        <v>879.99999999999989</v>
      </c>
      <c r="L3571" s="7">
        <v>0.4</v>
      </c>
    </row>
    <row r="3572" spans="1:12" ht="14.4" x14ac:dyDescent="0.3">
      <c r="A3572" s="2" t="s">
        <v>12</v>
      </c>
      <c r="B3572" s="2">
        <v>1185732</v>
      </c>
      <c r="C3572" s="3">
        <v>44415</v>
      </c>
      <c r="D3572" s="2" t="s">
        <v>13</v>
      </c>
      <c r="E3572" s="2" t="s">
        <v>118</v>
      </c>
      <c r="F3572" s="2" t="s">
        <v>119</v>
      </c>
      <c r="G3572" s="2" t="s">
        <v>15</v>
      </c>
      <c r="H3572" s="4">
        <v>0.49999999999999994</v>
      </c>
      <c r="I3572" s="5">
        <v>5500</v>
      </c>
      <c r="J3572" s="6">
        <f t="shared" ref="J3572:J3826" si="28">H3572*I3572</f>
        <v>2749.9999999999995</v>
      </c>
      <c r="K3572" s="6">
        <f t="shared" ref="K3572:K3826" si="29">J3572*L3572</f>
        <v>962.49999999999977</v>
      </c>
      <c r="L3572" s="7">
        <v>0.35</v>
      </c>
    </row>
    <row r="3573" spans="1:12" ht="14.4" x14ac:dyDescent="0.3">
      <c r="A3573" s="2" t="s">
        <v>12</v>
      </c>
      <c r="B3573" s="2">
        <v>1185732</v>
      </c>
      <c r="C3573" s="3">
        <v>44415</v>
      </c>
      <c r="D3573" s="2" t="s">
        <v>13</v>
      </c>
      <c r="E3573" s="2" t="s">
        <v>118</v>
      </c>
      <c r="F3573" s="2" t="s">
        <v>119</v>
      </c>
      <c r="G3573" s="2" t="s">
        <v>16</v>
      </c>
      <c r="H3573" s="4">
        <v>0.45</v>
      </c>
      <c r="I3573" s="5">
        <v>3250</v>
      </c>
      <c r="J3573" s="6">
        <f t="shared" si="28"/>
        <v>1462.5</v>
      </c>
      <c r="K3573" s="6">
        <f t="shared" si="29"/>
        <v>511.87499999999994</v>
      </c>
      <c r="L3573" s="7">
        <v>0.35</v>
      </c>
    </row>
    <row r="3574" spans="1:12" ht="14.4" x14ac:dyDescent="0.3">
      <c r="A3574" s="2" t="s">
        <v>12</v>
      </c>
      <c r="B3574" s="2">
        <v>1185732</v>
      </c>
      <c r="C3574" s="3">
        <v>44415</v>
      </c>
      <c r="D3574" s="2" t="s">
        <v>13</v>
      </c>
      <c r="E3574" s="2" t="s">
        <v>118</v>
      </c>
      <c r="F3574" s="2" t="s">
        <v>119</v>
      </c>
      <c r="G3574" s="2" t="s">
        <v>17</v>
      </c>
      <c r="H3574" s="4">
        <v>0.4</v>
      </c>
      <c r="I3574" s="5">
        <v>2500</v>
      </c>
      <c r="J3574" s="6">
        <f t="shared" si="28"/>
        <v>1000</v>
      </c>
      <c r="K3574" s="6">
        <f t="shared" si="29"/>
        <v>400</v>
      </c>
      <c r="L3574" s="7">
        <v>0.4</v>
      </c>
    </row>
    <row r="3575" spans="1:12" ht="14.4" x14ac:dyDescent="0.3">
      <c r="A3575" s="2" t="s">
        <v>12</v>
      </c>
      <c r="B3575" s="2">
        <v>1185732</v>
      </c>
      <c r="C3575" s="3">
        <v>44415</v>
      </c>
      <c r="D3575" s="2" t="s">
        <v>13</v>
      </c>
      <c r="E3575" s="2" t="s">
        <v>118</v>
      </c>
      <c r="F3575" s="2" t="s">
        <v>119</v>
      </c>
      <c r="G3575" s="2" t="s">
        <v>18</v>
      </c>
      <c r="H3575" s="4">
        <v>0.4</v>
      </c>
      <c r="I3575" s="5">
        <v>1500</v>
      </c>
      <c r="J3575" s="6">
        <f t="shared" si="28"/>
        <v>600</v>
      </c>
      <c r="K3575" s="6">
        <f t="shared" si="29"/>
        <v>240</v>
      </c>
      <c r="L3575" s="7">
        <v>0.4</v>
      </c>
    </row>
    <row r="3576" spans="1:12" ht="14.4" x14ac:dyDescent="0.3">
      <c r="A3576" s="2" t="s">
        <v>12</v>
      </c>
      <c r="B3576" s="2">
        <v>1185732</v>
      </c>
      <c r="C3576" s="3">
        <v>44415</v>
      </c>
      <c r="D3576" s="2" t="s">
        <v>13</v>
      </c>
      <c r="E3576" s="2" t="s">
        <v>118</v>
      </c>
      <c r="F3576" s="2" t="s">
        <v>119</v>
      </c>
      <c r="G3576" s="2" t="s">
        <v>19</v>
      </c>
      <c r="H3576" s="4">
        <v>0.49999999999999994</v>
      </c>
      <c r="I3576" s="5">
        <v>1250</v>
      </c>
      <c r="J3576" s="6">
        <f t="shared" si="28"/>
        <v>624.99999999999989</v>
      </c>
      <c r="K3576" s="6">
        <f t="shared" si="29"/>
        <v>187.49999999999997</v>
      </c>
      <c r="L3576" s="7">
        <v>0.3</v>
      </c>
    </row>
    <row r="3577" spans="1:12" ht="14.4" x14ac:dyDescent="0.3">
      <c r="A3577" s="2" t="s">
        <v>12</v>
      </c>
      <c r="B3577" s="2">
        <v>1185732</v>
      </c>
      <c r="C3577" s="3">
        <v>44415</v>
      </c>
      <c r="D3577" s="2" t="s">
        <v>13</v>
      </c>
      <c r="E3577" s="2" t="s">
        <v>118</v>
      </c>
      <c r="F3577" s="2" t="s">
        <v>119</v>
      </c>
      <c r="G3577" s="2" t="s">
        <v>20</v>
      </c>
      <c r="H3577" s="4">
        <v>0.54999999999999993</v>
      </c>
      <c r="I3577" s="5">
        <v>3000</v>
      </c>
      <c r="J3577" s="6">
        <f t="shared" si="28"/>
        <v>1649.9999999999998</v>
      </c>
      <c r="K3577" s="6">
        <f t="shared" si="29"/>
        <v>660</v>
      </c>
      <c r="L3577" s="7">
        <v>0.4</v>
      </c>
    </row>
    <row r="3578" spans="1:12" ht="14.4" x14ac:dyDescent="0.3">
      <c r="A3578" s="2" t="s">
        <v>12</v>
      </c>
      <c r="B3578" s="2">
        <v>1185732</v>
      </c>
      <c r="C3578" s="3">
        <v>44445</v>
      </c>
      <c r="D3578" s="2" t="s">
        <v>13</v>
      </c>
      <c r="E3578" s="2" t="s">
        <v>118</v>
      </c>
      <c r="F3578" s="2" t="s">
        <v>119</v>
      </c>
      <c r="G3578" s="2" t="s">
        <v>15</v>
      </c>
      <c r="H3578" s="4">
        <v>0.49999999999999994</v>
      </c>
      <c r="I3578" s="5">
        <v>4250</v>
      </c>
      <c r="J3578" s="6">
        <f t="shared" si="28"/>
        <v>2124.9999999999995</v>
      </c>
      <c r="K3578" s="6">
        <f t="shared" si="29"/>
        <v>743.74999999999977</v>
      </c>
      <c r="L3578" s="7">
        <v>0.35</v>
      </c>
    </row>
    <row r="3579" spans="1:12" ht="14.4" x14ac:dyDescent="0.3">
      <c r="A3579" s="2" t="s">
        <v>12</v>
      </c>
      <c r="B3579" s="2">
        <v>1185732</v>
      </c>
      <c r="C3579" s="3">
        <v>44445</v>
      </c>
      <c r="D3579" s="2" t="s">
        <v>13</v>
      </c>
      <c r="E3579" s="2" t="s">
        <v>118</v>
      </c>
      <c r="F3579" s="2" t="s">
        <v>119</v>
      </c>
      <c r="G3579" s="2" t="s">
        <v>16</v>
      </c>
      <c r="H3579" s="4">
        <v>0.45</v>
      </c>
      <c r="I3579" s="5">
        <v>2250</v>
      </c>
      <c r="J3579" s="6">
        <f t="shared" si="28"/>
        <v>1012.5</v>
      </c>
      <c r="K3579" s="6">
        <f t="shared" si="29"/>
        <v>354.375</v>
      </c>
      <c r="L3579" s="7">
        <v>0.35</v>
      </c>
    </row>
    <row r="3580" spans="1:12" ht="14.4" x14ac:dyDescent="0.3">
      <c r="A3580" s="2" t="s">
        <v>12</v>
      </c>
      <c r="B3580" s="2">
        <v>1185732</v>
      </c>
      <c r="C3580" s="3">
        <v>44445</v>
      </c>
      <c r="D3580" s="2" t="s">
        <v>13</v>
      </c>
      <c r="E3580" s="2" t="s">
        <v>118</v>
      </c>
      <c r="F3580" s="2" t="s">
        <v>119</v>
      </c>
      <c r="G3580" s="2" t="s">
        <v>17</v>
      </c>
      <c r="H3580" s="4">
        <v>0.4</v>
      </c>
      <c r="I3580" s="5">
        <v>1250</v>
      </c>
      <c r="J3580" s="6">
        <f t="shared" si="28"/>
        <v>500</v>
      </c>
      <c r="K3580" s="6">
        <f t="shared" si="29"/>
        <v>200</v>
      </c>
      <c r="L3580" s="7">
        <v>0.4</v>
      </c>
    </row>
    <row r="3581" spans="1:12" ht="14.4" x14ac:dyDescent="0.3">
      <c r="A3581" s="2" t="s">
        <v>12</v>
      </c>
      <c r="B3581" s="2">
        <v>1185732</v>
      </c>
      <c r="C3581" s="3">
        <v>44445</v>
      </c>
      <c r="D3581" s="2" t="s">
        <v>13</v>
      </c>
      <c r="E3581" s="2" t="s">
        <v>118</v>
      </c>
      <c r="F3581" s="2" t="s">
        <v>119</v>
      </c>
      <c r="G3581" s="2" t="s">
        <v>18</v>
      </c>
      <c r="H3581" s="4">
        <v>0.4</v>
      </c>
      <c r="I3581" s="5">
        <v>1000</v>
      </c>
      <c r="J3581" s="6">
        <f t="shared" si="28"/>
        <v>400</v>
      </c>
      <c r="K3581" s="6">
        <f t="shared" si="29"/>
        <v>160</v>
      </c>
      <c r="L3581" s="7">
        <v>0.4</v>
      </c>
    </row>
    <row r="3582" spans="1:12" ht="14.4" x14ac:dyDescent="0.3">
      <c r="A3582" s="2" t="s">
        <v>12</v>
      </c>
      <c r="B3582" s="2">
        <v>1185732</v>
      </c>
      <c r="C3582" s="3">
        <v>44445</v>
      </c>
      <c r="D3582" s="2" t="s">
        <v>13</v>
      </c>
      <c r="E3582" s="2" t="s">
        <v>118</v>
      </c>
      <c r="F3582" s="2" t="s">
        <v>119</v>
      </c>
      <c r="G3582" s="2" t="s">
        <v>19</v>
      </c>
      <c r="H3582" s="4">
        <v>0.49999999999999994</v>
      </c>
      <c r="I3582" s="5">
        <v>1000</v>
      </c>
      <c r="J3582" s="6">
        <f t="shared" si="28"/>
        <v>499.99999999999994</v>
      </c>
      <c r="K3582" s="6">
        <f t="shared" si="29"/>
        <v>149.99999999999997</v>
      </c>
      <c r="L3582" s="7">
        <v>0.3</v>
      </c>
    </row>
    <row r="3583" spans="1:12" ht="14.4" x14ac:dyDescent="0.3">
      <c r="A3583" s="2" t="s">
        <v>12</v>
      </c>
      <c r="B3583" s="2">
        <v>1185732</v>
      </c>
      <c r="C3583" s="3">
        <v>44445</v>
      </c>
      <c r="D3583" s="2" t="s">
        <v>13</v>
      </c>
      <c r="E3583" s="2" t="s">
        <v>118</v>
      </c>
      <c r="F3583" s="2" t="s">
        <v>119</v>
      </c>
      <c r="G3583" s="2" t="s">
        <v>20</v>
      </c>
      <c r="H3583" s="4">
        <v>0.54999999999999993</v>
      </c>
      <c r="I3583" s="5">
        <v>2000</v>
      </c>
      <c r="J3583" s="6">
        <f t="shared" si="28"/>
        <v>1099.9999999999998</v>
      </c>
      <c r="K3583" s="6">
        <f t="shared" si="29"/>
        <v>439.99999999999994</v>
      </c>
      <c r="L3583" s="7">
        <v>0.4</v>
      </c>
    </row>
    <row r="3584" spans="1:12" ht="14.4" x14ac:dyDescent="0.3">
      <c r="A3584" s="2" t="s">
        <v>12</v>
      </c>
      <c r="B3584" s="2">
        <v>1185732</v>
      </c>
      <c r="C3584" s="3">
        <v>44477</v>
      </c>
      <c r="D3584" s="2" t="s">
        <v>13</v>
      </c>
      <c r="E3584" s="2" t="s">
        <v>118</v>
      </c>
      <c r="F3584" s="2" t="s">
        <v>119</v>
      </c>
      <c r="G3584" s="2" t="s">
        <v>15</v>
      </c>
      <c r="H3584" s="4">
        <v>0.54999999999999993</v>
      </c>
      <c r="I3584" s="5">
        <v>3750</v>
      </c>
      <c r="J3584" s="6">
        <f t="shared" si="28"/>
        <v>2062.4999999999995</v>
      </c>
      <c r="K3584" s="6">
        <f t="shared" si="29"/>
        <v>721.87499999999977</v>
      </c>
      <c r="L3584" s="7">
        <v>0.35</v>
      </c>
    </row>
    <row r="3585" spans="1:12" ht="14.4" x14ac:dyDescent="0.3">
      <c r="A3585" s="2" t="s">
        <v>12</v>
      </c>
      <c r="B3585" s="2">
        <v>1185732</v>
      </c>
      <c r="C3585" s="3">
        <v>44477</v>
      </c>
      <c r="D3585" s="2" t="s">
        <v>13</v>
      </c>
      <c r="E3585" s="2" t="s">
        <v>118</v>
      </c>
      <c r="F3585" s="2" t="s">
        <v>119</v>
      </c>
      <c r="G3585" s="2" t="s">
        <v>16</v>
      </c>
      <c r="H3585" s="4">
        <v>0.5</v>
      </c>
      <c r="I3585" s="5">
        <v>2000</v>
      </c>
      <c r="J3585" s="6">
        <f t="shared" si="28"/>
        <v>1000</v>
      </c>
      <c r="K3585" s="6">
        <f t="shared" si="29"/>
        <v>350</v>
      </c>
      <c r="L3585" s="7">
        <v>0.35</v>
      </c>
    </row>
    <row r="3586" spans="1:12" ht="14.4" x14ac:dyDescent="0.3">
      <c r="A3586" s="2" t="s">
        <v>12</v>
      </c>
      <c r="B3586" s="2">
        <v>1185732</v>
      </c>
      <c r="C3586" s="3">
        <v>44477</v>
      </c>
      <c r="D3586" s="2" t="s">
        <v>13</v>
      </c>
      <c r="E3586" s="2" t="s">
        <v>118</v>
      </c>
      <c r="F3586" s="2" t="s">
        <v>119</v>
      </c>
      <c r="G3586" s="2" t="s">
        <v>17</v>
      </c>
      <c r="H3586" s="4">
        <v>0.5</v>
      </c>
      <c r="I3586" s="5">
        <v>1000</v>
      </c>
      <c r="J3586" s="6">
        <f t="shared" si="28"/>
        <v>500</v>
      </c>
      <c r="K3586" s="6">
        <f t="shared" si="29"/>
        <v>200</v>
      </c>
      <c r="L3586" s="7">
        <v>0.4</v>
      </c>
    </row>
    <row r="3587" spans="1:12" ht="14.4" x14ac:dyDescent="0.3">
      <c r="A3587" s="2" t="s">
        <v>12</v>
      </c>
      <c r="B3587" s="2">
        <v>1185732</v>
      </c>
      <c r="C3587" s="3">
        <v>44477</v>
      </c>
      <c r="D3587" s="2" t="s">
        <v>13</v>
      </c>
      <c r="E3587" s="2" t="s">
        <v>118</v>
      </c>
      <c r="F3587" s="2" t="s">
        <v>119</v>
      </c>
      <c r="G3587" s="2" t="s">
        <v>18</v>
      </c>
      <c r="H3587" s="4">
        <v>0.5</v>
      </c>
      <c r="I3587" s="5">
        <v>750</v>
      </c>
      <c r="J3587" s="6">
        <f t="shared" si="28"/>
        <v>375</v>
      </c>
      <c r="K3587" s="6">
        <f t="shared" si="29"/>
        <v>150</v>
      </c>
      <c r="L3587" s="7">
        <v>0.4</v>
      </c>
    </row>
    <row r="3588" spans="1:12" ht="14.4" x14ac:dyDescent="0.3">
      <c r="A3588" s="2" t="s">
        <v>12</v>
      </c>
      <c r="B3588" s="2">
        <v>1185732</v>
      </c>
      <c r="C3588" s="3">
        <v>44477</v>
      </c>
      <c r="D3588" s="2" t="s">
        <v>13</v>
      </c>
      <c r="E3588" s="2" t="s">
        <v>118</v>
      </c>
      <c r="F3588" s="2" t="s">
        <v>119</v>
      </c>
      <c r="G3588" s="2" t="s">
        <v>19</v>
      </c>
      <c r="H3588" s="4">
        <v>0.6</v>
      </c>
      <c r="I3588" s="5">
        <v>750</v>
      </c>
      <c r="J3588" s="6">
        <f t="shared" si="28"/>
        <v>450</v>
      </c>
      <c r="K3588" s="6">
        <f t="shared" si="29"/>
        <v>135</v>
      </c>
      <c r="L3588" s="7">
        <v>0.3</v>
      </c>
    </row>
    <row r="3589" spans="1:12" ht="14.4" x14ac:dyDescent="0.3">
      <c r="A3589" s="2" t="s">
        <v>12</v>
      </c>
      <c r="B3589" s="2">
        <v>1185732</v>
      </c>
      <c r="C3589" s="3">
        <v>44477</v>
      </c>
      <c r="D3589" s="2" t="s">
        <v>13</v>
      </c>
      <c r="E3589" s="2" t="s">
        <v>118</v>
      </c>
      <c r="F3589" s="2" t="s">
        <v>119</v>
      </c>
      <c r="G3589" s="2" t="s">
        <v>20</v>
      </c>
      <c r="H3589" s="4">
        <v>0.64999999999999991</v>
      </c>
      <c r="I3589" s="5">
        <v>2000</v>
      </c>
      <c r="J3589" s="6">
        <f t="shared" si="28"/>
        <v>1299.9999999999998</v>
      </c>
      <c r="K3589" s="6">
        <f t="shared" si="29"/>
        <v>519.99999999999989</v>
      </c>
      <c r="L3589" s="7">
        <v>0.4</v>
      </c>
    </row>
    <row r="3590" spans="1:12" ht="14.4" x14ac:dyDescent="0.3">
      <c r="A3590" s="2" t="s">
        <v>12</v>
      </c>
      <c r="B3590" s="2">
        <v>1185732</v>
      </c>
      <c r="C3590" s="3">
        <v>44507</v>
      </c>
      <c r="D3590" s="2" t="s">
        <v>13</v>
      </c>
      <c r="E3590" s="2" t="s">
        <v>118</v>
      </c>
      <c r="F3590" s="2" t="s">
        <v>119</v>
      </c>
      <c r="G3590" s="2" t="s">
        <v>15</v>
      </c>
      <c r="H3590" s="4">
        <v>0.6</v>
      </c>
      <c r="I3590" s="5">
        <v>3500</v>
      </c>
      <c r="J3590" s="6">
        <f t="shared" si="28"/>
        <v>2100</v>
      </c>
      <c r="K3590" s="6">
        <f t="shared" si="29"/>
        <v>735</v>
      </c>
      <c r="L3590" s="7">
        <v>0.35</v>
      </c>
    </row>
    <row r="3591" spans="1:12" ht="14.4" x14ac:dyDescent="0.3">
      <c r="A3591" s="2" t="s">
        <v>12</v>
      </c>
      <c r="B3591" s="2">
        <v>1185732</v>
      </c>
      <c r="C3591" s="3">
        <v>44507</v>
      </c>
      <c r="D3591" s="2" t="s">
        <v>13</v>
      </c>
      <c r="E3591" s="2" t="s">
        <v>118</v>
      </c>
      <c r="F3591" s="2" t="s">
        <v>119</v>
      </c>
      <c r="G3591" s="2" t="s">
        <v>16</v>
      </c>
      <c r="H3591" s="4">
        <v>0.5</v>
      </c>
      <c r="I3591" s="5">
        <v>2250</v>
      </c>
      <c r="J3591" s="6">
        <f t="shared" si="28"/>
        <v>1125</v>
      </c>
      <c r="K3591" s="6">
        <f t="shared" si="29"/>
        <v>393.75</v>
      </c>
      <c r="L3591" s="7">
        <v>0.35</v>
      </c>
    </row>
    <row r="3592" spans="1:12" ht="14.4" x14ac:dyDescent="0.3">
      <c r="A3592" s="2" t="s">
        <v>12</v>
      </c>
      <c r="B3592" s="2">
        <v>1185732</v>
      </c>
      <c r="C3592" s="3">
        <v>44507</v>
      </c>
      <c r="D3592" s="2" t="s">
        <v>13</v>
      </c>
      <c r="E3592" s="2" t="s">
        <v>118</v>
      </c>
      <c r="F3592" s="2" t="s">
        <v>119</v>
      </c>
      <c r="G3592" s="2" t="s">
        <v>17</v>
      </c>
      <c r="H3592" s="4">
        <v>0.5</v>
      </c>
      <c r="I3592" s="5">
        <v>2200</v>
      </c>
      <c r="J3592" s="6">
        <f t="shared" si="28"/>
        <v>1100</v>
      </c>
      <c r="K3592" s="6">
        <f t="shared" si="29"/>
        <v>440</v>
      </c>
      <c r="L3592" s="7">
        <v>0.4</v>
      </c>
    </row>
    <row r="3593" spans="1:12" ht="14.4" x14ac:dyDescent="0.3">
      <c r="A3593" s="2" t="s">
        <v>12</v>
      </c>
      <c r="B3593" s="2">
        <v>1185732</v>
      </c>
      <c r="C3593" s="3">
        <v>44507</v>
      </c>
      <c r="D3593" s="2" t="s">
        <v>13</v>
      </c>
      <c r="E3593" s="2" t="s">
        <v>118</v>
      </c>
      <c r="F3593" s="2" t="s">
        <v>119</v>
      </c>
      <c r="G3593" s="2" t="s">
        <v>18</v>
      </c>
      <c r="H3593" s="4">
        <v>0.5</v>
      </c>
      <c r="I3593" s="5">
        <v>2000</v>
      </c>
      <c r="J3593" s="6">
        <f t="shared" si="28"/>
        <v>1000</v>
      </c>
      <c r="K3593" s="6">
        <f t="shared" si="29"/>
        <v>400</v>
      </c>
      <c r="L3593" s="7">
        <v>0.4</v>
      </c>
    </row>
    <row r="3594" spans="1:12" ht="14.4" x14ac:dyDescent="0.3">
      <c r="A3594" s="2" t="s">
        <v>12</v>
      </c>
      <c r="B3594" s="2">
        <v>1185732</v>
      </c>
      <c r="C3594" s="3">
        <v>44507</v>
      </c>
      <c r="D3594" s="2" t="s">
        <v>13</v>
      </c>
      <c r="E3594" s="2" t="s">
        <v>118</v>
      </c>
      <c r="F3594" s="2" t="s">
        <v>119</v>
      </c>
      <c r="G3594" s="2" t="s">
        <v>19</v>
      </c>
      <c r="H3594" s="4">
        <v>0.6</v>
      </c>
      <c r="I3594" s="5">
        <v>1750</v>
      </c>
      <c r="J3594" s="6">
        <f t="shared" si="28"/>
        <v>1050</v>
      </c>
      <c r="K3594" s="6">
        <f t="shared" si="29"/>
        <v>315</v>
      </c>
      <c r="L3594" s="7">
        <v>0.3</v>
      </c>
    </row>
    <row r="3595" spans="1:12" ht="14.4" x14ac:dyDescent="0.3">
      <c r="A3595" s="2" t="s">
        <v>12</v>
      </c>
      <c r="B3595" s="2">
        <v>1185732</v>
      </c>
      <c r="C3595" s="3">
        <v>44507</v>
      </c>
      <c r="D3595" s="2" t="s">
        <v>13</v>
      </c>
      <c r="E3595" s="2" t="s">
        <v>118</v>
      </c>
      <c r="F3595" s="2" t="s">
        <v>119</v>
      </c>
      <c r="G3595" s="2" t="s">
        <v>20</v>
      </c>
      <c r="H3595" s="4">
        <v>0.64999999999999991</v>
      </c>
      <c r="I3595" s="5">
        <v>2750</v>
      </c>
      <c r="J3595" s="6">
        <f t="shared" si="28"/>
        <v>1787.4999999999998</v>
      </c>
      <c r="K3595" s="6">
        <f t="shared" si="29"/>
        <v>715</v>
      </c>
      <c r="L3595" s="7">
        <v>0.4</v>
      </c>
    </row>
    <row r="3596" spans="1:12" ht="14.4" x14ac:dyDescent="0.3">
      <c r="A3596" s="2" t="s">
        <v>12</v>
      </c>
      <c r="B3596" s="2">
        <v>1185732</v>
      </c>
      <c r="C3596" s="3">
        <v>44536</v>
      </c>
      <c r="D3596" s="2" t="s">
        <v>13</v>
      </c>
      <c r="E3596" s="2" t="s">
        <v>118</v>
      </c>
      <c r="F3596" s="2" t="s">
        <v>119</v>
      </c>
      <c r="G3596" s="2" t="s">
        <v>15</v>
      </c>
      <c r="H3596" s="4">
        <v>0.6</v>
      </c>
      <c r="I3596" s="5">
        <v>5000</v>
      </c>
      <c r="J3596" s="6">
        <f t="shared" si="28"/>
        <v>3000</v>
      </c>
      <c r="K3596" s="6">
        <f t="shared" si="29"/>
        <v>1050</v>
      </c>
      <c r="L3596" s="7">
        <v>0.35</v>
      </c>
    </row>
    <row r="3597" spans="1:12" ht="14.4" x14ac:dyDescent="0.3">
      <c r="A3597" s="2" t="s">
        <v>12</v>
      </c>
      <c r="B3597" s="2">
        <v>1185732</v>
      </c>
      <c r="C3597" s="3">
        <v>44536</v>
      </c>
      <c r="D3597" s="2" t="s">
        <v>13</v>
      </c>
      <c r="E3597" s="2" t="s">
        <v>118</v>
      </c>
      <c r="F3597" s="2" t="s">
        <v>119</v>
      </c>
      <c r="G3597" s="2" t="s">
        <v>16</v>
      </c>
      <c r="H3597" s="4">
        <v>0.5</v>
      </c>
      <c r="I3597" s="5">
        <v>3000</v>
      </c>
      <c r="J3597" s="6">
        <f t="shared" si="28"/>
        <v>1500</v>
      </c>
      <c r="K3597" s="6">
        <f t="shared" si="29"/>
        <v>525</v>
      </c>
      <c r="L3597" s="7">
        <v>0.35</v>
      </c>
    </row>
    <row r="3598" spans="1:12" ht="14.4" x14ac:dyDescent="0.3">
      <c r="A3598" s="2" t="s">
        <v>12</v>
      </c>
      <c r="B3598" s="2">
        <v>1185732</v>
      </c>
      <c r="C3598" s="3">
        <v>44536</v>
      </c>
      <c r="D3598" s="2" t="s">
        <v>13</v>
      </c>
      <c r="E3598" s="2" t="s">
        <v>118</v>
      </c>
      <c r="F3598" s="2" t="s">
        <v>119</v>
      </c>
      <c r="G3598" s="2" t="s">
        <v>17</v>
      </c>
      <c r="H3598" s="4">
        <v>0.5</v>
      </c>
      <c r="I3598" s="5">
        <v>2750</v>
      </c>
      <c r="J3598" s="6">
        <f t="shared" si="28"/>
        <v>1375</v>
      </c>
      <c r="K3598" s="6">
        <f t="shared" si="29"/>
        <v>550</v>
      </c>
      <c r="L3598" s="7">
        <v>0.4</v>
      </c>
    </row>
    <row r="3599" spans="1:12" ht="14.4" x14ac:dyDescent="0.3">
      <c r="A3599" s="2" t="s">
        <v>12</v>
      </c>
      <c r="B3599" s="2">
        <v>1185732</v>
      </c>
      <c r="C3599" s="3">
        <v>44536</v>
      </c>
      <c r="D3599" s="2" t="s">
        <v>13</v>
      </c>
      <c r="E3599" s="2" t="s">
        <v>118</v>
      </c>
      <c r="F3599" s="2" t="s">
        <v>119</v>
      </c>
      <c r="G3599" s="2" t="s">
        <v>18</v>
      </c>
      <c r="H3599" s="4">
        <v>0.5</v>
      </c>
      <c r="I3599" s="5">
        <v>2250</v>
      </c>
      <c r="J3599" s="6">
        <f t="shared" si="28"/>
        <v>1125</v>
      </c>
      <c r="K3599" s="6">
        <f t="shared" si="29"/>
        <v>450</v>
      </c>
      <c r="L3599" s="7">
        <v>0.4</v>
      </c>
    </row>
    <row r="3600" spans="1:12" ht="14.4" x14ac:dyDescent="0.3">
      <c r="A3600" s="2" t="s">
        <v>12</v>
      </c>
      <c r="B3600" s="2">
        <v>1185732</v>
      </c>
      <c r="C3600" s="3">
        <v>44536</v>
      </c>
      <c r="D3600" s="2" t="s">
        <v>13</v>
      </c>
      <c r="E3600" s="2" t="s">
        <v>118</v>
      </c>
      <c r="F3600" s="2" t="s">
        <v>119</v>
      </c>
      <c r="G3600" s="2" t="s">
        <v>19</v>
      </c>
      <c r="H3600" s="4">
        <v>0.6</v>
      </c>
      <c r="I3600" s="5">
        <v>2250</v>
      </c>
      <c r="J3600" s="6">
        <f t="shared" si="28"/>
        <v>1350</v>
      </c>
      <c r="K3600" s="6">
        <f t="shared" si="29"/>
        <v>405</v>
      </c>
      <c r="L3600" s="7">
        <v>0.3</v>
      </c>
    </row>
    <row r="3601" spans="1:12" ht="14.4" x14ac:dyDescent="0.3">
      <c r="A3601" s="2" t="s">
        <v>12</v>
      </c>
      <c r="B3601" s="2">
        <v>1185732</v>
      </c>
      <c r="C3601" s="3">
        <v>44536</v>
      </c>
      <c r="D3601" s="2" t="s">
        <v>13</v>
      </c>
      <c r="E3601" s="2" t="s">
        <v>118</v>
      </c>
      <c r="F3601" s="2" t="s">
        <v>119</v>
      </c>
      <c r="G3601" s="2" t="s">
        <v>20</v>
      </c>
      <c r="H3601" s="4">
        <v>0.64999999999999991</v>
      </c>
      <c r="I3601" s="5">
        <v>3250</v>
      </c>
      <c r="J3601" s="6">
        <f t="shared" si="28"/>
        <v>2112.4999999999995</v>
      </c>
      <c r="K3601" s="6">
        <f t="shared" si="29"/>
        <v>844.99999999999989</v>
      </c>
      <c r="L3601" s="7">
        <v>0.4</v>
      </c>
    </row>
    <row r="3602" spans="1:12" ht="14.4" x14ac:dyDescent="0.3">
      <c r="A3602" s="2" t="s">
        <v>12</v>
      </c>
      <c r="B3602" s="2">
        <v>1185732</v>
      </c>
      <c r="C3602" s="3">
        <v>44213</v>
      </c>
      <c r="D3602" s="2" t="s">
        <v>13</v>
      </c>
      <c r="E3602" s="2" t="s">
        <v>120</v>
      </c>
      <c r="F3602" s="2" t="s">
        <v>121</v>
      </c>
      <c r="G3602" s="2" t="s">
        <v>15</v>
      </c>
      <c r="H3602" s="4">
        <v>0.4</v>
      </c>
      <c r="I3602" s="5">
        <v>4500</v>
      </c>
      <c r="J3602" s="6">
        <f t="shared" si="28"/>
        <v>1800</v>
      </c>
      <c r="K3602" s="6">
        <f t="shared" si="29"/>
        <v>540</v>
      </c>
      <c r="L3602" s="7">
        <v>0.3</v>
      </c>
    </row>
    <row r="3603" spans="1:12" ht="14.4" x14ac:dyDescent="0.3">
      <c r="A3603" s="2" t="s">
        <v>12</v>
      </c>
      <c r="B3603" s="2">
        <v>1185732</v>
      </c>
      <c r="C3603" s="3">
        <v>44213</v>
      </c>
      <c r="D3603" s="2" t="s">
        <v>13</v>
      </c>
      <c r="E3603" s="2" t="s">
        <v>120</v>
      </c>
      <c r="F3603" s="2" t="s">
        <v>121</v>
      </c>
      <c r="G3603" s="2" t="s">
        <v>16</v>
      </c>
      <c r="H3603" s="4">
        <v>0.4</v>
      </c>
      <c r="I3603" s="5">
        <v>2500</v>
      </c>
      <c r="J3603" s="6">
        <f t="shared" si="28"/>
        <v>1000</v>
      </c>
      <c r="K3603" s="6">
        <f t="shared" si="29"/>
        <v>300</v>
      </c>
      <c r="L3603" s="7">
        <v>0.3</v>
      </c>
    </row>
    <row r="3604" spans="1:12" ht="14.4" x14ac:dyDescent="0.3">
      <c r="A3604" s="2" t="s">
        <v>12</v>
      </c>
      <c r="B3604" s="2">
        <v>1185732</v>
      </c>
      <c r="C3604" s="3">
        <v>44213</v>
      </c>
      <c r="D3604" s="2" t="s">
        <v>13</v>
      </c>
      <c r="E3604" s="2" t="s">
        <v>120</v>
      </c>
      <c r="F3604" s="2" t="s">
        <v>121</v>
      </c>
      <c r="G3604" s="2" t="s">
        <v>17</v>
      </c>
      <c r="H3604" s="4">
        <v>0.30000000000000004</v>
      </c>
      <c r="I3604" s="5">
        <v>2500</v>
      </c>
      <c r="J3604" s="6">
        <f t="shared" si="28"/>
        <v>750.00000000000011</v>
      </c>
      <c r="K3604" s="6">
        <f t="shared" si="29"/>
        <v>187.50000000000003</v>
      </c>
      <c r="L3604" s="7">
        <v>0.25</v>
      </c>
    </row>
    <row r="3605" spans="1:12" ht="14.4" x14ac:dyDescent="0.3">
      <c r="A3605" s="2" t="s">
        <v>12</v>
      </c>
      <c r="B3605" s="2">
        <v>1185732</v>
      </c>
      <c r="C3605" s="3">
        <v>44213</v>
      </c>
      <c r="D3605" s="2" t="s">
        <v>13</v>
      </c>
      <c r="E3605" s="2" t="s">
        <v>120</v>
      </c>
      <c r="F3605" s="2" t="s">
        <v>121</v>
      </c>
      <c r="G3605" s="2" t="s">
        <v>18</v>
      </c>
      <c r="H3605" s="4">
        <v>0.35</v>
      </c>
      <c r="I3605" s="5">
        <v>1000</v>
      </c>
      <c r="J3605" s="6">
        <f t="shared" si="28"/>
        <v>350</v>
      </c>
      <c r="K3605" s="6">
        <f t="shared" si="29"/>
        <v>87.5</v>
      </c>
      <c r="L3605" s="7">
        <v>0.25</v>
      </c>
    </row>
    <row r="3606" spans="1:12" ht="14.4" x14ac:dyDescent="0.3">
      <c r="A3606" s="2" t="s">
        <v>12</v>
      </c>
      <c r="B3606" s="2">
        <v>1185732</v>
      </c>
      <c r="C3606" s="3">
        <v>44213</v>
      </c>
      <c r="D3606" s="2" t="s">
        <v>13</v>
      </c>
      <c r="E3606" s="2" t="s">
        <v>120</v>
      </c>
      <c r="F3606" s="2" t="s">
        <v>121</v>
      </c>
      <c r="G3606" s="2" t="s">
        <v>19</v>
      </c>
      <c r="H3606" s="4">
        <v>0.5</v>
      </c>
      <c r="I3606" s="5">
        <v>1500</v>
      </c>
      <c r="J3606" s="6">
        <f t="shared" si="28"/>
        <v>750</v>
      </c>
      <c r="K3606" s="6">
        <f t="shared" si="29"/>
        <v>187.5</v>
      </c>
      <c r="L3606" s="7">
        <v>0.25</v>
      </c>
    </row>
    <row r="3607" spans="1:12" ht="14.4" x14ac:dyDescent="0.3">
      <c r="A3607" s="2" t="s">
        <v>12</v>
      </c>
      <c r="B3607" s="2">
        <v>1185732</v>
      </c>
      <c r="C3607" s="3">
        <v>44213</v>
      </c>
      <c r="D3607" s="2" t="s">
        <v>13</v>
      </c>
      <c r="E3607" s="2" t="s">
        <v>120</v>
      </c>
      <c r="F3607" s="2" t="s">
        <v>121</v>
      </c>
      <c r="G3607" s="2" t="s">
        <v>20</v>
      </c>
      <c r="H3607" s="4">
        <v>0.4</v>
      </c>
      <c r="I3607" s="5">
        <v>2500</v>
      </c>
      <c r="J3607" s="6">
        <f t="shared" si="28"/>
        <v>1000</v>
      </c>
      <c r="K3607" s="6">
        <f t="shared" si="29"/>
        <v>300</v>
      </c>
      <c r="L3607" s="7">
        <v>0.3</v>
      </c>
    </row>
    <row r="3608" spans="1:12" ht="14.4" x14ac:dyDescent="0.3">
      <c r="A3608" s="2" t="s">
        <v>12</v>
      </c>
      <c r="B3608" s="2">
        <v>1185732</v>
      </c>
      <c r="C3608" s="3">
        <v>44242</v>
      </c>
      <c r="D3608" s="2" t="s">
        <v>13</v>
      </c>
      <c r="E3608" s="2" t="s">
        <v>120</v>
      </c>
      <c r="F3608" s="2" t="s">
        <v>121</v>
      </c>
      <c r="G3608" s="2" t="s">
        <v>15</v>
      </c>
      <c r="H3608" s="4">
        <v>0.4</v>
      </c>
      <c r="I3608" s="5">
        <v>5000</v>
      </c>
      <c r="J3608" s="6">
        <f t="shared" si="28"/>
        <v>2000</v>
      </c>
      <c r="K3608" s="6">
        <f t="shared" si="29"/>
        <v>600</v>
      </c>
      <c r="L3608" s="7">
        <v>0.3</v>
      </c>
    </row>
    <row r="3609" spans="1:12" ht="14.4" x14ac:dyDescent="0.3">
      <c r="A3609" s="2" t="s">
        <v>12</v>
      </c>
      <c r="B3609" s="2">
        <v>1185732</v>
      </c>
      <c r="C3609" s="3">
        <v>44242</v>
      </c>
      <c r="D3609" s="2" t="s">
        <v>13</v>
      </c>
      <c r="E3609" s="2" t="s">
        <v>120</v>
      </c>
      <c r="F3609" s="2" t="s">
        <v>121</v>
      </c>
      <c r="G3609" s="2" t="s">
        <v>16</v>
      </c>
      <c r="H3609" s="4">
        <v>0.4</v>
      </c>
      <c r="I3609" s="5">
        <v>1500</v>
      </c>
      <c r="J3609" s="6">
        <f t="shared" si="28"/>
        <v>600</v>
      </c>
      <c r="K3609" s="6">
        <f t="shared" si="29"/>
        <v>180</v>
      </c>
      <c r="L3609" s="7">
        <v>0.3</v>
      </c>
    </row>
    <row r="3610" spans="1:12" ht="14.4" x14ac:dyDescent="0.3">
      <c r="A3610" s="2" t="s">
        <v>12</v>
      </c>
      <c r="B3610" s="2">
        <v>1185732</v>
      </c>
      <c r="C3610" s="3">
        <v>44242</v>
      </c>
      <c r="D3610" s="2" t="s">
        <v>13</v>
      </c>
      <c r="E3610" s="2" t="s">
        <v>120</v>
      </c>
      <c r="F3610" s="2" t="s">
        <v>121</v>
      </c>
      <c r="G3610" s="2" t="s">
        <v>17</v>
      </c>
      <c r="H3610" s="4">
        <v>0.30000000000000004</v>
      </c>
      <c r="I3610" s="5">
        <v>2000</v>
      </c>
      <c r="J3610" s="6">
        <f t="shared" si="28"/>
        <v>600.00000000000011</v>
      </c>
      <c r="K3610" s="6">
        <f t="shared" si="29"/>
        <v>150.00000000000003</v>
      </c>
      <c r="L3610" s="7">
        <v>0.25</v>
      </c>
    </row>
    <row r="3611" spans="1:12" ht="14.4" x14ac:dyDescent="0.3">
      <c r="A3611" s="2" t="s">
        <v>12</v>
      </c>
      <c r="B3611" s="2">
        <v>1185732</v>
      </c>
      <c r="C3611" s="3">
        <v>44242</v>
      </c>
      <c r="D3611" s="2" t="s">
        <v>13</v>
      </c>
      <c r="E3611" s="2" t="s">
        <v>120</v>
      </c>
      <c r="F3611" s="2" t="s">
        <v>121</v>
      </c>
      <c r="G3611" s="2" t="s">
        <v>18</v>
      </c>
      <c r="H3611" s="4">
        <v>0.35</v>
      </c>
      <c r="I3611" s="5">
        <v>2500</v>
      </c>
      <c r="J3611" s="6">
        <f t="shared" si="28"/>
        <v>875</v>
      </c>
      <c r="K3611" s="6">
        <f t="shared" si="29"/>
        <v>218.75</v>
      </c>
      <c r="L3611" s="7">
        <v>0.25</v>
      </c>
    </row>
    <row r="3612" spans="1:12" ht="14.4" x14ac:dyDescent="0.3">
      <c r="A3612" s="2" t="s">
        <v>12</v>
      </c>
      <c r="B3612" s="2">
        <v>1185732</v>
      </c>
      <c r="C3612" s="3">
        <v>44242</v>
      </c>
      <c r="D3612" s="2" t="s">
        <v>13</v>
      </c>
      <c r="E3612" s="2" t="s">
        <v>120</v>
      </c>
      <c r="F3612" s="2" t="s">
        <v>121</v>
      </c>
      <c r="G3612" s="2" t="s">
        <v>19</v>
      </c>
      <c r="H3612" s="4">
        <v>0.5</v>
      </c>
      <c r="I3612" s="5">
        <v>1500</v>
      </c>
      <c r="J3612" s="6">
        <f t="shared" si="28"/>
        <v>750</v>
      </c>
      <c r="K3612" s="6">
        <f t="shared" si="29"/>
        <v>187.5</v>
      </c>
      <c r="L3612" s="7">
        <v>0.25</v>
      </c>
    </row>
    <row r="3613" spans="1:12" ht="14.4" x14ac:dyDescent="0.3">
      <c r="A3613" s="2" t="s">
        <v>12</v>
      </c>
      <c r="B3613" s="2">
        <v>1185732</v>
      </c>
      <c r="C3613" s="3">
        <v>44242</v>
      </c>
      <c r="D3613" s="2" t="s">
        <v>13</v>
      </c>
      <c r="E3613" s="2" t="s">
        <v>120</v>
      </c>
      <c r="F3613" s="2" t="s">
        <v>121</v>
      </c>
      <c r="G3613" s="2" t="s">
        <v>20</v>
      </c>
      <c r="H3613" s="4">
        <v>0.4</v>
      </c>
      <c r="I3613" s="5">
        <v>2500</v>
      </c>
      <c r="J3613" s="6">
        <f t="shared" si="28"/>
        <v>1000</v>
      </c>
      <c r="K3613" s="6">
        <f t="shared" si="29"/>
        <v>300</v>
      </c>
      <c r="L3613" s="7">
        <v>0.3</v>
      </c>
    </row>
    <row r="3614" spans="1:12" ht="14.4" x14ac:dyDescent="0.3">
      <c r="A3614" s="2" t="s">
        <v>12</v>
      </c>
      <c r="B3614" s="2">
        <v>1185732</v>
      </c>
      <c r="C3614" s="3">
        <v>44268</v>
      </c>
      <c r="D3614" s="2" t="s">
        <v>13</v>
      </c>
      <c r="E3614" s="2" t="s">
        <v>120</v>
      </c>
      <c r="F3614" s="2" t="s">
        <v>121</v>
      </c>
      <c r="G3614" s="2" t="s">
        <v>15</v>
      </c>
      <c r="H3614" s="4">
        <v>0.4</v>
      </c>
      <c r="I3614" s="5">
        <v>4700</v>
      </c>
      <c r="J3614" s="6">
        <f t="shared" si="28"/>
        <v>1880</v>
      </c>
      <c r="K3614" s="6">
        <f t="shared" si="29"/>
        <v>564</v>
      </c>
      <c r="L3614" s="7">
        <v>0.3</v>
      </c>
    </row>
    <row r="3615" spans="1:12" ht="14.4" x14ac:dyDescent="0.3">
      <c r="A3615" s="2" t="s">
        <v>12</v>
      </c>
      <c r="B3615" s="2">
        <v>1185732</v>
      </c>
      <c r="C3615" s="3">
        <v>44268</v>
      </c>
      <c r="D3615" s="2" t="s">
        <v>13</v>
      </c>
      <c r="E3615" s="2" t="s">
        <v>120</v>
      </c>
      <c r="F3615" s="2" t="s">
        <v>121</v>
      </c>
      <c r="G3615" s="2" t="s">
        <v>16</v>
      </c>
      <c r="H3615" s="4">
        <v>0.4</v>
      </c>
      <c r="I3615" s="5">
        <v>1750</v>
      </c>
      <c r="J3615" s="6">
        <f t="shared" si="28"/>
        <v>700</v>
      </c>
      <c r="K3615" s="6">
        <f t="shared" si="29"/>
        <v>210</v>
      </c>
      <c r="L3615" s="7">
        <v>0.3</v>
      </c>
    </row>
    <row r="3616" spans="1:12" ht="14.4" x14ac:dyDescent="0.3">
      <c r="A3616" s="2" t="s">
        <v>12</v>
      </c>
      <c r="B3616" s="2">
        <v>1185732</v>
      </c>
      <c r="C3616" s="3">
        <v>44268</v>
      </c>
      <c r="D3616" s="2" t="s">
        <v>13</v>
      </c>
      <c r="E3616" s="2" t="s">
        <v>120</v>
      </c>
      <c r="F3616" s="2" t="s">
        <v>121</v>
      </c>
      <c r="G3616" s="2" t="s">
        <v>17</v>
      </c>
      <c r="H3616" s="4">
        <v>0.30000000000000004</v>
      </c>
      <c r="I3616" s="5">
        <v>2000</v>
      </c>
      <c r="J3616" s="6">
        <f t="shared" si="28"/>
        <v>600.00000000000011</v>
      </c>
      <c r="K3616" s="6">
        <f t="shared" si="29"/>
        <v>150.00000000000003</v>
      </c>
      <c r="L3616" s="7">
        <v>0.25</v>
      </c>
    </row>
    <row r="3617" spans="1:12" ht="14.4" x14ac:dyDescent="0.3">
      <c r="A3617" s="2" t="s">
        <v>12</v>
      </c>
      <c r="B3617" s="2">
        <v>1185732</v>
      </c>
      <c r="C3617" s="3">
        <v>44268</v>
      </c>
      <c r="D3617" s="2" t="s">
        <v>13</v>
      </c>
      <c r="E3617" s="2" t="s">
        <v>120</v>
      </c>
      <c r="F3617" s="2" t="s">
        <v>121</v>
      </c>
      <c r="G3617" s="2" t="s">
        <v>18</v>
      </c>
      <c r="H3617" s="4">
        <v>0.35</v>
      </c>
      <c r="I3617" s="5">
        <v>3000</v>
      </c>
      <c r="J3617" s="6">
        <f t="shared" si="28"/>
        <v>1050</v>
      </c>
      <c r="K3617" s="6">
        <f t="shared" si="29"/>
        <v>262.5</v>
      </c>
      <c r="L3617" s="7">
        <v>0.25</v>
      </c>
    </row>
    <row r="3618" spans="1:12" ht="14.4" x14ac:dyDescent="0.3">
      <c r="A3618" s="2" t="s">
        <v>12</v>
      </c>
      <c r="B3618" s="2">
        <v>1185732</v>
      </c>
      <c r="C3618" s="3">
        <v>44268</v>
      </c>
      <c r="D3618" s="2" t="s">
        <v>13</v>
      </c>
      <c r="E3618" s="2" t="s">
        <v>120</v>
      </c>
      <c r="F3618" s="2" t="s">
        <v>121</v>
      </c>
      <c r="G3618" s="2" t="s">
        <v>19</v>
      </c>
      <c r="H3618" s="4">
        <v>0.5</v>
      </c>
      <c r="I3618" s="5">
        <v>1000</v>
      </c>
      <c r="J3618" s="6">
        <f t="shared" si="28"/>
        <v>500</v>
      </c>
      <c r="K3618" s="6">
        <f t="shared" si="29"/>
        <v>125</v>
      </c>
      <c r="L3618" s="7">
        <v>0.25</v>
      </c>
    </row>
    <row r="3619" spans="1:12" ht="14.4" x14ac:dyDescent="0.3">
      <c r="A3619" s="2" t="s">
        <v>12</v>
      </c>
      <c r="B3619" s="2">
        <v>1185732</v>
      </c>
      <c r="C3619" s="3">
        <v>44268</v>
      </c>
      <c r="D3619" s="2" t="s">
        <v>13</v>
      </c>
      <c r="E3619" s="2" t="s">
        <v>120</v>
      </c>
      <c r="F3619" s="2" t="s">
        <v>121</v>
      </c>
      <c r="G3619" s="2" t="s">
        <v>20</v>
      </c>
      <c r="H3619" s="4">
        <v>0.4</v>
      </c>
      <c r="I3619" s="5">
        <v>2000</v>
      </c>
      <c r="J3619" s="6">
        <f t="shared" si="28"/>
        <v>800</v>
      </c>
      <c r="K3619" s="6">
        <f t="shared" si="29"/>
        <v>240</v>
      </c>
      <c r="L3619" s="7">
        <v>0.3</v>
      </c>
    </row>
    <row r="3620" spans="1:12" ht="14.4" x14ac:dyDescent="0.3">
      <c r="A3620" s="2" t="s">
        <v>12</v>
      </c>
      <c r="B3620" s="2">
        <v>1185732</v>
      </c>
      <c r="C3620" s="3">
        <v>44300</v>
      </c>
      <c r="D3620" s="2" t="s">
        <v>13</v>
      </c>
      <c r="E3620" s="2" t="s">
        <v>120</v>
      </c>
      <c r="F3620" s="2" t="s">
        <v>121</v>
      </c>
      <c r="G3620" s="2" t="s">
        <v>15</v>
      </c>
      <c r="H3620" s="4">
        <v>0.4</v>
      </c>
      <c r="I3620" s="5">
        <v>4500</v>
      </c>
      <c r="J3620" s="6">
        <f t="shared" si="28"/>
        <v>1800</v>
      </c>
      <c r="K3620" s="6">
        <f t="shared" si="29"/>
        <v>540</v>
      </c>
      <c r="L3620" s="7">
        <v>0.3</v>
      </c>
    </row>
    <row r="3621" spans="1:12" ht="14.4" x14ac:dyDescent="0.3">
      <c r="A3621" s="2" t="s">
        <v>12</v>
      </c>
      <c r="B3621" s="2">
        <v>1185732</v>
      </c>
      <c r="C3621" s="3">
        <v>44300</v>
      </c>
      <c r="D3621" s="2" t="s">
        <v>13</v>
      </c>
      <c r="E3621" s="2" t="s">
        <v>120</v>
      </c>
      <c r="F3621" s="2" t="s">
        <v>121</v>
      </c>
      <c r="G3621" s="2" t="s">
        <v>16</v>
      </c>
      <c r="H3621" s="4">
        <v>0.4</v>
      </c>
      <c r="I3621" s="5">
        <v>1500</v>
      </c>
      <c r="J3621" s="6">
        <f t="shared" si="28"/>
        <v>600</v>
      </c>
      <c r="K3621" s="6">
        <f t="shared" si="29"/>
        <v>180</v>
      </c>
      <c r="L3621" s="7">
        <v>0.3</v>
      </c>
    </row>
    <row r="3622" spans="1:12" ht="14.4" x14ac:dyDescent="0.3">
      <c r="A3622" s="2" t="s">
        <v>12</v>
      </c>
      <c r="B3622" s="2">
        <v>1185732</v>
      </c>
      <c r="C3622" s="3">
        <v>44300</v>
      </c>
      <c r="D3622" s="2" t="s">
        <v>13</v>
      </c>
      <c r="E3622" s="2" t="s">
        <v>120</v>
      </c>
      <c r="F3622" s="2" t="s">
        <v>121</v>
      </c>
      <c r="G3622" s="2" t="s">
        <v>17</v>
      </c>
      <c r="H3622" s="4">
        <v>0.30000000000000004</v>
      </c>
      <c r="I3622" s="5">
        <v>1500</v>
      </c>
      <c r="J3622" s="6">
        <f t="shared" si="28"/>
        <v>450.00000000000006</v>
      </c>
      <c r="K3622" s="6">
        <f t="shared" si="29"/>
        <v>112.50000000000001</v>
      </c>
      <c r="L3622" s="7">
        <v>0.25</v>
      </c>
    </row>
    <row r="3623" spans="1:12" ht="14.4" x14ac:dyDescent="0.3">
      <c r="A3623" s="2" t="s">
        <v>12</v>
      </c>
      <c r="B3623" s="2">
        <v>1185732</v>
      </c>
      <c r="C3623" s="3">
        <v>44300</v>
      </c>
      <c r="D3623" s="2" t="s">
        <v>13</v>
      </c>
      <c r="E3623" s="2" t="s">
        <v>120</v>
      </c>
      <c r="F3623" s="2" t="s">
        <v>121</v>
      </c>
      <c r="G3623" s="2" t="s">
        <v>18</v>
      </c>
      <c r="H3623" s="4">
        <v>0.35</v>
      </c>
      <c r="I3623" s="5">
        <v>1250</v>
      </c>
      <c r="J3623" s="6">
        <f t="shared" si="28"/>
        <v>437.5</v>
      </c>
      <c r="K3623" s="6">
        <f t="shared" si="29"/>
        <v>109.375</v>
      </c>
      <c r="L3623" s="7">
        <v>0.25</v>
      </c>
    </row>
    <row r="3624" spans="1:12" ht="14.4" x14ac:dyDescent="0.3">
      <c r="A3624" s="2" t="s">
        <v>12</v>
      </c>
      <c r="B3624" s="2">
        <v>1185732</v>
      </c>
      <c r="C3624" s="3">
        <v>44300</v>
      </c>
      <c r="D3624" s="2" t="s">
        <v>13</v>
      </c>
      <c r="E3624" s="2" t="s">
        <v>120</v>
      </c>
      <c r="F3624" s="2" t="s">
        <v>121</v>
      </c>
      <c r="G3624" s="2" t="s">
        <v>19</v>
      </c>
      <c r="H3624" s="4">
        <v>0.5</v>
      </c>
      <c r="I3624" s="5">
        <v>1250</v>
      </c>
      <c r="J3624" s="6">
        <f t="shared" si="28"/>
        <v>625</v>
      </c>
      <c r="K3624" s="6">
        <f t="shared" si="29"/>
        <v>156.25</v>
      </c>
      <c r="L3624" s="7">
        <v>0.25</v>
      </c>
    </row>
    <row r="3625" spans="1:12" ht="14.4" x14ac:dyDescent="0.3">
      <c r="A3625" s="2" t="s">
        <v>12</v>
      </c>
      <c r="B3625" s="2">
        <v>1185732</v>
      </c>
      <c r="C3625" s="3">
        <v>44300</v>
      </c>
      <c r="D3625" s="2" t="s">
        <v>13</v>
      </c>
      <c r="E3625" s="2" t="s">
        <v>120</v>
      </c>
      <c r="F3625" s="2" t="s">
        <v>121</v>
      </c>
      <c r="G3625" s="2" t="s">
        <v>20</v>
      </c>
      <c r="H3625" s="4">
        <v>0.4</v>
      </c>
      <c r="I3625" s="5">
        <v>2750</v>
      </c>
      <c r="J3625" s="6">
        <f t="shared" si="28"/>
        <v>1100</v>
      </c>
      <c r="K3625" s="6">
        <f t="shared" si="29"/>
        <v>330</v>
      </c>
      <c r="L3625" s="7">
        <v>0.3</v>
      </c>
    </row>
    <row r="3626" spans="1:12" ht="14.4" x14ac:dyDescent="0.3">
      <c r="A3626" s="2" t="s">
        <v>12</v>
      </c>
      <c r="B3626" s="2">
        <v>1185732</v>
      </c>
      <c r="C3626" s="3">
        <v>44329</v>
      </c>
      <c r="D3626" s="2" t="s">
        <v>13</v>
      </c>
      <c r="E3626" s="2" t="s">
        <v>120</v>
      </c>
      <c r="F3626" s="2" t="s">
        <v>121</v>
      </c>
      <c r="G3626" s="2" t="s">
        <v>15</v>
      </c>
      <c r="H3626" s="4">
        <v>0.54999999999999993</v>
      </c>
      <c r="I3626" s="5">
        <v>4950</v>
      </c>
      <c r="J3626" s="6">
        <f t="shared" si="28"/>
        <v>2722.4999999999995</v>
      </c>
      <c r="K3626" s="6">
        <f t="shared" si="29"/>
        <v>816.74999999999989</v>
      </c>
      <c r="L3626" s="7">
        <v>0.3</v>
      </c>
    </row>
    <row r="3627" spans="1:12" ht="14.4" x14ac:dyDescent="0.3">
      <c r="A3627" s="2" t="s">
        <v>12</v>
      </c>
      <c r="B3627" s="2">
        <v>1185732</v>
      </c>
      <c r="C3627" s="3">
        <v>44329</v>
      </c>
      <c r="D3627" s="2" t="s">
        <v>13</v>
      </c>
      <c r="E3627" s="2" t="s">
        <v>120</v>
      </c>
      <c r="F3627" s="2" t="s">
        <v>121</v>
      </c>
      <c r="G3627" s="2" t="s">
        <v>16</v>
      </c>
      <c r="H3627" s="4">
        <v>0.5</v>
      </c>
      <c r="I3627" s="5">
        <v>2000</v>
      </c>
      <c r="J3627" s="6">
        <f t="shared" si="28"/>
        <v>1000</v>
      </c>
      <c r="K3627" s="6">
        <f t="shared" si="29"/>
        <v>300</v>
      </c>
      <c r="L3627" s="7">
        <v>0.3</v>
      </c>
    </row>
    <row r="3628" spans="1:12" ht="14.4" x14ac:dyDescent="0.3">
      <c r="A3628" s="2" t="s">
        <v>12</v>
      </c>
      <c r="B3628" s="2">
        <v>1185732</v>
      </c>
      <c r="C3628" s="3">
        <v>44329</v>
      </c>
      <c r="D3628" s="2" t="s">
        <v>13</v>
      </c>
      <c r="E3628" s="2" t="s">
        <v>120</v>
      </c>
      <c r="F3628" s="2" t="s">
        <v>121</v>
      </c>
      <c r="G3628" s="2" t="s">
        <v>17</v>
      </c>
      <c r="H3628" s="4">
        <v>0.45</v>
      </c>
      <c r="I3628" s="5">
        <v>2250</v>
      </c>
      <c r="J3628" s="6">
        <f t="shared" si="28"/>
        <v>1012.5</v>
      </c>
      <c r="K3628" s="6">
        <f t="shared" si="29"/>
        <v>253.125</v>
      </c>
      <c r="L3628" s="7">
        <v>0.25</v>
      </c>
    </row>
    <row r="3629" spans="1:12" ht="14.4" x14ac:dyDescent="0.3">
      <c r="A3629" s="2" t="s">
        <v>12</v>
      </c>
      <c r="B3629" s="2">
        <v>1185732</v>
      </c>
      <c r="C3629" s="3">
        <v>44329</v>
      </c>
      <c r="D3629" s="2" t="s">
        <v>13</v>
      </c>
      <c r="E3629" s="2" t="s">
        <v>120</v>
      </c>
      <c r="F3629" s="2" t="s">
        <v>121</v>
      </c>
      <c r="G3629" s="2" t="s">
        <v>18</v>
      </c>
      <c r="H3629" s="4">
        <v>0.45</v>
      </c>
      <c r="I3629" s="5">
        <v>1750</v>
      </c>
      <c r="J3629" s="6">
        <f t="shared" si="28"/>
        <v>787.5</v>
      </c>
      <c r="K3629" s="6">
        <f t="shared" si="29"/>
        <v>196.875</v>
      </c>
      <c r="L3629" s="7">
        <v>0.25</v>
      </c>
    </row>
    <row r="3630" spans="1:12" ht="14.4" x14ac:dyDescent="0.3">
      <c r="A3630" s="2" t="s">
        <v>12</v>
      </c>
      <c r="B3630" s="2">
        <v>1185732</v>
      </c>
      <c r="C3630" s="3">
        <v>44329</v>
      </c>
      <c r="D3630" s="2" t="s">
        <v>13</v>
      </c>
      <c r="E3630" s="2" t="s">
        <v>120</v>
      </c>
      <c r="F3630" s="2" t="s">
        <v>121</v>
      </c>
      <c r="G3630" s="2" t="s">
        <v>19</v>
      </c>
      <c r="H3630" s="4">
        <v>0.54999999999999993</v>
      </c>
      <c r="I3630" s="5">
        <v>2000</v>
      </c>
      <c r="J3630" s="6">
        <f t="shared" si="28"/>
        <v>1099.9999999999998</v>
      </c>
      <c r="K3630" s="6">
        <f t="shared" si="29"/>
        <v>274.99999999999994</v>
      </c>
      <c r="L3630" s="7">
        <v>0.25</v>
      </c>
    </row>
    <row r="3631" spans="1:12" ht="14.4" x14ac:dyDescent="0.3">
      <c r="A3631" s="2" t="s">
        <v>12</v>
      </c>
      <c r="B3631" s="2">
        <v>1185732</v>
      </c>
      <c r="C3631" s="3">
        <v>44329</v>
      </c>
      <c r="D3631" s="2" t="s">
        <v>13</v>
      </c>
      <c r="E3631" s="2" t="s">
        <v>120</v>
      </c>
      <c r="F3631" s="2" t="s">
        <v>121</v>
      </c>
      <c r="G3631" s="2" t="s">
        <v>20</v>
      </c>
      <c r="H3631" s="4">
        <v>0.6</v>
      </c>
      <c r="I3631" s="5">
        <v>3250</v>
      </c>
      <c r="J3631" s="6">
        <f t="shared" si="28"/>
        <v>1950</v>
      </c>
      <c r="K3631" s="6">
        <f t="shared" si="29"/>
        <v>585</v>
      </c>
      <c r="L3631" s="7">
        <v>0.3</v>
      </c>
    </row>
    <row r="3632" spans="1:12" ht="14.4" x14ac:dyDescent="0.3">
      <c r="A3632" s="2" t="s">
        <v>12</v>
      </c>
      <c r="B3632" s="2">
        <v>1185732</v>
      </c>
      <c r="C3632" s="3">
        <v>44362</v>
      </c>
      <c r="D3632" s="2" t="s">
        <v>13</v>
      </c>
      <c r="E3632" s="2" t="s">
        <v>120</v>
      </c>
      <c r="F3632" s="2" t="s">
        <v>121</v>
      </c>
      <c r="G3632" s="2" t="s">
        <v>15</v>
      </c>
      <c r="H3632" s="4">
        <v>0.54999999999999993</v>
      </c>
      <c r="I3632" s="5">
        <v>5750</v>
      </c>
      <c r="J3632" s="6">
        <f t="shared" si="28"/>
        <v>3162.4999999999995</v>
      </c>
      <c r="K3632" s="6">
        <f t="shared" si="29"/>
        <v>948.74999999999977</v>
      </c>
      <c r="L3632" s="7">
        <v>0.3</v>
      </c>
    </row>
    <row r="3633" spans="1:12" ht="14.4" x14ac:dyDescent="0.3">
      <c r="A3633" s="2" t="s">
        <v>12</v>
      </c>
      <c r="B3633" s="2">
        <v>1185732</v>
      </c>
      <c r="C3633" s="3">
        <v>44362</v>
      </c>
      <c r="D3633" s="2" t="s">
        <v>13</v>
      </c>
      <c r="E3633" s="2" t="s">
        <v>120</v>
      </c>
      <c r="F3633" s="2" t="s">
        <v>121</v>
      </c>
      <c r="G3633" s="2" t="s">
        <v>16</v>
      </c>
      <c r="H3633" s="4">
        <v>0.5</v>
      </c>
      <c r="I3633" s="5">
        <v>3250</v>
      </c>
      <c r="J3633" s="6">
        <f t="shared" si="28"/>
        <v>1625</v>
      </c>
      <c r="K3633" s="6">
        <f t="shared" si="29"/>
        <v>487.5</v>
      </c>
      <c r="L3633" s="7">
        <v>0.3</v>
      </c>
    </row>
    <row r="3634" spans="1:12" ht="14.4" x14ac:dyDescent="0.3">
      <c r="A3634" s="2" t="s">
        <v>12</v>
      </c>
      <c r="B3634" s="2">
        <v>1185732</v>
      </c>
      <c r="C3634" s="3">
        <v>44362</v>
      </c>
      <c r="D3634" s="2" t="s">
        <v>13</v>
      </c>
      <c r="E3634" s="2" t="s">
        <v>120</v>
      </c>
      <c r="F3634" s="2" t="s">
        <v>121</v>
      </c>
      <c r="G3634" s="2" t="s">
        <v>17</v>
      </c>
      <c r="H3634" s="4">
        <v>0.45</v>
      </c>
      <c r="I3634" s="5">
        <v>2500</v>
      </c>
      <c r="J3634" s="6">
        <f t="shared" si="28"/>
        <v>1125</v>
      </c>
      <c r="K3634" s="6">
        <f t="shared" si="29"/>
        <v>281.25</v>
      </c>
      <c r="L3634" s="7">
        <v>0.25</v>
      </c>
    </row>
    <row r="3635" spans="1:12" ht="14.4" x14ac:dyDescent="0.3">
      <c r="A3635" s="2" t="s">
        <v>12</v>
      </c>
      <c r="B3635" s="2">
        <v>1185732</v>
      </c>
      <c r="C3635" s="3">
        <v>44362</v>
      </c>
      <c r="D3635" s="2" t="s">
        <v>13</v>
      </c>
      <c r="E3635" s="2" t="s">
        <v>120</v>
      </c>
      <c r="F3635" s="2" t="s">
        <v>121</v>
      </c>
      <c r="G3635" s="2" t="s">
        <v>18</v>
      </c>
      <c r="H3635" s="4">
        <v>0.45</v>
      </c>
      <c r="I3635" s="5">
        <v>2250</v>
      </c>
      <c r="J3635" s="6">
        <f t="shared" si="28"/>
        <v>1012.5</v>
      </c>
      <c r="K3635" s="6">
        <f t="shared" si="29"/>
        <v>253.125</v>
      </c>
      <c r="L3635" s="7">
        <v>0.25</v>
      </c>
    </row>
    <row r="3636" spans="1:12" ht="14.4" x14ac:dyDescent="0.3">
      <c r="A3636" s="2" t="s">
        <v>12</v>
      </c>
      <c r="B3636" s="2">
        <v>1185732</v>
      </c>
      <c r="C3636" s="3">
        <v>44362</v>
      </c>
      <c r="D3636" s="2" t="s">
        <v>13</v>
      </c>
      <c r="E3636" s="2" t="s">
        <v>120</v>
      </c>
      <c r="F3636" s="2" t="s">
        <v>121</v>
      </c>
      <c r="G3636" s="2" t="s">
        <v>19</v>
      </c>
      <c r="H3636" s="4">
        <v>0.54999999999999993</v>
      </c>
      <c r="I3636" s="5">
        <v>2250</v>
      </c>
      <c r="J3636" s="6">
        <f t="shared" si="28"/>
        <v>1237.4999999999998</v>
      </c>
      <c r="K3636" s="6">
        <f t="shared" si="29"/>
        <v>309.37499999999994</v>
      </c>
      <c r="L3636" s="7">
        <v>0.25</v>
      </c>
    </row>
    <row r="3637" spans="1:12" ht="14.4" x14ac:dyDescent="0.3">
      <c r="A3637" s="2" t="s">
        <v>12</v>
      </c>
      <c r="B3637" s="2">
        <v>1185732</v>
      </c>
      <c r="C3637" s="3">
        <v>44362</v>
      </c>
      <c r="D3637" s="2" t="s">
        <v>13</v>
      </c>
      <c r="E3637" s="2" t="s">
        <v>120</v>
      </c>
      <c r="F3637" s="2" t="s">
        <v>121</v>
      </c>
      <c r="G3637" s="2" t="s">
        <v>20</v>
      </c>
      <c r="H3637" s="4">
        <v>0.6</v>
      </c>
      <c r="I3637" s="5">
        <v>3750</v>
      </c>
      <c r="J3637" s="6">
        <f t="shared" si="28"/>
        <v>2250</v>
      </c>
      <c r="K3637" s="6">
        <f t="shared" si="29"/>
        <v>675</v>
      </c>
      <c r="L3637" s="7">
        <v>0.3</v>
      </c>
    </row>
    <row r="3638" spans="1:12" ht="14.4" x14ac:dyDescent="0.3">
      <c r="A3638" s="2" t="s">
        <v>12</v>
      </c>
      <c r="B3638" s="2">
        <v>1185732</v>
      </c>
      <c r="C3638" s="3">
        <v>44390</v>
      </c>
      <c r="D3638" s="2" t="s">
        <v>13</v>
      </c>
      <c r="E3638" s="2" t="s">
        <v>120</v>
      </c>
      <c r="F3638" s="2" t="s">
        <v>121</v>
      </c>
      <c r="G3638" s="2" t="s">
        <v>15</v>
      </c>
      <c r="H3638" s="4">
        <v>0.54999999999999993</v>
      </c>
      <c r="I3638" s="5">
        <v>6000</v>
      </c>
      <c r="J3638" s="6">
        <f t="shared" si="28"/>
        <v>3299.9999999999995</v>
      </c>
      <c r="K3638" s="6">
        <f t="shared" si="29"/>
        <v>989.99999999999977</v>
      </c>
      <c r="L3638" s="7">
        <v>0.3</v>
      </c>
    </row>
    <row r="3639" spans="1:12" ht="14.4" x14ac:dyDescent="0.3">
      <c r="A3639" s="2" t="s">
        <v>12</v>
      </c>
      <c r="B3639" s="2">
        <v>1185732</v>
      </c>
      <c r="C3639" s="3">
        <v>44390</v>
      </c>
      <c r="D3639" s="2" t="s">
        <v>13</v>
      </c>
      <c r="E3639" s="2" t="s">
        <v>120</v>
      </c>
      <c r="F3639" s="2" t="s">
        <v>121</v>
      </c>
      <c r="G3639" s="2" t="s">
        <v>16</v>
      </c>
      <c r="H3639" s="4">
        <v>0.5</v>
      </c>
      <c r="I3639" s="5">
        <v>3500</v>
      </c>
      <c r="J3639" s="6">
        <f t="shared" si="28"/>
        <v>1750</v>
      </c>
      <c r="K3639" s="6">
        <f t="shared" si="29"/>
        <v>525</v>
      </c>
      <c r="L3639" s="7">
        <v>0.3</v>
      </c>
    </row>
    <row r="3640" spans="1:12" ht="14.4" x14ac:dyDescent="0.3">
      <c r="A3640" s="2" t="s">
        <v>12</v>
      </c>
      <c r="B3640" s="2">
        <v>1185732</v>
      </c>
      <c r="C3640" s="3">
        <v>44390</v>
      </c>
      <c r="D3640" s="2" t="s">
        <v>13</v>
      </c>
      <c r="E3640" s="2" t="s">
        <v>120</v>
      </c>
      <c r="F3640" s="2" t="s">
        <v>121</v>
      </c>
      <c r="G3640" s="2" t="s">
        <v>17</v>
      </c>
      <c r="H3640" s="4">
        <v>0.45</v>
      </c>
      <c r="I3640" s="5">
        <v>2750</v>
      </c>
      <c r="J3640" s="6">
        <f t="shared" si="28"/>
        <v>1237.5</v>
      </c>
      <c r="K3640" s="6">
        <f t="shared" si="29"/>
        <v>309.375</v>
      </c>
      <c r="L3640" s="7">
        <v>0.25</v>
      </c>
    </row>
    <row r="3641" spans="1:12" ht="14.4" x14ac:dyDescent="0.3">
      <c r="A3641" s="2" t="s">
        <v>12</v>
      </c>
      <c r="B3641" s="2">
        <v>1185732</v>
      </c>
      <c r="C3641" s="3">
        <v>44390</v>
      </c>
      <c r="D3641" s="2" t="s">
        <v>13</v>
      </c>
      <c r="E3641" s="2" t="s">
        <v>120</v>
      </c>
      <c r="F3641" s="2" t="s">
        <v>121</v>
      </c>
      <c r="G3641" s="2" t="s">
        <v>18</v>
      </c>
      <c r="H3641" s="4">
        <v>0.45</v>
      </c>
      <c r="I3641" s="5">
        <v>2250</v>
      </c>
      <c r="J3641" s="6">
        <f t="shared" si="28"/>
        <v>1012.5</v>
      </c>
      <c r="K3641" s="6">
        <f t="shared" si="29"/>
        <v>253.125</v>
      </c>
      <c r="L3641" s="7">
        <v>0.25</v>
      </c>
    </row>
    <row r="3642" spans="1:12" ht="14.4" x14ac:dyDescent="0.3">
      <c r="A3642" s="2" t="s">
        <v>12</v>
      </c>
      <c r="B3642" s="2">
        <v>1185732</v>
      </c>
      <c r="C3642" s="3">
        <v>44390</v>
      </c>
      <c r="D3642" s="2" t="s">
        <v>13</v>
      </c>
      <c r="E3642" s="2" t="s">
        <v>120</v>
      </c>
      <c r="F3642" s="2" t="s">
        <v>121</v>
      </c>
      <c r="G3642" s="2" t="s">
        <v>19</v>
      </c>
      <c r="H3642" s="4">
        <v>0.54999999999999993</v>
      </c>
      <c r="I3642" s="5">
        <v>2500</v>
      </c>
      <c r="J3642" s="6">
        <f t="shared" si="28"/>
        <v>1374.9999999999998</v>
      </c>
      <c r="K3642" s="6">
        <f t="shared" si="29"/>
        <v>343.74999999999994</v>
      </c>
      <c r="L3642" s="7">
        <v>0.25</v>
      </c>
    </row>
    <row r="3643" spans="1:12" ht="14.4" x14ac:dyDescent="0.3">
      <c r="A3643" s="2" t="s">
        <v>12</v>
      </c>
      <c r="B3643" s="2">
        <v>1185732</v>
      </c>
      <c r="C3643" s="3">
        <v>44390</v>
      </c>
      <c r="D3643" s="2" t="s">
        <v>13</v>
      </c>
      <c r="E3643" s="2" t="s">
        <v>120</v>
      </c>
      <c r="F3643" s="2" t="s">
        <v>121</v>
      </c>
      <c r="G3643" s="2" t="s">
        <v>20</v>
      </c>
      <c r="H3643" s="4">
        <v>0.6</v>
      </c>
      <c r="I3643" s="5">
        <v>4250</v>
      </c>
      <c r="J3643" s="6">
        <f t="shared" si="28"/>
        <v>2550</v>
      </c>
      <c r="K3643" s="6">
        <f t="shared" si="29"/>
        <v>765</v>
      </c>
      <c r="L3643" s="7">
        <v>0.3</v>
      </c>
    </row>
    <row r="3644" spans="1:12" ht="14.4" x14ac:dyDescent="0.3">
      <c r="A3644" s="2" t="s">
        <v>12</v>
      </c>
      <c r="B3644" s="2">
        <v>1185732</v>
      </c>
      <c r="C3644" s="3">
        <v>44422</v>
      </c>
      <c r="D3644" s="2" t="s">
        <v>13</v>
      </c>
      <c r="E3644" s="2" t="s">
        <v>120</v>
      </c>
      <c r="F3644" s="2" t="s">
        <v>121</v>
      </c>
      <c r="G3644" s="2" t="s">
        <v>15</v>
      </c>
      <c r="H3644" s="4">
        <v>0.54999999999999993</v>
      </c>
      <c r="I3644" s="5">
        <v>5750</v>
      </c>
      <c r="J3644" s="6">
        <f t="shared" si="28"/>
        <v>3162.4999999999995</v>
      </c>
      <c r="K3644" s="6">
        <f t="shared" si="29"/>
        <v>948.74999999999977</v>
      </c>
      <c r="L3644" s="7">
        <v>0.3</v>
      </c>
    </row>
    <row r="3645" spans="1:12" ht="14.4" x14ac:dyDescent="0.3">
      <c r="A3645" s="2" t="s">
        <v>12</v>
      </c>
      <c r="B3645" s="2">
        <v>1185732</v>
      </c>
      <c r="C3645" s="3">
        <v>44422</v>
      </c>
      <c r="D3645" s="2" t="s">
        <v>13</v>
      </c>
      <c r="E3645" s="2" t="s">
        <v>120</v>
      </c>
      <c r="F3645" s="2" t="s">
        <v>121</v>
      </c>
      <c r="G3645" s="2" t="s">
        <v>16</v>
      </c>
      <c r="H3645" s="4">
        <v>0.5</v>
      </c>
      <c r="I3645" s="5">
        <v>3500</v>
      </c>
      <c r="J3645" s="6">
        <f t="shared" si="28"/>
        <v>1750</v>
      </c>
      <c r="K3645" s="6">
        <f t="shared" si="29"/>
        <v>525</v>
      </c>
      <c r="L3645" s="7">
        <v>0.3</v>
      </c>
    </row>
    <row r="3646" spans="1:12" ht="14.4" x14ac:dyDescent="0.3">
      <c r="A3646" s="2" t="s">
        <v>12</v>
      </c>
      <c r="B3646" s="2">
        <v>1185732</v>
      </c>
      <c r="C3646" s="3">
        <v>44422</v>
      </c>
      <c r="D3646" s="2" t="s">
        <v>13</v>
      </c>
      <c r="E3646" s="2" t="s">
        <v>120</v>
      </c>
      <c r="F3646" s="2" t="s">
        <v>121</v>
      </c>
      <c r="G3646" s="2" t="s">
        <v>17</v>
      </c>
      <c r="H3646" s="4">
        <v>0.45</v>
      </c>
      <c r="I3646" s="5">
        <v>2750</v>
      </c>
      <c r="J3646" s="6">
        <f t="shared" si="28"/>
        <v>1237.5</v>
      </c>
      <c r="K3646" s="6">
        <f t="shared" si="29"/>
        <v>309.375</v>
      </c>
      <c r="L3646" s="7">
        <v>0.25</v>
      </c>
    </row>
    <row r="3647" spans="1:12" ht="14.4" x14ac:dyDescent="0.3">
      <c r="A3647" s="2" t="s">
        <v>12</v>
      </c>
      <c r="B3647" s="2">
        <v>1185732</v>
      </c>
      <c r="C3647" s="3">
        <v>44422</v>
      </c>
      <c r="D3647" s="2" t="s">
        <v>13</v>
      </c>
      <c r="E3647" s="2" t="s">
        <v>120</v>
      </c>
      <c r="F3647" s="2" t="s">
        <v>121</v>
      </c>
      <c r="G3647" s="2" t="s">
        <v>18</v>
      </c>
      <c r="H3647" s="4">
        <v>0.45</v>
      </c>
      <c r="I3647" s="5">
        <v>1750</v>
      </c>
      <c r="J3647" s="6">
        <f t="shared" si="28"/>
        <v>787.5</v>
      </c>
      <c r="K3647" s="6">
        <f t="shared" si="29"/>
        <v>196.875</v>
      </c>
      <c r="L3647" s="7">
        <v>0.25</v>
      </c>
    </row>
    <row r="3648" spans="1:12" ht="14.4" x14ac:dyDescent="0.3">
      <c r="A3648" s="2" t="s">
        <v>12</v>
      </c>
      <c r="B3648" s="2">
        <v>1185732</v>
      </c>
      <c r="C3648" s="3">
        <v>44422</v>
      </c>
      <c r="D3648" s="2" t="s">
        <v>13</v>
      </c>
      <c r="E3648" s="2" t="s">
        <v>120</v>
      </c>
      <c r="F3648" s="2" t="s">
        <v>121</v>
      </c>
      <c r="G3648" s="2" t="s">
        <v>19</v>
      </c>
      <c r="H3648" s="4">
        <v>0.54999999999999993</v>
      </c>
      <c r="I3648" s="5">
        <v>1500</v>
      </c>
      <c r="J3648" s="6">
        <f t="shared" si="28"/>
        <v>824.99999999999989</v>
      </c>
      <c r="K3648" s="6">
        <f t="shared" si="29"/>
        <v>206.24999999999997</v>
      </c>
      <c r="L3648" s="7">
        <v>0.25</v>
      </c>
    </row>
    <row r="3649" spans="1:12" ht="14.4" x14ac:dyDescent="0.3">
      <c r="A3649" s="2" t="s">
        <v>12</v>
      </c>
      <c r="B3649" s="2">
        <v>1185732</v>
      </c>
      <c r="C3649" s="3">
        <v>44422</v>
      </c>
      <c r="D3649" s="2" t="s">
        <v>13</v>
      </c>
      <c r="E3649" s="2" t="s">
        <v>120</v>
      </c>
      <c r="F3649" s="2" t="s">
        <v>121</v>
      </c>
      <c r="G3649" s="2" t="s">
        <v>20</v>
      </c>
      <c r="H3649" s="4">
        <v>0.6</v>
      </c>
      <c r="I3649" s="5">
        <v>3250</v>
      </c>
      <c r="J3649" s="6">
        <f t="shared" si="28"/>
        <v>1950</v>
      </c>
      <c r="K3649" s="6">
        <f t="shared" si="29"/>
        <v>585</v>
      </c>
      <c r="L3649" s="7">
        <v>0.3</v>
      </c>
    </row>
    <row r="3650" spans="1:12" ht="14.4" x14ac:dyDescent="0.3">
      <c r="A3650" s="2" t="s">
        <v>12</v>
      </c>
      <c r="B3650" s="2">
        <v>1185732</v>
      </c>
      <c r="C3650" s="3">
        <v>44452</v>
      </c>
      <c r="D3650" s="2" t="s">
        <v>13</v>
      </c>
      <c r="E3650" s="2" t="s">
        <v>120</v>
      </c>
      <c r="F3650" s="2" t="s">
        <v>121</v>
      </c>
      <c r="G3650" s="2" t="s">
        <v>15</v>
      </c>
      <c r="H3650" s="4">
        <v>0.54999999999999993</v>
      </c>
      <c r="I3650" s="5">
        <v>4500</v>
      </c>
      <c r="J3650" s="6">
        <f t="shared" si="28"/>
        <v>2474.9999999999995</v>
      </c>
      <c r="K3650" s="6">
        <f t="shared" si="29"/>
        <v>742.49999999999989</v>
      </c>
      <c r="L3650" s="7">
        <v>0.3</v>
      </c>
    </row>
    <row r="3651" spans="1:12" ht="14.4" x14ac:dyDescent="0.3">
      <c r="A3651" s="2" t="s">
        <v>12</v>
      </c>
      <c r="B3651" s="2">
        <v>1185732</v>
      </c>
      <c r="C3651" s="3">
        <v>44452</v>
      </c>
      <c r="D3651" s="2" t="s">
        <v>13</v>
      </c>
      <c r="E3651" s="2" t="s">
        <v>120</v>
      </c>
      <c r="F3651" s="2" t="s">
        <v>121</v>
      </c>
      <c r="G3651" s="2" t="s">
        <v>16</v>
      </c>
      <c r="H3651" s="4">
        <v>0.5</v>
      </c>
      <c r="I3651" s="5">
        <v>2500</v>
      </c>
      <c r="J3651" s="6">
        <f t="shared" si="28"/>
        <v>1250</v>
      </c>
      <c r="K3651" s="6">
        <f t="shared" si="29"/>
        <v>375</v>
      </c>
      <c r="L3651" s="7">
        <v>0.3</v>
      </c>
    </row>
    <row r="3652" spans="1:12" ht="14.4" x14ac:dyDescent="0.3">
      <c r="A3652" s="2" t="s">
        <v>12</v>
      </c>
      <c r="B3652" s="2">
        <v>1185732</v>
      </c>
      <c r="C3652" s="3">
        <v>44452</v>
      </c>
      <c r="D3652" s="2" t="s">
        <v>13</v>
      </c>
      <c r="E3652" s="2" t="s">
        <v>120</v>
      </c>
      <c r="F3652" s="2" t="s">
        <v>121</v>
      </c>
      <c r="G3652" s="2" t="s">
        <v>17</v>
      </c>
      <c r="H3652" s="4">
        <v>0.45</v>
      </c>
      <c r="I3652" s="5">
        <v>1500</v>
      </c>
      <c r="J3652" s="6">
        <f t="shared" si="28"/>
        <v>675</v>
      </c>
      <c r="K3652" s="6">
        <f t="shared" si="29"/>
        <v>168.75</v>
      </c>
      <c r="L3652" s="7">
        <v>0.25</v>
      </c>
    </row>
    <row r="3653" spans="1:12" ht="14.4" x14ac:dyDescent="0.3">
      <c r="A3653" s="2" t="s">
        <v>12</v>
      </c>
      <c r="B3653" s="2">
        <v>1185732</v>
      </c>
      <c r="C3653" s="3">
        <v>44452</v>
      </c>
      <c r="D3653" s="2" t="s">
        <v>13</v>
      </c>
      <c r="E3653" s="2" t="s">
        <v>120</v>
      </c>
      <c r="F3653" s="2" t="s">
        <v>121</v>
      </c>
      <c r="G3653" s="2" t="s">
        <v>18</v>
      </c>
      <c r="H3653" s="4">
        <v>0.45</v>
      </c>
      <c r="I3653" s="5">
        <v>1250</v>
      </c>
      <c r="J3653" s="6">
        <f t="shared" si="28"/>
        <v>562.5</v>
      </c>
      <c r="K3653" s="6">
        <f t="shared" si="29"/>
        <v>140.625</v>
      </c>
      <c r="L3653" s="7">
        <v>0.25</v>
      </c>
    </row>
    <row r="3654" spans="1:12" ht="14.4" x14ac:dyDescent="0.3">
      <c r="A3654" s="2" t="s">
        <v>12</v>
      </c>
      <c r="B3654" s="2">
        <v>1185732</v>
      </c>
      <c r="C3654" s="3">
        <v>44452</v>
      </c>
      <c r="D3654" s="2" t="s">
        <v>13</v>
      </c>
      <c r="E3654" s="2" t="s">
        <v>120</v>
      </c>
      <c r="F3654" s="2" t="s">
        <v>121</v>
      </c>
      <c r="G3654" s="2" t="s">
        <v>19</v>
      </c>
      <c r="H3654" s="4">
        <v>0.54999999999999993</v>
      </c>
      <c r="I3654" s="5">
        <v>1250</v>
      </c>
      <c r="J3654" s="6">
        <f t="shared" si="28"/>
        <v>687.49999999999989</v>
      </c>
      <c r="K3654" s="6">
        <f t="shared" si="29"/>
        <v>171.87499999999997</v>
      </c>
      <c r="L3654" s="7">
        <v>0.25</v>
      </c>
    </row>
    <row r="3655" spans="1:12" ht="14.4" x14ac:dyDescent="0.3">
      <c r="A3655" s="2" t="s">
        <v>12</v>
      </c>
      <c r="B3655" s="2">
        <v>1185732</v>
      </c>
      <c r="C3655" s="3">
        <v>44452</v>
      </c>
      <c r="D3655" s="2" t="s">
        <v>13</v>
      </c>
      <c r="E3655" s="2" t="s">
        <v>120</v>
      </c>
      <c r="F3655" s="2" t="s">
        <v>121</v>
      </c>
      <c r="G3655" s="2" t="s">
        <v>20</v>
      </c>
      <c r="H3655" s="4">
        <v>0.6</v>
      </c>
      <c r="I3655" s="5">
        <v>2250</v>
      </c>
      <c r="J3655" s="6">
        <f t="shared" si="28"/>
        <v>1350</v>
      </c>
      <c r="K3655" s="6">
        <f t="shared" si="29"/>
        <v>405</v>
      </c>
      <c r="L3655" s="7">
        <v>0.3</v>
      </c>
    </row>
    <row r="3656" spans="1:12" ht="14.4" x14ac:dyDescent="0.3">
      <c r="A3656" s="2" t="s">
        <v>12</v>
      </c>
      <c r="B3656" s="2">
        <v>1185732</v>
      </c>
      <c r="C3656" s="3">
        <v>44484</v>
      </c>
      <c r="D3656" s="2" t="s">
        <v>13</v>
      </c>
      <c r="E3656" s="2" t="s">
        <v>120</v>
      </c>
      <c r="F3656" s="2" t="s">
        <v>121</v>
      </c>
      <c r="G3656" s="2" t="s">
        <v>15</v>
      </c>
      <c r="H3656" s="4">
        <v>0.6</v>
      </c>
      <c r="I3656" s="5">
        <v>4000</v>
      </c>
      <c r="J3656" s="6">
        <f t="shared" si="28"/>
        <v>2400</v>
      </c>
      <c r="K3656" s="6">
        <f t="shared" si="29"/>
        <v>720</v>
      </c>
      <c r="L3656" s="7">
        <v>0.3</v>
      </c>
    </row>
    <row r="3657" spans="1:12" ht="14.4" x14ac:dyDescent="0.3">
      <c r="A3657" s="2" t="s">
        <v>12</v>
      </c>
      <c r="B3657" s="2">
        <v>1185732</v>
      </c>
      <c r="C3657" s="3">
        <v>44484</v>
      </c>
      <c r="D3657" s="2" t="s">
        <v>13</v>
      </c>
      <c r="E3657" s="2" t="s">
        <v>120</v>
      </c>
      <c r="F3657" s="2" t="s">
        <v>121</v>
      </c>
      <c r="G3657" s="2" t="s">
        <v>16</v>
      </c>
      <c r="H3657" s="4">
        <v>0.55000000000000004</v>
      </c>
      <c r="I3657" s="5">
        <v>2250</v>
      </c>
      <c r="J3657" s="6">
        <f t="shared" si="28"/>
        <v>1237.5</v>
      </c>
      <c r="K3657" s="6">
        <f t="shared" si="29"/>
        <v>371.25</v>
      </c>
      <c r="L3657" s="7">
        <v>0.3</v>
      </c>
    </row>
    <row r="3658" spans="1:12" ht="14.4" x14ac:dyDescent="0.3">
      <c r="A3658" s="2" t="s">
        <v>12</v>
      </c>
      <c r="B3658" s="2">
        <v>1185732</v>
      </c>
      <c r="C3658" s="3">
        <v>44484</v>
      </c>
      <c r="D3658" s="2" t="s">
        <v>13</v>
      </c>
      <c r="E3658" s="2" t="s">
        <v>120</v>
      </c>
      <c r="F3658" s="2" t="s">
        <v>121</v>
      </c>
      <c r="G3658" s="2" t="s">
        <v>17</v>
      </c>
      <c r="H3658" s="4">
        <v>0.55000000000000004</v>
      </c>
      <c r="I3658" s="5">
        <v>1250</v>
      </c>
      <c r="J3658" s="6">
        <f t="shared" si="28"/>
        <v>687.5</v>
      </c>
      <c r="K3658" s="6">
        <f t="shared" si="29"/>
        <v>171.875</v>
      </c>
      <c r="L3658" s="7">
        <v>0.25</v>
      </c>
    </row>
    <row r="3659" spans="1:12" ht="14.4" x14ac:dyDescent="0.3">
      <c r="A3659" s="2" t="s">
        <v>12</v>
      </c>
      <c r="B3659" s="2">
        <v>1185732</v>
      </c>
      <c r="C3659" s="3">
        <v>44484</v>
      </c>
      <c r="D3659" s="2" t="s">
        <v>13</v>
      </c>
      <c r="E3659" s="2" t="s">
        <v>120</v>
      </c>
      <c r="F3659" s="2" t="s">
        <v>121</v>
      </c>
      <c r="G3659" s="2" t="s">
        <v>18</v>
      </c>
      <c r="H3659" s="4">
        <v>0.55000000000000004</v>
      </c>
      <c r="I3659" s="5">
        <v>1000</v>
      </c>
      <c r="J3659" s="6">
        <f t="shared" si="28"/>
        <v>550</v>
      </c>
      <c r="K3659" s="6">
        <f t="shared" si="29"/>
        <v>137.5</v>
      </c>
      <c r="L3659" s="7">
        <v>0.25</v>
      </c>
    </row>
    <row r="3660" spans="1:12" ht="14.4" x14ac:dyDescent="0.3">
      <c r="A3660" s="2" t="s">
        <v>12</v>
      </c>
      <c r="B3660" s="2">
        <v>1185732</v>
      </c>
      <c r="C3660" s="3">
        <v>44484</v>
      </c>
      <c r="D3660" s="2" t="s">
        <v>13</v>
      </c>
      <c r="E3660" s="2" t="s">
        <v>120</v>
      </c>
      <c r="F3660" s="2" t="s">
        <v>121</v>
      </c>
      <c r="G3660" s="2" t="s">
        <v>19</v>
      </c>
      <c r="H3660" s="4">
        <v>0.65</v>
      </c>
      <c r="I3660" s="5">
        <v>1000</v>
      </c>
      <c r="J3660" s="6">
        <f t="shared" si="28"/>
        <v>650</v>
      </c>
      <c r="K3660" s="6">
        <f t="shared" si="29"/>
        <v>162.5</v>
      </c>
      <c r="L3660" s="7">
        <v>0.25</v>
      </c>
    </row>
    <row r="3661" spans="1:12" ht="14.4" x14ac:dyDescent="0.3">
      <c r="A3661" s="2" t="s">
        <v>12</v>
      </c>
      <c r="B3661" s="2">
        <v>1185732</v>
      </c>
      <c r="C3661" s="3">
        <v>44484</v>
      </c>
      <c r="D3661" s="2" t="s">
        <v>13</v>
      </c>
      <c r="E3661" s="2" t="s">
        <v>120</v>
      </c>
      <c r="F3661" s="2" t="s">
        <v>121</v>
      </c>
      <c r="G3661" s="2" t="s">
        <v>20</v>
      </c>
      <c r="H3661" s="4">
        <v>0.7</v>
      </c>
      <c r="I3661" s="5">
        <v>2250</v>
      </c>
      <c r="J3661" s="6">
        <f t="shared" si="28"/>
        <v>1575</v>
      </c>
      <c r="K3661" s="6">
        <f t="shared" si="29"/>
        <v>472.5</v>
      </c>
      <c r="L3661" s="7">
        <v>0.3</v>
      </c>
    </row>
    <row r="3662" spans="1:12" ht="14.4" x14ac:dyDescent="0.3">
      <c r="A3662" s="2" t="s">
        <v>12</v>
      </c>
      <c r="B3662" s="2">
        <v>1185732</v>
      </c>
      <c r="C3662" s="3">
        <v>44514</v>
      </c>
      <c r="D3662" s="2" t="s">
        <v>13</v>
      </c>
      <c r="E3662" s="2" t="s">
        <v>120</v>
      </c>
      <c r="F3662" s="2" t="s">
        <v>121</v>
      </c>
      <c r="G3662" s="2" t="s">
        <v>15</v>
      </c>
      <c r="H3662" s="4">
        <v>0.65</v>
      </c>
      <c r="I3662" s="5">
        <v>3750</v>
      </c>
      <c r="J3662" s="6">
        <f t="shared" si="28"/>
        <v>2437.5</v>
      </c>
      <c r="K3662" s="6">
        <f t="shared" si="29"/>
        <v>731.25</v>
      </c>
      <c r="L3662" s="7">
        <v>0.3</v>
      </c>
    </row>
    <row r="3663" spans="1:12" ht="14.4" x14ac:dyDescent="0.3">
      <c r="A3663" s="2" t="s">
        <v>12</v>
      </c>
      <c r="B3663" s="2">
        <v>1185732</v>
      </c>
      <c r="C3663" s="3">
        <v>44514</v>
      </c>
      <c r="D3663" s="2" t="s">
        <v>13</v>
      </c>
      <c r="E3663" s="2" t="s">
        <v>120</v>
      </c>
      <c r="F3663" s="2" t="s">
        <v>121</v>
      </c>
      <c r="G3663" s="2" t="s">
        <v>16</v>
      </c>
      <c r="H3663" s="4">
        <v>0.55000000000000004</v>
      </c>
      <c r="I3663" s="5">
        <v>3000</v>
      </c>
      <c r="J3663" s="6">
        <f t="shared" si="28"/>
        <v>1650.0000000000002</v>
      </c>
      <c r="K3663" s="6">
        <f t="shared" si="29"/>
        <v>495.00000000000006</v>
      </c>
      <c r="L3663" s="7">
        <v>0.3</v>
      </c>
    </row>
    <row r="3664" spans="1:12" ht="14.4" x14ac:dyDescent="0.3">
      <c r="A3664" s="2" t="s">
        <v>12</v>
      </c>
      <c r="B3664" s="2">
        <v>1185732</v>
      </c>
      <c r="C3664" s="3">
        <v>44514</v>
      </c>
      <c r="D3664" s="2" t="s">
        <v>13</v>
      </c>
      <c r="E3664" s="2" t="s">
        <v>120</v>
      </c>
      <c r="F3664" s="2" t="s">
        <v>121</v>
      </c>
      <c r="G3664" s="2" t="s">
        <v>17</v>
      </c>
      <c r="H3664" s="4">
        <v>0.55000000000000004</v>
      </c>
      <c r="I3664" s="5">
        <v>2950</v>
      </c>
      <c r="J3664" s="6">
        <f t="shared" si="28"/>
        <v>1622.5000000000002</v>
      </c>
      <c r="K3664" s="6">
        <f t="shared" si="29"/>
        <v>405.62500000000006</v>
      </c>
      <c r="L3664" s="7">
        <v>0.25</v>
      </c>
    </row>
    <row r="3665" spans="1:12" ht="14.4" x14ac:dyDescent="0.3">
      <c r="A3665" s="2" t="s">
        <v>12</v>
      </c>
      <c r="B3665" s="2">
        <v>1185732</v>
      </c>
      <c r="C3665" s="3">
        <v>44514</v>
      </c>
      <c r="D3665" s="2" t="s">
        <v>13</v>
      </c>
      <c r="E3665" s="2" t="s">
        <v>120</v>
      </c>
      <c r="F3665" s="2" t="s">
        <v>121</v>
      </c>
      <c r="G3665" s="2" t="s">
        <v>18</v>
      </c>
      <c r="H3665" s="4">
        <v>0.55000000000000004</v>
      </c>
      <c r="I3665" s="5">
        <v>2750</v>
      </c>
      <c r="J3665" s="6">
        <f t="shared" si="28"/>
        <v>1512.5000000000002</v>
      </c>
      <c r="K3665" s="6">
        <f t="shared" si="29"/>
        <v>378.12500000000006</v>
      </c>
      <c r="L3665" s="7">
        <v>0.25</v>
      </c>
    </row>
    <row r="3666" spans="1:12" ht="14.4" x14ac:dyDescent="0.3">
      <c r="A3666" s="2" t="s">
        <v>12</v>
      </c>
      <c r="B3666" s="2">
        <v>1185732</v>
      </c>
      <c r="C3666" s="3">
        <v>44514</v>
      </c>
      <c r="D3666" s="2" t="s">
        <v>13</v>
      </c>
      <c r="E3666" s="2" t="s">
        <v>120</v>
      </c>
      <c r="F3666" s="2" t="s">
        <v>121</v>
      </c>
      <c r="G3666" s="2" t="s">
        <v>19</v>
      </c>
      <c r="H3666" s="4">
        <v>0.65</v>
      </c>
      <c r="I3666" s="5">
        <v>2500</v>
      </c>
      <c r="J3666" s="6">
        <f t="shared" si="28"/>
        <v>1625</v>
      </c>
      <c r="K3666" s="6">
        <f t="shared" si="29"/>
        <v>406.25</v>
      </c>
      <c r="L3666" s="7">
        <v>0.25</v>
      </c>
    </row>
    <row r="3667" spans="1:12" ht="14.4" x14ac:dyDescent="0.3">
      <c r="A3667" s="2" t="s">
        <v>12</v>
      </c>
      <c r="B3667" s="2">
        <v>1185732</v>
      </c>
      <c r="C3667" s="3">
        <v>44514</v>
      </c>
      <c r="D3667" s="2" t="s">
        <v>13</v>
      </c>
      <c r="E3667" s="2" t="s">
        <v>120</v>
      </c>
      <c r="F3667" s="2" t="s">
        <v>121</v>
      </c>
      <c r="G3667" s="2" t="s">
        <v>20</v>
      </c>
      <c r="H3667" s="4">
        <v>0.7</v>
      </c>
      <c r="I3667" s="5">
        <v>3500</v>
      </c>
      <c r="J3667" s="6">
        <f t="shared" si="28"/>
        <v>2450</v>
      </c>
      <c r="K3667" s="6">
        <f t="shared" si="29"/>
        <v>735</v>
      </c>
      <c r="L3667" s="7">
        <v>0.3</v>
      </c>
    </row>
    <row r="3668" spans="1:12" ht="14.4" x14ac:dyDescent="0.3">
      <c r="A3668" s="2" t="s">
        <v>12</v>
      </c>
      <c r="B3668" s="2">
        <v>1185732</v>
      </c>
      <c r="C3668" s="3">
        <v>44543</v>
      </c>
      <c r="D3668" s="2" t="s">
        <v>13</v>
      </c>
      <c r="E3668" s="2" t="s">
        <v>120</v>
      </c>
      <c r="F3668" s="2" t="s">
        <v>121</v>
      </c>
      <c r="G3668" s="2" t="s">
        <v>15</v>
      </c>
      <c r="H3668" s="4">
        <v>0.65</v>
      </c>
      <c r="I3668" s="5">
        <v>5750</v>
      </c>
      <c r="J3668" s="6">
        <f t="shared" si="28"/>
        <v>3737.5</v>
      </c>
      <c r="K3668" s="6">
        <f t="shared" si="29"/>
        <v>1121.25</v>
      </c>
      <c r="L3668" s="7">
        <v>0.3</v>
      </c>
    </row>
    <row r="3669" spans="1:12" ht="14.4" x14ac:dyDescent="0.3">
      <c r="A3669" s="2" t="s">
        <v>12</v>
      </c>
      <c r="B3669" s="2">
        <v>1185732</v>
      </c>
      <c r="C3669" s="3">
        <v>44543</v>
      </c>
      <c r="D3669" s="2" t="s">
        <v>13</v>
      </c>
      <c r="E3669" s="2" t="s">
        <v>120</v>
      </c>
      <c r="F3669" s="2" t="s">
        <v>121</v>
      </c>
      <c r="G3669" s="2" t="s">
        <v>16</v>
      </c>
      <c r="H3669" s="4">
        <v>0.55000000000000004</v>
      </c>
      <c r="I3669" s="5">
        <v>3750</v>
      </c>
      <c r="J3669" s="6">
        <f t="shared" si="28"/>
        <v>2062.5</v>
      </c>
      <c r="K3669" s="6">
        <f t="shared" si="29"/>
        <v>618.75</v>
      </c>
      <c r="L3669" s="7">
        <v>0.3</v>
      </c>
    </row>
    <row r="3670" spans="1:12" ht="14.4" x14ac:dyDescent="0.3">
      <c r="A3670" s="2" t="s">
        <v>12</v>
      </c>
      <c r="B3670" s="2">
        <v>1185732</v>
      </c>
      <c r="C3670" s="3">
        <v>44543</v>
      </c>
      <c r="D3670" s="2" t="s">
        <v>13</v>
      </c>
      <c r="E3670" s="2" t="s">
        <v>120</v>
      </c>
      <c r="F3670" s="2" t="s">
        <v>121</v>
      </c>
      <c r="G3670" s="2" t="s">
        <v>17</v>
      </c>
      <c r="H3670" s="4">
        <v>0.55000000000000004</v>
      </c>
      <c r="I3670" s="5">
        <v>3500</v>
      </c>
      <c r="J3670" s="6">
        <f t="shared" si="28"/>
        <v>1925.0000000000002</v>
      </c>
      <c r="K3670" s="6">
        <f t="shared" si="29"/>
        <v>481.25000000000006</v>
      </c>
      <c r="L3670" s="7">
        <v>0.25</v>
      </c>
    </row>
    <row r="3671" spans="1:12" ht="14.4" x14ac:dyDescent="0.3">
      <c r="A3671" s="2" t="s">
        <v>12</v>
      </c>
      <c r="B3671" s="2">
        <v>1185732</v>
      </c>
      <c r="C3671" s="3">
        <v>44543</v>
      </c>
      <c r="D3671" s="2" t="s">
        <v>13</v>
      </c>
      <c r="E3671" s="2" t="s">
        <v>120</v>
      </c>
      <c r="F3671" s="2" t="s">
        <v>121</v>
      </c>
      <c r="G3671" s="2" t="s">
        <v>18</v>
      </c>
      <c r="H3671" s="4">
        <v>0.55000000000000004</v>
      </c>
      <c r="I3671" s="5">
        <v>3000</v>
      </c>
      <c r="J3671" s="6">
        <f t="shared" si="28"/>
        <v>1650.0000000000002</v>
      </c>
      <c r="K3671" s="6">
        <f t="shared" si="29"/>
        <v>412.50000000000006</v>
      </c>
      <c r="L3671" s="7">
        <v>0.25</v>
      </c>
    </row>
    <row r="3672" spans="1:12" ht="14.4" x14ac:dyDescent="0.3">
      <c r="A3672" s="2" t="s">
        <v>12</v>
      </c>
      <c r="B3672" s="2">
        <v>1185732</v>
      </c>
      <c r="C3672" s="3">
        <v>44543</v>
      </c>
      <c r="D3672" s="2" t="s">
        <v>13</v>
      </c>
      <c r="E3672" s="2" t="s">
        <v>120</v>
      </c>
      <c r="F3672" s="2" t="s">
        <v>121</v>
      </c>
      <c r="G3672" s="2" t="s">
        <v>19</v>
      </c>
      <c r="H3672" s="4">
        <v>0.65</v>
      </c>
      <c r="I3672" s="5">
        <v>3000</v>
      </c>
      <c r="J3672" s="6">
        <f t="shared" si="28"/>
        <v>1950</v>
      </c>
      <c r="K3672" s="6">
        <f t="shared" si="29"/>
        <v>487.5</v>
      </c>
      <c r="L3672" s="7">
        <v>0.25</v>
      </c>
    </row>
    <row r="3673" spans="1:12" ht="14.4" x14ac:dyDescent="0.3">
      <c r="A3673" s="2" t="s">
        <v>12</v>
      </c>
      <c r="B3673" s="2">
        <v>1185732</v>
      </c>
      <c r="C3673" s="3">
        <v>44543</v>
      </c>
      <c r="D3673" s="2" t="s">
        <v>13</v>
      </c>
      <c r="E3673" s="2" t="s">
        <v>120</v>
      </c>
      <c r="F3673" s="2" t="s">
        <v>121</v>
      </c>
      <c r="G3673" s="2" t="s">
        <v>20</v>
      </c>
      <c r="H3673" s="4">
        <v>0.7</v>
      </c>
      <c r="I3673" s="5">
        <v>4000</v>
      </c>
      <c r="J3673" s="6">
        <f t="shared" si="28"/>
        <v>2800</v>
      </c>
      <c r="K3673" s="6">
        <f t="shared" si="29"/>
        <v>840</v>
      </c>
      <c r="L3673" s="7">
        <v>0.3</v>
      </c>
    </row>
    <row r="3674" spans="1:12" ht="14.4" x14ac:dyDescent="0.3">
      <c r="A3674" s="2" t="s">
        <v>12</v>
      </c>
      <c r="B3674" s="2">
        <v>1185732</v>
      </c>
      <c r="C3674" s="3">
        <v>44210</v>
      </c>
      <c r="D3674" s="2" t="s">
        <v>13</v>
      </c>
      <c r="E3674" s="2" t="s">
        <v>122</v>
      </c>
      <c r="F3674" s="2" t="s">
        <v>123</v>
      </c>
      <c r="G3674" s="2" t="s">
        <v>15</v>
      </c>
      <c r="H3674" s="4">
        <v>0.45</v>
      </c>
      <c r="I3674" s="5">
        <v>5250</v>
      </c>
      <c r="J3674" s="6">
        <f t="shared" si="28"/>
        <v>2362.5</v>
      </c>
      <c r="K3674" s="6">
        <f t="shared" si="29"/>
        <v>1063.125</v>
      </c>
      <c r="L3674" s="7">
        <v>0.45</v>
      </c>
    </row>
    <row r="3675" spans="1:12" ht="14.4" x14ac:dyDescent="0.3">
      <c r="A3675" s="2" t="s">
        <v>12</v>
      </c>
      <c r="B3675" s="2">
        <v>1185732</v>
      </c>
      <c r="C3675" s="3">
        <v>44210</v>
      </c>
      <c r="D3675" s="2" t="s">
        <v>13</v>
      </c>
      <c r="E3675" s="2" t="s">
        <v>122</v>
      </c>
      <c r="F3675" s="2" t="s">
        <v>123</v>
      </c>
      <c r="G3675" s="2" t="s">
        <v>16</v>
      </c>
      <c r="H3675" s="4">
        <v>0.45</v>
      </c>
      <c r="I3675" s="5">
        <v>3250</v>
      </c>
      <c r="J3675" s="6">
        <f t="shared" si="28"/>
        <v>1462.5</v>
      </c>
      <c r="K3675" s="6">
        <f t="shared" si="29"/>
        <v>658.125</v>
      </c>
      <c r="L3675" s="7">
        <v>0.45</v>
      </c>
    </row>
    <row r="3676" spans="1:12" ht="14.4" x14ac:dyDescent="0.3">
      <c r="A3676" s="2" t="s">
        <v>12</v>
      </c>
      <c r="B3676" s="2">
        <v>1185732</v>
      </c>
      <c r="C3676" s="3">
        <v>44210</v>
      </c>
      <c r="D3676" s="2" t="s">
        <v>13</v>
      </c>
      <c r="E3676" s="2" t="s">
        <v>122</v>
      </c>
      <c r="F3676" s="2" t="s">
        <v>123</v>
      </c>
      <c r="G3676" s="2" t="s">
        <v>17</v>
      </c>
      <c r="H3676" s="4">
        <v>0.35000000000000003</v>
      </c>
      <c r="I3676" s="5">
        <v>3250</v>
      </c>
      <c r="J3676" s="6">
        <f t="shared" si="28"/>
        <v>1137.5</v>
      </c>
      <c r="K3676" s="6">
        <f t="shared" si="29"/>
        <v>398.125</v>
      </c>
      <c r="L3676" s="7">
        <v>0.35</v>
      </c>
    </row>
    <row r="3677" spans="1:12" ht="14.4" x14ac:dyDescent="0.3">
      <c r="A3677" s="2" t="s">
        <v>12</v>
      </c>
      <c r="B3677" s="2">
        <v>1185732</v>
      </c>
      <c r="C3677" s="3">
        <v>44210</v>
      </c>
      <c r="D3677" s="2" t="s">
        <v>13</v>
      </c>
      <c r="E3677" s="2" t="s">
        <v>122</v>
      </c>
      <c r="F3677" s="2" t="s">
        <v>123</v>
      </c>
      <c r="G3677" s="2" t="s">
        <v>18</v>
      </c>
      <c r="H3677" s="4">
        <v>0.39999999999999997</v>
      </c>
      <c r="I3677" s="5">
        <v>1750</v>
      </c>
      <c r="J3677" s="6">
        <f t="shared" si="28"/>
        <v>699.99999999999989</v>
      </c>
      <c r="K3677" s="6">
        <f t="shared" si="29"/>
        <v>244.99999999999994</v>
      </c>
      <c r="L3677" s="7">
        <v>0.35</v>
      </c>
    </row>
    <row r="3678" spans="1:12" ht="14.4" x14ac:dyDescent="0.3">
      <c r="A3678" s="2" t="s">
        <v>12</v>
      </c>
      <c r="B3678" s="2">
        <v>1185732</v>
      </c>
      <c r="C3678" s="3">
        <v>44210</v>
      </c>
      <c r="D3678" s="2" t="s">
        <v>13</v>
      </c>
      <c r="E3678" s="2" t="s">
        <v>122</v>
      </c>
      <c r="F3678" s="2" t="s">
        <v>123</v>
      </c>
      <c r="G3678" s="2" t="s">
        <v>19</v>
      </c>
      <c r="H3678" s="4">
        <v>0.55000000000000004</v>
      </c>
      <c r="I3678" s="5">
        <v>2250</v>
      </c>
      <c r="J3678" s="6">
        <f t="shared" si="28"/>
        <v>1237.5</v>
      </c>
      <c r="K3678" s="6">
        <f t="shared" si="29"/>
        <v>433.125</v>
      </c>
      <c r="L3678" s="7">
        <v>0.35</v>
      </c>
    </row>
    <row r="3679" spans="1:12" ht="14.4" x14ac:dyDescent="0.3">
      <c r="A3679" s="2" t="s">
        <v>12</v>
      </c>
      <c r="B3679" s="2">
        <v>1185732</v>
      </c>
      <c r="C3679" s="3">
        <v>44210</v>
      </c>
      <c r="D3679" s="2" t="s">
        <v>13</v>
      </c>
      <c r="E3679" s="2" t="s">
        <v>122</v>
      </c>
      <c r="F3679" s="2" t="s">
        <v>123</v>
      </c>
      <c r="G3679" s="2" t="s">
        <v>20</v>
      </c>
      <c r="H3679" s="4">
        <v>0.45</v>
      </c>
      <c r="I3679" s="5">
        <v>3250</v>
      </c>
      <c r="J3679" s="6">
        <f t="shared" si="28"/>
        <v>1462.5</v>
      </c>
      <c r="K3679" s="6">
        <f t="shared" si="29"/>
        <v>585</v>
      </c>
      <c r="L3679" s="7">
        <v>0.39999999999999997</v>
      </c>
    </row>
    <row r="3680" spans="1:12" ht="14.4" x14ac:dyDescent="0.3">
      <c r="A3680" s="2" t="s">
        <v>12</v>
      </c>
      <c r="B3680" s="2">
        <v>1185732</v>
      </c>
      <c r="C3680" s="3">
        <v>44239</v>
      </c>
      <c r="D3680" s="2" t="s">
        <v>13</v>
      </c>
      <c r="E3680" s="2" t="s">
        <v>122</v>
      </c>
      <c r="F3680" s="2" t="s">
        <v>123</v>
      </c>
      <c r="G3680" s="2" t="s">
        <v>15</v>
      </c>
      <c r="H3680" s="4">
        <v>0.45</v>
      </c>
      <c r="I3680" s="5">
        <v>5750</v>
      </c>
      <c r="J3680" s="6">
        <f t="shared" si="28"/>
        <v>2587.5</v>
      </c>
      <c r="K3680" s="6">
        <f t="shared" si="29"/>
        <v>1164.375</v>
      </c>
      <c r="L3680" s="7">
        <v>0.45</v>
      </c>
    </row>
    <row r="3681" spans="1:12" ht="14.4" x14ac:dyDescent="0.3">
      <c r="A3681" s="2" t="s">
        <v>12</v>
      </c>
      <c r="B3681" s="2">
        <v>1185732</v>
      </c>
      <c r="C3681" s="3">
        <v>44239</v>
      </c>
      <c r="D3681" s="2" t="s">
        <v>13</v>
      </c>
      <c r="E3681" s="2" t="s">
        <v>122</v>
      </c>
      <c r="F3681" s="2" t="s">
        <v>123</v>
      </c>
      <c r="G3681" s="2" t="s">
        <v>16</v>
      </c>
      <c r="H3681" s="4">
        <v>0.45</v>
      </c>
      <c r="I3681" s="5">
        <v>2250</v>
      </c>
      <c r="J3681" s="6">
        <f t="shared" si="28"/>
        <v>1012.5</v>
      </c>
      <c r="K3681" s="6">
        <f t="shared" si="29"/>
        <v>455.625</v>
      </c>
      <c r="L3681" s="7">
        <v>0.45</v>
      </c>
    </row>
    <row r="3682" spans="1:12" ht="14.4" x14ac:dyDescent="0.3">
      <c r="A3682" s="2" t="s">
        <v>12</v>
      </c>
      <c r="B3682" s="2">
        <v>1185732</v>
      </c>
      <c r="C3682" s="3">
        <v>44239</v>
      </c>
      <c r="D3682" s="2" t="s">
        <v>13</v>
      </c>
      <c r="E3682" s="2" t="s">
        <v>122</v>
      </c>
      <c r="F3682" s="2" t="s">
        <v>123</v>
      </c>
      <c r="G3682" s="2" t="s">
        <v>17</v>
      </c>
      <c r="H3682" s="4">
        <v>0.35000000000000003</v>
      </c>
      <c r="I3682" s="5">
        <v>2750</v>
      </c>
      <c r="J3682" s="6">
        <f t="shared" si="28"/>
        <v>962.50000000000011</v>
      </c>
      <c r="K3682" s="6">
        <f t="shared" si="29"/>
        <v>336.875</v>
      </c>
      <c r="L3682" s="7">
        <v>0.35</v>
      </c>
    </row>
    <row r="3683" spans="1:12" ht="14.4" x14ac:dyDescent="0.3">
      <c r="A3683" s="2" t="s">
        <v>12</v>
      </c>
      <c r="B3683" s="2">
        <v>1185732</v>
      </c>
      <c r="C3683" s="3">
        <v>44239</v>
      </c>
      <c r="D3683" s="2" t="s">
        <v>13</v>
      </c>
      <c r="E3683" s="2" t="s">
        <v>122</v>
      </c>
      <c r="F3683" s="2" t="s">
        <v>123</v>
      </c>
      <c r="G3683" s="2" t="s">
        <v>18</v>
      </c>
      <c r="H3683" s="4">
        <v>0.39999999999999997</v>
      </c>
      <c r="I3683" s="5">
        <v>1500</v>
      </c>
      <c r="J3683" s="6">
        <f t="shared" si="28"/>
        <v>600</v>
      </c>
      <c r="K3683" s="6">
        <f t="shared" si="29"/>
        <v>210</v>
      </c>
      <c r="L3683" s="7">
        <v>0.35</v>
      </c>
    </row>
    <row r="3684" spans="1:12" ht="14.4" x14ac:dyDescent="0.3">
      <c r="A3684" s="2" t="s">
        <v>12</v>
      </c>
      <c r="B3684" s="2">
        <v>1185732</v>
      </c>
      <c r="C3684" s="3">
        <v>44239</v>
      </c>
      <c r="D3684" s="2" t="s">
        <v>13</v>
      </c>
      <c r="E3684" s="2" t="s">
        <v>122</v>
      </c>
      <c r="F3684" s="2" t="s">
        <v>123</v>
      </c>
      <c r="G3684" s="2" t="s">
        <v>19</v>
      </c>
      <c r="H3684" s="4">
        <v>0.55000000000000004</v>
      </c>
      <c r="I3684" s="5">
        <v>2250</v>
      </c>
      <c r="J3684" s="6">
        <f t="shared" si="28"/>
        <v>1237.5</v>
      </c>
      <c r="K3684" s="6">
        <f t="shared" si="29"/>
        <v>433.125</v>
      </c>
      <c r="L3684" s="7">
        <v>0.35</v>
      </c>
    </row>
    <row r="3685" spans="1:12" ht="14.4" x14ac:dyDescent="0.3">
      <c r="A3685" s="2" t="s">
        <v>12</v>
      </c>
      <c r="B3685" s="2">
        <v>1185732</v>
      </c>
      <c r="C3685" s="3">
        <v>44239</v>
      </c>
      <c r="D3685" s="2" t="s">
        <v>13</v>
      </c>
      <c r="E3685" s="2" t="s">
        <v>122</v>
      </c>
      <c r="F3685" s="2" t="s">
        <v>123</v>
      </c>
      <c r="G3685" s="2" t="s">
        <v>20</v>
      </c>
      <c r="H3685" s="4">
        <v>0.45</v>
      </c>
      <c r="I3685" s="5">
        <v>3250</v>
      </c>
      <c r="J3685" s="6">
        <f t="shared" si="28"/>
        <v>1462.5</v>
      </c>
      <c r="K3685" s="6">
        <f t="shared" si="29"/>
        <v>585</v>
      </c>
      <c r="L3685" s="7">
        <v>0.39999999999999997</v>
      </c>
    </row>
    <row r="3686" spans="1:12" ht="14.4" x14ac:dyDescent="0.3">
      <c r="A3686" s="2" t="s">
        <v>12</v>
      </c>
      <c r="B3686" s="2">
        <v>1185732</v>
      </c>
      <c r="C3686" s="3">
        <v>44265</v>
      </c>
      <c r="D3686" s="2" t="s">
        <v>13</v>
      </c>
      <c r="E3686" s="2" t="s">
        <v>122</v>
      </c>
      <c r="F3686" s="2" t="s">
        <v>123</v>
      </c>
      <c r="G3686" s="2" t="s">
        <v>15</v>
      </c>
      <c r="H3686" s="4">
        <v>0.45</v>
      </c>
      <c r="I3686" s="5">
        <v>5450</v>
      </c>
      <c r="J3686" s="6">
        <f t="shared" si="28"/>
        <v>2452.5</v>
      </c>
      <c r="K3686" s="6">
        <f t="shared" si="29"/>
        <v>1103.625</v>
      </c>
      <c r="L3686" s="7">
        <v>0.45</v>
      </c>
    </row>
    <row r="3687" spans="1:12" ht="14.4" x14ac:dyDescent="0.3">
      <c r="A3687" s="2" t="s">
        <v>12</v>
      </c>
      <c r="B3687" s="2">
        <v>1185732</v>
      </c>
      <c r="C3687" s="3">
        <v>44265</v>
      </c>
      <c r="D3687" s="2" t="s">
        <v>13</v>
      </c>
      <c r="E3687" s="2" t="s">
        <v>122</v>
      </c>
      <c r="F3687" s="2" t="s">
        <v>123</v>
      </c>
      <c r="G3687" s="2" t="s">
        <v>16</v>
      </c>
      <c r="H3687" s="4">
        <v>0.45</v>
      </c>
      <c r="I3687" s="5">
        <v>2500</v>
      </c>
      <c r="J3687" s="6">
        <f t="shared" si="28"/>
        <v>1125</v>
      </c>
      <c r="K3687" s="6">
        <f t="shared" si="29"/>
        <v>506.25</v>
      </c>
      <c r="L3687" s="7">
        <v>0.45</v>
      </c>
    </row>
    <row r="3688" spans="1:12" ht="14.4" x14ac:dyDescent="0.3">
      <c r="A3688" s="2" t="s">
        <v>12</v>
      </c>
      <c r="B3688" s="2">
        <v>1185732</v>
      </c>
      <c r="C3688" s="3">
        <v>44265</v>
      </c>
      <c r="D3688" s="2" t="s">
        <v>13</v>
      </c>
      <c r="E3688" s="2" t="s">
        <v>122</v>
      </c>
      <c r="F3688" s="2" t="s">
        <v>123</v>
      </c>
      <c r="G3688" s="2" t="s">
        <v>17</v>
      </c>
      <c r="H3688" s="4">
        <v>0.35000000000000003</v>
      </c>
      <c r="I3688" s="5">
        <v>2750</v>
      </c>
      <c r="J3688" s="6">
        <f t="shared" si="28"/>
        <v>962.50000000000011</v>
      </c>
      <c r="K3688" s="6">
        <f t="shared" si="29"/>
        <v>336.875</v>
      </c>
      <c r="L3688" s="7">
        <v>0.35</v>
      </c>
    </row>
    <row r="3689" spans="1:12" ht="14.4" x14ac:dyDescent="0.3">
      <c r="A3689" s="2" t="s">
        <v>12</v>
      </c>
      <c r="B3689" s="2">
        <v>1185732</v>
      </c>
      <c r="C3689" s="3">
        <v>44265</v>
      </c>
      <c r="D3689" s="2" t="s">
        <v>13</v>
      </c>
      <c r="E3689" s="2" t="s">
        <v>122</v>
      </c>
      <c r="F3689" s="2" t="s">
        <v>123</v>
      </c>
      <c r="G3689" s="2" t="s">
        <v>18</v>
      </c>
      <c r="H3689" s="4">
        <v>0.39999999999999997</v>
      </c>
      <c r="I3689" s="5">
        <v>1250</v>
      </c>
      <c r="J3689" s="6">
        <f t="shared" si="28"/>
        <v>499.99999999999994</v>
      </c>
      <c r="K3689" s="6">
        <f t="shared" si="29"/>
        <v>174.99999999999997</v>
      </c>
      <c r="L3689" s="7">
        <v>0.35</v>
      </c>
    </row>
    <row r="3690" spans="1:12" ht="14.4" x14ac:dyDescent="0.3">
      <c r="A3690" s="2" t="s">
        <v>12</v>
      </c>
      <c r="B3690" s="2">
        <v>1185732</v>
      </c>
      <c r="C3690" s="3">
        <v>44265</v>
      </c>
      <c r="D3690" s="2" t="s">
        <v>13</v>
      </c>
      <c r="E3690" s="2" t="s">
        <v>122</v>
      </c>
      <c r="F3690" s="2" t="s">
        <v>123</v>
      </c>
      <c r="G3690" s="2" t="s">
        <v>19</v>
      </c>
      <c r="H3690" s="4">
        <v>0.55000000000000004</v>
      </c>
      <c r="I3690" s="5">
        <v>1750</v>
      </c>
      <c r="J3690" s="6">
        <f t="shared" si="28"/>
        <v>962.50000000000011</v>
      </c>
      <c r="K3690" s="6">
        <f t="shared" si="29"/>
        <v>336.875</v>
      </c>
      <c r="L3690" s="7">
        <v>0.35</v>
      </c>
    </row>
    <row r="3691" spans="1:12" ht="14.4" x14ac:dyDescent="0.3">
      <c r="A3691" s="2" t="s">
        <v>12</v>
      </c>
      <c r="B3691" s="2">
        <v>1185732</v>
      </c>
      <c r="C3691" s="3">
        <v>44265</v>
      </c>
      <c r="D3691" s="2" t="s">
        <v>13</v>
      </c>
      <c r="E3691" s="2" t="s">
        <v>122</v>
      </c>
      <c r="F3691" s="2" t="s">
        <v>123</v>
      </c>
      <c r="G3691" s="2" t="s">
        <v>20</v>
      </c>
      <c r="H3691" s="4">
        <v>0.45</v>
      </c>
      <c r="I3691" s="5">
        <v>2750</v>
      </c>
      <c r="J3691" s="6">
        <f t="shared" si="28"/>
        <v>1237.5</v>
      </c>
      <c r="K3691" s="6">
        <f t="shared" si="29"/>
        <v>494.99999999999994</v>
      </c>
      <c r="L3691" s="7">
        <v>0.39999999999999997</v>
      </c>
    </row>
    <row r="3692" spans="1:12" ht="14.4" x14ac:dyDescent="0.3">
      <c r="A3692" s="2" t="s">
        <v>12</v>
      </c>
      <c r="B3692" s="2">
        <v>1185732</v>
      </c>
      <c r="C3692" s="3">
        <v>44297</v>
      </c>
      <c r="D3692" s="2" t="s">
        <v>13</v>
      </c>
      <c r="E3692" s="2" t="s">
        <v>122</v>
      </c>
      <c r="F3692" s="2" t="s">
        <v>123</v>
      </c>
      <c r="G3692" s="2" t="s">
        <v>15</v>
      </c>
      <c r="H3692" s="4">
        <v>0.45</v>
      </c>
      <c r="I3692" s="5">
        <v>5250</v>
      </c>
      <c r="J3692" s="6">
        <f t="shared" si="28"/>
        <v>2362.5</v>
      </c>
      <c r="K3692" s="6">
        <f t="shared" si="29"/>
        <v>1063.125</v>
      </c>
      <c r="L3692" s="7">
        <v>0.45</v>
      </c>
    </row>
    <row r="3693" spans="1:12" ht="14.4" x14ac:dyDescent="0.3">
      <c r="A3693" s="2" t="s">
        <v>12</v>
      </c>
      <c r="B3693" s="2">
        <v>1185732</v>
      </c>
      <c r="C3693" s="3">
        <v>44297</v>
      </c>
      <c r="D3693" s="2" t="s">
        <v>13</v>
      </c>
      <c r="E3693" s="2" t="s">
        <v>122</v>
      </c>
      <c r="F3693" s="2" t="s">
        <v>123</v>
      </c>
      <c r="G3693" s="2" t="s">
        <v>16</v>
      </c>
      <c r="H3693" s="4">
        <v>0.45</v>
      </c>
      <c r="I3693" s="5">
        <v>2250</v>
      </c>
      <c r="J3693" s="6">
        <f t="shared" si="28"/>
        <v>1012.5</v>
      </c>
      <c r="K3693" s="6">
        <f t="shared" si="29"/>
        <v>455.625</v>
      </c>
      <c r="L3693" s="7">
        <v>0.45</v>
      </c>
    </row>
    <row r="3694" spans="1:12" ht="14.4" x14ac:dyDescent="0.3">
      <c r="A3694" s="2" t="s">
        <v>12</v>
      </c>
      <c r="B3694" s="2">
        <v>1185732</v>
      </c>
      <c r="C3694" s="3">
        <v>44297</v>
      </c>
      <c r="D3694" s="2" t="s">
        <v>13</v>
      </c>
      <c r="E3694" s="2" t="s">
        <v>122</v>
      </c>
      <c r="F3694" s="2" t="s">
        <v>123</v>
      </c>
      <c r="G3694" s="2" t="s">
        <v>17</v>
      </c>
      <c r="H3694" s="4">
        <v>0.35000000000000003</v>
      </c>
      <c r="I3694" s="5">
        <v>2250</v>
      </c>
      <c r="J3694" s="6">
        <f t="shared" si="28"/>
        <v>787.50000000000011</v>
      </c>
      <c r="K3694" s="6">
        <f t="shared" si="29"/>
        <v>275.625</v>
      </c>
      <c r="L3694" s="7">
        <v>0.35</v>
      </c>
    </row>
    <row r="3695" spans="1:12" ht="14.4" x14ac:dyDescent="0.3">
      <c r="A3695" s="2" t="s">
        <v>12</v>
      </c>
      <c r="B3695" s="2">
        <v>1185732</v>
      </c>
      <c r="C3695" s="3">
        <v>44297</v>
      </c>
      <c r="D3695" s="2" t="s">
        <v>13</v>
      </c>
      <c r="E3695" s="2" t="s">
        <v>122</v>
      </c>
      <c r="F3695" s="2" t="s">
        <v>123</v>
      </c>
      <c r="G3695" s="2" t="s">
        <v>18</v>
      </c>
      <c r="H3695" s="4">
        <v>0.39999999999999997</v>
      </c>
      <c r="I3695" s="5">
        <v>1500</v>
      </c>
      <c r="J3695" s="6">
        <f t="shared" si="28"/>
        <v>600</v>
      </c>
      <c r="K3695" s="6">
        <f t="shared" si="29"/>
        <v>210</v>
      </c>
      <c r="L3695" s="7">
        <v>0.35</v>
      </c>
    </row>
    <row r="3696" spans="1:12" ht="14.4" x14ac:dyDescent="0.3">
      <c r="A3696" s="2" t="s">
        <v>12</v>
      </c>
      <c r="B3696" s="2">
        <v>1185732</v>
      </c>
      <c r="C3696" s="3">
        <v>44297</v>
      </c>
      <c r="D3696" s="2" t="s">
        <v>13</v>
      </c>
      <c r="E3696" s="2" t="s">
        <v>122</v>
      </c>
      <c r="F3696" s="2" t="s">
        <v>123</v>
      </c>
      <c r="G3696" s="2" t="s">
        <v>19</v>
      </c>
      <c r="H3696" s="4">
        <v>0.55000000000000004</v>
      </c>
      <c r="I3696" s="5">
        <v>1500</v>
      </c>
      <c r="J3696" s="6">
        <f t="shared" si="28"/>
        <v>825.00000000000011</v>
      </c>
      <c r="K3696" s="6">
        <f t="shared" si="29"/>
        <v>288.75</v>
      </c>
      <c r="L3696" s="7">
        <v>0.35</v>
      </c>
    </row>
    <row r="3697" spans="1:12" ht="14.4" x14ac:dyDescent="0.3">
      <c r="A3697" s="2" t="s">
        <v>12</v>
      </c>
      <c r="B3697" s="2">
        <v>1185732</v>
      </c>
      <c r="C3697" s="3">
        <v>44297</v>
      </c>
      <c r="D3697" s="2" t="s">
        <v>13</v>
      </c>
      <c r="E3697" s="2" t="s">
        <v>122</v>
      </c>
      <c r="F3697" s="2" t="s">
        <v>123</v>
      </c>
      <c r="G3697" s="2" t="s">
        <v>20</v>
      </c>
      <c r="H3697" s="4">
        <v>0.45</v>
      </c>
      <c r="I3697" s="5">
        <v>3000</v>
      </c>
      <c r="J3697" s="6">
        <f t="shared" si="28"/>
        <v>1350</v>
      </c>
      <c r="K3697" s="6">
        <f t="shared" si="29"/>
        <v>540</v>
      </c>
      <c r="L3697" s="7">
        <v>0.39999999999999997</v>
      </c>
    </row>
    <row r="3698" spans="1:12" ht="14.4" x14ac:dyDescent="0.3">
      <c r="A3698" s="2" t="s">
        <v>12</v>
      </c>
      <c r="B3698" s="2">
        <v>1185732</v>
      </c>
      <c r="C3698" s="3">
        <v>44326</v>
      </c>
      <c r="D3698" s="2" t="s">
        <v>13</v>
      </c>
      <c r="E3698" s="2" t="s">
        <v>122</v>
      </c>
      <c r="F3698" s="2" t="s">
        <v>123</v>
      </c>
      <c r="G3698" s="2" t="s">
        <v>15</v>
      </c>
      <c r="H3698" s="4">
        <v>0.6</v>
      </c>
      <c r="I3698" s="5">
        <v>5700</v>
      </c>
      <c r="J3698" s="6">
        <f t="shared" si="28"/>
        <v>3420</v>
      </c>
      <c r="K3698" s="6">
        <f t="shared" si="29"/>
        <v>1539</v>
      </c>
      <c r="L3698" s="7">
        <v>0.45</v>
      </c>
    </row>
    <row r="3699" spans="1:12" ht="14.4" x14ac:dyDescent="0.3">
      <c r="A3699" s="2" t="s">
        <v>12</v>
      </c>
      <c r="B3699" s="2">
        <v>1185732</v>
      </c>
      <c r="C3699" s="3">
        <v>44326</v>
      </c>
      <c r="D3699" s="2" t="s">
        <v>13</v>
      </c>
      <c r="E3699" s="2" t="s">
        <v>122</v>
      </c>
      <c r="F3699" s="2" t="s">
        <v>123</v>
      </c>
      <c r="G3699" s="2" t="s">
        <v>16</v>
      </c>
      <c r="H3699" s="4">
        <v>0.55000000000000004</v>
      </c>
      <c r="I3699" s="5">
        <v>2750</v>
      </c>
      <c r="J3699" s="6">
        <f t="shared" si="28"/>
        <v>1512.5000000000002</v>
      </c>
      <c r="K3699" s="6">
        <f t="shared" si="29"/>
        <v>680.62500000000011</v>
      </c>
      <c r="L3699" s="7">
        <v>0.45</v>
      </c>
    </row>
    <row r="3700" spans="1:12" ht="14.4" x14ac:dyDescent="0.3">
      <c r="A3700" s="2" t="s">
        <v>12</v>
      </c>
      <c r="B3700" s="2">
        <v>1185732</v>
      </c>
      <c r="C3700" s="3">
        <v>44326</v>
      </c>
      <c r="D3700" s="2" t="s">
        <v>13</v>
      </c>
      <c r="E3700" s="2" t="s">
        <v>122</v>
      </c>
      <c r="F3700" s="2" t="s">
        <v>123</v>
      </c>
      <c r="G3700" s="2" t="s">
        <v>17</v>
      </c>
      <c r="H3700" s="4">
        <v>0.5</v>
      </c>
      <c r="I3700" s="5">
        <v>3000</v>
      </c>
      <c r="J3700" s="6">
        <f t="shared" si="28"/>
        <v>1500</v>
      </c>
      <c r="K3700" s="6">
        <f t="shared" si="29"/>
        <v>525</v>
      </c>
      <c r="L3700" s="7">
        <v>0.35</v>
      </c>
    </row>
    <row r="3701" spans="1:12" ht="14.4" x14ac:dyDescent="0.3">
      <c r="A3701" s="2" t="s">
        <v>12</v>
      </c>
      <c r="B3701" s="2">
        <v>1185732</v>
      </c>
      <c r="C3701" s="3">
        <v>44326</v>
      </c>
      <c r="D3701" s="2" t="s">
        <v>13</v>
      </c>
      <c r="E3701" s="2" t="s">
        <v>122</v>
      </c>
      <c r="F3701" s="2" t="s">
        <v>123</v>
      </c>
      <c r="G3701" s="2" t="s">
        <v>18</v>
      </c>
      <c r="H3701" s="4">
        <v>0.5</v>
      </c>
      <c r="I3701" s="5">
        <v>2500</v>
      </c>
      <c r="J3701" s="6">
        <f t="shared" si="28"/>
        <v>1250</v>
      </c>
      <c r="K3701" s="6">
        <f t="shared" si="29"/>
        <v>437.5</v>
      </c>
      <c r="L3701" s="7">
        <v>0.35</v>
      </c>
    </row>
    <row r="3702" spans="1:12" ht="14.4" x14ac:dyDescent="0.3">
      <c r="A3702" s="2" t="s">
        <v>12</v>
      </c>
      <c r="B3702" s="2">
        <v>1185732</v>
      </c>
      <c r="C3702" s="3">
        <v>44326</v>
      </c>
      <c r="D3702" s="2" t="s">
        <v>13</v>
      </c>
      <c r="E3702" s="2" t="s">
        <v>122</v>
      </c>
      <c r="F3702" s="2" t="s">
        <v>123</v>
      </c>
      <c r="G3702" s="2" t="s">
        <v>19</v>
      </c>
      <c r="H3702" s="4">
        <v>0.6</v>
      </c>
      <c r="I3702" s="5">
        <v>2750</v>
      </c>
      <c r="J3702" s="6">
        <f t="shared" si="28"/>
        <v>1650</v>
      </c>
      <c r="K3702" s="6">
        <f t="shared" si="29"/>
        <v>577.5</v>
      </c>
      <c r="L3702" s="7">
        <v>0.35</v>
      </c>
    </row>
    <row r="3703" spans="1:12" ht="14.4" x14ac:dyDescent="0.3">
      <c r="A3703" s="2" t="s">
        <v>12</v>
      </c>
      <c r="B3703" s="2">
        <v>1185732</v>
      </c>
      <c r="C3703" s="3">
        <v>44326</v>
      </c>
      <c r="D3703" s="2" t="s">
        <v>13</v>
      </c>
      <c r="E3703" s="2" t="s">
        <v>122</v>
      </c>
      <c r="F3703" s="2" t="s">
        <v>123</v>
      </c>
      <c r="G3703" s="2" t="s">
        <v>20</v>
      </c>
      <c r="H3703" s="4">
        <v>0.65</v>
      </c>
      <c r="I3703" s="5">
        <v>4000</v>
      </c>
      <c r="J3703" s="6">
        <f t="shared" si="28"/>
        <v>2600</v>
      </c>
      <c r="K3703" s="6">
        <f t="shared" si="29"/>
        <v>1040</v>
      </c>
      <c r="L3703" s="7">
        <v>0.39999999999999997</v>
      </c>
    </row>
    <row r="3704" spans="1:12" ht="14.4" x14ac:dyDescent="0.3">
      <c r="A3704" s="2" t="s">
        <v>12</v>
      </c>
      <c r="B3704" s="2">
        <v>1185732</v>
      </c>
      <c r="C3704" s="3">
        <v>44359</v>
      </c>
      <c r="D3704" s="2" t="s">
        <v>13</v>
      </c>
      <c r="E3704" s="2" t="s">
        <v>122</v>
      </c>
      <c r="F3704" s="2" t="s">
        <v>123</v>
      </c>
      <c r="G3704" s="2" t="s">
        <v>15</v>
      </c>
      <c r="H3704" s="4">
        <v>0.6</v>
      </c>
      <c r="I3704" s="5">
        <v>6500</v>
      </c>
      <c r="J3704" s="6">
        <f t="shared" si="28"/>
        <v>3900</v>
      </c>
      <c r="K3704" s="6">
        <f t="shared" si="29"/>
        <v>1755</v>
      </c>
      <c r="L3704" s="7">
        <v>0.45</v>
      </c>
    </row>
    <row r="3705" spans="1:12" ht="14.4" x14ac:dyDescent="0.3">
      <c r="A3705" s="2" t="s">
        <v>12</v>
      </c>
      <c r="B3705" s="2">
        <v>1185732</v>
      </c>
      <c r="C3705" s="3">
        <v>44359</v>
      </c>
      <c r="D3705" s="2" t="s">
        <v>13</v>
      </c>
      <c r="E3705" s="2" t="s">
        <v>122</v>
      </c>
      <c r="F3705" s="2" t="s">
        <v>123</v>
      </c>
      <c r="G3705" s="2" t="s">
        <v>16</v>
      </c>
      <c r="H3705" s="4">
        <v>0.55000000000000004</v>
      </c>
      <c r="I3705" s="5">
        <v>4000</v>
      </c>
      <c r="J3705" s="6">
        <f t="shared" si="28"/>
        <v>2200</v>
      </c>
      <c r="K3705" s="6">
        <f t="shared" si="29"/>
        <v>990</v>
      </c>
      <c r="L3705" s="7">
        <v>0.45</v>
      </c>
    </row>
    <row r="3706" spans="1:12" ht="14.4" x14ac:dyDescent="0.3">
      <c r="A3706" s="2" t="s">
        <v>12</v>
      </c>
      <c r="B3706" s="2">
        <v>1185732</v>
      </c>
      <c r="C3706" s="3">
        <v>44359</v>
      </c>
      <c r="D3706" s="2" t="s">
        <v>13</v>
      </c>
      <c r="E3706" s="2" t="s">
        <v>122</v>
      </c>
      <c r="F3706" s="2" t="s">
        <v>123</v>
      </c>
      <c r="G3706" s="2" t="s">
        <v>17</v>
      </c>
      <c r="H3706" s="4">
        <v>0.5</v>
      </c>
      <c r="I3706" s="5">
        <v>3250</v>
      </c>
      <c r="J3706" s="6">
        <f t="shared" si="28"/>
        <v>1625</v>
      </c>
      <c r="K3706" s="6">
        <f t="shared" si="29"/>
        <v>568.75</v>
      </c>
      <c r="L3706" s="7">
        <v>0.35</v>
      </c>
    </row>
    <row r="3707" spans="1:12" ht="14.4" x14ac:dyDescent="0.3">
      <c r="A3707" s="2" t="s">
        <v>12</v>
      </c>
      <c r="B3707" s="2">
        <v>1185732</v>
      </c>
      <c r="C3707" s="3">
        <v>44359</v>
      </c>
      <c r="D3707" s="2" t="s">
        <v>13</v>
      </c>
      <c r="E3707" s="2" t="s">
        <v>122</v>
      </c>
      <c r="F3707" s="2" t="s">
        <v>123</v>
      </c>
      <c r="G3707" s="2" t="s">
        <v>18</v>
      </c>
      <c r="H3707" s="4">
        <v>0.5</v>
      </c>
      <c r="I3707" s="5">
        <v>3000</v>
      </c>
      <c r="J3707" s="6">
        <f t="shared" si="28"/>
        <v>1500</v>
      </c>
      <c r="K3707" s="6">
        <f t="shared" si="29"/>
        <v>525</v>
      </c>
      <c r="L3707" s="7">
        <v>0.35</v>
      </c>
    </row>
    <row r="3708" spans="1:12" ht="14.4" x14ac:dyDescent="0.3">
      <c r="A3708" s="2" t="s">
        <v>12</v>
      </c>
      <c r="B3708" s="2">
        <v>1185732</v>
      </c>
      <c r="C3708" s="3">
        <v>44359</v>
      </c>
      <c r="D3708" s="2" t="s">
        <v>13</v>
      </c>
      <c r="E3708" s="2" t="s">
        <v>122</v>
      </c>
      <c r="F3708" s="2" t="s">
        <v>123</v>
      </c>
      <c r="G3708" s="2" t="s">
        <v>19</v>
      </c>
      <c r="H3708" s="4">
        <v>0.6</v>
      </c>
      <c r="I3708" s="5">
        <v>3000</v>
      </c>
      <c r="J3708" s="6">
        <f t="shared" si="28"/>
        <v>1800</v>
      </c>
      <c r="K3708" s="6">
        <f t="shared" si="29"/>
        <v>630</v>
      </c>
      <c r="L3708" s="7">
        <v>0.35</v>
      </c>
    </row>
    <row r="3709" spans="1:12" ht="14.4" x14ac:dyDescent="0.3">
      <c r="A3709" s="2" t="s">
        <v>12</v>
      </c>
      <c r="B3709" s="2">
        <v>1185732</v>
      </c>
      <c r="C3709" s="3">
        <v>44359</v>
      </c>
      <c r="D3709" s="2" t="s">
        <v>13</v>
      </c>
      <c r="E3709" s="2" t="s">
        <v>122</v>
      </c>
      <c r="F3709" s="2" t="s">
        <v>123</v>
      </c>
      <c r="G3709" s="2" t="s">
        <v>20</v>
      </c>
      <c r="H3709" s="4">
        <v>0.65</v>
      </c>
      <c r="I3709" s="5">
        <v>4500</v>
      </c>
      <c r="J3709" s="6">
        <f t="shared" si="28"/>
        <v>2925</v>
      </c>
      <c r="K3709" s="6">
        <f t="shared" si="29"/>
        <v>1170</v>
      </c>
      <c r="L3709" s="7">
        <v>0.39999999999999997</v>
      </c>
    </row>
    <row r="3710" spans="1:12" ht="14.4" x14ac:dyDescent="0.3">
      <c r="A3710" s="2" t="s">
        <v>12</v>
      </c>
      <c r="B3710" s="2">
        <v>1185732</v>
      </c>
      <c r="C3710" s="3">
        <v>44387</v>
      </c>
      <c r="D3710" s="2" t="s">
        <v>13</v>
      </c>
      <c r="E3710" s="2" t="s">
        <v>122</v>
      </c>
      <c r="F3710" s="2" t="s">
        <v>123</v>
      </c>
      <c r="G3710" s="2" t="s">
        <v>15</v>
      </c>
      <c r="H3710" s="4">
        <v>0.6</v>
      </c>
      <c r="I3710" s="5">
        <v>6750</v>
      </c>
      <c r="J3710" s="6">
        <f t="shared" si="28"/>
        <v>4050</v>
      </c>
      <c r="K3710" s="6">
        <f t="shared" si="29"/>
        <v>1822.5</v>
      </c>
      <c r="L3710" s="7">
        <v>0.45</v>
      </c>
    </row>
    <row r="3711" spans="1:12" ht="14.4" x14ac:dyDescent="0.3">
      <c r="A3711" s="2" t="s">
        <v>12</v>
      </c>
      <c r="B3711" s="2">
        <v>1185732</v>
      </c>
      <c r="C3711" s="3">
        <v>44387</v>
      </c>
      <c r="D3711" s="2" t="s">
        <v>13</v>
      </c>
      <c r="E3711" s="2" t="s">
        <v>122</v>
      </c>
      <c r="F3711" s="2" t="s">
        <v>123</v>
      </c>
      <c r="G3711" s="2" t="s">
        <v>16</v>
      </c>
      <c r="H3711" s="4">
        <v>0.55000000000000004</v>
      </c>
      <c r="I3711" s="5">
        <v>4250</v>
      </c>
      <c r="J3711" s="6">
        <f t="shared" si="28"/>
        <v>2337.5</v>
      </c>
      <c r="K3711" s="6">
        <f t="shared" si="29"/>
        <v>1051.875</v>
      </c>
      <c r="L3711" s="7">
        <v>0.45</v>
      </c>
    </row>
    <row r="3712" spans="1:12" ht="14.4" x14ac:dyDescent="0.3">
      <c r="A3712" s="2" t="s">
        <v>12</v>
      </c>
      <c r="B3712" s="2">
        <v>1185732</v>
      </c>
      <c r="C3712" s="3">
        <v>44387</v>
      </c>
      <c r="D3712" s="2" t="s">
        <v>13</v>
      </c>
      <c r="E3712" s="2" t="s">
        <v>122</v>
      </c>
      <c r="F3712" s="2" t="s">
        <v>123</v>
      </c>
      <c r="G3712" s="2" t="s">
        <v>17</v>
      </c>
      <c r="H3712" s="4">
        <v>0.5</v>
      </c>
      <c r="I3712" s="5">
        <v>3500</v>
      </c>
      <c r="J3712" s="6">
        <f t="shared" si="28"/>
        <v>1750</v>
      </c>
      <c r="K3712" s="6">
        <f t="shared" si="29"/>
        <v>612.5</v>
      </c>
      <c r="L3712" s="7">
        <v>0.35</v>
      </c>
    </row>
    <row r="3713" spans="1:12" ht="14.4" x14ac:dyDescent="0.3">
      <c r="A3713" s="2" t="s">
        <v>12</v>
      </c>
      <c r="B3713" s="2">
        <v>1185732</v>
      </c>
      <c r="C3713" s="3">
        <v>44387</v>
      </c>
      <c r="D3713" s="2" t="s">
        <v>13</v>
      </c>
      <c r="E3713" s="2" t="s">
        <v>122</v>
      </c>
      <c r="F3713" s="2" t="s">
        <v>123</v>
      </c>
      <c r="G3713" s="2" t="s">
        <v>18</v>
      </c>
      <c r="H3713" s="4">
        <v>0.5</v>
      </c>
      <c r="I3713" s="5">
        <v>3000</v>
      </c>
      <c r="J3713" s="6">
        <f t="shared" si="28"/>
        <v>1500</v>
      </c>
      <c r="K3713" s="6">
        <f t="shared" si="29"/>
        <v>525</v>
      </c>
      <c r="L3713" s="7">
        <v>0.35</v>
      </c>
    </row>
    <row r="3714" spans="1:12" ht="14.4" x14ac:dyDescent="0.3">
      <c r="A3714" s="2" t="s">
        <v>12</v>
      </c>
      <c r="B3714" s="2">
        <v>1185732</v>
      </c>
      <c r="C3714" s="3">
        <v>44387</v>
      </c>
      <c r="D3714" s="2" t="s">
        <v>13</v>
      </c>
      <c r="E3714" s="2" t="s">
        <v>122</v>
      </c>
      <c r="F3714" s="2" t="s">
        <v>123</v>
      </c>
      <c r="G3714" s="2" t="s">
        <v>19</v>
      </c>
      <c r="H3714" s="4">
        <v>0.6</v>
      </c>
      <c r="I3714" s="5">
        <v>3250</v>
      </c>
      <c r="J3714" s="6">
        <f t="shared" si="28"/>
        <v>1950</v>
      </c>
      <c r="K3714" s="6">
        <f t="shared" si="29"/>
        <v>682.5</v>
      </c>
      <c r="L3714" s="7">
        <v>0.35</v>
      </c>
    </row>
    <row r="3715" spans="1:12" ht="14.4" x14ac:dyDescent="0.3">
      <c r="A3715" s="2" t="s">
        <v>12</v>
      </c>
      <c r="B3715" s="2">
        <v>1185732</v>
      </c>
      <c r="C3715" s="3">
        <v>44387</v>
      </c>
      <c r="D3715" s="2" t="s">
        <v>13</v>
      </c>
      <c r="E3715" s="2" t="s">
        <v>122</v>
      </c>
      <c r="F3715" s="2" t="s">
        <v>123</v>
      </c>
      <c r="G3715" s="2" t="s">
        <v>20</v>
      </c>
      <c r="H3715" s="4">
        <v>0.65</v>
      </c>
      <c r="I3715" s="5">
        <v>5000</v>
      </c>
      <c r="J3715" s="6">
        <f t="shared" si="28"/>
        <v>3250</v>
      </c>
      <c r="K3715" s="6">
        <f t="shared" si="29"/>
        <v>1300</v>
      </c>
      <c r="L3715" s="7">
        <v>0.39999999999999997</v>
      </c>
    </row>
    <row r="3716" spans="1:12" ht="14.4" x14ac:dyDescent="0.3">
      <c r="A3716" s="2" t="s">
        <v>12</v>
      </c>
      <c r="B3716" s="2">
        <v>1185732</v>
      </c>
      <c r="C3716" s="3">
        <v>44419</v>
      </c>
      <c r="D3716" s="2" t="s">
        <v>13</v>
      </c>
      <c r="E3716" s="2" t="s">
        <v>122</v>
      </c>
      <c r="F3716" s="2" t="s">
        <v>123</v>
      </c>
      <c r="G3716" s="2" t="s">
        <v>15</v>
      </c>
      <c r="H3716" s="4">
        <v>0.6</v>
      </c>
      <c r="I3716" s="5">
        <v>6500</v>
      </c>
      <c r="J3716" s="6">
        <f t="shared" si="28"/>
        <v>3900</v>
      </c>
      <c r="K3716" s="6">
        <f t="shared" si="29"/>
        <v>1755</v>
      </c>
      <c r="L3716" s="7">
        <v>0.45</v>
      </c>
    </row>
    <row r="3717" spans="1:12" ht="14.4" x14ac:dyDescent="0.3">
      <c r="A3717" s="2" t="s">
        <v>12</v>
      </c>
      <c r="B3717" s="2">
        <v>1185732</v>
      </c>
      <c r="C3717" s="3">
        <v>44419</v>
      </c>
      <c r="D3717" s="2" t="s">
        <v>13</v>
      </c>
      <c r="E3717" s="2" t="s">
        <v>122</v>
      </c>
      <c r="F3717" s="2" t="s">
        <v>123</v>
      </c>
      <c r="G3717" s="2" t="s">
        <v>16</v>
      </c>
      <c r="H3717" s="4">
        <v>0.55000000000000004</v>
      </c>
      <c r="I3717" s="5">
        <v>4250</v>
      </c>
      <c r="J3717" s="6">
        <f t="shared" si="28"/>
        <v>2337.5</v>
      </c>
      <c r="K3717" s="6">
        <f t="shared" si="29"/>
        <v>1051.875</v>
      </c>
      <c r="L3717" s="7">
        <v>0.45</v>
      </c>
    </row>
    <row r="3718" spans="1:12" ht="14.4" x14ac:dyDescent="0.3">
      <c r="A3718" s="2" t="s">
        <v>12</v>
      </c>
      <c r="B3718" s="2">
        <v>1185732</v>
      </c>
      <c r="C3718" s="3">
        <v>44419</v>
      </c>
      <c r="D3718" s="2" t="s">
        <v>13</v>
      </c>
      <c r="E3718" s="2" t="s">
        <v>122</v>
      </c>
      <c r="F3718" s="2" t="s">
        <v>123</v>
      </c>
      <c r="G3718" s="2" t="s">
        <v>17</v>
      </c>
      <c r="H3718" s="4">
        <v>0.5</v>
      </c>
      <c r="I3718" s="5">
        <v>3500</v>
      </c>
      <c r="J3718" s="6">
        <f t="shared" si="28"/>
        <v>1750</v>
      </c>
      <c r="K3718" s="6">
        <f t="shared" si="29"/>
        <v>612.5</v>
      </c>
      <c r="L3718" s="7">
        <v>0.35</v>
      </c>
    </row>
    <row r="3719" spans="1:12" ht="14.4" x14ac:dyDescent="0.3">
      <c r="A3719" s="2" t="s">
        <v>12</v>
      </c>
      <c r="B3719" s="2">
        <v>1185732</v>
      </c>
      <c r="C3719" s="3">
        <v>44419</v>
      </c>
      <c r="D3719" s="2" t="s">
        <v>13</v>
      </c>
      <c r="E3719" s="2" t="s">
        <v>122</v>
      </c>
      <c r="F3719" s="2" t="s">
        <v>123</v>
      </c>
      <c r="G3719" s="2" t="s">
        <v>18</v>
      </c>
      <c r="H3719" s="4">
        <v>0.5</v>
      </c>
      <c r="I3719" s="5">
        <v>2500</v>
      </c>
      <c r="J3719" s="6">
        <f t="shared" si="28"/>
        <v>1250</v>
      </c>
      <c r="K3719" s="6">
        <f t="shared" si="29"/>
        <v>437.5</v>
      </c>
      <c r="L3719" s="7">
        <v>0.35</v>
      </c>
    </row>
    <row r="3720" spans="1:12" ht="14.4" x14ac:dyDescent="0.3">
      <c r="A3720" s="2" t="s">
        <v>12</v>
      </c>
      <c r="B3720" s="2">
        <v>1185732</v>
      </c>
      <c r="C3720" s="3">
        <v>44419</v>
      </c>
      <c r="D3720" s="2" t="s">
        <v>13</v>
      </c>
      <c r="E3720" s="2" t="s">
        <v>122</v>
      </c>
      <c r="F3720" s="2" t="s">
        <v>123</v>
      </c>
      <c r="G3720" s="2" t="s">
        <v>19</v>
      </c>
      <c r="H3720" s="4">
        <v>0.6</v>
      </c>
      <c r="I3720" s="5">
        <v>2250</v>
      </c>
      <c r="J3720" s="6">
        <f t="shared" si="28"/>
        <v>1350</v>
      </c>
      <c r="K3720" s="6">
        <f t="shared" si="29"/>
        <v>472.49999999999994</v>
      </c>
      <c r="L3720" s="7">
        <v>0.35</v>
      </c>
    </row>
    <row r="3721" spans="1:12" ht="14.4" x14ac:dyDescent="0.3">
      <c r="A3721" s="2" t="s">
        <v>12</v>
      </c>
      <c r="B3721" s="2">
        <v>1185732</v>
      </c>
      <c r="C3721" s="3">
        <v>44419</v>
      </c>
      <c r="D3721" s="2" t="s">
        <v>13</v>
      </c>
      <c r="E3721" s="2" t="s">
        <v>122</v>
      </c>
      <c r="F3721" s="2" t="s">
        <v>123</v>
      </c>
      <c r="G3721" s="2" t="s">
        <v>20</v>
      </c>
      <c r="H3721" s="4">
        <v>0.65</v>
      </c>
      <c r="I3721" s="5">
        <v>4000</v>
      </c>
      <c r="J3721" s="6">
        <f t="shared" si="28"/>
        <v>2600</v>
      </c>
      <c r="K3721" s="6">
        <f t="shared" si="29"/>
        <v>1040</v>
      </c>
      <c r="L3721" s="7">
        <v>0.39999999999999997</v>
      </c>
    </row>
    <row r="3722" spans="1:12" ht="14.4" x14ac:dyDescent="0.3">
      <c r="A3722" s="2" t="s">
        <v>12</v>
      </c>
      <c r="B3722" s="2">
        <v>1185732</v>
      </c>
      <c r="C3722" s="3">
        <v>44449</v>
      </c>
      <c r="D3722" s="2" t="s">
        <v>13</v>
      </c>
      <c r="E3722" s="2" t="s">
        <v>122</v>
      </c>
      <c r="F3722" s="2" t="s">
        <v>123</v>
      </c>
      <c r="G3722" s="2" t="s">
        <v>15</v>
      </c>
      <c r="H3722" s="4">
        <v>0.6</v>
      </c>
      <c r="I3722" s="5">
        <v>5250</v>
      </c>
      <c r="J3722" s="6">
        <f t="shared" si="28"/>
        <v>3150</v>
      </c>
      <c r="K3722" s="6">
        <f t="shared" si="29"/>
        <v>1417.5</v>
      </c>
      <c r="L3722" s="7">
        <v>0.45</v>
      </c>
    </row>
    <row r="3723" spans="1:12" ht="14.4" x14ac:dyDescent="0.3">
      <c r="A3723" s="2" t="s">
        <v>12</v>
      </c>
      <c r="B3723" s="2">
        <v>1185732</v>
      </c>
      <c r="C3723" s="3">
        <v>44449</v>
      </c>
      <c r="D3723" s="2" t="s">
        <v>13</v>
      </c>
      <c r="E3723" s="2" t="s">
        <v>122</v>
      </c>
      <c r="F3723" s="2" t="s">
        <v>123</v>
      </c>
      <c r="G3723" s="2" t="s">
        <v>16</v>
      </c>
      <c r="H3723" s="4">
        <v>0.55000000000000004</v>
      </c>
      <c r="I3723" s="5">
        <v>3250</v>
      </c>
      <c r="J3723" s="6">
        <f t="shared" si="28"/>
        <v>1787.5000000000002</v>
      </c>
      <c r="K3723" s="6">
        <f t="shared" si="29"/>
        <v>804.37500000000011</v>
      </c>
      <c r="L3723" s="7">
        <v>0.45</v>
      </c>
    </row>
    <row r="3724" spans="1:12" ht="14.4" x14ac:dyDescent="0.3">
      <c r="A3724" s="2" t="s">
        <v>12</v>
      </c>
      <c r="B3724" s="2">
        <v>1185732</v>
      </c>
      <c r="C3724" s="3">
        <v>44449</v>
      </c>
      <c r="D3724" s="2" t="s">
        <v>13</v>
      </c>
      <c r="E3724" s="2" t="s">
        <v>122</v>
      </c>
      <c r="F3724" s="2" t="s">
        <v>123</v>
      </c>
      <c r="G3724" s="2" t="s">
        <v>17</v>
      </c>
      <c r="H3724" s="4">
        <v>0.5</v>
      </c>
      <c r="I3724" s="5">
        <v>2250</v>
      </c>
      <c r="J3724" s="6">
        <f t="shared" si="28"/>
        <v>1125</v>
      </c>
      <c r="K3724" s="6">
        <f t="shared" si="29"/>
        <v>393.75</v>
      </c>
      <c r="L3724" s="7">
        <v>0.35</v>
      </c>
    </row>
    <row r="3725" spans="1:12" ht="14.4" x14ac:dyDescent="0.3">
      <c r="A3725" s="2" t="s">
        <v>12</v>
      </c>
      <c r="B3725" s="2">
        <v>1185732</v>
      </c>
      <c r="C3725" s="3">
        <v>44449</v>
      </c>
      <c r="D3725" s="2" t="s">
        <v>13</v>
      </c>
      <c r="E3725" s="2" t="s">
        <v>122</v>
      </c>
      <c r="F3725" s="2" t="s">
        <v>123</v>
      </c>
      <c r="G3725" s="2" t="s">
        <v>18</v>
      </c>
      <c r="H3725" s="4">
        <v>0.5</v>
      </c>
      <c r="I3725" s="5">
        <v>2000</v>
      </c>
      <c r="J3725" s="6">
        <f t="shared" si="28"/>
        <v>1000</v>
      </c>
      <c r="K3725" s="6">
        <f t="shared" si="29"/>
        <v>350</v>
      </c>
      <c r="L3725" s="7">
        <v>0.35</v>
      </c>
    </row>
    <row r="3726" spans="1:12" ht="14.4" x14ac:dyDescent="0.3">
      <c r="A3726" s="2" t="s">
        <v>12</v>
      </c>
      <c r="B3726" s="2">
        <v>1185732</v>
      </c>
      <c r="C3726" s="3">
        <v>44449</v>
      </c>
      <c r="D3726" s="2" t="s">
        <v>13</v>
      </c>
      <c r="E3726" s="2" t="s">
        <v>122</v>
      </c>
      <c r="F3726" s="2" t="s">
        <v>123</v>
      </c>
      <c r="G3726" s="2" t="s">
        <v>19</v>
      </c>
      <c r="H3726" s="4">
        <v>0.6</v>
      </c>
      <c r="I3726" s="5">
        <v>2000</v>
      </c>
      <c r="J3726" s="6">
        <f t="shared" si="28"/>
        <v>1200</v>
      </c>
      <c r="K3726" s="6">
        <f t="shared" si="29"/>
        <v>420</v>
      </c>
      <c r="L3726" s="7">
        <v>0.35</v>
      </c>
    </row>
    <row r="3727" spans="1:12" ht="14.4" x14ac:dyDescent="0.3">
      <c r="A3727" s="2" t="s">
        <v>12</v>
      </c>
      <c r="B3727" s="2">
        <v>1185732</v>
      </c>
      <c r="C3727" s="3">
        <v>44449</v>
      </c>
      <c r="D3727" s="2" t="s">
        <v>13</v>
      </c>
      <c r="E3727" s="2" t="s">
        <v>122</v>
      </c>
      <c r="F3727" s="2" t="s">
        <v>123</v>
      </c>
      <c r="G3727" s="2" t="s">
        <v>20</v>
      </c>
      <c r="H3727" s="4">
        <v>0.65</v>
      </c>
      <c r="I3727" s="5">
        <v>3000</v>
      </c>
      <c r="J3727" s="6">
        <f t="shared" si="28"/>
        <v>1950</v>
      </c>
      <c r="K3727" s="6">
        <f t="shared" si="29"/>
        <v>779.99999999999989</v>
      </c>
      <c r="L3727" s="7">
        <v>0.39999999999999997</v>
      </c>
    </row>
    <row r="3728" spans="1:12" ht="14.4" x14ac:dyDescent="0.3">
      <c r="A3728" s="2" t="s">
        <v>12</v>
      </c>
      <c r="B3728" s="2">
        <v>1185732</v>
      </c>
      <c r="C3728" s="3">
        <v>44481</v>
      </c>
      <c r="D3728" s="2" t="s">
        <v>13</v>
      </c>
      <c r="E3728" s="2" t="s">
        <v>122</v>
      </c>
      <c r="F3728" s="2" t="s">
        <v>123</v>
      </c>
      <c r="G3728" s="2" t="s">
        <v>15</v>
      </c>
      <c r="H3728" s="4">
        <v>0.65</v>
      </c>
      <c r="I3728" s="5">
        <v>4750</v>
      </c>
      <c r="J3728" s="6">
        <f t="shared" si="28"/>
        <v>3087.5</v>
      </c>
      <c r="K3728" s="6">
        <f t="shared" si="29"/>
        <v>1389.375</v>
      </c>
      <c r="L3728" s="7">
        <v>0.45</v>
      </c>
    </row>
    <row r="3729" spans="1:12" ht="14.4" x14ac:dyDescent="0.3">
      <c r="A3729" s="2" t="s">
        <v>12</v>
      </c>
      <c r="B3729" s="2">
        <v>1185732</v>
      </c>
      <c r="C3729" s="3">
        <v>44481</v>
      </c>
      <c r="D3729" s="2" t="s">
        <v>13</v>
      </c>
      <c r="E3729" s="2" t="s">
        <v>122</v>
      </c>
      <c r="F3729" s="2" t="s">
        <v>123</v>
      </c>
      <c r="G3729" s="2" t="s">
        <v>16</v>
      </c>
      <c r="H3729" s="4">
        <v>0.60000000000000009</v>
      </c>
      <c r="I3729" s="5">
        <v>3000</v>
      </c>
      <c r="J3729" s="6">
        <f t="shared" si="28"/>
        <v>1800.0000000000002</v>
      </c>
      <c r="K3729" s="6">
        <f t="shared" si="29"/>
        <v>810.00000000000011</v>
      </c>
      <c r="L3729" s="7">
        <v>0.45</v>
      </c>
    </row>
    <row r="3730" spans="1:12" ht="14.4" x14ac:dyDescent="0.3">
      <c r="A3730" s="2" t="s">
        <v>12</v>
      </c>
      <c r="B3730" s="2">
        <v>1185732</v>
      </c>
      <c r="C3730" s="3">
        <v>44481</v>
      </c>
      <c r="D3730" s="2" t="s">
        <v>13</v>
      </c>
      <c r="E3730" s="2" t="s">
        <v>122</v>
      </c>
      <c r="F3730" s="2" t="s">
        <v>123</v>
      </c>
      <c r="G3730" s="2" t="s">
        <v>17</v>
      </c>
      <c r="H3730" s="4">
        <v>0.60000000000000009</v>
      </c>
      <c r="I3730" s="5">
        <v>2000</v>
      </c>
      <c r="J3730" s="6">
        <f t="shared" si="28"/>
        <v>1200.0000000000002</v>
      </c>
      <c r="K3730" s="6">
        <f t="shared" si="29"/>
        <v>420.00000000000006</v>
      </c>
      <c r="L3730" s="7">
        <v>0.35</v>
      </c>
    </row>
    <row r="3731" spans="1:12" ht="14.4" x14ac:dyDescent="0.3">
      <c r="A3731" s="2" t="s">
        <v>12</v>
      </c>
      <c r="B3731" s="2">
        <v>1185732</v>
      </c>
      <c r="C3731" s="3">
        <v>44481</v>
      </c>
      <c r="D3731" s="2" t="s">
        <v>13</v>
      </c>
      <c r="E3731" s="2" t="s">
        <v>122</v>
      </c>
      <c r="F3731" s="2" t="s">
        <v>123</v>
      </c>
      <c r="G3731" s="2" t="s">
        <v>18</v>
      </c>
      <c r="H3731" s="4">
        <v>0.60000000000000009</v>
      </c>
      <c r="I3731" s="5">
        <v>1750</v>
      </c>
      <c r="J3731" s="6">
        <f t="shared" si="28"/>
        <v>1050.0000000000002</v>
      </c>
      <c r="K3731" s="6">
        <f t="shared" si="29"/>
        <v>367.50000000000006</v>
      </c>
      <c r="L3731" s="7">
        <v>0.35</v>
      </c>
    </row>
    <row r="3732" spans="1:12" ht="14.4" x14ac:dyDescent="0.3">
      <c r="A3732" s="2" t="s">
        <v>12</v>
      </c>
      <c r="B3732" s="2">
        <v>1185732</v>
      </c>
      <c r="C3732" s="3">
        <v>44481</v>
      </c>
      <c r="D3732" s="2" t="s">
        <v>13</v>
      </c>
      <c r="E3732" s="2" t="s">
        <v>122</v>
      </c>
      <c r="F3732" s="2" t="s">
        <v>123</v>
      </c>
      <c r="G3732" s="2" t="s">
        <v>19</v>
      </c>
      <c r="H3732" s="4">
        <v>0.70000000000000007</v>
      </c>
      <c r="I3732" s="5">
        <v>1750</v>
      </c>
      <c r="J3732" s="6">
        <f t="shared" si="28"/>
        <v>1225.0000000000002</v>
      </c>
      <c r="K3732" s="6">
        <f t="shared" si="29"/>
        <v>428.75000000000006</v>
      </c>
      <c r="L3732" s="7">
        <v>0.35</v>
      </c>
    </row>
    <row r="3733" spans="1:12" ht="14.4" x14ac:dyDescent="0.3">
      <c r="A3733" s="2" t="s">
        <v>12</v>
      </c>
      <c r="B3733" s="2">
        <v>1185732</v>
      </c>
      <c r="C3733" s="3">
        <v>44481</v>
      </c>
      <c r="D3733" s="2" t="s">
        <v>13</v>
      </c>
      <c r="E3733" s="2" t="s">
        <v>122</v>
      </c>
      <c r="F3733" s="2" t="s">
        <v>123</v>
      </c>
      <c r="G3733" s="2" t="s">
        <v>20</v>
      </c>
      <c r="H3733" s="4">
        <v>0.75</v>
      </c>
      <c r="I3733" s="5">
        <v>3000</v>
      </c>
      <c r="J3733" s="6">
        <f t="shared" si="28"/>
        <v>2250</v>
      </c>
      <c r="K3733" s="6">
        <f t="shared" si="29"/>
        <v>899.99999999999989</v>
      </c>
      <c r="L3733" s="7">
        <v>0.39999999999999997</v>
      </c>
    </row>
    <row r="3734" spans="1:12" ht="14.4" x14ac:dyDescent="0.3">
      <c r="A3734" s="2" t="s">
        <v>12</v>
      </c>
      <c r="B3734" s="2">
        <v>1185732</v>
      </c>
      <c r="C3734" s="3">
        <v>44511</v>
      </c>
      <c r="D3734" s="2" t="s">
        <v>13</v>
      </c>
      <c r="E3734" s="2" t="s">
        <v>122</v>
      </c>
      <c r="F3734" s="2" t="s">
        <v>123</v>
      </c>
      <c r="G3734" s="2" t="s">
        <v>15</v>
      </c>
      <c r="H3734" s="4">
        <v>0.70000000000000007</v>
      </c>
      <c r="I3734" s="5">
        <v>4500</v>
      </c>
      <c r="J3734" s="6">
        <f t="shared" si="28"/>
        <v>3150.0000000000005</v>
      </c>
      <c r="K3734" s="6">
        <f t="shared" si="29"/>
        <v>1417.5000000000002</v>
      </c>
      <c r="L3734" s="7">
        <v>0.45</v>
      </c>
    </row>
    <row r="3735" spans="1:12" ht="14.4" x14ac:dyDescent="0.3">
      <c r="A3735" s="2" t="s">
        <v>12</v>
      </c>
      <c r="B3735" s="2">
        <v>1185732</v>
      </c>
      <c r="C3735" s="3">
        <v>44511</v>
      </c>
      <c r="D3735" s="2" t="s">
        <v>13</v>
      </c>
      <c r="E3735" s="2" t="s">
        <v>122</v>
      </c>
      <c r="F3735" s="2" t="s">
        <v>123</v>
      </c>
      <c r="G3735" s="2" t="s">
        <v>16</v>
      </c>
      <c r="H3735" s="4">
        <v>0.60000000000000009</v>
      </c>
      <c r="I3735" s="5">
        <v>3250</v>
      </c>
      <c r="J3735" s="6">
        <f t="shared" si="28"/>
        <v>1950.0000000000002</v>
      </c>
      <c r="K3735" s="6">
        <f t="shared" si="29"/>
        <v>877.50000000000011</v>
      </c>
      <c r="L3735" s="7">
        <v>0.45</v>
      </c>
    </row>
    <row r="3736" spans="1:12" ht="14.4" x14ac:dyDescent="0.3">
      <c r="A3736" s="2" t="s">
        <v>12</v>
      </c>
      <c r="B3736" s="2">
        <v>1185732</v>
      </c>
      <c r="C3736" s="3">
        <v>44511</v>
      </c>
      <c r="D3736" s="2" t="s">
        <v>13</v>
      </c>
      <c r="E3736" s="2" t="s">
        <v>122</v>
      </c>
      <c r="F3736" s="2" t="s">
        <v>123</v>
      </c>
      <c r="G3736" s="2" t="s">
        <v>17</v>
      </c>
      <c r="H3736" s="4">
        <v>0.60000000000000009</v>
      </c>
      <c r="I3736" s="5">
        <v>3200</v>
      </c>
      <c r="J3736" s="6">
        <f t="shared" si="28"/>
        <v>1920.0000000000002</v>
      </c>
      <c r="K3736" s="6">
        <f t="shared" si="29"/>
        <v>672</v>
      </c>
      <c r="L3736" s="7">
        <v>0.35</v>
      </c>
    </row>
    <row r="3737" spans="1:12" ht="14.4" x14ac:dyDescent="0.3">
      <c r="A3737" s="2" t="s">
        <v>12</v>
      </c>
      <c r="B3737" s="2">
        <v>1185732</v>
      </c>
      <c r="C3737" s="3">
        <v>44511</v>
      </c>
      <c r="D3737" s="2" t="s">
        <v>13</v>
      </c>
      <c r="E3737" s="2" t="s">
        <v>122</v>
      </c>
      <c r="F3737" s="2" t="s">
        <v>123</v>
      </c>
      <c r="G3737" s="2" t="s">
        <v>18</v>
      </c>
      <c r="H3737" s="4">
        <v>0.60000000000000009</v>
      </c>
      <c r="I3737" s="5">
        <v>3000</v>
      </c>
      <c r="J3737" s="6">
        <f t="shared" si="28"/>
        <v>1800.0000000000002</v>
      </c>
      <c r="K3737" s="6">
        <f t="shared" si="29"/>
        <v>630</v>
      </c>
      <c r="L3737" s="7">
        <v>0.35</v>
      </c>
    </row>
    <row r="3738" spans="1:12" ht="14.4" x14ac:dyDescent="0.3">
      <c r="A3738" s="2" t="s">
        <v>12</v>
      </c>
      <c r="B3738" s="2">
        <v>1185732</v>
      </c>
      <c r="C3738" s="3">
        <v>44511</v>
      </c>
      <c r="D3738" s="2" t="s">
        <v>13</v>
      </c>
      <c r="E3738" s="2" t="s">
        <v>122</v>
      </c>
      <c r="F3738" s="2" t="s">
        <v>123</v>
      </c>
      <c r="G3738" s="2" t="s">
        <v>19</v>
      </c>
      <c r="H3738" s="4">
        <v>0.70000000000000007</v>
      </c>
      <c r="I3738" s="5">
        <v>2750</v>
      </c>
      <c r="J3738" s="6">
        <f t="shared" si="28"/>
        <v>1925.0000000000002</v>
      </c>
      <c r="K3738" s="6">
        <f t="shared" si="29"/>
        <v>673.75</v>
      </c>
      <c r="L3738" s="7">
        <v>0.35</v>
      </c>
    </row>
    <row r="3739" spans="1:12" ht="14.4" x14ac:dyDescent="0.3">
      <c r="A3739" s="2" t="s">
        <v>12</v>
      </c>
      <c r="B3739" s="2">
        <v>1185732</v>
      </c>
      <c r="C3739" s="3">
        <v>44511</v>
      </c>
      <c r="D3739" s="2" t="s">
        <v>13</v>
      </c>
      <c r="E3739" s="2" t="s">
        <v>122</v>
      </c>
      <c r="F3739" s="2" t="s">
        <v>123</v>
      </c>
      <c r="G3739" s="2" t="s">
        <v>20</v>
      </c>
      <c r="H3739" s="4">
        <v>0.75</v>
      </c>
      <c r="I3739" s="5">
        <v>3750</v>
      </c>
      <c r="J3739" s="6">
        <f t="shared" si="28"/>
        <v>2812.5</v>
      </c>
      <c r="K3739" s="6">
        <f t="shared" si="29"/>
        <v>1125</v>
      </c>
      <c r="L3739" s="7">
        <v>0.39999999999999997</v>
      </c>
    </row>
    <row r="3740" spans="1:12" ht="14.4" x14ac:dyDescent="0.3">
      <c r="A3740" s="2" t="s">
        <v>12</v>
      </c>
      <c r="B3740" s="2">
        <v>1185732</v>
      </c>
      <c r="C3740" s="3">
        <v>44540</v>
      </c>
      <c r="D3740" s="2" t="s">
        <v>13</v>
      </c>
      <c r="E3740" s="2" t="s">
        <v>122</v>
      </c>
      <c r="F3740" s="2" t="s">
        <v>123</v>
      </c>
      <c r="G3740" s="2" t="s">
        <v>15</v>
      </c>
      <c r="H3740" s="4">
        <v>0.70000000000000007</v>
      </c>
      <c r="I3740" s="5">
        <v>6000</v>
      </c>
      <c r="J3740" s="6">
        <f t="shared" si="28"/>
        <v>4200</v>
      </c>
      <c r="K3740" s="6">
        <f t="shared" si="29"/>
        <v>1890</v>
      </c>
      <c r="L3740" s="7">
        <v>0.45</v>
      </c>
    </row>
    <row r="3741" spans="1:12" ht="14.4" x14ac:dyDescent="0.3">
      <c r="A3741" s="2" t="s">
        <v>12</v>
      </c>
      <c r="B3741" s="2">
        <v>1185732</v>
      </c>
      <c r="C3741" s="3">
        <v>44540</v>
      </c>
      <c r="D3741" s="2" t="s">
        <v>13</v>
      </c>
      <c r="E3741" s="2" t="s">
        <v>122</v>
      </c>
      <c r="F3741" s="2" t="s">
        <v>123</v>
      </c>
      <c r="G3741" s="2" t="s">
        <v>16</v>
      </c>
      <c r="H3741" s="4">
        <v>0.60000000000000009</v>
      </c>
      <c r="I3741" s="5">
        <v>4000</v>
      </c>
      <c r="J3741" s="6">
        <f t="shared" si="28"/>
        <v>2400.0000000000005</v>
      </c>
      <c r="K3741" s="6">
        <f t="shared" si="29"/>
        <v>1080.0000000000002</v>
      </c>
      <c r="L3741" s="7">
        <v>0.45</v>
      </c>
    </row>
    <row r="3742" spans="1:12" ht="14.4" x14ac:dyDescent="0.3">
      <c r="A3742" s="2" t="s">
        <v>12</v>
      </c>
      <c r="B3742" s="2">
        <v>1185732</v>
      </c>
      <c r="C3742" s="3">
        <v>44540</v>
      </c>
      <c r="D3742" s="2" t="s">
        <v>13</v>
      </c>
      <c r="E3742" s="2" t="s">
        <v>122</v>
      </c>
      <c r="F3742" s="2" t="s">
        <v>123</v>
      </c>
      <c r="G3742" s="2" t="s">
        <v>17</v>
      </c>
      <c r="H3742" s="4">
        <v>0.60000000000000009</v>
      </c>
      <c r="I3742" s="5">
        <v>3750</v>
      </c>
      <c r="J3742" s="6">
        <f t="shared" si="28"/>
        <v>2250.0000000000005</v>
      </c>
      <c r="K3742" s="6">
        <f t="shared" si="29"/>
        <v>787.50000000000011</v>
      </c>
      <c r="L3742" s="7">
        <v>0.35</v>
      </c>
    </row>
    <row r="3743" spans="1:12" ht="14.4" x14ac:dyDescent="0.3">
      <c r="A3743" s="2" t="s">
        <v>12</v>
      </c>
      <c r="B3743" s="2">
        <v>1185732</v>
      </c>
      <c r="C3743" s="3">
        <v>44540</v>
      </c>
      <c r="D3743" s="2" t="s">
        <v>13</v>
      </c>
      <c r="E3743" s="2" t="s">
        <v>122</v>
      </c>
      <c r="F3743" s="2" t="s">
        <v>123</v>
      </c>
      <c r="G3743" s="2" t="s">
        <v>18</v>
      </c>
      <c r="H3743" s="4">
        <v>0.60000000000000009</v>
      </c>
      <c r="I3743" s="5">
        <v>3250</v>
      </c>
      <c r="J3743" s="6">
        <f t="shared" si="28"/>
        <v>1950.0000000000002</v>
      </c>
      <c r="K3743" s="6">
        <f t="shared" si="29"/>
        <v>682.5</v>
      </c>
      <c r="L3743" s="7">
        <v>0.35</v>
      </c>
    </row>
    <row r="3744" spans="1:12" ht="14.4" x14ac:dyDescent="0.3">
      <c r="A3744" s="2" t="s">
        <v>12</v>
      </c>
      <c r="B3744" s="2">
        <v>1185732</v>
      </c>
      <c r="C3744" s="3">
        <v>44540</v>
      </c>
      <c r="D3744" s="2" t="s">
        <v>13</v>
      </c>
      <c r="E3744" s="2" t="s">
        <v>122</v>
      </c>
      <c r="F3744" s="2" t="s">
        <v>123</v>
      </c>
      <c r="G3744" s="2" t="s">
        <v>19</v>
      </c>
      <c r="H3744" s="4">
        <v>0.70000000000000007</v>
      </c>
      <c r="I3744" s="5">
        <v>3250</v>
      </c>
      <c r="J3744" s="6">
        <f t="shared" si="28"/>
        <v>2275</v>
      </c>
      <c r="K3744" s="6">
        <f t="shared" si="29"/>
        <v>796.25</v>
      </c>
      <c r="L3744" s="7">
        <v>0.35</v>
      </c>
    </row>
    <row r="3745" spans="1:12" ht="14.4" x14ac:dyDescent="0.3">
      <c r="A3745" s="2" t="s">
        <v>12</v>
      </c>
      <c r="B3745" s="2">
        <v>1185732</v>
      </c>
      <c r="C3745" s="3">
        <v>44540</v>
      </c>
      <c r="D3745" s="2" t="s">
        <v>13</v>
      </c>
      <c r="E3745" s="2" t="s">
        <v>122</v>
      </c>
      <c r="F3745" s="2" t="s">
        <v>123</v>
      </c>
      <c r="G3745" s="2" t="s">
        <v>20</v>
      </c>
      <c r="H3745" s="4">
        <v>0.75</v>
      </c>
      <c r="I3745" s="5">
        <v>4250</v>
      </c>
      <c r="J3745" s="6">
        <f t="shared" si="28"/>
        <v>3187.5</v>
      </c>
      <c r="K3745" s="6">
        <f t="shared" si="29"/>
        <v>1275</v>
      </c>
      <c r="L3745" s="7">
        <v>0.39999999999999997</v>
      </c>
    </row>
    <row r="3746" spans="1:12" ht="14.4" x14ac:dyDescent="0.3">
      <c r="A3746" s="2" t="s">
        <v>12</v>
      </c>
      <c r="B3746" s="2">
        <v>1185732</v>
      </c>
      <c r="C3746" s="3">
        <v>44217</v>
      </c>
      <c r="D3746" s="2" t="s">
        <v>13</v>
      </c>
      <c r="E3746" s="2" t="s">
        <v>124</v>
      </c>
      <c r="F3746" s="2" t="s">
        <v>125</v>
      </c>
      <c r="G3746" s="2" t="s">
        <v>15</v>
      </c>
      <c r="H3746" s="4">
        <v>0.5</v>
      </c>
      <c r="I3746" s="5">
        <v>5250</v>
      </c>
      <c r="J3746" s="6">
        <f t="shared" si="28"/>
        <v>2625</v>
      </c>
      <c r="K3746" s="6">
        <f t="shared" si="29"/>
        <v>1050</v>
      </c>
      <c r="L3746" s="7">
        <v>0.4</v>
      </c>
    </row>
    <row r="3747" spans="1:12" ht="14.4" x14ac:dyDescent="0.3">
      <c r="A3747" s="2" t="s">
        <v>12</v>
      </c>
      <c r="B3747" s="2">
        <v>1185732</v>
      </c>
      <c r="C3747" s="3">
        <v>44217</v>
      </c>
      <c r="D3747" s="2" t="s">
        <v>13</v>
      </c>
      <c r="E3747" s="2" t="s">
        <v>124</v>
      </c>
      <c r="F3747" s="2" t="s">
        <v>125</v>
      </c>
      <c r="G3747" s="2" t="s">
        <v>16</v>
      </c>
      <c r="H3747" s="4">
        <v>0.5</v>
      </c>
      <c r="I3747" s="5">
        <v>3250</v>
      </c>
      <c r="J3747" s="6">
        <f t="shared" si="28"/>
        <v>1625</v>
      </c>
      <c r="K3747" s="6">
        <f t="shared" si="29"/>
        <v>650</v>
      </c>
      <c r="L3747" s="7">
        <v>0.4</v>
      </c>
    </row>
    <row r="3748" spans="1:12" ht="14.4" x14ac:dyDescent="0.3">
      <c r="A3748" s="2" t="s">
        <v>12</v>
      </c>
      <c r="B3748" s="2">
        <v>1185732</v>
      </c>
      <c r="C3748" s="3">
        <v>44217</v>
      </c>
      <c r="D3748" s="2" t="s">
        <v>13</v>
      </c>
      <c r="E3748" s="2" t="s">
        <v>124</v>
      </c>
      <c r="F3748" s="2" t="s">
        <v>125</v>
      </c>
      <c r="G3748" s="2" t="s">
        <v>17</v>
      </c>
      <c r="H3748" s="4">
        <v>0.4</v>
      </c>
      <c r="I3748" s="5">
        <v>3250</v>
      </c>
      <c r="J3748" s="6">
        <f t="shared" si="28"/>
        <v>1300</v>
      </c>
      <c r="K3748" s="6">
        <f t="shared" si="29"/>
        <v>390</v>
      </c>
      <c r="L3748" s="7">
        <v>0.3</v>
      </c>
    </row>
    <row r="3749" spans="1:12" ht="14.4" x14ac:dyDescent="0.3">
      <c r="A3749" s="2" t="s">
        <v>12</v>
      </c>
      <c r="B3749" s="2">
        <v>1185732</v>
      </c>
      <c r="C3749" s="3">
        <v>44217</v>
      </c>
      <c r="D3749" s="2" t="s">
        <v>13</v>
      </c>
      <c r="E3749" s="2" t="s">
        <v>124</v>
      </c>
      <c r="F3749" s="2" t="s">
        <v>125</v>
      </c>
      <c r="G3749" s="2" t="s">
        <v>18</v>
      </c>
      <c r="H3749" s="4">
        <v>0.44999999999999996</v>
      </c>
      <c r="I3749" s="5">
        <v>1750</v>
      </c>
      <c r="J3749" s="6">
        <f t="shared" si="28"/>
        <v>787.49999999999989</v>
      </c>
      <c r="K3749" s="6">
        <f t="shared" si="29"/>
        <v>236.24999999999994</v>
      </c>
      <c r="L3749" s="7">
        <v>0.3</v>
      </c>
    </row>
    <row r="3750" spans="1:12" ht="14.4" x14ac:dyDescent="0.3">
      <c r="A3750" s="2" t="s">
        <v>12</v>
      </c>
      <c r="B3750" s="2">
        <v>1185732</v>
      </c>
      <c r="C3750" s="3">
        <v>44217</v>
      </c>
      <c r="D3750" s="2" t="s">
        <v>13</v>
      </c>
      <c r="E3750" s="2" t="s">
        <v>124</v>
      </c>
      <c r="F3750" s="2" t="s">
        <v>125</v>
      </c>
      <c r="G3750" s="2" t="s">
        <v>19</v>
      </c>
      <c r="H3750" s="4">
        <v>0.60000000000000009</v>
      </c>
      <c r="I3750" s="5">
        <v>2250</v>
      </c>
      <c r="J3750" s="6">
        <f t="shared" si="28"/>
        <v>1350.0000000000002</v>
      </c>
      <c r="K3750" s="6">
        <f t="shared" si="29"/>
        <v>405.00000000000006</v>
      </c>
      <c r="L3750" s="7">
        <v>0.3</v>
      </c>
    </row>
    <row r="3751" spans="1:12" ht="14.4" x14ac:dyDescent="0.3">
      <c r="A3751" s="2" t="s">
        <v>12</v>
      </c>
      <c r="B3751" s="2">
        <v>1185732</v>
      </c>
      <c r="C3751" s="3">
        <v>44217</v>
      </c>
      <c r="D3751" s="2" t="s">
        <v>13</v>
      </c>
      <c r="E3751" s="2" t="s">
        <v>124</v>
      </c>
      <c r="F3751" s="2" t="s">
        <v>125</v>
      </c>
      <c r="G3751" s="2" t="s">
        <v>20</v>
      </c>
      <c r="H3751" s="4">
        <v>0.5</v>
      </c>
      <c r="I3751" s="5">
        <v>3250</v>
      </c>
      <c r="J3751" s="6">
        <f t="shared" si="28"/>
        <v>1625</v>
      </c>
      <c r="K3751" s="6">
        <f t="shared" si="29"/>
        <v>568.75</v>
      </c>
      <c r="L3751" s="7">
        <v>0.35</v>
      </c>
    </row>
    <row r="3752" spans="1:12" ht="14.4" x14ac:dyDescent="0.3">
      <c r="A3752" s="2" t="s">
        <v>12</v>
      </c>
      <c r="B3752" s="2">
        <v>1185732</v>
      </c>
      <c r="C3752" s="3">
        <v>44246</v>
      </c>
      <c r="D3752" s="2" t="s">
        <v>13</v>
      </c>
      <c r="E3752" s="2" t="s">
        <v>124</v>
      </c>
      <c r="F3752" s="2" t="s">
        <v>125</v>
      </c>
      <c r="G3752" s="2" t="s">
        <v>15</v>
      </c>
      <c r="H3752" s="4">
        <v>0.5</v>
      </c>
      <c r="I3752" s="5">
        <v>6000</v>
      </c>
      <c r="J3752" s="6">
        <f t="shared" si="28"/>
        <v>3000</v>
      </c>
      <c r="K3752" s="6">
        <f t="shared" si="29"/>
        <v>1200</v>
      </c>
      <c r="L3752" s="7">
        <v>0.4</v>
      </c>
    </row>
    <row r="3753" spans="1:12" ht="14.4" x14ac:dyDescent="0.3">
      <c r="A3753" s="2" t="s">
        <v>12</v>
      </c>
      <c r="B3753" s="2">
        <v>1185732</v>
      </c>
      <c r="C3753" s="3">
        <v>44246</v>
      </c>
      <c r="D3753" s="2" t="s">
        <v>13</v>
      </c>
      <c r="E3753" s="2" t="s">
        <v>124</v>
      </c>
      <c r="F3753" s="2" t="s">
        <v>125</v>
      </c>
      <c r="G3753" s="2" t="s">
        <v>16</v>
      </c>
      <c r="H3753" s="4">
        <v>0.5</v>
      </c>
      <c r="I3753" s="5">
        <v>2500</v>
      </c>
      <c r="J3753" s="6">
        <f t="shared" si="28"/>
        <v>1250</v>
      </c>
      <c r="K3753" s="6">
        <f t="shared" si="29"/>
        <v>500</v>
      </c>
      <c r="L3753" s="7">
        <v>0.4</v>
      </c>
    </row>
    <row r="3754" spans="1:12" ht="14.4" x14ac:dyDescent="0.3">
      <c r="A3754" s="2" t="s">
        <v>12</v>
      </c>
      <c r="B3754" s="2">
        <v>1185732</v>
      </c>
      <c r="C3754" s="3">
        <v>44246</v>
      </c>
      <c r="D3754" s="2" t="s">
        <v>13</v>
      </c>
      <c r="E3754" s="2" t="s">
        <v>124</v>
      </c>
      <c r="F3754" s="2" t="s">
        <v>125</v>
      </c>
      <c r="G3754" s="2" t="s">
        <v>17</v>
      </c>
      <c r="H3754" s="4">
        <v>0.4</v>
      </c>
      <c r="I3754" s="5">
        <v>3000</v>
      </c>
      <c r="J3754" s="6">
        <f t="shared" si="28"/>
        <v>1200</v>
      </c>
      <c r="K3754" s="6">
        <f t="shared" si="29"/>
        <v>360</v>
      </c>
      <c r="L3754" s="7">
        <v>0.3</v>
      </c>
    </row>
    <row r="3755" spans="1:12" ht="14.4" x14ac:dyDescent="0.3">
      <c r="A3755" s="2" t="s">
        <v>12</v>
      </c>
      <c r="B3755" s="2">
        <v>1185732</v>
      </c>
      <c r="C3755" s="3">
        <v>44246</v>
      </c>
      <c r="D3755" s="2" t="s">
        <v>13</v>
      </c>
      <c r="E3755" s="2" t="s">
        <v>124</v>
      </c>
      <c r="F3755" s="2" t="s">
        <v>125</v>
      </c>
      <c r="G3755" s="2" t="s">
        <v>18</v>
      </c>
      <c r="H3755" s="4">
        <v>0.44999999999999996</v>
      </c>
      <c r="I3755" s="5">
        <v>2000</v>
      </c>
      <c r="J3755" s="6">
        <f t="shared" si="28"/>
        <v>899.99999999999989</v>
      </c>
      <c r="K3755" s="6">
        <f t="shared" si="29"/>
        <v>269.99999999999994</v>
      </c>
      <c r="L3755" s="7">
        <v>0.3</v>
      </c>
    </row>
    <row r="3756" spans="1:12" ht="14.4" x14ac:dyDescent="0.3">
      <c r="A3756" s="2" t="s">
        <v>12</v>
      </c>
      <c r="B3756" s="2">
        <v>1185732</v>
      </c>
      <c r="C3756" s="3">
        <v>44246</v>
      </c>
      <c r="D3756" s="2" t="s">
        <v>13</v>
      </c>
      <c r="E3756" s="2" t="s">
        <v>124</v>
      </c>
      <c r="F3756" s="2" t="s">
        <v>125</v>
      </c>
      <c r="G3756" s="2" t="s">
        <v>19</v>
      </c>
      <c r="H3756" s="4">
        <v>0.60000000000000009</v>
      </c>
      <c r="I3756" s="5">
        <v>2750</v>
      </c>
      <c r="J3756" s="6">
        <f t="shared" si="28"/>
        <v>1650.0000000000002</v>
      </c>
      <c r="K3756" s="6">
        <f t="shared" si="29"/>
        <v>495.00000000000006</v>
      </c>
      <c r="L3756" s="7">
        <v>0.3</v>
      </c>
    </row>
    <row r="3757" spans="1:12" ht="14.4" x14ac:dyDescent="0.3">
      <c r="A3757" s="2" t="s">
        <v>12</v>
      </c>
      <c r="B3757" s="2">
        <v>1185732</v>
      </c>
      <c r="C3757" s="3">
        <v>44246</v>
      </c>
      <c r="D3757" s="2" t="s">
        <v>13</v>
      </c>
      <c r="E3757" s="2" t="s">
        <v>124</v>
      </c>
      <c r="F3757" s="2" t="s">
        <v>125</v>
      </c>
      <c r="G3757" s="2" t="s">
        <v>20</v>
      </c>
      <c r="H3757" s="4">
        <v>0.5</v>
      </c>
      <c r="I3757" s="5">
        <v>3750</v>
      </c>
      <c r="J3757" s="6">
        <f t="shared" si="28"/>
        <v>1875</v>
      </c>
      <c r="K3757" s="6">
        <f t="shared" si="29"/>
        <v>656.25</v>
      </c>
      <c r="L3757" s="7">
        <v>0.35</v>
      </c>
    </row>
    <row r="3758" spans="1:12" ht="14.4" x14ac:dyDescent="0.3">
      <c r="A3758" s="2" t="s">
        <v>12</v>
      </c>
      <c r="B3758" s="2">
        <v>1185732</v>
      </c>
      <c r="C3758" s="3">
        <v>44272</v>
      </c>
      <c r="D3758" s="2" t="s">
        <v>13</v>
      </c>
      <c r="E3758" s="2" t="s">
        <v>124</v>
      </c>
      <c r="F3758" s="2" t="s">
        <v>125</v>
      </c>
      <c r="G3758" s="2" t="s">
        <v>15</v>
      </c>
      <c r="H3758" s="4">
        <v>0.5</v>
      </c>
      <c r="I3758" s="5">
        <v>5700</v>
      </c>
      <c r="J3758" s="6">
        <f t="shared" si="28"/>
        <v>2850</v>
      </c>
      <c r="K3758" s="6">
        <f t="shared" si="29"/>
        <v>1140</v>
      </c>
      <c r="L3758" s="7">
        <v>0.4</v>
      </c>
    </row>
    <row r="3759" spans="1:12" ht="14.4" x14ac:dyDescent="0.3">
      <c r="A3759" s="2" t="s">
        <v>12</v>
      </c>
      <c r="B3759" s="2">
        <v>1185732</v>
      </c>
      <c r="C3759" s="3">
        <v>44272</v>
      </c>
      <c r="D3759" s="2" t="s">
        <v>13</v>
      </c>
      <c r="E3759" s="2" t="s">
        <v>124</v>
      </c>
      <c r="F3759" s="2" t="s">
        <v>125</v>
      </c>
      <c r="G3759" s="2" t="s">
        <v>16</v>
      </c>
      <c r="H3759" s="4">
        <v>0.5</v>
      </c>
      <c r="I3759" s="5">
        <v>2750</v>
      </c>
      <c r="J3759" s="6">
        <f t="shared" si="28"/>
        <v>1375</v>
      </c>
      <c r="K3759" s="6">
        <f t="shared" si="29"/>
        <v>550</v>
      </c>
      <c r="L3759" s="7">
        <v>0.4</v>
      </c>
    </row>
    <row r="3760" spans="1:12" ht="14.4" x14ac:dyDescent="0.3">
      <c r="A3760" s="2" t="s">
        <v>12</v>
      </c>
      <c r="B3760" s="2">
        <v>1185732</v>
      </c>
      <c r="C3760" s="3">
        <v>44272</v>
      </c>
      <c r="D3760" s="2" t="s">
        <v>13</v>
      </c>
      <c r="E3760" s="2" t="s">
        <v>124</v>
      </c>
      <c r="F3760" s="2" t="s">
        <v>125</v>
      </c>
      <c r="G3760" s="2" t="s">
        <v>17</v>
      </c>
      <c r="H3760" s="4">
        <v>0.4</v>
      </c>
      <c r="I3760" s="5">
        <v>3000</v>
      </c>
      <c r="J3760" s="6">
        <f t="shared" si="28"/>
        <v>1200</v>
      </c>
      <c r="K3760" s="6">
        <f t="shared" si="29"/>
        <v>360</v>
      </c>
      <c r="L3760" s="7">
        <v>0.3</v>
      </c>
    </row>
    <row r="3761" spans="1:12" ht="14.4" x14ac:dyDescent="0.3">
      <c r="A3761" s="2" t="s">
        <v>12</v>
      </c>
      <c r="B3761" s="2">
        <v>1185732</v>
      </c>
      <c r="C3761" s="3">
        <v>44272</v>
      </c>
      <c r="D3761" s="2" t="s">
        <v>13</v>
      </c>
      <c r="E3761" s="2" t="s">
        <v>124</v>
      </c>
      <c r="F3761" s="2" t="s">
        <v>125</v>
      </c>
      <c r="G3761" s="2" t="s">
        <v>18</v>
      </c>
      <c r="H3761" s="4">
        <v>0.44999999999999996</v>
      </c>
      <c r="I3761" s="5">
        <v>1500</v>
      </c>
      <c r="J3761" s="6">
        <f t="shared" si="28"/>
        <v>674.99999999999989</v>
      </c>
      <c r="K3761" s="6">
        <f t="shared" si="29"/>
        <v>202.49999999999997</v>
      </c>
      <c r="L3761" s="7">
        <v>0.3</v>
      </c>
    </row>
    <row r="3762" spans="1:12" ht="14.4" x14ac:dyDescent="0.3">
      <c r="A3762" s="2" t="s">
        <v>12</v>
      </c>
      <c r="B3762" s="2">
        <v>1185732</v>
      </c>
      <c r="C3762" s="3">
        <v>44272</v>
      </c>
      <c r="D3762" s="2" t="s">
        <v>13</v>
      </c>
      <c r="E3762" s="2" t="s">
        <v>124</v>
      </c>
      <c r="F3762" s="2" t="s">
        <v>125</v>
      </c>
      <c r="G3762" s="2" t="s">
        <v>19</v>
      </c>
      <c r="H3762" s="4">
        <v>0.60000000000000009</v>
      </c>
      <c r="I3762" s="5">
        <v>2000</v>
      </c>
      <c r="J3762" s="6">
        <f t="shared" si="28"/>
        <v>1200.0000000000002</v>
      </c>
      <c r="K3762" s="6">
        <f t="shared" si="29"/>
        <v>360.00000000000006</v>
      </c>
      <c r="L3762" s="7">
        <v>0.3</v>
      </c>
    </row>
    <row r="3763" spans="1:12" ht="14.4" x14ac:dyDescent="0.3">
      <c r="A3763" s="2" t="s">
        <v>12</v>
      </c>
      <c r="B3763" s="2">
        <v>1185732</v>
      </c>
      <c r="C3763" s="3">
        <v>44272</v>
      </c>
      <c r="D3763" s="2" t="s">
        <v>13</v>
      </c>
      <c r="E3763" s="2" t="s">
        <v>124</v>
      </c>
      <c r="F3763" s="2" t="s">
        <v>125</v>
      </c>
      <c r="G3763" s="2" t="s">
        <v>20</v>
      </c>
      <c r="H3763" s="4">
        <v>0.5</v>
      </c>
      <c r="I3763" s="5">
        <v>3000</v>
      </c>
      <c r="J3763" s="6">
        <f t="shared" si="28"/>
        <v>1500</v>
      </c>
      <c r="K3763" s="6">
        <f t="shared" si="29"/>
        <v>525</v>
      </c>
      <c r="L3763" s="7">
        <v>0.35</v>
      </c>
    </row>
    <row r="3764" spans="1:12" ht="14.4" x14ac:dyDescent="0.3">
      <c r="A3764" s="2" t="s">
        <v>12</v>
      </c>
      <c r="B3764" s="2">
        <v>1185732</v>
      </c>
      <c r="C3764" s="3">
        <v>44304</v>
      </c>
      <c r="D3764" s="2" t="s">
        <v>13</v>
      </c>
      <c r="E3764" s="2" t="s">
        <v>124</v>
      </c>
      <c r="F3764" s="2" t="s">
        <v>125</v>
      </c>
      <c r="G3764" s="2" t="s">
        <v>15</v>
      </c>
      <c r="H3764" s="4">
        <v>0.5</v>
      </c>
      <c r="I3764" s="5">
        <v>5500</v>
      </c>
      <c r="J3764" s="6">
        <f t="shared" si="28"/>
        <v>2750</v>
      </c>
      <c r="K3764" s="6">
        <f t="shared" si="29"/>
        <v>1100</v>
      </c>
      <c r="L3764" s="7">
        <v>0.4</v>
      </c>
    </row>
    <row r="3765" spans="1:12" ht="14.4" x14ac:dyDescent="0.3">
      <c r="A3765" s="2" t="s">
        <v>12</v>
      </c>
      <c r="B3765" s="2">
        <v>1185732</v>
      </c>
      <c r="C3765" s="3">
        <v>44304</v>
      </c>
      <c r="D3765" s="2" t="s">
        <v>13</v>
      </c>
      <c r="E3765" s="2" t="s">
        <v>124</v>
      </c>
      <c r="F3765" s="2" t="s">
        <v>125</v>
      </c>
      <c r="G3765" s="2" t="s">
        <v>16</v>
      </c>
      <c r="H3765" s="4">
        <v>0.5</v>
      </c>
      <c r="I3765" s="5">
        <v>2500</v>
      </c>
      <c r="J3765" s="6">
        <f t="shared" si="28"/>
        <v>1250</v>
      </c>
      <c r="K3765" s="6">
        <f t="shared" si="29"/>
        <v>500</v>
      </c>
      <c r="L3765" s="7">
        <v>0.4</v>
      </c>
    </row>
    <row r="3766" spans="1:12" ht="14.4" x14ac:dyDescent="0.3">
      <c r="A3766" s="2" t="s">
        <v>12</v>
      </c>
      <c r="B3766" s="2">
        <v>1185732</v>
      </c>
      <c r="C3766" s="3">
        <v>44304</v>
      </c>
      <c r="D3766" s="2" t="s">
        <v>13</v>
      </c>
      <c r="E3766" s="2" t="s">
        <v>124</v>
      </c>
      <c r="F3766" s="2" t="s">
        <v>125</v>
      </c>
      <c r="G3766" s="2" t="s">
        <v>17</v>
      </c>
      <c r="H3766" s="4">
        <v>0.4</v>
      </c>
      <c r="I3766" s="5">
        <v>2500</v>
      </c>
      <c r="J3766" s="6">
        <f t="shared" si="28"/>
        <v>1000</v>
      </c>
      <c r="K3766" s="6">
        <f t="shared" si="29"/>
        <v>300</v>
      </c>
      <c r="L3766" s="7">
        <v>0.3</v>
      </c>
    </row>
    <row r="3767" spans="1:12" ht="14.4" x14ac:dyDescent="0.3">
      <c r="A3767" s="2" t="s">
        <v>12</v>
      </c>
      <c r="B3767" s="2">
        <v>1185732</v>
      </c>
      <c r="C3767" s="3">
        <v>44304</v>
      </c>
      <c r="D3767" s="2" t="s">
        <v>13</v>
      </c>
      <c r="E3767" s="2" t="s">
        <v>124</v>
      </c>
      <c r="F3767" s="2" t="s">
        <v>125</v>
      </c>
      <c r="G3767" s="2" t="s">
        <v>18</v>
      </c>
      <c r="H3767" s="4">
        <v>0.44999999999999996</v>
      </c>
      <c r="I3767" s="5">
        <v>1750</v>
      </c>
      <c r="J3767" s="6">
        <f t="shared" si="28"/>
        <v>787.49999999999989</v>
      </c>
      <c r="K3767" s="6">
        <f t="shared" si="29"/>
        <v>236.24999999999994</v>
      </c>
      <c r="L3767" s="7">
        <v>0.3</v>
      </c>
    </row>
    <row r="3768" spans="1:12" ht="14.4" x14ac:dyDescent="0.3">
      <c r="A3768" s="2" t="s">
        <v>12</v>
      </c>
      <c r="B3768" s="2">
        <v>1185732</v>
      </c>
      <c r="C3768" s="3">
        <v>44304</v>
      </c>
      <c r="D3768" s="2" t="s">
        <v>13</v>
      </c>
      <c r="E3768" s="2" t="s">
        <v>124</v>
      </c>
      <c r="F3768" s="2" t="s">
        <v>125</v>
      </c>
      <c r="G3768" s="2" t="s">
        <v>19</v>
      </c>
      <c r="H3768" s="4">
        <v>0.60000000000000009</v>
      </c>
      <c r="I3768" s="5">
        <v>1750</v>
      </c>
      <c r="J3768" s="6">
        <f t="shared" si="28"/>
        <v>1050.0000000000002</v>
      </c>
      <c r="K3768" s="6">
        <f t="shared" si="29"/>
        <v>315.00000000000006</v>
      </c>
      <c r="L3768" s="7">
        <v>0.3</v>
      </c>
    </row>
    <row r="3769" spans="1:12" ht="14.4" x14ac:dyDescent="0.3">
      <c r="A3769" s="2" t="s">
        <v>12</v>
      </c>
      <c r="B3769" s="2">
        <v>1185732</v>
      </c>
      <c r="C3769" s="3">
        <v>44304</v>
      </c>
      <c r="D3769" s="2" t="s">
        <v>13</v>
      </c>
      <c r="E3769" s="2" t="s">
        <v>124</v>
      </c>
      <c r="F3769" s="2" t="s">
        <v>125</v>
      </c>
      <c r="G3769" s="2" t="s">
        <v>20</v>
      </c>
      <c r="H3769" s="4">
        <v>0.5</v>
      </c>
      <c r="I3769" s="5">
        <v>3250</v>
      </c>
      <c r="J3769" s="6">
        <f t="shared" si="28"/>
        <v>1625</v>
      </c>
      <c r="K3769" s="6">
        <f t="shared" si="29"/>
        <v>568.75</v>
      </c>
      <c r="L3769" s="7">
        <v>0.35</v>
      </c>
    </row>
    <row r="3770" spans="1:12" ht="14.4" x14ac:dyDescent="0.3">
      <c r="A3770" s="2" t="s">
        <v>12</v>
      </c>
      <c r="B3770" s="2">
        <v>1185732</v>
      </c>
      <c r="C3770" s="3">
        <v>44333</v>
      </c>
      <c r="D3770" s="2" t="s">
        <v>13</v>
      </c>
      <c r="E3770" s="2" t="s">
        <v>124</v>
      </c>
      <c r="F3770" s="2" t="s">
        <v>125</v>
      </c>
      <c r="G3770" s="2" t="s">
        <v>15</v>
      </c>
      <c r="H3770" s="4">
        <v>0.65</v>
      </c>
      <c r="I3770" s="5">
        <v>5950</v>
      </c>
      <c r="J3770" s="6">
        <f t="shared" si="28"/>
        <v>3867.5</v>
      </c>
      <c r="K3770" s="6">
        <f t="shared" si="29"/>
        <v>1547</v>
      </c>
      <c r="L3770" s="7">
        <v>0.4</v>
      </c>
    </row>
    <row r="3771" spans="1:12" ht="14.4" x14ac:dyDescent="0.3">
      <c r="A3771" s="2" t="s">
        <v>12</v>
      </c>
      <c r="B3771" s="2">
        <v>1185732</v>
      </c>
      <c r="C3771" s="3">
        <v>44333</v>
      </c>
      <c r="D3771" s="2" t="s">
        <v>13</v>
      </c>
      <c r="E3771" s="2" t="s">
        <v>124</v>
      </c>
      <c r="F3771" s="2" t="s">
        <v>125</v>
      </c>
      <c r="G3771" s="2" t="s">
        <v>16</v>
      </c>
      <c r="H3771" s="4">
        <v>0.60000000000000009</v>
      </c>
      <c r="I3771" s="5">
        <v>3000</v>
      </c>
      <c r="J3771" s="6">
        <f t="shared" si="28"/>
        <v>1800.0000000000002</v>
      </c>
      <c r="K3771" s="6">
        <f t="shared" si="29"/>
        <v>720.00000000000011</v>
      </c>
      <c r="L3771" s="7">
        <v>0.4</v>
      </c>
    </row>
    <row r="3772" spans="1:12" ht="14.4" x14ac:dyDescent="0.3">
      <c r="A3772" s="2" t="s">
        <v>12</v>
      </c>
      <c r="B3772" s="2">
        <v>1185732</v>
      </c>
      <c r="C3772" s="3">
        <v>44333</v>
      </c>
      <c r="D3772" s="2" t="s">
        <v>13</v>
      </c>
      <c r="E3772" s="2" t="s">
        <v>124</v>
      </c>
      <c r="F3772" s="2" t="s">
        <v>125</v>
      </c>
      <c r="G3772" s="2" t="s">
        <v>17</v>
      </c>
      <c r="H3772" s="4">
        <v>0.55000000000000004</v>
      </c>
      <c r="I3772" s="5">
        <v>3250</v>
      </c>
      <c r="J3772" s="6">
        <f t="shared" si="28"/>
        <v>1787.5000000000002</v>
      </c>
      <c r="K3772" s="6">
        <f t="shared" si="29"/>
        <v>536.25</v>
      </c>
      <c r="L3772" s="7">
        <v>0.3</v>
      </c>
    </row>
    <row r="3773" spans="1:12" ht="14.4" x14ac:dyDescent="0.3">
      <c r="A3773" s="2" t="s">
        <v>12</v>
      </c>
      <c r="B3773" s="2">
        <v>1185732</v>
      </c>
      <c r="C3773" s="3">
        <v>44333</v>
      </c>
      <c r="D3773" s="2" t="s">
        <v>13</v>
      </c>
      <c r="E3773" s="2" t="s">
        <v>124</v>
      </c>
      <c r="F3773" s="2" t="s">
        <v>125</v>
      </c>
      <c r="G3773" s="2" t="s">
        <v>18</v>
      </c>
      <c r="H3773" s="4">
        <v>0.55000000000000004</v>
      </c>
      <c r="I3773" s="5">
        <v>2750</v>
      </c>
      <c r="J3773" s="6">
        <f t="shared" si="28"/>
        <v>1512.5000000000002</v>
      </c>
      <c r="K3773" s="6">
        <f t="shared" si="29"/>
        <v>453.75000000000006</v>
      </c>
      <c r="L3773" s="7">
        <v>0.3</v>
      </c>
    </row>
    <row r="3774" spans="1:12" ht="14.4" x14ac:dyDescent="0.3">
      <c r="A3774" s="2" t="s">
        <v>12</v>
      </c>
      <c r="B3774" s="2">
        <v>1185732</v>
      </c>
      <c r="C3774" s="3">
        <v>44333</v>
      </c>
      <c r="D3774" s="2" t="s">
        <v>13</v>
      </c>
      <c r="E3774" s="2" t="s">
        <v>124</v>
      </c>
      <c r="F3774" s="2" t="s">
        <v>125</v>
      </c>
      <c r="G3774" s="2" t="s">
        <v>19</v>
      </c>
      <c r="H3774" s="4">
        <v>0.65</v>
      </c>
      <c r="I3774" s="5">
        <v>3000</v>
      </c>
      <c r="J3774" s="6">
        <f t="shared" si="28"/>
        <v>1950</v>
      </c>
      <c r="K3774" s="6">
        <f t="shared" si="29"/>
        <v>585</v>
      </c>
      <c r="L3774" s="7">
        <v>0.3</v>
      </c>
    </row>
    <row r="3775" spans="1:12" ht="14.4" x14ac:dyDescent="0.3">
      <c r="A3775" s="2" t="s">
        <v>12</v>
      </c>
      <c r="B3775" s="2">
        <v>1185732</v>
      </c>
      <c r="C3775" s="3">
        <v>44333</v>
      </c>
      <c r="D3775" s="2" t="s">
        <v>13</v>
      </c>
      <c r="E3775" s="2" t="s">
        <v>124</v>
      </c>
      <c r="F3775" s="2" t="s">
        <v>125</v>
      </c>
      <c r="G3775" s="2" t="s">
        <v>20</v>
      </c>
      <c r="H3775" s="4">
        <v>0.70000000000000007</v>
      </c>
      <c r="I3775" s="5">
        <v>4250</v>
      </c>
      <c r="J3775" s="6">
        <f t="shared" si="28"/>
        <v>2975.0000000000005</v>
      </c>
      <c r="K3775" s="6">
        <f t="shared" si="29"/>
        <v>1041.25</v>
      </c>
      <c r="L3775" s="7">
        <v>0.35</v>
      </c>
    </row>
    <row r="3776" spans="1:12" ht="14.4" x14ac:dyDescent="0.3">
      <c r="A3776" s="2" t="s">
        <v>12</v>
      </c>
      <c r="B3776" s="2">
        <v>1185732</v>
      </c>
      <c r="C3776" s="3">
        <v>44366</v>
      </c>
      <c r="D3776" s="2" t="s">
        <v>13</v>
      </c>
      <c r="E3776" s="2" t="s">
        <v>124</v>
      </c>
      <c r="F3776" s="2" t="s">
        <v>125</v>
      </c>
      <c r="G3776" s="2" t="s">
        <v>15</v>
      </c>
      <c r="H3776" s="4">
        <v>0.65</v>
      </c>
      <c r="I3776" s="5">
        <v>6750</v>
      </c>
      <c r="J3776" s="6">
        <f t="shared" si="28"/>
        <v>4387.5</v>
      </c>
      <c r="K3776" s="6">
        <f t="shared" si="29"/>
        <v>1755</v>
      </c>
      <c r="L3776" s="7">
        <v>0.4</v>
      </c>
    </row>
    <row r="3777" spans="1:12" ht="14.4" x14ac:dyDescent="0.3">
      <c r="A3777" s="2" t="s">
        <v>12</v>
      </c>
      <c r="B3777" s="2">
        <v>1185732</v>
      </c>
      <c r="C3777" s="3">
        <v>44366</v>
      </c>
      <c r="D3777" s="2" t="s">
        <v>13</v>
      </c>
      <c r="E3777" s="2" t="s">
        <v>124</v>
      </c>
      <c r="F3777" s="2" t="s">
        <v>125</v>
      </c>
      <c r="G3777" s="2" t="s">
        <v>16</v>
      </c>
      <c r="H3777" s="4">
        <v>0.60000000000000009</v>
      </c>
      <c r="I3777" s="5">
        <v>4250</v>
      </c>
      <c r="J3777" s="6">
        <f t="shared" si="28"/>
        <v>2550.0000000000005</v>
      </c>
      <c r="K3777" s="6">
        <f t="shared" si="29"/>
        <v>1020.0000000000002</v>
      </c>
      <c r="L3777" s="7">
        <v>0.4</v>
      </c>
    </row>
    <row r="3778" spans="1:12" ht="14.4" x14ac:dyDescent="0.3">
      <c r="A3778" s="2" t="s">
        <v>12</v>
      </c>
      <c r="B3778" s="2">
        <v>1185732</v>
      </c>
      <c r="C3778" s="3">
        <v>44366</v>
      </c>
      <c r="D3778" s="2" t="s">
        <v>13</v>
      </c>
      <c r="E3778" s="2" t="s">
        <v>124</v>
      </c>
      <c r="F3778" s="2" t="s">
        <v>125</v>
      </c>
      <c r="G3778" s="2" t="s">
        <v>17</v>
      </c>
      <c r="H3778" s="4">
        <v>0.55000000000000004</v>
      </c>
      <c r="I3778" s="5">
        <v>3500</v>
      </c>
      <c r="J3778" s="6">
        <f t="shared" si="28"/>
        <v>1925.0000000000002</v>
      </c>
      <c r="K3778" s="6">
        <f t="shared" si="29"/>
        <v>577.5</v>
      </c>
      <c r="L3778" s="7">
        <v>0.3</v>
      </c>
    </row>
    <row r="3779" spans="1:12" ht="14.4" x14ac:dyDescent="0.3">
      <c r="A3779" s="2" t="s">
        <v>12</v>
      </c>
      <c r="B3779" s="2">
        <v>1185732</v>
      </c>
      <c r="C3779" s="3">
        <v>44366</v>
      </c>
      <c r="D3779" s="2" t="s">
        <v>13</v>
      </c>
      <c r="E3779" s="2" t="s">
        <v>124</v>
      </c>
      <c r="F3779" s="2" t="s">
        <v>125</v>
      </c>
      <c r="G3779" s="2" t="s">
        <v>18</v>
      </c>
      <c r="H3779" s="4">
        <v>0.55000000000000004</v>
      </c>
      <c r="I3779" s="5">
        <v>3250</v>
      </c>
      <c r="J3779" s="6">
        <f t="shared" si="28"/>
        <v>1787.5000000000002</v>
      </c>
      <c r="K3779" s="6">
        <f t="shared" si="29"/>
        <v>536.25</v>
      </c>
      <c r="L3779" s="7">
        <v>0.3</v>
      </c>
    </row>
    <row r="3780" spans="1:12" ht="14.4" x14ac:dyDescent="0.3">
      <c r="A3780" s="2" t="s">
        <v>12</v>
      </c>
      <c r="B3780" s="2">
        <v>1185732</v>
      </c>
      <c r="C3780" s="3">
        <v>44366</v>
      </c>
      <c r="D3780" s="2" t="s">
        <v>13</v>
      </c>
      <c r="E3780" s="2" t="s">
        <v>124</v>
      </c>
      <c r="F3780" s="2" t="s">
        <v>125</v>
      </c>
      <c r="G3780" s="2" t="s">
        <v>19</v>
      </c>
      <c r="H3780" s="4">
        <v>0.65</v>
      </c>
      <c r="I3780" s="5">
        <v>3250</v>
      </c>
      <c r="J3780" s="6">
        <f t="shared" si="28"/>
        <v>2112.5</v>
      </c>
      <c r="K3780" s="6">
        <f t="shared" si="29"/>
        <v>633.75</v>
      </c>
      <c r="L3780" s="7">
        <v>0.3</v>
      </c>
    </row>
    <row r="3781" spans="1:12" ht="14.4" x14ac:dyDescent="0.3">
      <c r="A3781" s="2" t="s">
        <v>12</v>
      </c>
      <c r="B3781" s="2">
        <v>1185732</v>
      </c>
      <c r="C3781" s="3">
        <v>44366</v>
      </c>
      <c r="D3781" s="2" t="s">
        <v>13</v>
      </c>
      <c r="E3781" s="2" t="s">
        <v>124</v>
      </c>
      <c r="F3781" s="2" t="s">
        <v>125</v>
      </c>
      <c r="G3781" s="2" t="s">
        <v>20</v>
      </c>
      <c r="H3781" s="4">
        <v>0.70000000000000007</v>
      </c>
      <c r="I3781" s="5">
        <v>4750</v>
      </c>
      <c r="J3781" s="6">
        <f t="shared" si="28"/>
        <v>3325.0000000000005</v>
      </c>
      <c r="K3781" s="6">
        <f t="shared" si="29"/>
        <v>1163.75</v>
      </c>
      <c r="L3781" s="7">
        <v>0.35</v>
      </c>
    </row>
    <row r="3782" spans="1:12" ht="14.4" x14ac:dyDescent="0.3">
      <c r="A3782" s="2" t="s">
        <v>12</v>
      </c>
      <c r="B3782" s="2">
        <v>1185732</v>
      </c>
      <c r="C3782" s="3">
        <v>44394</v>
      </c>
      <c r="D3782" s="2" t="s">
        <v>13</v>
      </c>
      <c r="E3782" s="2" t="s">
        <v>124</v>
      </c>
      <c r="F3782" s="2" t="s">
        <v>125</v>
      </c>
      <c r="G3782" s="2" t="s">
        <v>15</v>
      </c>
      <c r="H3782" s="4">
        <v>0.65</v>
      </c>
      <c r="I3782" s="5">
        <v>7000</v>
      </c>
      <c r="J3782" s="6">
        <f t="shared" si="28"/>
        <v>4550</v>
      </c>
      <c r="K3782" s="6">
        <f t="shared" si="29"/>
        <v>1820</v>
      </c>
      <c r="L3782" s="7">
        <v>0.4</v>
      </c>
    </row>
    <row r="3783" spans="1:12" ht="14.4" x14ac:dyDescent="0.3">
      <c r="A3783" s="2" t="s">
        <v>12</v>
      </c>
      <c r="B3783" s="2">
        <v>1185732</v>
      </c>
      <c r="C3783" s="3">
        <v>44394</v>
      </c>
      <c r="D3783" s="2" t="s">
        <v>13</v>
      </c>
      <c r="E3783" s="2" t="s">
        <v>124</v>
      </c>
      <c r="F3783" s="2" t="s">
        <v>125</v>
      </c>
      <c r="G3783" s="2" t="s">
        <v>16</v>
      </c>
      <c r="H3783" s="4">
        <v>0.60000000000000009</v>
      </c>
      <c r="I3783" s="5">
        <v>4500</v>
      </c>
      <c r="J3783" s="6">
        <f t="shared" si="28"/>
        <v>2700.0000000000005</v>
      </c>
      <c r="K3783" s="6">
        <f t="shared" si="29"/>
        <v>1080.0000000000002</v>
      </c>
      <c r="L3783" s="7">
        <v>0.4</v>
      </c>
    </row>
    <row r="3784" spans="1:12" ht="14.4" x14ac:dyDescent="0.3">
      <c r="A3784" s="2" t="s">
        <v>12</v>
      </c>
      <c r="B3784" s="2">
        <v>1185732</v>
      </c>
      <c r="C3784" s="3">
        <v>44394</v>
      </c>
      <c r="D3784" s="2" t="s">
        <v>13</v>
      </c>
      <c r="E3784" s="2" t="s">
        <v>124</v>
      </c>
      <c r="F3784" s="2" t="s">
        <v>125</v>
      </c>
      <c r="G3784" s="2" t="s">
        <v>17</v>
      </c>
      <c r="H3784" s="4">
        <v>0.55000000000000004</v>
      </c>
      <c r="I3784" s="5">
        <v>3750</v>
      </c>
      <c r="J3784" s="6">
        <f t="shared" si="28"/>
        <v>2062.5</v>
      </c>
      <c r="K3784" s="6">
        <f t="shared" si="29"/>
        <v>618.75</v>
      </c>
      <c r="L3784" s="7">
        <v>0.3</v>
      </c>
    </row>
    <row r="3785" spans="1:12" ht="14.4" x14ac:dyDescent="0.3">
      <c r="A3785" s="2" t="s">
        <v>12</v>
      </c>
      <c r="B3785" s="2">
        <v>1185732</v>
      </c>
      <c r="C3785" s="3">
        <v>44394</v>
      </c>
      <c r="D3785" s="2" t="s">
        <v>13</v>
      </c>
      <c r="E3785" s="2" t="s">
        <v>124</v>
      </c>
      <c r="F3785" s="2" t="s">
        <v>125</v>
      </c>
      <c r="G3785" s="2" t="s">
        <v>18</v>
      </c>
      <c r="H3785" s="4">
        <v>0.55000000000000004</v>
      </c>
      <c r="I3785" s="5">
        <v>3250</v>
      </c>
      <c r="J3785" s="6">
        <f t="shared" si="28"/>
        <v>1787.5000000000002</v>
      </c>
      <c r="K3785" s="6">
        <f t="shared" si="29"/>
        <v>536.25</v>
      </c>
      <c r="L3785" s="7">
        <v>0.3</v>
      </c>
    </row>
    <row r="3786" spans="1:12" ht="14.4" x14ac:dyDescent="0.3">
      <c r="A3786" s="2" t="s">
        <v>12</v>
      </c>
      <c r="B3786" s="2">
        <v>1185732</v>
      </c>
      <c r="C3786" s="3">
        <v>44394</v>
      </c>
      <c r="D3786" s="2" t="s">
        <v>13</v>
      </c>
      <c r="E3786" s="2" t="s">
        <v>124</v>
      </c>
      <c r="F3786" s="2" t="s">
        <v>125</v>
      </c>
      <c r="G3786" s="2" t="s">
        <v>19</v>
      </c>
      <c r="H3786" s="4">
        <v>0.65</v>
      </c>
      <c r="I3786" s="5">
        <v>3500</v>
      </c>
      <c r="J3786" s="6">
        <f t="shared" si="28"/>
        <v>2275</v>
      </c>
      <c r="K3786" s="6">
        <f t="shared" si="29"/>
        <v>682.5</v>
      </c>
      <c r="L3786" s="7">
        <v>0.3</v>
      </c>
    </row>
    <row r="3787" spans="1:12" ht="14.4" x14ac:dyDescent="0.3">
      <c r="A3787" s="2" t="s">
        <v>12</v>
      </c>
      <c r="B3787" s="2">
        <v>1185732</v>
      </c>
      <c r="C3787" s="3">
        <v>44394</v>
      </c>
      <c r="D3787" s="2" t="s">
        <v>13</v>
      </c>
      <c r="E3787" s="2" t="s">
        <v>124</v>
      </c>
      <c r="F3787" s="2" t="s">
        <v>125</v>
      </c>
      <c r="G3787" s="2" t="s">
        <v>20</v>
      </c>
      <c r="H3787" s="4">
        <v>0.70000000000000007</v>
      </c>
      <c r="I3787" s="5">
        <v>5250</v>
      </c>
      <c r="J3787" s="6">
        <f t="shared" si="28"/>
        <v>3675.0000000000005</v>
      </c>
      <c r="K3787" s="6">
        <f t="shared" si="29"/>
        <v>1286.25</v>
      </c>
      <c r="L3787" s="7">
        <v>0.35</v>
      </c>
    </row>
    <row r="3788" spans="1:12" ht="14.4" x14ac:dyDescent="0.3">
      <c r="A3788" s="2" t="s">
        <v>12</v>
      </c>
      <c r="B3788" s="2">
        <v>1185732</v>
      </c>
      <c r="C3788" s="3">
        <v>44426</v>
      </c>
      <c r="D3788" s="2" t="s">
        <v>13</v>
      </c>
      <c r="E3788" s="2" t="s">
        <v>124</v>
      </c>
      <c r="F3788" s="2" t="s">
        <v>125</v>
      </c>
      <c r="G3788" s="2" t="s">
        <v>15</v>
      </c>
      <c r="H3788" s="4">
        <v>0.65</v>
      </c>
      <c r="I3788" s="5">
        <v>6750</v>
      </c>
      <c r="J3788" s="6">
        <f t="shared" si="28"/>
        <v>4387.5</v>
      </c>
      <c r="K3788" s="6">
        <f t="shared" si="29"/>
        <v>1755</v>
      </c>
      <c r="L3788" s="7">
        <v>0.4</v>
      </c>
    </row>
    <row r="3789" spans="1:12" ht="14.4" x14ac:dyDescent="0.3">
      <c r="A3789" s="2" t="s">
        <v>12</v>
      </c>
      <c r="B3789" s="2">
        <v>1185732</v>
      </c>
      <c r="C3789" s="3">
        <v>44426</v>
      </c>
      <c r="D3789" s="2" t="s">
        <v>13</v>
      </c>
      <c r="E3789" s="2" t="s">
        <v>124</v>
      </c>
      <c r="F3789" s="2" t="s">
        <v>125</v>
      </c>
      <c r="G3789" s="2" t="s">
        <v>16</v>
      </c>
      <c r="H3789" s="4">
        <v>0.60000000000000009</v>
      </c>
      <c r="I3789" s="5">
        <v>4500</v>
      </c>
      <c r="J3789" s="6">
        <f t="shared" si="28"/>
        <v>2700.0000000000005</v>
      </c>
      <c r="K3789" s="6">
        <f t="shared" si="29"/>
        <v>1080.0000000000002</v>
      </c>
      <c r="L3789" s="7">
        <v>0.4</v>
      </c>
    </row>
    <row r="3790" spans="1:12" ht="14.4" x14ac:dyDescent="0.3">
      <c r="A3790" s="2" t="s">
        <v>12</v>
      </c>
      <c r="B3790" s="2">
        <v>1185732</v>
      </c>
      <c r="C3790" s="3">
        <v>44426</v>
      </c>
      <c r="D3790" s="2" t="s">
        <v>13</v>
      </c>
      <c r="E3790" s="2" t="s">
        <v>124</v>
      </c>
      <c r="F3790" s="2" t="s">
        <v>125</v>
      </c>
      <c r="G3790" s="2" t="s">
        <v>17</v>
      </c>
      <c r="H3790" s="4">
        <v>0.55000000000000004</v>
      </c>
      <c r="I3790" s="5">
        <v>3750</v>
      </c>
      <c r="J3790" s="6">
        <f t="shared" si="28"/>
        <v>2062.5</v>
      </c>
      <c r="K3790" s="6">
        <f t="shared" si="29"/>
        <v>618.75</v>
      </c>
      <c r="L3790" s="7">
        <v>0.3</v>
      </c>
    </row>
    <row r="3791" spans="1:12" ht="14.4" x14ac:dyDescent="0.3">
      <c r="A3791" s="2" t="s">
        <v>12</v>
      </c>
      <c r="B3791" s="2">
        <v>1185732</v>
      </c>
      <c r="C3791" s="3">
        <v>44426</v>
      </c>
      <c r="D3791" s="2" t="s">
        <v>13</v>
      </c>
      <c r="E3791" s="2" t="s">
        <v>124</v>
      </c>
      <c r="F3791" s="2" t="s">
        <v>125</v>
      </c>
      <c r="G3791" s="2" t="s">
        <v>18</v>
      </c>
      <c r="H3791" s="4">
        <v>0.55000000000000004</v>
      </c>
      <c r="I3791" s="5">
        <v>2750</v>
      </c>
      <c r="J3791" s="6">
        <f t="shared" si="28"/>
        <v>1512.5000000000002</v>
      </c>
      <c r="K3791" s="6">
        <f t="shared" si="29"/>
        <v>453.75000000000006</v>
      </c>
      <c r="L3791" s="7">
        <v>0.3</v>
      </c>
    </row>
    <row r="3792" spans="1:12" ht="14.4" x14ac:dyDescent="0.3">
      <c r="A3792" s="2" t="s">
        <v>12</v>
      </c>
      <c r="B3792" s="2">
        <v>1185732</v>
      </c>
      <c r="C3792" s="3">
        <v>44426</v>
      </c>
      <c r="D3792" s="2" t="s">
        <v>13</v>
      </c>
      <c r="E3792" s="2" t="s">
        <v>124</v>
      </c>
      <c r="F3792" s="2" t="s">
        <v>125</v>
      </c>
      <c r="G3792" s="2" t="s">
        <v>19</v>
      </c>
      <c r="H3792" s="4">
        <v>0.65</v>
      </c>
      <c r="I3792" s="5">
        <v>2500</v>
      </c>
      <c r="J3792" s="6">
        <f t="shared" si="28"/>
        <v>1625</v>
      </c>
      <c r="K3792" s="6">
        <f t="shared" si="29"/>
        <v>487.5</v>
      </c>
      <c r="L3792" s="7">
        <v>0.3</v>
      </c>
    </row>
    <row r="3793" spans="1:12" ht="14.4" x14ac:dyDescent="0.3">
      <c r="A3793" s="2" t="s">
        <v>12</v>
      </c>
      <c r="B3793" s="2">
        <v>1185732</v>
      </c>
      <c r="C3793" s="3">
        <v>44426</v>
      </c>
      <c r="D3793" s="2" t="s">
        <v>13</v>
      </c>
      <c r="E3793" s="2" t="s">
        <v>124</v>
      </c>
      <c r="F3793" s="2" t="s">
        <v>125</v>
      </c>
      <c r="G3793" s="2" t="s">
        <v>20</v>
      </c>
      <c r="H3793" s="4">
        <v>0.70000000000000007</v>
      </c>
      <c r="I3793" s="5">
        <v>4250</v>
      </c>
      <c r="J3793" s="6">
        <f t="shared" si="28"/>
        <v>2975.0000000000005</v>
      </c>
      <c r="K3793" s="6">
        <f t="shared" si="29"/>
        <v>1041.25</v>
      </c>
      <c r="L3793" s="7">
        <v>0.35</v>
      </c>
    </row>
    <row r="3794" spans="1:12" ht="14.4" x14ac:dyDescent="0.3">
      <c r="A3794" s="2" t="s">
        <v>12</v>
      </c>
      <c r="B3794" s="2">
        <v>1185732</v>
      </c>
      <c r="C3794" s="3">
        <v>44456</v>
      </c>
      <c r="D3794" s="2" t="s">
        <v>13</v>
      </c>
      <c r="E3794" s="2" t="s">
        <v>124</v>
      </c>
      <c r="F3794" s="2" t="s">
        <v>125</v>
      </c>
      <c r="G3794" s="2" t="s">
        <v>15</v>
      </c>
      <c r="H3794" s="4">
        <v>0.65</v>
      </c>
      <c r="I3794" s="5">
        <v>5500</v>
      </c>
      <c r="J3794" s="6">
        <f t="shared" si="28"/>
        <v>3575</v>
      </c>
      <c r="K3794" s="6">
        <f t="shared" si="29"/>
        <v>1430</v>
      </c>
      <c r="L3794" s="7">
        <v>0.4</v>
      </c>
    </row>
    <row r="3795" spans="1:12" ht="14.4" x14ac:dyDescent="0.3">
      <c r="A3795" s="2" t="s">
        <v>12</v>
      </c>
      <c r="B3795" s="2">
        <v>1185732</v>
      </c>
      <c r="C3795" s="3">
        <v>44456</v>
      </c>
      <c r="D3795" s="2" t="s">
        <v>13</v>
      </c>
      <c r="E3795" s="2" t="s">
        <v>124</v>
      </c>
      <c r="F3795" s="2" t="s">
        <v>125</v>
      </c>
      <c r="G3795" s="2" t="s">
        <v>16</v>
      </c>
      <c r="H3795" s="4">
        <v>0.60000000000000009</v>
      </c>
      <c r="I3795" s="5">
        <v>3500</v>
      </c>
      <c r="J3795" s="6">
        <f t="shared" si="28"/>
        <v>2100.0000000000005</v>
      </c>
      <c r="K3795" s="6">
        <f t="shared" si="29"/>
        <v>840.00000000000023</v>
      </c>
      <c r="L3795" s="7">
        <v>0.4</v>
      </c>
    </row>
    <row r="3796" spans="1:12" ht="14.4" x14ac:dyDescent="0.3">
      <c r="A3796" s="2" t="s">
        <v>12</v>
      </c>
      <c r="B3796" s="2">
        <v>1185732</v>
      </c>
      <c r="C3796" s="3">
        <v>44456</v>
      </c>
      <c r="D3796" s="2" t="s">
        <v>13</v>
      </c>
      <c r="E3796" s="2" t="s">
        <v>124</v>
      </c>
      <c r="F3796" s="2" t="s">
        <v>125</v>
      </c>
      <c r="G3796" s="2" t="s">
        <v>17</v>
      </c>
      <c r="H3796" s="4">
        <v>0.55000000000000004</v>
      </c>
      <c r="I3796" s="5">
        <v>2500</v>
      </c>
      <c r="J3796" s="6">
        <f t="shared" si="28"/>
        <v>1375</v>
      </c>
      <c r="K3796" s="6">
        <f t="shared" si="29"/>
        <v>412.5</v>
      </c>
      <c r="L3796" s="7">
        <v>0.3</v>
      </c>
    </row>
    <row r="3797" spans="1:12" ht="14.4" x14ac:dyDescent="0.3">
      <c r="A3797" s="2" t="s">
        <v>12</v>
      </c>
      <c r="B3797" s="2">
        <v>1185732</v>
      </c>
      <c r="C3797" s="3">
        <v>44456</v>
      </c>
      <c r="D3797" s="2" t="s">
        <v>13</v>
      </c>
      <c r="E3797" s="2" t="s">
        <v>124</v>
      </c>
      <c r="F3797" s="2" t="s">
        <v>125</v>
      </c>
      <c r="G3797" s="2" t="s">
        <v>18</v>
      </c>
      <c r="H3797" s="4">
        <v>0.55000000000000004</v>
      </c>
      <c r="I3797" s="5">
        <v>2250</v>
      </c>
      <c r="J3797" s="6">
        <f t="shared" si="28"/>
        <v>1237.5</v>
      </c>
      <c r="K3797" s="6">
        <f t="shared" si="29"/>
        <v>371.25</v>
      </c>
      <c r="L3797" s="7">
        <v>0.3</v>
      </c>
    </row>
    <row r="3798" spans="1:12" ht="14.4" x14ac:dyDescent="0.3">
      <c r="A3798" s="2" t="s">
        <v>12</v>
      </c>
      <c r="B3798" s="2">
        <v>1185732</v>
      </c>
      <c r="C3798" s="3">
        <v>44456</v>
      </c>
      <c r="D3798" s="2" t="s">
        <v>13</v>
      </c>
      <c r="E3798" s="2" t="s">
        <v>124</v>
      </c>
      <c r="F3798" s="2" t="s">
        <v>125</v>
      </c>
      <c r="G3798" s="2" t="s">
        <v>19</v>
      </c>
      <c r="H3798" s="4">
        <v>0.65</v>
      </c>
      <c r="I3798" s="5">
        <v>2250</v>
      </c>
      <c r="J3798" s="6">
        <f t="shared" si="28"/>
        <v>1462.5</v>
      </c>
      <c r="K3798" s="6">
        <f t="shared" si="29"/>
        <v>438.75</v>
      </c>
      <c r="L3798" s="7">
        <v>0.3</v>
      </c>
    </row>
    <row r="3799" spans="1:12" ht="14.4" x14ac:dyDescent="0.3">
      <c r="A3799" s="2" t="s">
        <v>12</v>
      </c>
      <c r="B3799" s="2">
        <v>1185732</v>
      </c>
      <c r="C3799" s="3">
        <v>44456</v>
      </c>
      <c r="D3799" s="2" t="s">
        <v>13</v>
      </c>
      <c r="E3799" s="2" t="s">
        <v>124</v>
      </c>
      <c r="F3799" s="2" t="s">
        <v>125</v>
      </c>
      <c r="G3799" s="2" t="s">
        <v>20</v>
      </c>
      <c r="H3799" s="4">
        <v>0.70000000000000007</v>
      </c>
      <c r="I3799" s="5">
        <v>3250</v>
      </c>
      <c r="J3799" s="6">
        <f t="shared" si="28"/>
        <v>2275</v>
      </c>
      <c r="K3799" s="6">
        <f t="shared" si="29"/>
        <v>796.25</v>
      </c>
      <c r="L3799" s="7">
        <v>0.35</v>
      </c>
    </row>
    <row r="3800" spans="1:12" ht="14.4" x14ac:dyDescent="0.3">
      <c r="A3800" s="2" t="s">
        <v>12</v>
      </c>
      <c r="B3800" s="2">
        <v>1185732</v>
      </c>
      <c r="C3800" s="3">
        <v>44488</v>
      </c>
      <c r="D3800" s="2" t="s">
        <v>13</v>
      </c>
      <c r="E3800" s="2" t="s">
        <v>124</v>
      </c>
      <c r="F3800" s="2" t="s">
        <v>125</v>
      </c>
      <c r="G3800" s="2" t="s">
        <v>15</v>
      </c>
      <c r="H3800" s="4">
        <v>0.70000000000000007</v>
      </c>
      <c r="I3800" s="5">
        <v>4750</v>
      </c>
      <c r="J3800" s="6">
        <f t="shared" si="28"/>
        <v>3325.0000000000005</v>
      </c>
      <c r="K3800" s="6">
        <f t="shared" si="29"/>
        <v>1330.0000000000002</v>
      </c>
      <c r="L3800" s="7">
        <v>0.4</v>
      </c>
    </row>
    <row r="3801" spans="1:12" ht="14.4" x14ac:dyDescent="0.3">
      <c r="A3801" s="2" t="s">
        <v>12</v>
      </c>
      <c r="B3801" s="2">
        <v>1185732</v>
      </c>
      <c r="C3801" s="3">
        <v>44488</v>
      </c>
      <c r="D3801" s="2" t="s">
        <v>13</v>
      </c>
      <c r="E3801" s="2" t="s">
        <v>124</v>
      </c>
      <c r="F3801" s="2" t="s">
        <v>125</v>
      </c>
      <c r="G3801" s="2" t="s">
        <v>16</v>
      </c>
      <c r="H3801" s="4">
        <v>0.65000000000000013</v>
      </c>
      <c r="I3801" s="5">
        <v>3000</v>
      </c>
      <c r="J3801" s="6">
        <f t="shared" si="28"/>
        <v>1950.0000000000005</v>
      </c>
      <c r="K3801" s="6">
        <f t="shared" si="29"/>
        <v>780.00000000000023</v>
      </c>
      <c r="L3801" s="7">
        <v>0.4</v>
      </c>
    </row>
    <row r="3802" spans="1:12" ht="14.4" x14ac:dyDescent="0.3">
      <c r="A3802" s="2" t="s">
        <v>12</v>
      </c>
      <c r="B3802" s="2">
        <v>1185732</v>
      </c>
      <c r="C3802" s="3">
        <v>44488</v>
      </c>
      <c r="D3802" s="2" t="s">
        <v>13</v>
      </c>
      <c r="E3802" s="2" t="s">
        <v>124</v>
      </c>
      <c r="F3802" s="2" t="s">
        <v>125</v>
      </c>
      <c r="G3802" s="2" t="s">
        <v>17</v>
      </c>
      <c r="H3802" s="4">
        <v>0.65000000000000013</v>
      </c>
      <c r="I3802" s="5">
        <v>2000</v>
      </c>
      <c r="J3802" s="6">
        <f t="shared" si="28"/>
        <v>1300.0000000000002</v>
      </c>
      <c r="K3802" s="6">
        <f t="shared" si="29"/>
        <v>390.00000000000006</v>
      </c>
      <c r="L3802" s="7">
        <v>0.3</v>
      </c>
    </row>
    <row r="3803" spans="1:12" ht="14.4" x14ac:dyDescent="0.3">
      <c r="A3803" s="2" t="s">
        <v>12</v>
      </c>
      <c r="B3803" s="2">
        <v>1185732</v>
      </c>
      <c r="C3803" s="3">
        <v>44488</v>
      </c>
      <c r="D3803" s="2" t="s">
        <v>13</v>
      </c>
      <c r="E3803" s="2" t="s">
        <v>124</v>
      </c>
      <c r="F3803" s="2" t="s">
        <v>125</v>
      </c>
      <c r="G3803" s="2" t="s">
        <v>18</v>
      </c>
      <c r="H3803" s="4">
        <v>0.65000000000000013</v>
      </c>
      <c r="I3803" s="5">
        <v>1750</v>
      </c>
      <c r="J3803" s="6">
        <f t="shared" si="28"/>
        <v>1137.5000000000002</v>
      </c>
      <c r="K3803" s="6">
        <f t="shared" si="29"/>
        <v>341.25000000000006</v>
      </c>
      <c r="L3803" s="7">
        <v>0.3</v>
      </c>
    </row>
    <row r="3804" spans="1:12" ht="14.4" x14ac:dyDescent="0.3">
      <c r="A3804" s="2" t="s">
        <v>12</v>
      </c>
      <c r="B3804" s="2">
        <v>1185732</v>
      </c>
      <c r="C3804" s="3">
        <v>44488</v>
      </c>
      <c r="D3804" s="2" t="s">
        <v>13</v>
      </c>
      <c r="E3804" s="2" t="s">
        <v>124</v>
      </c>
      <c r="F3804" s="2" t="s">
        <v>125</v>
      </c>
      <c r="G3804" s="2" t="s">
        <v>19</v>
      </c>
      <c r="H3804" s="4">
        <v>0.75000000000000011</v>
      </c>
      <c r="I3804" s="5">
        <v>1750</v>
      </c>
      <c r="J3804" s="6">
        <f t="shared" si="28"/>
        <v>1312.5000000000002</v>
      </c>
      <c r="K3804" s="6">
        <f t="shared" si="29"/>
        <v>393.75000000000006</v>
      </c>
      <c r="L3804" s="7">
        <v>0.3</v>
      </c>
    </row>
    <row r="3805" spans="1:12" ht="14.4" x14ac:dyDescent="0.3">
      <c r="A3805" s="2" t="s">
        <v>12</v>
      </c>
      <c r="B3805" s="2">
        <v>1185732</v>
      </c>
      <c r="C3805" s="3">
        <v>44488</v>
      </c>
      <c r="D3805" s="2" t="s">
        <v>13</v>
      </c>
      <c r="E3805" s="2" t="s">
        <v>124</v>
      </c>
      <c r="F3805" s="2" t="s">
        <v>125</v>
      </c>
      <c r="G3805" s="2" t="s">
        <v>20</v>
      </c>
      <c r="H3805" s="4">
        <v>0.8</v>
      </c>
      <c r="I3805" s="5">
        <v>3000</v>
      </c>
      <c r="J3805" s="6">
        <f t="shared" si="28"/>
        <v>2400</v>
      </c>
      <c r="K3805" s="6">
        <f t="shared" si="29"/>
        <v>840</v>
      </c>
      <c r="L3805" s="7">
        <v>0.35</v>
      </c>
    </row>
    <row r="3806" spans="1:12" ht="14.4" x14ac:dyDescent="0.3">
      <c r="A3806" s="2" t="s">
        <v>12</v>
      </c>
      <c r="B3806" s="2">
        <v>1185732</v>
      </c>
      <c r="C3806" s="3">
        <v>44518</v>
      </c>
      <c r="D3806" s="2" t="s">
        <v>13</v>
      </c>
      <c r="E3806" s="2" t="s">
        <v>124</v>
      </c>
      <c r="F3806" s="2" t="s">
        <v>125</v>
      </c>
      <c r="G3806" s="2" t="s">
        <v>15</v>
      </c>
      <c r="H3806" s="4">
        <v>0.75000000000000011</v>
      </c>
      <c r="I3806" s="5">
        <v>4500</v>
      </c>
      <c r="J3806" s="6">
        <f t="shared" si="28"/>
        <v>3375.0000000000005</v>
      </c>
      <c r="K3806" s="6">
        <f t="shared" si="29"/>
        <v>1350.0000000000002</v>
      </c>
      <c r="L3806" s="7">
        <v>0.4</v>
      </c>
    </row>
    <row r="3807" spans="1:12" ht="14.4" x14ac:dyDescent="0.3">
      <c r="A3807" s="2" t="s">
        <v>12</v>
      </c>
      <c r="B3807" s="2">
        <v>1185732</v>
      </c>
      <c r="C3807" s="3">
        <v>44518</v>
      </c>
      <c r="D3807" s="2" t="s">
        <v>13</v>
      </c>
      <c r="E3807" s="2" t="s">
        <v>124</v>
      </c>
      <c r="F3807" s="2" t="s">
        <v>125</v>
      </c>
      <c r="G3807" s="2" t="s">
        <v>16</v>
      </c>
      <c r="H3807" s="4">
        <v>0.65000000000000013</v>
      </c>
      <c r="I3807" s="5">
        <v>3250</v>
      </c>
      <c r="J3807" s="6">
        <f t="shared" si="28"/>
        <v>2112.5000000000005</v>
      </c>
      <c r="K3807" s="6">
        <f t="shared" si="29"/>
        <v>845.00000000000023</v>
      </c>
      <c r="L3807" s="7">
        <v>0.4</v>
      </c>
    </row>
    <row r="3808" spans="1:12" ht="14.4" x14ac:dyDescent="0.3">
      <c r="A3808" s="2" t="s">
        <v>12</v>
      </c>
      <c r="B3808" s="2">
        <v>1185732</v>
      </c>
      <c r="C3808" s="3">
        <v>44518</v>
      </c>
      <c r="D3808" s="2" t="s">
        <v>13</v>
      </c>
      <c r="E3808" s="2" t="s">
        <v>124</v>
      </c>
      <c r="F3808" s="2" t="s">
        <v>125</v>
      </c>
      <c r="G3808" s="2" t="s">
        <v>17</v>
      </c>
      <c r="H3808" s="4">
        <v>0.65000000000000013</v>
      </c>
      <c r="I3808" s="5">
        <v>3450</v>
      </c>
      <c r="J3808" s="6">
        <f t="shared" si="28"/>
        <v>2242.5000000000005</v>
      </c>
      <c r="K3808" s="6">
        <f t="shared" si="29"/>
        <v>672.75000000000011</v>
      </c>
      <c r="L3808" s="7">
        <v>0.3</v>
      </c>
    </row>
    <row r="3809" spans="1:12" ht="14.4" x14ac:dyDescent="0.3">
      <c r="A3809" s="2" t="s">
        <v>12</v>
      </c>
      <c r="B3809" s="2">
        <v>1185732</v>
      </c>
      <c r="C3809" s="3">
        <v>44518</v>
      </c>
      <c r="D3809" s="2" t="s">
        <v>13</v>
      </c>
      <c r="E3809" s="2" t="s">
        <v>124</v>
      </c>
      <c r="F3809" s="2" t="s">
        <v>125</v>
      </c>
      <c r="G3809" s="2" t="s">
        <v>18</v>
      </c>
      <c r="H3809" s="4">
        <v>0.65000000000000013</v>
      </c>
      <c r="I3809" s="5">
        <v>3250</v>
      </c>
      <c r="J3809" s="6">
        <f t="shared" si="28"/>
        <v>2112.5000000000005</v>
      </c>
      <c r="K3809" s="6">
        <f t="shared" si="29"/>
        <v>633.75000000000011</v>
      </c>
      <c r="L3809" s="7">
        <v>0.3</v>
      </c>
    </row>
    <row r="3810" spans="1:12" ht="14.4" x14ac:dyDescent="0.3">
      <c r="A3810" s="2" t="s">
        <v>12</v>
      </c>
      <c r="B3810" s="2">
        <v>1185732</v>
      </c>
      <c r="C3810" s="3">
        <v>44518</v>
      </c>
      <c r="D3810" s="2" t="s">
        <v>13</v>
      </c>
      <c r="E3810" s="2" t="s">
        <v>124</v>
      </c>
      <c r="F3810" s="2" t="s">
        <v>125</v>
      </c>
      <c r="G3810" s="2" t="s">
        <v>19</v>
      </c>
      <c r="H3810" s="4">
        <v>0.75000000000000011</v>
      </c>
      <c r="I3810" s="5">
        <v>3000</v>
      </c>
      <c r="J3810" s="6">
        <f t="shared" si="28"/>
        <v>2250.0000000000005</v>
      </c>
      <c r="K3810" s="6">
        <f t="shared" si="29"/>
        <v>675.00000000000011</v>
      </c>
      <c r="L3810" s="7">
        <v>0.3</v>
      </c>
    </row>
    <row r="3811" spans="1:12" ht="14.4" x14ac:dyDescent="0.3">
      <c r="A3811" s="2" t="s">
        <v>12</v>
      </c>
      <c r="B3811" s="2">
        <v>1185732</v>
      </c>
      <c r="C3811" s="3">
        <v>44518</v>
      </c>
      <c r="D3811" s="2" t="s">
        <v>13</v>
      </c>
      <c r="E3811" s="2" t="s">
        <v>124</v>
      </c>
      <c r="F3811" s="2" t="s">
        <v>125</v>
      </c>
      <c r="G3811" s="2" t="s">
        <v>20</v>
      </c>
      <c r="H3811" s="4">
        <v>0.8</v>
      </c>
      <c r="I3811" s="5">
        <v>4000</v>
      </c>
      <c r="J3811" s="6">
        <f t="shared" si="28"/>
        <v>3200</v>
      </c>
      <c r="K3811" s="6">
        <f t="shared" si="29"/>
        <v>1120</v>
      </c>
      <c r="L3811" s="7">
        <v>0.35</v>
      </c>
    </row>
    <row r="3812" spans="1:12" ht="14.4" x14ac:dyDescent="0.3">
      <c r="A3812" s="2" t="s">
        <v>12</v>
      </c>
      <c r="B3812" s="2">
        <v>1185732</v>
      </c>
      <c r="C3812" s="3">
        <v>44547</v>
      </c>
      <c r="D3812" s="2" t="s">
        <v>13</v>
      </c>
      <c r="E3812" s="2" t="s">
        <v>124</v>
      </c>
      <c r="F3812" s="2" t="s">
        <v>125</v>
      </c>
      <c r="G3812" s="2" t="s">
        <v>15</v>
      </c>
      <c r="H3812" s="4">
        <v>0.75000000000000011</v>
      </c>
      <c r="I3812" s="5">
        <v>6250</v>
      </c>
      <c r="J3812" s="6">
        <f t="shared" si="28"/>
        <v>4687.5000000000009</v>
      </c>
      <c r="K3812" s="6">
        <f t="shared" si="29"/>
        <v>1875.0000000000005</v>
      </c>
      <c r="L3812" s="7">
        <v>0.4</v>
      </c>
    </row>
    <row r="3813" spans="1:12" ht="14.4" x14ac:dyDescent="0.3">
      <c r="A3813" s="2" t="s">
        <v>12</v>
      </c>
      <c r="B3813" s="2">
        <v>1185732</v>
      </c>
      <c r="C3813" s="3">
        <v>44547</v>
      </c>
      <c r="D3813" s="2" t="s">
        <v>13</v>
      </c>
      <c r="E3813" s="2" t="s">
        <v>124</v>
      </c>
      <c r="F3813" s="2" t="s">
        <v>125</v>
      </c>
      <c r="G3813" s="2" t="s">
        <v>16</v>
      </c>
      <c r="H3813" s="4">
        <v>0.65000000000000013</v>
      </c>
      <c r="I3813" s="5">
        <v>4250</v>
      </c>
      <c r="J3813" s="6">
        <f t="shared" si="28"/>
        <v>2762.5000000000005</v>
      </c>
      <c r="K3813" s="6">
        <f t="shared" si="29"/>
        <v>1105.0000000000002</v>
      </c>
      <c r="L3813" s="7">
        <v>0.4</v>
      </c>
    </row>
    <row r="3814" spans="1:12" ht="14.4" x14ac:dyDescent="0.3">
      <c r="A3814" s="2" t="s">
        <v>12</v>
      </c>
      <c r="B3814" s="2">
        <v>1185732</v>
      </c>
      <c r="C3814" s="3">
        <v>44547</v>
      </c>
      <c r="D3814" s="2" t="s">
        <v>13</v>
      </c>
      <c r="E3814" s="2" t="s">
        <v>124</v>
      </c>
      <c r="F3814" s="2" t="s">
        <v>125</v>
      </c>
      <c r="G3814" s="2" t="s">
        <v>17</v>
      </c>
      <c r="H3814" s="4">
        <v>0.65000000000000013</v>
      </c>
      <c r="I3814" s="5">
        <v>4000</v>
      </c>
      <c r="J3814" s="6">
        <f t="shared" si="28"/>
        <v>2600.0000000000005</v>
      </c>
      <c r="K3814" s="6">
        <f t="shared" si="29"/>
        <v>780.00000000000011</v>
      </c>
      <c r="L3814" s="7">
        <v>0.3</v>
      </c>
    </row>
    <row r="3815" spans="1:12" ht="14.4" x14ac:dyDescent="0.3">
      <c r="A3815" s="2" t="s">
        <v>12</v>
      </c>
      <c r="B3815" s="2">
        <v>1185732</v>
      </c>
      <c r="C3815" s="3">
        <v>44547</v>
      </c>
      <c r="D3815" s="2" t="s">
        <v>13</v>
      </c>
      <c r="E3815" s="2" t="s">
        <v>124</v>
      </c>
      <c r="F3815" s="2" t="s">
        <v>125</v>
      </c>
      <c r="G3815" s="2" t="s">
        <v>18</v>
      </c>
      <c r="H3815" s="4">
        <v>0.65000000000000013</v>
      </c>
      <c r="I3815" s="5">
        <v>3500</v>
      </c>
      <c r="J3815" s="6">
        <f t="shared" si="28"/>
        <v>2275.0000000000005</v>
      </c>
      <c r="K3815" s="6">
        <f t="shared" si="29"/>
        <v>682.50000000000011</v>
      </c>
      <c r="L3815" s="7">
        <v>0.3</v>
      </c>
    </row>
    <row r="3816" spans="1:12" ht="14.4" x14ac:dyDescent="0.3">
      <c r="A3816" s="2" t="s">
        <v>12</v>
      </c>
      <c r="B3816" s="2">
        <v>1185732</v>
      </c>
      <c r="C3816" s="3">
        <v>44547</v>
      </c>
      <c r="D3816" s="2" t="s">
        <v>13</v>
      </c>
      <c r="E3816" s="2" t="s">
        <v>124</v>
      </c>
      <c r="F3816" s="2" t="s">
        <v>125</v>
      </c>
      <c r="G3816" s="2" t="s">
        <v>19</v>
      </c>
      <c r="H3816" s="4">
        <v>0.75000000000000011</v>
      </c>
      <c r="I3816" s="5">
        <v>3500</v>
      </c>
      <c r="J3816" s="6">
        <f t="shared" si="28"/>
        <v>2625.0000000000005</v>
      </c>
      <c r="K3816" s="6">
        <f t="shared" si="29"/>
        <v>787.50000000000011</v>
      </c>
      <c r="L3816" s="7">
        <v>0.3</v>
      </c>
    </row>
    <row r="3817" spans="1:12" ht="14.4" x14ac:dyDescent="0.3">
      <c r="A3817" s="2" t="s">
        <v>12</v>
      </c>
      <c r="B3817" s="2">
        <v>1185732</v>
      </c>
      <c r="C3817" s="3">
        <v>44547</v>
      </c>
      <c r="D3817" s="2" t="s">
        <v>13</v>
      </c>
      <c r="E3817" s="2" t="s">
        <v>124</v>
      </c>
      <c r="F3817" s="2" t="s">
        <v>125</v>
      </c>
      <c r="G3817" s="2" t="s">
        <v>20</v>
      </c>
      <c r="H3817" s="4">
        <v>0.8</v>
      </c>
      <c r="I3817" s="5">
        <v>4500</v>
      </c>
      <c r="J3817" s="6">
        <f t="shared" si="28"/>
        <v>3600</v>
      </c>
      <c r="K3817" s="6">
        <f t="shared" si="29"/>
        <v>1260</v>
      </c>
      <c r="L3817" s="7">
        <v>0.35</v>
      </c>
    </row>
    <row r="3818" spans="1:12" ht="14.4" x14ac:dyDescent="0.3">
      <c r="A3818" s="2" t="s">
        <v>12</v>
      </c>
      <c r="B3818" s="2">
        <v>1185732</v>
      </c>
      <c r="C3818" s="3">
        <v>44220</v>
      </c>
      <c r="D3818" s="2" t="s">
        <v>13</v>
      </c>
      <c r="E3818" s="2" t="s">
        <v>126</v>
      </c>
      <c r="F3818" s="2" t="s">
        <v>127</v>
      </c>
      <c r="G3818" s="2" t="s">
        <v>15</v>
      </c>
      <c r="H3818" s="4">
        <v>0.55000000000000004</v>
      </c>
      <c r="I3818" s="5">
        <v>5000</v>
      </c>
      <c r="J3818" s="6">
        <f t="shared" si="28"/>
        <v>2750</v>
      </c>
      <c r="K3818" s="6">
        <f t="shared" si="29"/>
        <v>962.50000000000011</v>
      </c>
      <c r="L3818" s="7">
        <v>0.35000000000000003</v>
      </c>
    </row>
    <row r="3819" spans="1:12" ht="14.4" x14ac:dyDescent="0.3">
      <c r="A3819" s="2" t="s">
        <v>12</v>
      </c>
      <c r="B3819" s="2">
        <v>1185732</v>
      </c>
      <c r="C3819" s="3">
        <v>44220</v>
      </c>
      <c r="D3819" s="2" t="s">
        <v>13</v>
      </c>
      <c r="E3819" s="2" t="s">
        <v>126</v>
      </c>
      <c r="F3819" s="2" t="s">
        <v>127</v>
      </c>
      <c r="G3819" s="2" t="s">
        <v>16</v>
      </c>
      <c r="H3819" s="4">
        <v>0.55000000000000004</v>
      </c>
      <c r="I3819" s="5">
        <v>3000</v>
      </c>
      <c r="J3819" s="6">
        <f t="shared" si="28"/>
        <v>1650.0000000000002</v>
      </c>
      <c r="K3819" s="6">
        <f t="shared" si="29"/>
        <v>577.50000000000011</v>
      </c>
      <c r="L3819" s="7">
        <v>0.35000000000000003</v>
      </c>
    </row>
    <row r="3820" spans="1:12" ht="14.4" x14ac:dyDescent="0.3">
      <c r="A3820" s="2" t="s">
        <v>12</v>
      </c>
      <c r="B3820" s="2">
        <v>1185732</v>
      </c>
      <c r="C3820" s="3">
        <v>44220</v>
      </c>
      <c r="D3820" s="2" t="s">
        <v>13</v>
      </c>
      <c r="E3820" s="2" t="s">
        <v>126</v>
      </c>
      <c r="F3820" s="2" t="s">
        <v>127</v>
      </c>
      <c r="G3820" s="2" t="s">
        <v>17</v>
      </c>
      <c r="H3820" s="4">
        <v>0.45</v>
      </c>
      <c r="I3820" s="5">
        <v>3000</v>
      </c>
      <c r="J3820" s="6">
        <f t="shared" si="28"/>
        <v>1350</v>
      </c>
      <c r="K3820" s="6">
        <f t="shared" si="29"/>
        <v>337.5</v>
      </c>
      <c r="L3820" s="7">
        <v>0.25</v>
      </c>
    </row>
    <row r="3821" spans="1:12" ht="14.4" x14ac:dyDescent="0.3">
      <c r="A3821" s="2" t="s">
        <v>12</v>
      </c>
      <c r="B3821" s="2">
        <v>1185732</v>
      </c>
      <c r="C3821" s="3">
        <v>44220</v>
      </c>
      <c r="D3821" s="2" t="s">
        <v>13</v>
      </c>
      <c r="E3821" s="2" t="s">
        <v>126</v>
      </c>
      <c r="F3821" s="2" t="s">
        <v>127</v>
      </c>
      <c r="G3821" s="2" t="s">
        <v>18</v>
      </c>
      <c r="H3821" s="4">
        <v>0.49999999999999994</v>
      </c>
      <c r="I3821" s="5">
        <v>1500</v>
      </c>
      <c r="J3821" s="6">
        <f t="shared" si="28"/>
        <v>749.99999999999989</v>
      </c>
      <c r="K3821" s="6">
        <f t="shared" si="29"/>
        <v>187.49999999999997</v>
      </c>
      <c r="L3821" s="7">
        <v>0.25</v>
      </c>
    </row>
    <row r="3822" spans="1:12" ht="14.4" x14ac:dyDescent="0.3">
      <c r="A3822" s="2" t="s">
        <v>12</v>
      </c>
      <c r="B3822" s="2">
        <v>1185732</v>
      </c>
      <c r="C3822" s="3">
        <v>44220</v>
      </c>
      <c r="D3822" s="2" t="s">
        <v>13</v>
      </c>
      <c r="E3822" s="2" t="s">
        <v>126</v>
      </c>
      <c r="F3822" s="2" t="s">
        <v>127</v>
      </c>
      <c r="G3822" s="2" t="s">
        <v>19</v>
      </c>
      <c r="H3822" s="4">
        <v>0.65000000000000013</v>
      </c>
      <c r="I3822" s="5">
        <v>2000</v>
      </c>
      <c r="J3822" s="6">
        <f t="shared" si="28"/>
        <v>1300.0000000000002</v>
      </c>
      <c r="K3822" s="6">
        <f t="shared" si="29"/>
        <v>325.00000000000006</v>
      </c>
      <c r="L3822" s="7">
        <v>0.25</v>
      </c>
    </row>
    <row r="3823" spans="1:12" ht="14.4" x14ac:dyDescent="0.3">
      <c r="A3823" s="2" t="s">
        <v>12</v>
      </c>
      <c r="B3823" s="2">
        <v>1185732</v>
      </c>
      <c r="C3823" s="3">
        <v>44220</v>
      </c>
      <c r="D3823" s="2" t="s">
        <v>13</v>
      </c>
      <c r="E3823" s="2" t="s">
        <v>126</v>
      </c>
      <c r="F3823" s="2" t="s">
        <v>127</v>
      </c>
      <c r="G3823" s="2" t="s">
        <v>20</v>
      </c>
      <c r="H3823" s="4">
        <v>0.55000000000000004</v>
      </c>
      <c r="I3823" s="5">
        <v>3000</v>
      </c>
      <c r="J3823" s="6">
        <f t="shared" si="28"/>
        <v>1650.0000000000002</v>
      </c>
      <c r="K3823" s="6">
        <f t="shared" si="29"/>
        <v>495.00000000000006</v>
      </c>
      <c r="L3823" s="7">
        <v>0.3</v>
      </c>
    </row>
    <row r="3824" spans="1:12" ht="14.4" x14ac:dyDescent="0.3">
      <c r="A3824" s="2" t="s">
        <v>12</v>
      </c>
      <c r="B3824" s="2">
        <v>1185732</v>
      </c>
      <c r="C3824" s="3">
        <v>44249</v>
      </c>
      <c r="D3824" s="2" t="s">
        <v>13</v>
      </c>
      <c r="E3824" s="2" t="s">
        <v>126</v>
      </c>
      <c r="F3824" s="2" t="s">
        <v>127</v>
      </c>
      <c r="G3824" s="2" t="s">
        <v>15</v>
      </c>
      <c r="H3824" s="4">
        <v>0.55000000000000004</v>
      </c>
      <c r="I3824" s="5">
        <v>5750</v>
      </c>
      <c r="J3824" s="6">
        <f t="shared" si="28"/>
        <v>3162.5000000000005</v>
      </c>
      <c r="K3824" s="6">
        <f t="shared" si="29"/>
        <v>1106.8750000000002</v>
      </c>
      <c r="L3824" s="7">
        <v>0.35000000000000003</v>
      </c>
    </row>
    <row r="3825" spans="1:12" ht="14.4" x14ac:dyDescent="0.3">
      <c r="A3825" s="2" t="s">
        <v>12</v>
      </c>
      <c r="B3825" s="2">
        <v>1185732</v>
      </c>
      <c r="C3825" s="3">
        <v>44249</v>
      </c>
      <c r="D3825" s="2" t="s">
        <v>13</v>
      </c>
      <c r="E3825" s="2" t="s">
        <v>126</v>
      </c>
      <c r="F3825" s="2" t="s">
        <v>127</v>
      </c>
      <c r="G3825" s="2" t="s">
        <v>16</v>
      </c>
      <c r="H3825" s="4">
        <v>0.55000000000000004</v>
      </c>
      <c r="I3825" s="5">
        <v>2250</v>
      </c>
      <c r="J3825" s="6">
        <f t="shared" si="28"/>
        <v>1237.5</v>
      </c>
      <c r="K3825" s="6">
        <f t="shared" si="29"/>
        <v>433.12500000000006</v>
      </c>
      <c r="L3825" s="7">
        <v>0.35000000000000003</v>
      </c>
    </row>
    <row r="3826" spans="1:12" ht="14.4" x14ac:dyDescent="0.3">
      <c r="A3826" s="2" t="s">
        <v>12</v>
      </c>
      <c r="B3826" s="2">
        <v>1185732</v>
      </c>
      <c r="C3826" s="3">
        <v>44249</v>
      </c>
      <c r="D3826" s="2" t="s">
        <v>13</v>
      </c>
      <c r="E3826" s="2" t="s">
        <v>126</v>
      </c>
      <c r="F3826" s="2" t="s">
        <v>127</v>
      </c>
      <c r="G3826" s="2" t="s">
        <v>17</v>
      </c>
      <c r="H3826" s="4">
        <v>0.45</v>
      </c>
      <c r="I3826" s="5">
        <v>2750</v>
      </c>
      <c r="J3826" s="6">
        <f t="shared" si="28"/>
        <v>1237.5</v>
      </c>
      <c r="K3826" s="6">
        <f t="shared" si="29"/>
        <v>309.375</v>
      </c>
      <c r="L3826" s="7">
        <v>0.25</v>
      </c>
    </row>
    <row r="3827" spans="1:12" ht="14.4" x14ac:dyDescent="0.3">
      <c r="A3827" s="2" t="s">
        <v>12</v>
      </c>
      <c r="B3827" s="2">
        <v>1185732</v>
      </c>
      <c r="C3827" s="3">
        <v>44249</v>
      </c>
      <c r="D3827" s="2" t="s">
        <v>13</v>
      </c>
      <c r="E3827" s="2" t="s">
        <v>126</v>
      </c>
      <c r="F3827" s="2" t="s">
        <v>127</v>
      </c>
      <c r="G3827" s="2" t="s">
        <v>18</v>
      </c>
      <c r="H3827" s="4">
        <v>0.49999999999999994</v>
      </c>
      <c r="I3827" s="5">
        <v>1750</v>
      </c>
      <c r="J3827" s="6">
        <f t="shared" ref="J3827:J3889" si="30">H3827*I3827</f>
        <v>874.99999999999989</v>
      </c>
      <c r="K3827" s="6">
        <f t="shared" ref="K3827:K3889" si="31">J3827*L3827</f>
        <v>218.74999999999997</v>
      </c>
      <c r="L3827" s="7">
        <v>0.25</v>
      </c>
    </row>
    <row r="3828" spans="1:12" ht="14.4" x14ac:dyDescent="0.3">
      <c r="A3828" s="2" t="s">
        <v>12</v>
      </c>
      <c r="B3828" s="2">
        <v>1185732</v>
      </c>
      <c r="C3828" s="3">
        <v>44249</v>
      </c>
      <c r="D3828" s="2" t="s">
        <v>13</v>
      </c>
      <c r="E3828" s="2" t="s">
        <v>126</v>
      </c>
      <c r="F3828" s="2" t="s">
        <v>127</v>
      </c>
      <c r="G3828" s="2" t="s">
        <v>19</v>
      </c>
      <c r="H3828" s="4">
        <v>0.65000000000000013</v>
      </c>
      <c r="I3828" s="5">
        <v>2500</v>
      </c>
      <c r="J3828" s="6">
        <f t="shared" si="30"/>
        <v>1625.0000000000002</v>
      </c>
      <c r="K3828" s="6">
        <f t="shared" si="31"/>
        <v>406.25000000000006</v>
      </c>
      <c r="L3828" s="7">
        <v>0.25</v>
      </c>
    </row>
    <row r="3829" spans="1:12" ht="14.4" x14ac:dyDescent="0.3">
      <c r="A3829" s="2" t="s">
        <v>12</v>
      </c>
      <c r="B3829" s="2">
        <v>1185732</v>
      </c>
      <c r="C3829" s="3">
        <v>44249</v>
      </c>
      <c r="D3829" s="2" t="s">
        <v>13</v>
      </c>
      <c r="E3829" s="2" t="s">
        <v>126</v>
      </c>
      <c r="F3829" s="2" t="s">
        <v>127</v>
      </c>
      <c r="G3829" s="2" t="s">
        <v>20</v>
      </c>
      <c r="H3829" s="4">
        <v>0.55000000000000004</v>
      </c>
      <c r="I3829" s="5">
        <v>3500</v>
      </c>
      <c r="J3829" s="6">
        <f t="shared" si="30"/>
        <v>1925.0000000000002</v>
      </c>
      <c r="K3829" s="6">
        <f t="shared" si="31"/>
        <v>577.5</v>
      </c>
      <c r="L3829" s="7">
        <v>0.3</v>
      </c>
    </row>
    <row r="3830" spans="1:12" ht="14.4" x14ac:dyDescent="0.3">
      <c r="A3830" s="2" t="s">
        <v>12</v>
      </c>
      <c r="B3830" s="2">
        <v>1185732</v>
      </c>
      <c r="C3830" s="3">
        <v>44275</v>
      </c>
      <c r="D3830" s="2" t="s">
        <v>13</v>
      </c>
      <c r="E3830" s="2" t="s">
        <v>126</v>
      </c>
      <c r="F3830" s="2" t="s">
        <v>127</v>
      </c>
      <c r="G3830" s="2" t="s">
        <v>15</v>
      </c>
      <c r="H3830" s="4">
        <v>0.55000000000000004</v>
      </c>
      <c r="I3830" s="5">
        <v>5450</v>
      </c>
      <c r="J3830" s="6">
        <f t="shared" si="30"/>
        <v>2997.5000000000005</v>
      </c>
      <c r="K3830" s="6">
        <f t="shared" si="31"/>
        <v>1049.1250000000002</v>
      </c>
      <c r="L3830" s="7">
        <v>0.35000000000000003</v>
      </c>
    </row>
    <row r="3831" spans="1:12" ht="14.4" x14ac:dyDescent="0.3">
      <c r="A3831" s="2" t="s">
        <v>12</v>
      </c>
      <c r="B3831" s="2">
        <v>1185732</v>
      </c>
      <c r="C3831" s="3">
        <v>44275</v>
      </c>
      <c r="D3831" s="2" t="s">
        <v>13</v>
      </c>
      <c r="E3831" s="2" t="s">
        <v>126</v>
      </c>
      <c r="F3831" s="2" t="s">
        <v>127</v>
      </c>
      <c r="G3831" s="2" t="s">
        <v>16</v>
      </c>
      <c r="H3831" s="4">
        <v>0.55000000000000004</v>
      </c>
      <c r="I3831" s="5">
        <v>2500</v>
      </c>
      <c r="J3831" s="6">
        <f t="shared" si="30"/>
        <v>1375</v>
      </c>
      <c r="K3831" s="6">
        <f t="shared" si="31"/>
        <v>481.25000000000006</v>
      </c>
      <c r="L3831" s="7">
        <v>0.35000000000000003</v>
      </c>
    </row>
    <row r="3832" spans="1:12" ht="14.4" x14ac:dyDescent="0.3">
      <c r="A3832" s="2" t="s">
        <v>12</v>
      </c>
      <c r="B3832" s="2">
        <v>1185732</v>
      </c>
      <c r="C3832" s="3">
        <v>44275</v>
      </c>
      <c r="D3832" s="2" t="s">
        <v>13</v>
      </c>
      <c r="E3832" s="2" t="s">
        <v>126</v>
      </c>
      <c r="F3832" s="2" t="s">
        <v>127</v>
      </c>
      <c r="G3832" s="2" t="s">
        <v>17</v>
      </c>
      <c r="H3832" s="4">
        <v>0.45</v>
      </c>
      <c r="I3832" s="5">
        <v>2750</v>
      </c>
      <c r="J3832" s="6">
        <f t="shared" si="30"/>
        <v>1237.5</v>
      </c>
      <c r="K3832" s="6">
        <f t="shared" si="31"/>
        <v>309.375</v>
      </c>
      <c r="L3832" s="7">
        <v>0.25</v>
      </c>
    </row>
    <row r="3833" spans="1:12" ht="14.4" x14ac:dyDescent="0.3">
      <c r="A3833" s="2" t="s">
        <v>12</v>
      </c>
      <c r="B3833" s="2">
        <v>1185732</v>
      </c>
      <c r="C3833" s="3">
        <v>44275</v>
      </c>
      <c r="D3833" s="2" t="s">
        <v>13</v>
      </c>
      <c r="E3833" s="2" t="s">
        <v>126</v>
      </c>
      <c r="F3833" s="2" t="s">
        <v>127</v>
      </c>
      <c r="G3833" s="2" t="s">
        <v>18</v>
      </c>
      <c r="H3833" s="4">
        <v>0.49999999999999994</v>
      </c>
      <c r="I3833" s="5">
        <v>1250</v>
      </c>
      <c r="J3833" s="6">
        <f t="shared" si="30"/>
        <v>624.99999999999989</v>
      </c>
      <c r="K3833" s="6">
        <f t="shared" si="31"/>
        <v>156.24999999999997</v>
      </c>
      <c r="L3833" s="7">
        <v>0.25</v>
      </c>
    </row>
    <row r="3834" spans="1:12" ht="14.4" x14ac:dyDescent="0.3">
      <c r="A3834" s="2" t="s">
        <v>12</v>
      </c>
      <c r="B3834" s="2">
        <v>1185732</v>
      </c>
      <c r="C3834" s="3">
        <v>44275</v>
      </c>
      <c r="D3834" s="2" t="s">
        <v>13</v>
      </c>
      <c r="E3834" s="2" t="s">
        <v>126</v>
      </c>
      <c r="F3834" s="2" t="s">
        <v>127</v>
      </c>
      <c r="G3834" s="2" t="s">
        <v>19</v>
      </c>
      <c r="H3834" s="4">
        <v>0.65000000000000013</v>
      </c>
      <c r="I3834" s="5">
        <v>1750</v>
      </c>
      <c r="J3834" s="6">
        <f t="shared" si="30"/>
        <v>1137.5000000000002</v>
      </c>
      <c r="K3834" s="6">
        <f t="shared" si="31"/>
        <v>284.37500000000006</v>
      </c>
      <c r="L3834" s="7">
        <v>0.25</v>
      </c>
    </row>
    <row r="3835" spans="1:12" ht="14.4" x14ac:dyDescent="0.3">
      <c r="A3835" s="2" t="s">
        <v>12</v>
      </c>
      <c r="B3835" s="2">
        <v>1185732</v>
      </c>
      <c r="C3835" s="3">
        <v>44275</v>
      </c>
      <c r="D3835" s="2" t="s">
        <v>13</v>
      </c>
      <c r="E3835" s="2" t="s">
        <v>126</v>
      </c>
      <c r="F3835" s="2" t="s">
        <v>127</v>
      </c>
      <c r="G3835" s="2" t="s">
        <v>20</v>
      </c>
      <c r="H3835" s="4">
        <v>0.55000000000000004</v>
      </c>
      <c r="I3835" s="5">
        <v>2750</v>
      </c>
      <c r="J3835" s="6">
        <f t="shared" si="30"/>
        <v>1512.5000000000002</v>
      </c>
      <c r="K3835" s="6">
        <f t="shared" si="31"/>
        <v>453.75000000000006</v>
      </c>
      <c r="L3835" s="7">
        <v>0.3</v>
      </c>
    </row>
    <row r="3836" spans="1:12" ht="14.4" x14ac:dyDescent="0.3">
      <c r="A3836" s="2" t="s">
        <v>12</v>
      </c>
      <c r="B3836" s="2">
        <v>1185732</v>
      </c>
      <c r="C3836" s="3">
        <v>44307</v>
      </c>
      <c r="D3836" s="2" t="s">
        <v>13</v>
      </c>
      <c r="E3836" s="2" t="s">
        <v>126</v>
      </c>
      <c r="F3836" s="2" t="s">
        <v>127</v>
      </c>
      <c r="G3836" s="2" t="s">
        <v>15</v>
      </c>
      <c r="H3836" s="4">
        <v>0.55000000000000004</v>
      </c>
      <c r="I3836" s="5">
        <v>5250</v>
      </c>
      <c r="J3836" s="6">
        <f t="shared" si="30"/>
        <v>2887.5000000000005</v>
      </c>
      <c r="K3836" s="6">
        <f t="shared" si="31"/>
        <v>1010.6250000000002</v>
      </c>
      <c r="L3836" s="7">
        <v>0.35000000000000003</v>
      </c>
    </row>
    <row r="3837" spans="1:12" ht="14.4" x14ac:dyDescent="0.3">
      <c r="A3837" s="2" t="s">
        <v>12</v>
      </c>
      <c r="B3837" s="2">
        <v>1185732</v>
      </c>
      <c r="C3837" s="3">
        <v>44307</v>
      </c>
      <c r="D3837" s="2" t="s">
        <v>13</v>
      </c>
      <c r="E3837" s="2" t="s">
        <v>126</v>
      </c>
      <c r="F3837" s="2" t="s">
        <v>127</v>
      </c>
      <c r="G3837" s="2" t="s">
        <v>16</v>
      </c>
      <c r="H3837" s="4">
        <v>0.55000000000000004</v>
      </c>
      <c r="I3837" s="5">
        <v>2250</v>
      </c>
      <c r="J3837" s="6">
        <f t="shared" si="30"/>
        <v>1237.5</v>
      </c>
      <c r="K3837" s="6">
        <f t="shared" si="31"/>
        <v>433.12500000000006</v>
      </c>
      <c r="L3837" s="7">
        <v>0.35000000000000003</v>
      </c>
    </row>
    <row r="3838" spans="1:12" ht="14.4" x14ac:dyDescent="0.3">
      <c r="A3838" s="2" t="s">
        <v>12</v>
      </c>
      <c r="B3838" s="2">
        <v>1185732</v>
      </c>
      <c r="C3838" s="3">
        <v>44307</v>
      </c>
      <c r="D3838" s="2" t="s">
        <v>13</v>
      </c>
      <c r="E3838" s="2" t="s">
        <v>126</v>
      </c>
      <c r="F3838" s="2" t="s">
        <v>127</v>
      </c>
      <c r="G3838" s="2" t="s">
        <v>17</v>
      </c>
      <c r="H3838" s="4">
        <v>0.45</v>
      </c>
      <c r="I3838" s="5">
        <v>2250</v>
      </c>
      <c r="J3838" s="6">
        <f t="shared" si="30"/>
        <v>1012.5</v>
      </c>
      <c r="K3838" s="6">
        <f t="shared" si="31"/>
        <v>253.125</v>
      </c>
      <c r="L3838" s="7">
        <v>0.25</v>
      </c>
    </row>
    <row r="3839" spans="1:12" ht="14.4" x14ac:dyDescent="0.3">
      <c r="A3839" s="2" t="s">
        <v>12</v>
      </c>
      <c r="B3839" s="2">
        <v>1185732</v>
      </c>
      <c r="C3839" s="3">
        <v>44307</v>
      </c>
      <c r="D3839" s="2" t="s">
        <v>13</v>
      </c>
      <c r="E3839" s="2" t="s">
        <v>126</v>
      </c>
      <c r="F3839" s="2" t="s">
        <v>127</v>
      </c>
      <c r="G3839" s="2" t="s">
        <v>18</v>
      </c>
      <c r="H3839" s="4">
        <v>0.49999999999999994</v>
      </c>
      <c r="I3839" s="5">
        <v>1500</v>
      </c>
      <c r="J3839" s="6">
        <f t="shared" si="30"/>
        <v>749.99999999999989</v>
      </c>
      <c r="K3839" s="6">
        <f t="shared" si="31"/>
        <v>187.49999999999997</v>
      </c>
      <c r="L3839" s="7">
        <v>0.25</v>
      </c>
    </row>
    <row r="3840" spans="1:12" ht="14.4" x14ac:dyDescent="0.3">
      <c r="A3840" s="2" t="s">
        <v>12</v>
      </c>
      <c r="B3840" s="2">
        <v>1185732</v>
      </c>
      <c r="C3840" s="3">
        <v>44307</v>
      </c>
      <c r="D3840" s="2" t="s">
        <v>13</v>
      </c>
      <c r="E3840" s="2" t="s">
        <v>126</v>
      </c>
      <c r="F3840" s="2" t="s">
        <v>127</v>
      </c>
      <c r="G3840" s="2" t="s">
        <v>19</v>
      </c>
      <c r="H3840" s="4">
        <v>0.60000000000000009</v>
      </c>
      <c r="I3840" s="5">
        <v>1500</v>
      </c>
      <c r="J3840" s="6">
        <f t="shared" si="30"/>
        <v>900.00000000000011</v>
      </c>
      <c r="K3840" s="6">
        <f t="shared" si="31"/>
        <v>225.00000000000003</v>
      </c>
      <c r="L3840" s="7">
        <v>0.25</v>
      </c>
    </row>
    <row r="3841" spans="1:12" ht="14.4" x14ac:dyDescent="0.3">
      <c r="A3841" s="2" t="s">
        <v>12</v>
      </c>
      <c r="B3841" s="2">
        <v>1185732</v>
      </c>
      <c r="C3841" s="3">
        <v>44307</v>
      </c>
      <c r="D3841" s="2" t="s">
        <v>13</v>
      </c>
      <c r="E3841" s="2" t="s">
        <v>126</v>
      </c>
      <c r="F3841" s="2" t="s">
        <v>127</v>
      </c>
      <c r="G3841" s="2" t="s">
        <v>20</v>
      </c>
      <c r="H3841" s="4">
        <v>0.5</v>
      </c>
      <c r="I3841" s="5">
        <v>3000</v>
      </c>
      <c r="J3841" s="6">
        <f t="shared" si="30"/>
        <v>1500</v>
      </c>
      <c r="K3841" s="6">
        <f t="shared" si="31"/>
        <v>450</v>
      </c>
      <c r="L3841" s="7">
        <v>0.3</v>
      </c>
    </row>
    <row r="3842" spans="1:12" ht="14.4" x14ac:dyDescent="0.3">
      <c r="A3842" s="2" t="s">
        <v>12</v>
      </c>
      <c r="B3842" s="2">
        <v>1185732</v>
      </c>
      <c r="C3842" s="3">
        <v>44336</v>
      </c>
      <c r="D3842" s="2" t="s">
        <v>13</v>
      </c>
      <c r="E3842" s="2" t="s">
        <v>126</v>
      </c>
      <c r="F3842" s="2" t="s">
        <v>127</v>
      </c>
      <c r="G3842" s="2" t="s">
        <v>15</v>
      </c>
      <c r="H3842" s="4">
        <v>0.65</v>
      </c>
      <c r="I3842" s="5">
        <v>5700</v>
      </c>
      <c r="J3842" s="6">
        <f t="shared" si="30"/>
        <v>3705</v>
      </c>
      <c r="K3842" s="6">
        <f t="shared" si="31"/>
        <v>1296.7500000000002</v>
      </c>
      <c r="L3842" s="7">
        <v>0.35000000000000003</v>
      </c>
    </row>
    <row r="3843" spans="1:12" ht="14.4" x14ac:dyDescent="0.3">
      <c r="A3843" s="2" t="s">
        <v>12</v>
      </c>
      <c r="B3843" s="2">
        <v>1185732</v>
      </c>
      <c r="C3843" s="3">
        <v>44336</v>
      </c>
      <c r="D3843" s="2" t="s">
        <v>13</v>
      </c>
      <c r="E3843" s="2" t="s">
        <v>126</v>
      </c>
      <c r="F3843" s="2" t="s">
        <v>127</v>
      </c>
      <c r="G3843" s="2" t="s">
        <v>16</v>
      </c>
      <c r="H3843" s="4">
        <v>0.60000000000000009</v>
      </c>
      <c r="I3843" s="5">
        <v>2750</v>
      </c>
      <c r="J3843" s="6">
        <f t="shared" si="30"/>
        <v>1650.0000000000002</v>
      </c>
      <c r="K3843" s="6">
        <f t="shared" si="31"/>
        <v>577.50000000000011</v>
      </c>
      <c r="L3843" s="7">
        <v>0.35000000000000003</v>
      </c>
    </row>
    <row r="3844" spans="1:12" ht="14.4" x14ac:dyDescent="0.3">
      <c r="A3844" s="2" t="s">
        <v>12</v>
      </c>
      <c r="B3844" s="2">
        <v>1185732</v>
      </c>
      <c r="C3844" s="3">
        <v>44336</v>
      </c>
      <c r="D3844" s="2" t="s">
        <v>13</v>
      </c>
      <c r="E3844" s="2" t="s">
        <v>126</v>
      </c>
      <c r="F3844" s="2" t="s">
        <v>127</v>
      </c>
      <c r="G3844" s="2" t="s">
        <v>17</v>
      </c>
      <c r="H3844" s="4">
        <v>0.55000000000000004</v>
      </c>
      <c r="I3844" s="5">
        <v>3000</v>
      </c>
      <c r="J3844" s="6">
        <f t="shared" si="30"/>
        <v>1650.0000000000002</v>
      </c>
      <c r="K3844" s="6">
        <f t="shared" si="31"/>
        <v>412.50000000000006</v>
      </c>
      <c r="L3844" s="7">
        <v>0.25</v>
      </c>
    </row>
    <row r="3845" spans="1:12" ht="14.4" x14ac:dyDescent="0.3">
      <c r="A3845" s="2" t="s">
        <v>12</v>
      </c>
      <c r="B3845" s="2">
        <v>1185732</v>
      </c>
      <c r="C3845" s="3">
        <v>44336</v>
      </c>
      <c r="D3845" s="2" t="s">
        <v>13</v>
      </c>
      <c r="E3845" s="2" t="s">
        <v>126</v>
      </c>
      <c r="F3845" s="2" t="s">
        <v>127</v>
      </c>
      <c r="G3845" s="2" t="s">
        <v>18</v>
      </c>
      <c r="H3845" s="4">
        <v>0.55000000000000004</v>
      </c>
      <c r="I3845" s="5">
        <v>2500</v>
      </c>
      <c r="J3845" s="6">
        <f t="shared" si="30"/>
        <v>1375</v>
      </c>
      <c r="K3845" s="6">
        <f t="shared" si="31"/>
        <v>343.75</v>
      </c>
      <c r="L3845" s="7">
        <v>0.25</v>
      </c>
    </row>
    <row r="3846" spans="1:12" ht="14.4" x14ac:dyDescent="0.3">
      <c r="A3846" s="2" t="s">
        <v>12</v>
      </c>
      <c r="B3846" s="2">
        <v>1185732</v>
      </c>
      <c r="C3846" s="3">
        <v>44336</v>
      </c>
      <c r="D3846" s="2" t="s">
        <v>13</v>
      </c>
      <c r="E3846" s="2" t="s">
        <v>126</v>
      </c>
      <c r="F3846" s="2" t="s">
        <v>127</v>
      </c>
      <c r="G3846" s="2" t="s">
        <v>19</v>
      </c>
      <c r="H3846" s="4">
        <v>0.65</v>
      </c>
      <c r="I3846" s="5">
        <v>2750</v>
      </c>
      <c r="J3846" s="6">
        <f t="shared" si="30"/>
        <v>1787.5</v>
      </c>
      <c r="K3846" s="6">
        <f t="shared" si="31"/>
        <v>446.875</v>
      </c>
      <c r="L3846" s="7">
        <v>0.25</v>
      </c>
    </row>
    <row r="3847" spans="1:12" ht="14.4" x14ac:dyDescent="0.3">
      <c r="A3847" s="2" t="s">
        <v>12</v>
      </c>
      <c r="B3847" s="2">
        <v>1185732</v>
      </c>
      <c r="C3847" s="3">
        <v>44336</v>
      </c>
      <c r="D3847" s="2" t="s">
        <v>13</v>
      </c>
      <c r="E3847" s="2" t="s">
        <v>126</v>
      </c>
      <c r="F3847" s="2" t="s">
        <v>127</v>
      </c>
      <c r="G3847" s="2" t="s">
        <v>20</v>
      </c>
      <c r="H3847" s="4">
        <v>0.70000000000000007</v>
      </c>
      <c r="I3847" s="5">
        <v>4000</v>
      </c>
      <c r="J3847" s="6">
        <f t="shared" si="30"/>
        <v>2800.0000000000005</v>
      </c>
      <c r="K3847" s="6">
        <f t="shared" si="31"/>
        <v>840.00000000000011</v>
      </c>
      <c r="L3847" s="7">
        <v>0.3</v>
      </c>
    </row>
    <row r="3848" spans="1:12" ht="14.4" x14ac:dyDescent="0.3">
      <c r="A3848" s="2" t="s">
        <v>12</v>
      </c>
      <c r="B3848" s="2">
        <v>1185732</v>
      </c>
      <c r="C3848" s="3">
        <v>44369</v>
      </c>
      <c r="D3848" s="2" t="s">
        <v>13</v>
      </c>
      <c r="E3848" s="2" t="s">
        <v>126</v>
      </c>
      <c r="F3848" s="2" t="s">
        <v>127</v>
      </c>
      <c r="G3848" s="2" t="s">
        <v>15</v>
      </c>
      <c r="H3848" s="4">
        <v>0.65</v>
      </c>
      <c r="I3848" s="5">
        <v>6500</v>
      </c>
      <c r="J3848" s="6">
        <f t="shared" si="30"/>
        <v>4225</v>
      </c>
      <c r="K3848" s="6">
        <f t="shared" si="31"/>
        <v>1478.7500000000002</v>
      </c>
      <c r="L3848" s="7">
        <v>0.35000000000000003</v>
      </c>
    </row>
    <row r="3849" spans="1:12" ht="14.4" x14ac:dyDescent="0.3">
      <c r="A3849" s="2" t="s">
        <v>12</v>
      </c>
      <c r="B3849" s="2">
        <v>1185732</v>
      </c>
      <c r="C3849" s="3">
        <v>44369</v>
      </c>
      <c r="D3849" s="2" t="s">
        <v>13</v>
      </c>
      <c r="E3849" s="2" t="s">
        <v>126</v>
      </c>
      <c r="F3849" s="2" t="s">
        <v>127</v>
      </c>
      <c r="G3849" s="2" t="s">
        <v>16</v>
      </c>
      <c r="H3849" s="4">
        <v>0.60000000000000009</v>
      </c>
      <c r="I3849" s="5">
        <v>4000</v>
      </c>
      <c r="J3849" s="6">
        <f t="shared" si="30"/>
        <v>2400.0000000000005</v>
      </c>
      <c r="K3849" s="6">
        <f t="shared" si="31"/>
        <v>840.00000000000023</v>
      </c>
      <c r="L3849" s="7">
        <v>0.35000000000000003</v>
      </c>
    </row>
    <row r="3850" spans="1:12" ht="14.4" x14ac:dyDescent="0.3">
      <c r="A3850" s="2" t="s">
        <v>12</v>
      </c>
      <c r="B3850" s="2">
        <v>1185732</v>
      </c>
      <c r="C3850" s="3">
        <v>44369</v>
      </c>
      <c r="D3850" s="2" t="s">
        <v>13</v>
      </c>
      <c r="E3850" s="2" t="s">
        <v>126</v>
      </c>
      <c r="F3850" s="2" t="s">
        <v>127</v>
      </c>
      <c r="G3850" s="2" t="s">
        <v>17</v>
      </c>
      <c r="H3850" s="4">
        <v>0.55000000000000004</v>
      </c>
      <c r="I3850" s="5">
        <v>3250</v>
      </c>
      <c r="J3850" s="6">
        <f t="shared" si="30"/>
        <v>1787.5000000000002</v>
      </c>
      <c r="K3850" s="6">
        <f t="shared" si="31"/>
        <v>446.87500000000006</v>
      </c>
      <c r="L3850" s="7">
        <v>0.25</v>
      </c>
    </row>
    <row r="3851" spans="1:12" ht="14.4" x14ac:dyDescent="0.3">
      <c r="A3851" s="2" t="s">
        <v>12</v>
      </c>
      <c r="B3851" s="2">
        <v>1185732</v>
      </c>
      <c r="C3851" s="3">
        <v>44369</v>
      </c>
      <c r="D3851" s="2" t="s">
        <v>13</v>
      </c>
      <c r="E3851" s="2" t="s">
        <v>126</v>
      </c>
      <c r="F3851" s="2" t="s">
        <v>127</v>
      </c>
      <c r="G3851" s="2" t="s">
        <v>18</v>
      </c>
      <c r="H3851" s="4">
        <v>0.55000000000000004</v>
      </c>
      <c r="I3851" s="5">
        <v>3000</v>
      </c>
      <c r="J3851" s="6">
        <f t="shared" si="30"/>
        <v>1650.0000000000002</v>
      </c>
      <c r="K3851" s="6">
        <f t="shared" si="31"/>
        <v>412.50000000000006</v>
      </c>
      <c r="L3851" s="7">
        <v>0.25</v>
      </c>
    </row>
    <row r="3852" spans="1:12" ht="14.4" x14ac:dyDescent="0.3">
      <c r="A3852" s="2" t="s">
        <v>12</v>
      </c>
      <c r="B3852" s="2">
        <v>1185732</v>
      </c>
      <c r="C3852" s="3">
        <v>44369</v>
      </c>
      <c r="D3852" s="2" t="s">
        <v>13</v>
      </c>
      <c r="E3852" s="2" t="s">
        <v>126</v>
      </c>
      <c r="F3852" s="2" t="s">
        <v>127</v>
      </c>
      <c r="G3852" s="2" t="s">
        <v>19</v>
      </c>
      <c r="H3852" s="4">
        <v>0.65</v>
      </c>
      <c r="I3852" s="5">
        <v>3000</v>
      </c>
      <c r="J3852" s="6">
        <f t="shared" si="30"/>
        <v>1950</v>
      </c>
      <c r="K3852" s="6">
        <f t="shared" si="31"/>
        <v>487.5</v>
      </c>
      <c r="L3852" s="7">
        <v>0.25</v>
      </c>
    </row>
    <row r="3853" spans="1:12" ht="14.4" x14ac:dyDescent="0.3">
      <c r="A3853" s="2" t="s">
        <v>12</v>
      </c>
      <c r="B3853" s="2">
        <v>1185732</v>
      </c>
      <c r="C3853" s="3">
        <v>44369</v>
      </c>
      <c r="D3853" s="2" t="s">
        <v>13</v>
      </c>
      <c r="E3853" s="2" t="s">
        <v>126</v>
      </c>
      <c r="F3853" s="2" t="s">
        <v>127</v>
      </c>
      <c r="G3853" s="2" t="s">
        <v>20</v>
      </c>
      <c r="H3853" s="4">
        <v>0.70000000000000007</v>
      </c>
      <c r="I3853" s="5">
        <v>4500</v>
      </c>
      <c r="J3853" s="6">
        <f t="shared" si="30"/>
        <v>3150.0000000000005</v>
      </c>
      <c r="K3853" s="6">
        <f t="shared" si="31"/>
        <v>945.00000000000011</v>
      </c>
      <c r="L3853" s="7">
        <v>0.3</v>
      </c>
    </row>
    <row r="3854" spans="1:12" ht="14.4" x14ac:dyDescent="0.3">
      <c r="A3854" s="2" t="s">
        <v>12</v>
      </c>
      <c r="B3854" s="2">
        <v>1185732</v>
      </c>
      <c r="C3854" s="3">
        <v>44397</v>
      </c>
      <c r="D3854" s="2" t="s">
        <v>13</v>
      </c>
      <c r="E3854" s="2" t="s">
        <v>126</v>
      </c>
      <c r="F3854" s="2" t="s">
        <v>127</v>
      </c>
      <c r="G3854" s="2" t="s">
        <v>15</v>
      </c>
      <c r="H3854" s="4">
        <v>0.65</v>
      </c>
      <c r="I3854" s="5">
        <v>6750</v>
      </c>
      <c r="J3854" s="6">
        <f t="shared" si="30"/>
        <v>4387.5</v>
      </c>
      <c r="K3854" s="6">
        <f t="shared" si="31"/>
        <v>1535.6250000000002</v>
      </c>
      <c r="L3854" s="7">
        <v>0.35000000000000003</v>
      </c>
    </row>
    <row r="3855" spans="1:12" ht="14.4" x14ac:dyDescent="0.3">
      <c r="A3855" s="2" t="s">
        <v>12</v>
      </c>
      <c r="B3855" s="2">
        <v>1185732</v>
      </c>
      <c r="C3855" s="3">
        <v>44397</v>
      </c>
      <c r="D3855" s="2" t="s">
        <v>13</v>
      </c>
      <c r="E3855" s="2" t="s">
        <v>126</v>
      </c>
      <c r="F3855" s="2" t="s">
        <v>127</v>
      </c>
      <c r="G3855" s="2" t="s">
        <v>16</v>
      </c>
      <c r="H3855" s="4">
        <v>0.60000000000000009</v>
      </c>
      <c r="I3855" s="5">
        <v>4250</v>
      </c>
      <c r="J3855" s="6">
        <f t="shared" si="30"/>
        <v>2550.0000000000005</v>
      </c>
      <c r="K3855" s="6">
        <f t="shared" si="31"/>
        <v>892.50000000000023</v>
      </c>
      <c r="L3855" s="7">
        <v>0.35000000000000003</v>
      </c>
    </row>
    <row r="3856" spans="1:12" ht="14.4" x14ac:dyDescent="0.3">
      <c r="A3856" s="2" t="s">
        <v>12</v>
      </c>
      <c r="B3856" s="2">
        <v>1185732</v>
      </c>
      <c r="C3856" s="3">
        <v>44397</v>
      </c>
      <c r="D3856" s="2" t="s">
        <v>13</v>
      </c>
      <c r="E3856" s="2" t="s">
        <v>126</v>
      </c>
      <c r="F3856" s="2" t="s">
        <v>127</v>
      </c>
      <c r="G3856" s="2" t="s">
        <v>17</v>
      </c>
      <c r="H3856" s="4">
        <v>0.55000000000000004</v>
      </c>
      <c r="I3856" s="5">
        <v>3500</v>
      </c>
      <c r="J3856" s="6">
        <f t="shared" si="30"/>
        <v>1925.0000000000002</v>
      </c>
      <c r="K3856" s="6">
        <f t="shared" si="31"/>
        <v>481.25000000000006</v>
      </c>
      <c r="L3856" s="7">
        <v>0.25</v>
      </c>
    </row>
    <row r="3857" spans="1:12" ht="14.4" x14ac:dyDescent="0.3">
      <c r="A3857" s="2" t="s">
        <v>12</v>
      </c>
      <c r="B3857" s="2">
        <v>1185732</v>
      </c>
      <c r="C3857" s="3">
        <v>44397</v>
      </c>
      <c r="D3857" s="2" t="s">
        <v>13</v>
      </c>
      <c r="E3857" s="2" t="s">
        <v>126</v>
      </c>
      <c r="F3857" s="2" t="s">
        <v>127</v>
      </c>
      <c r="G3857" s="2" t="s">
        <v>18</v>
      </c>
      <c r="H3857" s="4">
        <v>0.55000000000000004</v>
      </c>
      <c r="I3857" s="5">
        <v>3000</v>
      </c>
      <c r="J3857" s="6">
        <f t="shared" si="30"/>
        <v>1650.0000000000002</v>
      </c>
      <c r="K3857" s="6">
        <f t="shared" si="31"/>
        <v>412.50000000000006</v>
      </c>
      <c r="L3857" s="7">
        <v>0.25</v>
      </c>
    </row>
    <row r="3858" spans="1:12" ht="14.4" x14ac:dyDescent="0.3">
      <c r="A3858" s="2" t="s">
        <v>12</v>
      </c>
      <c r="B3858" s="2">
        <v>1185732</v>
      </c>
      <c r="C3858" s="3">
        <v>44397</v>
      </c>
      <c r="D3858" s="2" t="s">
        <v>13</v>
      </c>
      <c r="E3858" s="2" t="s">
        <v>126</v>
      </c>
      <c r="F3858" s="2" t="s">
        <v>127</v>
      </c>
      <c r="G3858" s="2" t="s">
        <v>19</v>
      </c>
      <c r="H3858" s="4">
        <v>0.65</v>
      </c>
      <c r="I3858" s="5">
        <v>3250</v>
      </c>
      <c r="J3858" s="6">
        <f t="shared" si="30"/>
        <v>2112.5</v>
      </c>
      <c r="K3858" s="6">
        <f t="shared" si="31"/>
        <v>528.125</v>
      </c>
      <c r="L3858" s="7">
        <v>0.25</v>
      </c>
    </row>
    <row r="3859" spans="1:12" ht="14.4" x14ac:dyDescent="0.3">
      <c r="A3859" s="2" t="s">
        <v>12</v>
      </c>
      <c r="B3859" s="2">
        <v>1185732</v>
      </c>
      <c r="C3859" s="3">
        <v>44397</v>
      </c>
      <c r="D3859" s="2" t="s">
        <v>13</v>
      </c>
      <c r="E3859" s="2" t="s">
        <v>126</v>
      </c>
      <c r="F3859" s="2" t="s">
        <v>127</v>
      </c>
      <c r="G3859" s="2" t="s">
        <v>20</v>
      </c>
      <c r="H3859" s="4">
        <v>0.70000000000000007</v>
      </c>
      <c r="I3859" s="5">
        <v>5000</v>
      </c>
      <c r="J3859" s="6">
        <f t="shared" si="30"/>
        <v>3500.0000000000005</v>
      </c>
      <c r="K3859" s="6">
        <f t="shared" si="31"/>
        <v>1050</v>
      </c>
      <c r="L3859" s="7">
        <v>0.3</v>
      </c>
    </row>
    <row r="3860" spans="1:12" ht="14.4" x14ac:dyDescent="0.3">
      <c r="A3860" s="2" t="s">
        <v>12</v>
      </c>
      <c r="B3860" s="2">
        <v>1185732</v>
      </c>
      <c r="C3860" s="3">
        <v>44429</v>
      </c>
      <c r="D3860" s="2" t="s">
        <v>13</v>
      </c>
      <c r="E3860" s="2" t="s">
        <v>126</v>
      </c>
      <c r="F3860" s="2" t="s">
        <v>127</v>
      </c>
      <c r="G3860" s="2" t="s">
        <v>15</v>
      </c>
      <c r="H3860" s="4">
        <v>0.65</v>
      </c>
      <c r="I3860" s="5">
        <v>6500</v>
      </c>
      <c r="J3860" s="6">
        <f t="shared" si="30"/>
        <v>4225</v>
      </c>
      <c r="K3860" s="6">
        <f t="shared" si="31"/>
        <v>1478.7500000000002</v>
      </c>
      <c r="L3860" s="7">
        <v>0.35000000000000003</v>
      </c>
    </row>
    <row r="3861" spans="1:12" ht="14.4" x14ac:dyDescent="0.3">
      <c r="A3861" s="2" t="s">
        <v>12</v>
      </c>
      <c r="B3861" s="2">
        <v>1185732</v>
      </c>
      <c r="C3861" s="3">
        <v>44429</v>
      </c>
      <c r="D3861" s="2" t="s">
        <v>13</v>
      </c>
      <c r="E3861" s="2" t="s">
        <v>126</v>
      </c>
      <c r="F3861" s="2" t="s">
        <v>127</v>
      </c>
      <c r="G3861" s="2" t="s">
        <v>16</v>
      </c>
      <c r="H3861" s="4">
        <v>0.60000000000000009</v>
      </c>
      <c r="I3861" s="5">
        <v>4250</v>
      </c>
      <c r="J3861" s="6">
        <f t="shared" si="30"/>
        <v>2550.0000000000005</v>
      </c>
      <c r="K3861" s="6">
        <f t="shared" si="31"/>
        <v>892.50000000000023</v>
      </c>
      <c r="L3861" s="7">
        <v>0.35000000000000003</v>
      </c>
    </row>
    <row r="3862" spans="1:12" ht="14.4" x14ac:dyDescent="0.3">
      <c r="A3862" s="2" t="s">
        <v>12</v>
      </c>
      <c r="B3862" s="2">
        <v>1185732</v>
      </c>
      <c r="C3862" s="3">
        <v>44429</v>
      </c>
      <c r="D3862" s="2" t="s">
        <v>13</v>
      </c>
      <c r="E3862" s="2" t="s">
        <v>126</v>
      </c>
      <c r="F3862" s="2" t="s">
        <v>127</v>
      </c>
      <c r="G3862" s="2" t="s">
        <v>17</v>
      </c>
      <c r="H3862" s="4">
        <v>0.55000000000000004</v>
      </c>
      <c r="I3862" s="5">
        <v>3500</v>
      </c>
      <c r="J3862" s="6">
        <f t="shared" si="30"/>
        <v>1925.0000000000002</v>
      </c>
      <c r="K3862" s="6">
        <f t="shared" si="31"/>
        <v>481.25000000000006</v>
      </c>
      <c r="L3862" s="7">
        <v>0.25</v>
      </c>
    </row>
    <row r="3863" spans="1:12" ht="14.4" x14ac:dyDescent="0.3">
      <c r="A3863" s="2" t="s">
        <v>12</v>
      </c>
      <c r="B3863" s="2">
        <v>1185732</v>
      </c>
      <c r="C3863" s="3">
        <v>44429</v>
      </c>
      <c r="D3863" s="2" t="s">
        <v>13</v>
      </c>
      <c r="E3863" s="2" t="s">
        <v>126</v>
      </c>
      <c r="F3863" s="2" t="s">
        <v>127</v>
      </c>
      <c r="G3863" s="2" t="s">
        <v>18</v>
      </c>
      <c r="H3863" s="4">
        <v>0.55000000000000004</v>
      </c>
      <c r="I3863" s="5">
        <v>2500</v>
      </c>
      <c r="J3863" s="6">
        <f t="shared" si="30"/>
        <v>1375</v>
      </c>
      <c r="K3863" s="6">
        <f t="shared" si="31"/>
        <v>343.75</v>
      </c>
      <c r="L3863" s="7">
        <v>0.25</v>
      </c>
    </row>
    <row r="3864" spans="1:12" ht="14.4" x14ac:dyDescent="0.3">
      <c r="A3864" s="2" t="s">
        <v>12</v>
      </c>
      <c r="B3864" s="2">
        <v>1185732</v>
      </c>
      <c r="C3864" s="3">
        <v>44429</v>
      </c>
      <c r="D3864" s="2" t="s">
        <v>13</v>
      </c>
      <c r="E3864" s="2" t="s">
        <v>126</v>
      </c>
      <c r="F3864" s="2" t="s">
        <v>127</v>
      </c>
      <c r="G3864" s="2" t="s">
        <v>19</v>
      </c>
      <c r="H3864" s="4">
        <v>0.65</v>
      </c>
      <c r="I3864" s="5">
        <v>2250</v>
      </c>
      <c r="J3864" s="6">
        <f t="shared" si="30"/>
        <v>1462.5</v>
      </c>
      <c r="K3864" s="6">
        <f t="shared" si="31"/>
        <v>365.625</v>
      </c>
      <c r="L3864" s="7">
        <v>0.25</v>
      </c>
    </row>
    <row r="3865" spans="1:12" ht="14.4" x14ac:dyDescent="0.3">
      <c r="A3865" s="2" t="s">
        <v>12</v>
      </c>
      <c r="B3865" s="2">
        <v>1185732</v>
      </c>
      <c r="C3865" s="3">
        <v>44429</v>
      </c>
      <c r="D3865" s="2" t="s">
        <v>13</v>
      </c>
      <c r="E3865" s="2" t="s">
        <v>126</v>
      </c>
      <c r="F3865" s="2" t="s">
        <v>127</v>
      </c>
      <c r="G3865" s="2" t="s">
        <v>20</v>
      </c>
      <c r="H3865" s="4">
        <v>0.70000000000000007</v>
      </c>
      <c r="I3865" s="5">
        <v>4000</v>
      </c>
      <c r="J3865" s="6">
        <f t="shared" si="30"/>
        <v>2800.0000000000005</v>
      </c>
      <c r="K3865" s="6">
        <f t="shared" si="31"/>
        <v>840.00000000000011</v>
      </c>
      <c r="L3865" s="7">
        <v>0.3</v>
      </c>
    </row>
    <row r="3866" spans="1:12" ht="14.4" x14ac:dyDescent="0.3">
      <c r="A3866" s="2" t="s">
        <v>12</v>
      </c>
      <c r="B3866" s="2">
        <v>1185732</v>
      </c>
      <c r="C3866" s="3">
        <v>44459</v>
      </c>
      <c r="D3866" s="2" t="s">
        <v>13</v>
      </c>
      <c r="E3866" s="2" t="s">
        <v>126</v>
      </c>
      <c r="F3866" s="2" t="s">
        <v>127</v>
      </c>
      <c r="G3866" s="2" t="s">
        <v>15</v>
      </c>
      <c r="H3866" s="4">
        <v>0.65</v>
      </c>
      <c r="I3866" s="5">
        <v>5250</v>
      </c>
      <c r="J3866" s="6">
        <f t="shared" si="30"/>
        <v>3412.5</v>
      </c>
      <c r="K3866" s="6">
        <f t="shared" si="31"/>
        <v>1194.375</v>
      </c>
      <c r="L3866" s="7">
        <v>0.35000000000000003</v>
      </c>
    </row>
    <row r="3867" spans="1:12" ht="14.4" x14ac:dyDescent="0.3">
      <c r="A3867" s="2" t="s">
        <v>12</v>
      </c>
      <c r="B3867" s="2">
        <v>1185732</v>
      </c>
      <c r="C3867" s="3">
        <v>44459</v>
      </c>
      <c r="D3867" s="2" t="s">
        <v>13</v>
      </c>
      <c r="E3867" s="2" t="s">
        <v>126</v>
      </c>
      <c r="F3867" s="2" t="s">
        <v>127</v>
      </c>
      <c r="G3867" s="2" t="s">
        <v>16</v>
      </c>
      <c r="H3867" s="4">
        <v>0.60000000000000009</v>
      </c>
      <c r="I3867" s="5">
        <v>3250</v>
      </c>
      <c r="J3867" s="6">
        <f t="shared" si="30"/>
        <v>1950.0000000000002</v>
      </c>
      <c r="K3867" s="6">
        <f t="shared" si="31"/>
        <v>682.50000000000011</v>
      </c>
      <c r="L3867" s="7">
        <v>0.35000000000000003</v>
      </c>
    </row>
    <row r="3868" spans="1:12" ht="14.4" x14ac:dyDescent="0.3">
      <c r="A3868" s="2" t="s">
        <v>12</v>
      </c>
      <c r="B3868" s="2">
        <v>1185732</v>
      </c>
      <c r="C3868" s="3">
        <v>44459</v>
      </c>
      <c r="D3868" s="2" t="s">
        <v>13</v>
      </c>
      <c r="E3868" s="2" t="s">
        <v>126</v>
      </c>
      <c r="F3868" s="2" t="s">
        <v>127</v>
      </c>
      <c r="G3868" s="2" t="s">
        <v>17</v>
      </c>
      <c r="H3868" s="4">
        <v>0.55000000000000004</v>
      </c>
      <c r="I3868" s="5">
        <v>2250</v>
      </c>
      <c r="J3868" s="6">
        <f t="shared" si="30"/>
        <v>1237.5</v>
      </c>
      <c r="K3868" s="6">
        <f t="shared" si="31"/>
        <v>309.375</v>
      </c>
      <c r="L3868" s="7">
        <v>0.25</v>
      </c>
    </row>
    <row r="3869" spans="1:12" ht="14.4" x14ac:dyDescent="0.3">
      <c r="A3869" s="2" t="s">
        <v>12</v>
      </c>
      <c r="B3869" s="2">
        <v>1185732</v>
      </c>
      <c r="C3869" s="3">
        <v>44459</v>
      </c>
      <c r="D3869" s="2" t="s">
        <v>13</v>
      </c>
      <c r="E3869" s="2" t="s">
        <v>126</v>
      </c>
      <c r="F3869" s="2" t="s">
        <v>127</v>
      </c>
      <c r="G3869" s="2" t="s">
        <v>18</v>
      </c>
      <c r="H3869" s="4">
        <v>0.55000000000000004</v>
      </c>
      <c r="I3869" s="5">
        <v>2000</v>
      </c>
      <c r="J3869" s="6">
        <f t="shared" si="30"/>
        <v>1100</v>
      </c>
      <c r="K3869" s="6">
        <f t="shared" si="31"/>
        <v>275</v>
      </c>
      <c r="L3869" s="7">
        <v>0.25</v>
      </c>
    </row>
    <row r="3870" spans="1:12" ht="14.4" x14ac:dyDescent="0.3">
      <c r="A3870" s="2" t="s">
        <v>12</v>
      </c>
      <c r="B3870" s="2">
        <v>1185732</v>
      </c>
      <c r="C3870" s="3">
        <v>44459</v>
      </c>
      <c r="D3870" s="2" t="s">
        <v>13</v>
      </c>
      <c r="E3870" s="2" t="s">
        <v>126</v>
      </c>
      <c r="F3870" s="2" t="s">
        <v>127</v>
      </c>
      <c r="G3870" s="2" t="s">
        <v>19</v>
      </c>
      <c r="H3870" s="4">
        <v>0.65</v>
      </c>
      <c r="I3870" s="5">
        <v>2000</v>
      </c>
      <c r="J3870" s="6">
        <f t="shared" si="30"/>
        <v>1300</v>
      </c>
      <c r="K3870" s="6">
        <f t="shared" si="31"/>
        <v>325</v>
      </c>
      <c r="L3870" s="7">
        <v>0.25</v>
      </c>
    </row>
    <row r="3871" spans="1:12" ht="14.4" x14ac:dyDescent="0.3">
      <c r="A3871" s="2" t="s">
        <v>12</v>
      </c>
      <c r="B3871" s="2">
        <v>1185732</v>
      </c>
      <c r="C3871" s="3">
        <v>44459</v>
      </c>
      <c r="D3871" s="2" t="s">
        <v>13</v>
      </c>
      <c r="E3871" s="2" t="s">
        <v>126</v>
      </c>
      <c r="F3871" s="2" t="s">
        <v>127</v>
      </c>
      <c r="G3871" s="2" t="s">
        <v>20</v>
      </c>
      <c r="H3871" s="4">
        <v>0.70000000000000007</v>
      </c>
      <c r="I3871" s="5">
        <v>3000</v>
      </c>
      <c r="J3871" s="6">
        <f t="shared" si="30"/>
        <v>2100</v>
      </c>
      <c r="K3871" s="6">
        <f t="shared" si="31"/>
        <v>630</v>
      </c>
      <c r="L3871" s="7">
        <v>0.3</v>
      </c>
    </row>
    <row r="3872" spans="1:12" ht="14.4" x14ac:dyDescent="0.3">
      <c r="A3872" s="2" t="s">
        <v>12</v>
      </c>
      <c r="B3872" s="2">
        <v>1185732</v>
      </c>
      <c r="C3872" s="3">
        <v>44491</v>
      </c>
      <c r="D3872" s="2" t="s">
        <v>13</v>
      </c>
      <c r="E3872" s="2" t="s">
        <v>126</v>
      </c>
      <c r="F3872" s="2" t="s">
        <v>127</v>
      </c>
      <c r="G3872" s="2" t="s">
        <v>15</v>
      </c>
      <c r="H3872" s="4">
        <v>0.70000000000000007</v>
      </c>
      <c r="I3872" s="5">
        <v>4500</v>
      </c>
      <c r="J3872" s="6">
        <f t="shared" si="30"/>
        <v>3150.0000000000005</v>
      </c>
      <c r="K3872" s="6">
        <f t="shared" si="31"/>
        <v>1102.5000000000002</v>
      </c>
      <c r="L3872" s="7">
        <v>0.35000000000000003</v>
      </c>
    </row>
    <row r="3873" spans="1:12" ht="14.4" x14ac:dyDescent="0.3">
      <c r="A3873" s="2" t="s">
        <v>12</v>
      </c>
      <c r="B3873" s="2">
        <v>1185732</v>
      </c>
      <c r="C3873" s="3">
        <v>44491</v>
      </c>
      <c r="D3873" s="2" t="s">
        <v>13</v>
      </c>
      <c r="E3873" s="2" t="s">
        <v>126</v>
      </c>
      <c r="F3873" s="2" t="s">
        <v>127</v>
      </c>
      <c r="G3873" s="2" t="s">
        <v>16</v>
      </c>
      <c r="H3873" s="4">
        <v>0.65000000000000013</v>
      </c>
      <c r="I3873" s="5">
        <v>2750</v>
      </c>
      <c r="J3873" s="6">
        <f t="shared" si="30"/>
        <v>1787.5000000000005</v>
      </c>
      <c r="K3873" s="6">
        <f t="shared" si="31"/>
        <v>625.62500000000023</v>
      </c>
      <c r="L3873" s="7">
        <v>0.35000000000000003</v>
      </c>
    </row>
    <row r="3874" spans="1:12" ht="14.4" x14ac:dyDescent="0.3">
      <c r="A3874" s="2" t="s">
        <v>12</v>
      </c>
      <c r="B3874" s="2">
        <v>1185732</v>
      </c>
      <c r="C3874" s="3">
        <v>44491</v>
      </c>
      <c r="D3874" s="2" t="s">
        <v>13</v>
      </c>
      <c r="E3874" s="2" t="s">
        <v>126</v>
      </c>
      <c r="F3874" s="2" t="s">
        <v>127</v>
      </c>
      <c r="G3874" s="2" t="s">
        <v>17</v>
      </c>
      <c r="H3874" s="4">
        <v>0.65000000000000013</v>
      </c>
      <c r="I3874" s="5">
        <v>1750</v>
      </c>
      <c r="J3874" s="6">
        <f t="shared" si="30"/>
        <v>1137.5000000000002</v>
      </c>
      <c r="K3874" s="6">
        <f t="shared" si="31"/>
        <v>284.37500000000006</v>
      </c>
      <c r="L3874" s="7">
        <v>0.25</v>
      </c>
    </row>
    <row r="3875" spans="1:12" ht="14.4" x14ac:dyDescent="0.3">
      <c r="A3875" s="2" t="s">
        <v>12</v>
      </c>
      <c r="B3875" s="2">
        <v>1185732</v>
      </c>
      <c r="C3875" s="3">
        <v>44491</v>
      </c>
      <c r="D3875" s="2" t="s">
        <v>13</v>
      </c>
      <c r="E3875" s="2" t="s">
        <v>126</v>
      </c>
      <c r="F3875" s="2" t="s">
        <v>127</v>
      </c>
      <c r="G3875" s="2" t="s">
        <v>18</v>
      </c>
      <c r="H3875" s="4">
        <v>0.65000000000000013</v>
      </c>
      <c r="I3875" s="5">
        <v>1500</v>
      </c>
      <c r="J3875" s="6">
        <f t="shared" si="30"/>
        <v>975.00000000000023</v>
      </c>
      <c r="K3875" s="6">
        <f t="shared" si="31"/>
        <v>243.75000000000006</v>
      </c>
      <c r="L3875" s="7">
        <v>0.25</v>
      </c>
    </row>
    <row r="3876" spans="1:12" ht="14.4" x14ac:dyDescent="0.3">
      <c r="A3876" s="2" t="s">
        <v>12</v>
      </c>
      <c r="B3876" s="2">
        <v>1185732</v>
      </c>
      <c r="C3876" s="3">
        <v>44491</v>
      </c>
      <c r="D3876" s="2" t="s">
        <v>13</v>
      </c>
      <c r="E3876" s="2" t="s">
        <v>126</v>
      </c>
      <c r="F3876" s="2" t="s">
        <v>127</v>
      </c>
      <c r="G3876" s="2" t="s">
        <v>19</v>
      </c>
      <c r="H3876" s="4">
        <v>0.75000000000000011</v>
      </c>
      <c r="I3876" s="5">
        <v>1500</v>
      </c>
      <c r="J3876" s="6">
        <f t="shared" si="30"/>
        <v>1125.0000000000002</v>
      </c>
      <c r="K3876" s="6">
        <f t="shared" si="31"/>
        <v>281.25000000000006</v>
      </c>
      <c r="L3876" s="7">
        <v>0.25</v>
      </c>
    </row>
    <row r="3877" spans="1:12" ht="14.4" x14ac:dyDescent="0.3">
      <c r="A3877" s="2" t="s">
        <v>12</v>
      </c>
      <c r="B3877" s="2">
        <v>1185732</v>
      </c>
      <c r="C3877" s="3">
        <v>44491</v>
      </c>
      <c r="D3877" s="2" t="s">
        <v>13</v>
      </c>
      <c r="E3877" s="2" t="s">
        <v>126</v>
      </c>
      <c r="F3877" s="2" t="s">
        <v>127</v>
      </c>
      <c r="G3877" s="2" t="s">
        <v>20</v>
      </c>
      <c r="H3877" s="4">
        <v>0.8</v>
      </c>
      <c r="I3877" s="5">
        <v>2750</v>
      </c>
      <c r="J3877" s="6">
        <f t="shared" si="30"/>
        <v>2200</v>
      </c>
      <c r="K3877" s="6">
        <f t="shared" si="31"/>
        <v>660</v>
      </c>
      <c r="L3877" s="7">
        <v>0.3</v>
      </c>
    </row>
    <row r="3878" spans="1:12" ht="14.4" x14ac:dyDescent="0.3">
      <c r="A3878" s="2" t="s">
        <v>12</v>
      </c>
      <c r="B3878" s="2">
        <v>1185732</v>
      </c>
      <c r="C3878" s="3">
        <v>44521</v>
      </c>
      <c r="D3878" s="2" t="s">
        <v>13</v>
      </c>
      <c r="E3878" s="2" t="s">
        <v>126</v>
      </c>
      <c r="F3878" s="2" t="s">
        <v>127</v>
      </c>
      <c r="G3878" s="2" t="s">
        <v>15</v>
      </c>
      <c r="H3878" s="4">
        <v>0.75000000000000011</v>
      </c>
      <c r="I3878" s="5">
        <v>4250</v>
      </c>
      <c r="J3878" s="6">
        <f t="shared" si="30"/>
        <v>3187.5000000000005</v>
      </c>
      <c r="K3878" s="6">
        <f t="shared" si="31"/>
        <v>1115.6250000000002</v>
      </c>
      <c r="L3878" s="7">
        <v>0.35000000000000003</v>
      </c>
    </row>
    <row r="3879" spans="1:12" ht="14.4" x14ac:dyDescent="0.3">
      <c r="A3879" s="2" t="s">
        <v>12</v>
      </c>
      <c r="B3879" s="2">
        <v>1185732</v>
      </c>
      <c r="C3879" s="3">
        <v>44521</v>
      </c>
      <c r="D3879" s="2" t="s">
        <v>13</v>
      </c>
      <c r="E3879" s="2" t="s">
        <v>126</v>
      </c>
      <c r="F3879" s="2" t="s">
        <v>127</v>
      </c>
      <c r="G3879" s="2" t="s">
        <v>16</v>
      </c>
      <c r="H3879" s="4">
        <v>0.65000000000000013</v>
      </c>
      <c r="I3879" s="5">
        <v>3000</v>
      </c>
      <c r="J3879" s="6">
        <f t="shared" si="30"/>
        <v>1950.0000000000005</v>
      </c>
      <c r="K3879" s="6">
        <f t="shared" si="31"/>
        <v>682.50000000000023</v>
      </c>
      <c r="L3879" s="7">
        <v>0.35000000000000003</v>
      </c>
    </row>
    <row r="3880" spans="1:12" ht="14.4" x14ac:dyDescent="0.3">
      <c r="A3880" s="2" t="s">
        <v>12</v>
      </c>
      <c r="B3880" s="2">
        <v>1185732</v>
      </c>
      <c r="C3880" s="3">
        <v>44521</v>
      </c>
      <c r="D3880" s="2" t="s">
        <v>13</v>
      </c>
      <c r="E3880" s="2" t="s">
        <v>126</v>
      </c>
      <c r="F3880" s="2" t="s">
        <v>127</v>
      </c>
      <c r="G3880" s="2" t="s">
        <v>17</v>
      </c>
      <c r="H3880" s="4">
        <v>0.65000000000000013</v>
      </c>
      <c r="I3880" s="5">
        <v>3200</v>
      </c>
      <c r="J3880" s="6">
        <f t="shared" si="30"/>
        <v>2080.0000000000005</v>
      </c>
      <c r="K3880" s="6">
        <f t="shared" si="31"/>
        <v>520.00000000000011</v>
      </c>
      <c r="L3880" s="7">
        <v>0.25</v>
      </c>
    </row>
    <row r="3881" spans="1:12" ht="14.4" x14ac:dyDescent="0.3">
      <c r="A3881" s="2" t="s">
        <v>12</v>
      </c>
      <c r="B3881" s="2">
        <v>1185732</v>
      </c>
      <c r="C3881" s="3">
        <v>44521</v>
      </c>
      <c r="D3881" s="2" t="s">
        <v>13</v>
      </c>
      <c r="E3881" s="2" t="s">
        <v>126</v>
      </c>
      <c r="F3881" s="2" t="s">
        <v>127</v>
      </c>
      <c r="G3881" s="2" t="s">
        <v>18</v>
      </c>
      <c r="H3881" s="4">
        <v>0.65000000000000013</v>
      </c>
      <c r="I3881" s="5">
        <v>3000</v>
      </c>
      <c r="J3881" s="6">
        <f t="shared" si="30"/>
        <v>1950.0000000000005</v>
      </c>
      <c r="K3881" s="6">
        <f t="shared" si="31"/>
        <v>487.50000000000011</v>
      </c>
      <c r="L3881" s="7">
        <v>0.25</v>
      </c>
    </row>
    <row r="3882" spans="1:12" ht="14.4" x14ac:dyDescent="0.3">
      <c r="A3882" s="2" t="s">
        <v>12</v>
      </c>
      <c r="B3882" s="2">
        <v>1185732</v>
      </c>
      <c r="C3882" s="3">
        <v>44521</v>
      </c>
      <c r="D3882" s="2" t="s">
        <v>13</v>
      </c>
      <c r="E3882" s="2" t="s">
        <v>126</v>
      </c>
      <c r="F3882" s="2" t="s">
        <v>127</v>
      </c>
      <c r="G3882" s="2" t="s">
        <v>19</v>
      </c>
      <c r="H3882" s="4">
        <v>0.75000000000000011</v>
      </c>
      <c r="I3882" s="5">
        <v>2750</v>
      </c>
      <c r="J3882" s="6">
        <f t="shared" si="30"/>
        <v>2062.5000000000005</v>
      </c>
      <c r="K3882" s="6">
        <f t="shared" si="31"/>
        <v>515.62500000000011</v>
      </c>
      <c r="L3882" s="7">
        <v>0.25</v>
      </c>
    </row>
    <row r="3883" spans="1:12" ht="14.4" x14ac:dyDescent="0.3">
      <c r="A3883" s="2" t="s">
        <v>12</v>
      </c>
      <c r="B3883" s="2">
        <v>1185732</v>
      </c>
      <c r="C3883" s="3">
        <v>44521</v>
      </c>
      <c r="D3883" s="2" t="s">
        <v>13</v>
      </c>
      <c r="E3883" s="2" t="s">
        <v>126</v>
      </c>
      <c r="F3883" s="2" t="s">
        <v>127</v>
      </c>
      <c r="G3883" s="2" t="s">
        <v>20</v>
      </c>
      <c r="H3883" s="4">
        <v>0.8</v>
      </c>
      <c r="I3883" s="5">
        <v>3750</v>
      </c>
      <c r="J3883" s="6">
        <f t="shared" si="30"/>
        <v>3000</v>
      </c>
      <c r="K3883" s="6">
        <f t="shared" si="31"/>
        <v>900</v>
      </c>
      <c r="L3883" s="7">
        <v>0.3</v>
      </c>
    </row>
    <row r="3884" spans="1:12" ht="14.4" x14ac:dyDescent="0.3">
      <c r="A3884" s="2" t="s">
        <v>12</v>
      </c>
      <c r="B3884" s="2">
        <v>1185732</v>
      </c>
      <c r="C3884" s="3">
        <v>44550</v>
      </c>
      <c r="D3884" s="2" t="s">
        <v>13</v>
      </c>
      <c r="E3884" s="2" t="s">
        <v>126</v>
      </c>
      <c r="F3884" s="2" t="s">
        <v>127</v>
      </c>
      <c r="G3884" s="2" t="s">
        <v>15</v>
      </c>
      <c r="H3884" s="4">
        <v>0.75000000000000011</v>
      </c>
      <c r="I3884" s="5">
        <v>6000</v>
      </c>
      <c r="J3884" s="6">
        <f t="shared" si="30"/>
        <v>4500.0000000000009</v>
      </c>
      <c r="K3884" s="6">
        <f t="shared" si="31"/>
        <v>1575.0000000000005</v>
      </c>
      <c r="L3884" s="7">
        <v>0.35000000000000003</v>
      </c>
    </row>
    <row r="3885" spans="1:12" ht="14.4" x14ac:dyDescent="0.3">
      <c r="A3885" s="2" t="s">
        <v>12</v>
      </c>
      <c r="B3885" s="2">
        <v>1185732</v>
      </c>
      <c r="C3885" s="3">
        <v>44550</v>
      </c>
      <c r="D3885" s="2" t="s">
        <v>13</v>
      </c>
      <c r="E3885" s="2" t="s">
        <v>126</v>
      </c>
      <c r="F3885" s="2" t="s">
        <v>127</v>
      </c>
      <c r="G3885" s="2" t="s">
        <v>16</v>
      </c>
      <c r="H3885" s="4">
        <v>0.65000000000000013</v>
      </c>
      <c r="I3885" s="5">
        <v>4000</v>
      </c>
      <c r="J3885" s="6">
        <f t="shared" si="30"/>
        <v>2600.0000000000005</v>
      </c>
      <c r="K3885" s="6">
        <f t="shared" si="31"/>
        <v>910.00000000000023</v>
      </c>
      <c r="L3885" s="7">
        <v>0.35000000000000003</v>
      </c>
    </row>
    <row r="3886" spans="1:12" ht="14.4" x14ac:dyDescent="0.3">
      <c r="A3886" s="2" t="s">
        <v>12</v>
      </c>
      <c r="B3886" s="2">
        <v>1185732</v>
      </c>
      <c r="C3886" s="3">
        <v>44550</v>
      </c>
      <c r="D3886" s="2" t="s">
        <v>13</v>
      </c>
      <c r="E3886" s="2" t="s">
        <v>126</v>
      </c>
      <c r="F3886" s="2" t="s">
        <v>127</v>
      </c>
      <c r="G3886" s="2" t="s">
        <v>17</v>
      </c>
      <c r="H3886" s="4">
        <v>0.65000000000000013</v>
      </c>
      <c r="I3886" s="5">
        <v>3750</v>
      </c>
      <c r="J3886" s="6">
        <f t="shared" si="30"/>
        <v>2437.5000000000005</v>
      </c>
      <c r="K3886" s="6">
        <f t="shared" si="31"/>
        <v>609.37500000000011</v>
      </c>
      <c r="L3886" s="7">
        <v>0.25</v>
      </c>
    </row>
    <row r="3887" spans="1:12" ht="14.4" x14ac:dyDescent="0.3">
      <c r="A3887" s="2" t="s">
        <v>12</v>
      </c>
      <c r="B3887" s="2">
        <v>1185732</v>
      </c>
      <c r="C3887" s="3">
        <v>44550</v>
      </c>
      <c r="D3887" s="2" t="s">
        <v>13</v>
      </c>
      <c r="E3887" s="2" t="s">
        <v>126</v>
      </c>
      <c r="F3887" s="2" t="s">
        <v>127</v>
      </c>
      <c r="G3887" s="2" t="s">
        <v>18</v>
      </c>
      <c r="H3887" s="4">
        <v>0.65000000000000013</v>
      </c>
      <c r="I3887" s="5">
        <v>3250</v>
      </c>
      <c r="J3887" s="6">
        <f t="shared" si="30"/>
        <v>2112.5000000000005</v>
      </c>
      <c r="K3887" s="6">
        <f t="shared" si="31"/>
        <v>528.12500000000011</v>
      </c>
      <c r="L3887" s="7">
        <v>0.25</v>
      </c>
    </row>
    <row r="3888" spans="1:12" ht="14.4" x14ac:dyDescent="0.3">
      <c r="A3888" s="2" t="s">
        <v>12</v>
      </c>
      <c r="B3888" s="2">
        <v>1185732</v>
      </c>
      <c r="C3888" s="3">
        <v>44550</v>
      </c>
      <c r="D3888" s="2" t="s">
        <v>13</v>
      </c>
      <c r="E3888" s="2" t="s">
        <v>126</v>
      </c>
      <c r="F3888" s="2" t="s">
        <v>127</v>
      </c>
      <c r="G3888" s="2" t="s">
        <v>19</v>
      </c>
      <c r="H3888" s="4">
        <v>0.75000000000000011</v>
      </c>
      <c r="I3888" s="5">
        <v>3250</v>
      </c>
      <c r="J3888" s="6">
        <f t="shared" si="30"/>
        <v>2437.5000000000005</v>
      </c>
      <c r="K3888" s="6">
        <f t="shared" si="31"/>
        <v>609.37500000000011</v>
      </c>
      <c r="L3888" s="7">
        <v>0.25</v>
      </c>
    </row>
    <row r="3889" spans="1:12" ht="14.4" x14ac:dyDescent="0.3">
      <c r="A3889" s="2" t="s">
        <v>12</v>
      </c>
      <c r="B3889" s="2">
        <v>1185732</v>
      </c>
      <c r="C3889" s="3">
        <v>44550</v>
      </c>
      <c r="D3889" s="2" t="s">
        <v>13</v>
      </c>
      <c r="E3889" s="2" t="s">
        <v>126</v>
      </c>
      <c r="F3889" s="2" t="s">
        <v>127</v>
      </c>
      <c r="G3889" s="2" t="s">
        <v>20</v>
      </c>
      <c r="H3889" s="4">
        <v>0.8</v>
      </c>
      <c r="I3889" s="5">
        <v>4250</v>
      </c>
      <c r="J3889" s="6">
        <f t="shared" si="30"/>
        <v>3400</v>
      </c>
      <c r="K3889" s="6">
        <f t="shared" si="31"/>
        <v>1020</v>
      </c>
      <c r="L3889" s="7">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FD79F-2D19-4F71-B6FC-020793F1EDC0}">
  <dimension ref="A3:E66"/>
  <sheetViews>
    <sheetView workbookViewId="0">
      <selection activeCell="B19" sqref="B19"/>
    </sheetView>
  </sheetViews>
  <sheetFormatPr defaultRowHeight="13.8" x14ac:dyDescent="0.25"/>
  <cols>
    <col min="1" max="1" width="12.59765625" bestFit="1" customWidth="1"/>
    <col min="2" max="2" width="15.59765625" bestFit="1" customWidth="1"/>
    <col min="3" max="3" width="21.19921875" bestFit="1" customWidth="1"/>
    <col min="4" max="4" width="27.19921875" bestFit="1" customWidth="1"/>
  </cols>
  <sheetData>
    <row r="3" spans="1:5" x14ac:dyDescent="0.25">
      <c r="A3" t="s">
        <v>129</v>
      </c>
      <c r="B3" t="s">
        <v>131</v>
      </c>
      <c r="C3" t="s">
        <v>132</v>
      </c>
      <c r="D3" t="s">
        <v>133</v>
      </c>
    </row>
    <row r="4" spans="1:5" x14ac:dyDescent="0.25">
      <c r="A4" s="16">
        <v>20500</v>
      </c>
      <c r="B4" s="14">
        <v>32500</v>
      </c>
      <c r="C4" s="16">
        <v>4475</v>
      </c>
      <c r="D4" s="15">
        <v>0.22499999999999998</v>
      </c>
    </row>
    <row r="7" spans="1:5" x14ac:dyDescent="0.25">
      <c r="A7" s="8" t="s">
        <v>130</v>
      </c>
      <c r="B7" t="s">
        <v>129</v>
      </c>
    </row>
    <row r="8" spans="1:5" x14ac:dyDescent="0.25">
      <c r="A8" s="9" t="s">
        <v>137</v>
      </c>
      <c r="B8" s="13">
        <v>6625</v>
      </c>
    </row>
    <row r="9" spans="1:5" x14ac:dyDescent="0.25">
      <c r="A9" s="9" t="s">
        <v>141</v>
      </c>
      <c r="B9" s="13">
        <v>7250</v>
      </c>
    </row>
    <row r="10" spans="1:5" x14ac:dyDescent="0.25">
      <c r="A10" s="9" t="s">
        <v>142</v>
      </c>
      <c r="B10" s="13">
        <v>6625</v>
      </c>
    </row>
    <row r="11" spans="1:5" x14ac:dyDescent="0.25">
      <c r="A11" s="9" t="s">
        <v>128</v>
      </c>
      <c r="B11" s="13">
        <v>20500</v>
      </c>
    </row>
    <row r="16" spans="1:5" x14ac:dyDescent="0.25">
      <c r="A16" s="8" t="s">
        <v>130</v>
      </c>
      <c r="B16" t="s">
        <v>131</v>
      </c>
      <c r="D16" t="s">
        <v>138</v>
      </c>
      <c r="E16" t="s">
        <v>139</v>
      </c>
    </row>
    <row r="17" spans="1:5" x14ac:dyDescent="0.25">
      <c r="A17" s="9" t="s">
        <v>27</v>
      </c>
      <c r="B17" s="24">
        <v>20000</v>
      </c>
      <c r="D17" t="str">
        <f>A17</f>
        <v>California</v>
      </c>
      <c r="E17" s="11">
        <f>B17</f>
        <v>20000</v>
      </c>
    </row>
    <row r="18" spans="1:5" x14ac:dyDescent="0.25">
      <c r="A18" s="9" t="s">
        <v>48</v>
      </c>
      <c r="B18" s="24">
        <v>12500</v>
      </c>
      <c r="D18" t="str">
        <f t="shared" ref="D18:D66" si="0">A18</f>
        <v>Montana</v>
      </c>
      <c r="E18">
        <f t="shared" ref="E18:E66" si="1">B18</f>
        <v>12500</v>
      </c>
    </row>
    <row r="19" spans="1:5" x14ac:dyDescent="0.25">
      <c r="A19" s="9" t="s">
        <v>128</v>
      </c>
      <c r="B19" s="24">
        <v>32500</v>
      </c>
      <c r="D19" t="str">
        <f t="shared" si="0"/>
        <v>Grand Total</v>
      </c>
      <c r="E19">
        <f t="shared" si="1"/>
        <v>32500</v>
      </c>
    </row>
    <row r="20" spans="1:5" x14ac:dyDescent="0.25">
      <c r="D20">
        <f t="shared" si="0"/>
        <v>0</v>
      </c>
      <c r="E20">
        <f t="shared" si="1"/>
        <v>0</v>
      </c>
    </row>
    <row r="21" spans="1:5" x14ac:dyDescent="0.25">
      <c r="D21">
        <f t="shared" si="0"/>
        <v>0</v>
      </c>
      <c r="E21">
        <f t="shared" si="1"/>
        <v>0</v>
      </c>
    </row>
    <row r="22" spans="1:5" x14ac:dyDescent="0.25">
      <c r="D22">
        <f t="shared" si="0"/>
        <v>0</v>
      </c>
      <c r="E22">
        <f t="shared" si="1"/>
        <v>0</v>
      </c>
    </row>
    <row r="23" spans="1:5" x14ac:dyDescent="0.25">
      <c r="D23">
        <f t="shared" si="0"/>
        <v>0</v>
      </c>
      <c r="E23">
        <f t="shared" si="1"/>
        <v>0</v>
      </c>
    </row>
    <row r="24" spans="1:5" x14ac:dyDescent="0.25">
      <c r="D24">
        <f t="shared" si="0"/>
        <v>0</v>
      </c>
      <c r="E24">
        <f t="shared" si="1"/>
        <v>0</v>
      </c>
    </row>
    <row r="25" spans="1:5" x14ac:dyDescent="0.25">
      <c r="D25">
        <f t="shared" si="0"/>
        <v>0</v>
      </c>
      <c r="E25">
        <f t="shared" si="1"/>
        <v>0</v>
      </c>
    </row>
    <row r="26" spans="1:5" x14ac:dyDescent="0.25">
      <c r="D26">
        <f t="shared" si="0"/>
        <v>0</v>
      </c>
      <c r="E26">
        <f t="shared" si="1"/>
        <v>0</v>
      </c>
    </row>
    <row r="27" spans="1:5" x14ac:dyDescent="0.25">
      <c r="D27">
        <f t="shared" si="0"/>
        <v>0</v>
      </c>
      <c r="E27">
        <f t="shared" si="1"/>
        <v>0</v>
      </c>
    </row>
    <row r="28" spans="1:5" x14ac:dyDescent="0.25">
      <c r="D28">
        <f t="shared" si="0"/>
        <v>0</v>
      </c>
      <c r="E28">
        <f t="shared" si="1"/>
        <v>0</v>
      </c>
    </row>
    <row r="29" spans="1:5" x14ac:dyDescent="0.25">
      <c r="D29">
        <f t="shared" si="0"/>
        <v>0</v>
      </c>
      <c r="E29">
        <f t="shared" si="1"/>
        <v>0</v>
      </c>
    </row>
    <row r="30" spans="1:5" x14ac:dyDescent="0.25">
      <c r="D30">
        <f t="shared" si="0"/>
        <v>0</v>
      </c>
      <c r="E30">
        <f t="shared" si="1"/>
        <v>0</v>
      </c>
    </row>
    <row r="31" spans="1:5" x14ac:dyDescent="0.25">
      <c r="D31">
        <f t="shared" si="0"/>
        <v>0</v>
      </c>
      <c r="E31">
        <f t="shared" si="1"/>
        <v>0</v>
      </c>
    </row>
    <row r="32" spans="1:5" x14ac:dyDescent="0.25">
      <c r="D32">
        <f t="shared" si="0"/>
        <v>0</v>
      </c>
      <c r="E32">
        <f t="shared" si="1"/>
        <v>0</v>
      </c>
    </row>
    <row r="33" spans="4:5" x14ac:dyDescent="0.25">
      <c r="D33">
        <f t="shared" si="0"/>
        <v>0</v>
      </c>
      <c r="E33">
        <f t="shared" si="1"/>
        <v>0</v>
      </c>
    </row>
    <row r="34" spans="4:5" x14ac:dyDescent="0.25">
      <c r="D34">
        <f t="shared" si="0"/>
        <v>0</v>
      </c>
      <c r="E34">
        <f t="shared" si="1"/>
        <v>0</v>
      </c>
    </row>
    <row r="35" spans="4:5" x14ac:dyDescent="0.25">
      <c r="D35">
        <f t="shared" si="0"/>
        <v>0</v>
      </c>
      <c r="E35">
        <f t="shared" si="1"/>
        <v>0</v>
      </c>
    </row>
    <row r="36" spans="4:5" x14ac:dyDescent="0.25">
      <c r="D36">
        <f t="shared" si="0"/>
        <v>0</v>
      </c>
      <c r="E36">
        <f t="shared" si="1"/>
        <v>0</v>
      </c>
    </row>
    <row r="37" spans="4:5" x14ac:dyDescent="0.25">
      <c r="D37">
        <f t="shared" si="0"/>
        <v>0</v>
      </c>
      <c r="E37">
        <f t="shared" si="1"/>
        <v>0</v>
      </c>
    </row>
    <row r="38" spans="4:5" x14ac:dyDescent="0.25">
      <c r="D38">
        <f t="shared" si="0"/>
        <v>0</v>
      </c>
      <c r="E38">
        <f t="shared" si="1"/>
        <v>0</v>
      </c>
    </row>
    <row r="39" spans="4:5" x14ac:dyDescent="0.25">
      <c r="D39">
        <f t="shared" si="0"/>
        <v>0</v>
      </c>
      <c r="E39">
        <f t="shared" si="1"/>
        <v>0</v>
      </c>
    </row>
    <row r="40" spans="4:5" x14ac:dyDescent="0.25">
      <c r="D40">
        <f t="shared" si="0"/>
        <v>0</v>
      </c>
      <c r="E40">
        <f t="shared" si="1"/>
        <v>0</v>
      </c>
    </row>
    <row r="41" spans="4:5" x14ac:dyDescent="0.25">
      <c r="D41">
        <f t="shared" si="0"/>
        <v>0</v>
      </c>
      <c r="E41">
        <f t="shared" si="1"/>
        <v>0</v>
      </c>
    </row>
    <row r="42" spans="4:5" x14ac:dyDescent="0.25">
      <c r="D42">
        <f t="shared" si="0"/>
        <v>0</v>
      </c>
      <c r="E42">
        <f t="shared" si="1"/>
        <v>0</v>
      </c>
    </row>
    <row r="43" spans="4:5" x14ac:dyDescent="0.25">
      <c r="D43">
        <f t="shared" si="0"/>
        <v>0</v>
      </c>
      <c r="E43">
        <f t="shared" si="1"/>
        <v>0</v>
      </c>
    </row>
    <row r="44" spans="4:5" x14ac:dyDescent="0.25">
      <c r="D44">
        <f t="shared" si="0"/>
        <v>0</v>
      </c>
      <c r="E44">
        <f t="shared" si="1"/>
        <v>0</v>
      </c>
    </row>
    <row r="45" spans="4:5" x14ac:dyDescent="0.25">
      <c r="D45">
        <f t="shared" si="0"/>
        <v>0</v>
      </c>
      <c r="E45">
        <f t="shared" si="1"/>
        <v>0</v>
      </c>
    </row>
    <row r="46" spans="4:5" x14ac:dyDescent="0.25">
      <c r="D46">
        <f t="shared" si="0"/>
        <v>0</v>
      </c>
      <c r="E46">
        <f t="shared" si="1"/>
        <v>0</v>
      </c>
    </row>
    <row r="47" spans="4:5" x14ac:dyDescent="0.25">
      <c r="D47">
        <f t="shared" si="0"/>
        <v>0</v>
      </c>
      <c r="E47">
        <f t="shared" si="1"/>
        <v>0</v>
      </c>
    </row>
    <row r="48" spans="4:5" x14ac:dyDescent="0.25">
      <c r="D48">
        <f t="shared" si="0"/>
        <v>0</v>
      </c>
      <c r="E48">
        <f t="shared" si="1"/>
        <v>0</v>
      </c>
    </row>
    <row r="49" spans="4:5" x14ac:dyDescent="0.25">
      <c r="D49">
        <f t="shared" si="0"/>
        <v>0</v>
      </c>
      <c r="E49">
        <f t="shared" si="1"/>
        <v>0</v>
      </c>
    </row>
    <row r="50" spans="4:5" x14ac:dyDescent="0.25">
      <c r="D50">
        <f t="shared" si="0"/>
        <v>0</v>
      </c>
      <c r="E50">
        <f t="shared" si="1"/>
        <v>0</v>
      </c>
    </row>
    <row r="51" spans="4:5" x14ac:dyDescent="0.25">
      <c r="D51">
        <f t="shared" si="0"/>
        <v>0</v>
      </c>
      <c r="E51">
        <f t="shared" si="1"/>
        <v>0</v>
      </c>
    </row>
    <row r="52" spans="4:5" x14ac:dyDescent="0.25">
      <c r="D52">
        <f t="shared" si="0"/>
        <v>0</v>
      </c>
      <c r="E52">
        <f t="shared" si="1"/>
        <v>0</v>
      </c>
    </row>
    <row r="53" spans="4:5" x14ac:dyDescent="0.25">
      <c r="D53">
        <f t="shared" si="0"/>
        <v>0</v>
      </c>
      <c r="E53">
        <f t="shared" si="1"/>
        <v>0</v>
      </c>
    </row>
    <row r="54" spans="4:5" x14ac:dyDescent="0.25">
      <c r="D54">
        <f t="shared" si="0"/>
        <v>0</v>
      </c>
      <c r="E54">
        <f t="shared" si="1"/>
        <v>0</v>
      </c>
    </row>
    <row r="55" spans="4:5" x14ac:dyDescent="0.25">
      <c r="D55">
        <f t="shared" si="0"/>
        <v>0</v>
      </c>
      <c r="E55">
        <f t="shared" si="1"/>
        <v>0</v>
      </c>
    </row>
    <row r="56" spans="4:5" x14ac:dyDescent="0.25">
      <c r="D56">
        <f t="shared" si="0"/>
        <v>0</v>
      </c>
      <c r="E56">
        <f t="shared" si="1"/>
        <v>0</v>
      </c>
    </row>
    <row r="57" spans="4:5" x14ac:dyDescent="0.25">
      <c r="D57">
        <f t="shared" si="0"/>
        <v>0</v>
      </c>
      <c r="E57">
        <f t="shared" si="1"/>
        <v>0</v>
      </c>
    </row>
    <row r="58" spans="4:5" x14ac:dyDescent="0.25">
      <c r="D58">
        <f t="shared" si="0"/>
        <v>0</v>
      </c>
      <c r="E58">
        <f t="shared" si="1"/>
        <v>0</v>
      </c>
    </row>
    <row r="59" spans="4:5" x14ac:dyDescent="0.25">
      <c r="D59">
        <f t="shared" si="0"/>
        <v>0</v>
      </c>
      <c r="E59">
        <f t="shared" si="1"/>
        <v>0</v>
      </c>
    </row>
    <row r="60" spans="4:5" x14ac:dyDescent="0.25">
      <c r="D60">
        <f t="shared" si="0"/>
        <v>0</v>
      </c>
      <c r="E60">
        <f t="shared" si="1"/>
        <v>0</v>
      </c>
    </row>
    <row r="61" spans="4:5" x14ac:dyDescent="0.25">
      <c r="D61">
        <f t="shared" si="0"/>
        <v>0</v>
      </c>
      <c r="E61">
        <f t="shared" si="1"/>
        <v>0</v>
      </c>
    </row>
    <row r="62" spans="4:5" x14ac:dyDescent="0.25">
      <c r="D62">
        <f t="shared" si="0"/>
        <v>0</v>
      </c>
      <c r="E62">
        <f t="shared" si="1"/>
        <v>0</v>
      </c>
    </row>
    <row r="63" spans="4:5" x14ac:dyDescent="0.25">
      <c r="D63">
        <f t="shared" si="0"/>
        <v>0</v>
      </c>
      <c r="E63">
        <f t="shared" si="1"/>
        <v>0</v>
      </c>
    </row>
    <row r="64" spans="4:5" x14ac:dyDescent="0.25">
      <c r="D64">
        <f t="shared" si="0"/>
        <v>0</v>
      </c>
      <c r="E64">
        <f t="shared" si="1"/>
        <v>0</v>
      </c>
    </row>
    <row r="65" spans="4:5" x14ac:dyDescent="0.25">
      <c r="D65">
        <f t="shared" si="0"/>
        <v>0</v>
      </c>
      <c r="E65">
        <f t="shared" si="1"/>
        <v>0</v>
      </c>
    </row>
    <row r="66" spans="4:5" x14ac:dyDescent="0.25">
      <c r="D66">
        <f t="shared" si="0"/>
        <v>0</v>
      </c>
      <c r="E66">
        <f t="shared" si="1"/>
        <v>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32C79-DF60-4189-91B8-A974928AA7E1}">
  <dimension ref="A3:P4"/>
  <sheetViews>
    <sheetView tabSelected="1" zoomScale="80" zoomScaleNormal="80" workbookViewId="0">
      <selection activeCell="V24" sqref="V24"/>
    </sheetView>
  </sheetViews>
  <sheetFormatPr defaultRowHeight="13.8" x14ac:dyDescent="0.25"/>
  <cols>
    <col min="1" max="8" width="8.796875" style="17"/>
    <col min="9" max="9" width="14.5" style="17" bestFit="1" customWidth="1"/>
    <col min="10" max="10" width="8.796875" style="17"/>
    <col min="11" max="11" width="14" style="17" bestFit="1" customWidth="1"/>
    <col min="12" max="12" width="8.796875" style="17"/>
    <col min="13" max="13" width="13.59765625" style="17" bestFit="1" customWidth="1"/>
    <col min="14" max="16384" width="8.796875" style="17"/>
  </cols>
  <sheetData>
    <row r="3" spans="1:16" x14ac:dyDescent="0.25">
      <c r="I3" s="18" t="s">
        <v>9</v>
      </c>
      <c r="K3" s="18" t="s">
        <v>136</v>
      </c>
      <c r="M3" s="18" t="s">
        <v>134</v>
      </c>
      <c r="P3" s="18" t="s">
        <v>135</v>
      </c>
    </row>
    <row r="4" spans="1:16" ht="17.399999999999999" x14ac:dyDescent="0.3">
      <c r="A4" s="23" t="s">
        <v>140</v>
      </c>
      <c r="I4" s="19">
        <f>GETPIVOTDATA("Sum of Total Sales",Sheet1!$A$3)</f>
        <v>20500</v>
      </c>
      <c r="K4" s="20">
        <f>GETPIVOTDATA("Sum of Units Sold",Sheet1!$A$3)</f>
        <v>32500</v>
      </c>
      <c r="M4" s="21">
        <f>GETPIVOTDATA("Sum of Operating Profit",Sheet1!$A$3)</f>
        <v>4475</v>
      </c>
      <c r="P4" s="22">
        <f>GETPIVOTDATA("Average of Operating Margin",Sheet1!$A$3)</f>
        <v>0.22499999999999998</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ASAD MALIK</cp:lastModifiedBy>
  <cp:lastPrinted>2023-11-23T16:49:18Z</cp:lastPrinted>
  <dcterms:created xsi:type="dcterms:W3CDTF">2022-04-21T14:05:43Z</dcterms:created>
  <dcterms:modified xsi:type="dcterms:W3CDTF">2026-02-01T14:00:21Z</dcterms:modified>
</cp:coreProperties>
</file>