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lik\OneDrive\Desktop\"/>
    </mc:Choice>
  </mc:AlternateContent>
  <bookViews>
    <workbookView xWindow="0" yWindow="0" windowWidth="28800" windowHeight="11655"/>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<sst xmlns="http://schemas.openxmlformats.org/spreadsheetml/2006/main" count="16261" uniqueCount="52">
  <si>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</si>
  <si>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</si>
  <si>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</si>
  <si>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</si>
  <si>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</si>
  <si>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</si>
  <si>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</si>
  <si>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</si>
  <si>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</si>
  <si>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</si>
  <si>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</si>
  <si>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</si>
  <si>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</si>
  <si>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</si>
  <si>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</si>
  <si>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</si>
  <si>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</si>
  <si>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</si>
  <si>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</si>
  <si>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</si>
  <si>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</si>
  <si>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</si>
  <si>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</si>
  <si>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</si>
  <si>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</si>
  <si>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</si>
  <si>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</si>
  <si>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</si>
  <si>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</si>
  <si>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</si>
  <si>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</si>
  <si>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</si>
  <si>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</si>
  <si>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</si>
  <si>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</si>
  <si>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</si>
  <si>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</si>
  <si>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</si>
  <si>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</si>
  <si>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</si>
  <si>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Maritial Status</t>
  </si>
  <si>
    <t>Age Groups</t>
  </si>
  <si>
    <t>Row Labels</t>
  </si>
  <si>
    <t>Grand Total</t>
  </si>
  <si>
    <t>Average of Income</t>
  </si>
  <si>
    <t>Column Labels</t>
  </si>
  <si>
    <t>Count of Purchased Bike</t>
  </si>
  <si>
    <t>Middle Aged</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</si>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</sst>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6.1215223097112859E-2"/>
          <c:y val="1.88299177664084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2"/>
                <c:pt idx="0">
                  <c:v>Female</c:v>
                </c:pt>
                <c:pt idx="1">
                  <c:v>Male</c:v>
                </c:pt>
              </c:strCache>
            </c:strRef>
          </c:cat>
          <c:val>
            <c:numRef>
              <c:f>'Pivot Table'!$B$3:$B$4</c:f>
              <c:numCache>
                <c:formatCode>General</c:formatCode>
                <c:ptCount val="2"/>
                <c:pt idx="0">
                  <c:v>53440</c:v>
                </c:pt>
                <c:pt idx="1">
                  <c:v>56208.178438661707</c:v>
                </c:pt>
              </c:numCache>
            </c:numRef>
          </c:val>
          <c:extLst>
            <c:ext xmlns:c16="http://schemas.microsoft.com/office/drawing/2014/chart" uri="{C3380CC4-5D6E-409C-BE32-E72D297353CC}">
              <c16:uniqueId val="{00000000-6BFB-4A84-8DCE-566B9B6AC79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2"/>
                <c:pt idx="0">
                  <c:v>Female</c:v>
                </c:pt>
                <c:pt idx="1">
                  <c:v>Male</c:v>
                </c:pt>
              </c:strCache>
            </c:strRef>
          </c:cat>
          <c:val>
            <c:numRef>
              <c:f>'Pivot Table'!$C$3:$C$4</c:f>
              <c:numCache>
                <c:formatCode>0</c:formatCode>
                <c:ptCount val="2"/>
                <c:pt idx="0">
                  <c:v>55774.058577405856</c:v>
                </c:pt>
                <c:pt idx="1">
                  <c:v>60123.966942148763</c:v>
                </c:pt>
              </c:numCache>
            </c:numRef>
          </c:val>
          <c:extLst>
            <c:ext xmlns:c16="http://schemas.microsoft.com/office/drawing/2014/chart" uri="{C3380CC4-5D6E-409C-BE32-E72D297353CC}">
              <c16:uniqueId val="{00000001-6BFB-4A84-8DCE-566B9B6AC794}"/>
            </c:ext>
          </c:extLst>
        </c:ser>
        <c:dLbls>
          <c:showLegendKey val="0"/>
          <c:showVal val="0"/>
          <c:showCatName val="0"/>
          <c:showSerName val="0"/>
          <c:showPercent val="0"/>
          <c:showBubbleSize val="0"/>
        </c:dLbls>
        <c:gapWidth val="100"/>
        <c:overlap val="-24"/>
        <c:axId val="214320111"/>
        <c:axId val="214324271"/>
      </c:barChart>
      <c:catAx>
        <c:axId val="214320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24271"/>
        <c:crosses val="autoZero"/>
        <c:auto val="1"/>
        <c:lblAlgn val="ctr"/>
        <c:lblOffset val="100"/>
        <c:noMultiLvlLbl val="0"/>
      </c:catAx>
      <c:valAx>
        <c:axId val="214324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20111"/>
        <c:crosses val="autoZero"/>
        <c:crossBetween val="between"/>
      </c:valAx>
      <c:spPr>
        <a:noFill/>
        <a:ln>
          <a:noFill/>
        </a:ln>
        <a:effectLst/>
      </c:spPr>
    </c:plotArea>
    <c:legend>
      <c:legendPos val="r"/>
      <c:layout>
        <c:manualLayout>
          <c:xMode val="edge"/>
          <c:yMode val="edge"/>
          <c:x val="0.74091229221347321"/>
          <c:y val="5.2603006882567267E-3"/>
          <c:w val="0.23686548556430445"/>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14381614603735482"/>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4511468472183772"/>
          <c:y val="0.17171296296296298"/>
          <c:w val="0.68161127238181451"/>
          <c:h val="0.57185950714494027"/>
        </c:manualLayout>
      </c:layout>
      <c:lineChart>
        <c:grouping val="standard"/>
        <c:varyColors val="0"/>
        <c:ser>
          <c:idx val="0"/>
          <c:order val="0"/>
          <c:tx>
            <c:strRef>
              <c:f>'Pivot 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5C-4352-A684-71413F9959FE}"/>
            </c:ext>
          </c:extLst>
        </c:ser>
        <c:ser>
          <c:idx val="1"/>
          <c:order val="1"/>
          <c:tx>
            <c:strRef>
              <c:f>'Pivot 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5C-4352-A684-71413F9959FE}"/>
            </c:ext>
          </c:extLst>
        </c:ser>
        <c:dLbls>
          <c:showLegendKey val="0"/>
          <c:showVal val="0"/>
          <c:showCatName val="0"/>
          <c:showSerName val="0"/>
          <c:showPercent val="0"/>
          <c:showBubbleSize val="0"/>
        </c:dLbls>
        <c:marker val="1"/>
        <c:smooth val="0"/>
        <c:axId val="279639551"/>
        <c:axId val="279647039"/>
      </c:lineChart>
      <c:catAx>
        <c:axId val="279639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647039"/>
        <c:crosses val="autoZero"/>
        <c:auto val="1"/>
        <c:lblAlgn val="ctr"/>
        <c:lblOffset val="100"/>
        <c:noMultiLvlLbl val="0"/>
      </c:catAx>
      <c:valAx>
        <c:axId val="279647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639551"/>
        <c:crosses val="autoZero"/>
        <c:crossBetween val="between"/>
      </c:valAx>
      <c:spPr>
        <a:noFill/>
        <a:ln>
          <a:noFill/>
        </a:ln>
        <a:effectLst/>
      </c:spPr>
    </c:plotArea>
    <c:legend>
      <c:legendPos val="r"/>
      <c:layout>
        <c:manualLayout>
          <c:xMode val="edge"/>
          <c:yMode val="edge"/>
          <c:x val="0.63998635293739237"/>
          <c:y val="1.9304826480023327E-2"/>
          <c:w val="0.35709584074750983"/>
          <c:h val="0.12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Wise Purchases</a:t>
            </a:r>
          </a:p>
        </c:rich>
      </c:tx>
      <c:layout>
        <c:manualLayout>
          <c:xMode val="edge"/>
          <c:yMode val="edge"/>
          <c:x val="7.0645669291338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B6FC781-4D71-4983-A661-D511D12FF038}" type="CATEGORYNAME">
                  <a:rPr lang="en-US" b="1">
                    <a:solidFill>
                      <a:schemeClr val="bg1"/>
                    </a:solidFill>
                  </a:rPr>
                  <a:pPr>
                    <a:defRPr/>
                  </a:pPr>
                  <a:t>[CATEGORY NAME]</a:t>
                </a:fld>
                <a:r>
                  <a:rPr lang="en-US" b="1">
                    <a:solidFill>
                      <a:schemeClr val="bg1"/>
                    </a:solidFill>
                  </a:rPr>
                  <a:t>
</a:t>
                </a:r>
                <a:fld id="{999E08DC-5B03-4089-92CF-5813FF501E1C}" type="PERCENTAGE">
                  <a:rPr lang="en-US" b="1">
                    <a:solidFill>
                      <a:schemeClr val="bg1"/>
                    </a:solidFill>
                  </a:rPr>
                  <a:pPr>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BDDCE49-9DAC-4649-9289-AC63F0D50902}" type="CATEGORYNAME">
                  <a:rPr lang="en-US" b="1">
                    <a:solidFill>
                      <a:schemeClr val="bg1"/>
                    </a:solidFill>
                  </a:rPr>
                  <a:pPr>
                    <a:defRPr/>
                  </a:pPr>
                  <a:t>[CATEGORY NAME]</a:t>
                </a:fld>
                <a:r>
                  <a:rPr lang="en-US" b="1">
                    <a:solidFill>
                      <a:schemeClr val="bg1"/>
                    </a:solidFill>
                  </a:rPr>
                  <a:t> </a:t>
                </a:r>
                <a:fld id="{91144CD1-3C8B-4B8A-9281-4BB2571FB604}" type="PERCENTAGE">
                  <a:rPr lang="en-US" b="1">
                    <a:solidFill>
                      <a:schemeClr val="bg1"/>
                    </a:solidFill>
                  </a:rPr>
                  <a:pPr>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2247D83-7071-4D65-90FD-4E3525A70708}" type="CATEGORYNAME">
                  <a:rPr lang="en-US" b="1">
                    <a:solidFill>
                      <a:schemeClr val="bg1"/>
                    </a:solidFill>
                  </a:rPr>
                  <a:pPr>
                    <a:defRPr/>
                  </a:pPr>
                  <a:t>[CATEGORY NAME]</a:t>
                </a:fld>
                <a:r>
                  <a:rPr lang="en-US" b="1">
                    <a:solidFill>
                      <a:schemeClr val="bg1"/>
                    </a:solidFill>
                  </a:rPr>
                  <a:t>
</a:t>
                </a:r>
                <a:fld id="{7C445812-C34B-4FC4-92A9-01733D8B49BE}" type="PERCENTAGE">
                  <a:rPr lang="en-US" b="1">
                    <a:solidFill>
                      <a:schemeClr val="bg1"/>
                    </a:solidFill>
                  </a:rPr>
                  <a:pPr>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'Pivot Table'!$B$57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7B-4D29-A552-975AECDDD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7B-4D29-A552-975AECDDDF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F7B-4D29-A552-975AECDDDFDF}"/>
              </c:ext>
            </c:extLst>
          </c:dPt>
          <c:dLbls>
            <c:dLbl>
              <c:idx val="0"/>
              <c:tx>
                <c:rich>
                  <a:bodyPr/>
                  <a:lstStyle/>
                  <a:p>
                    <a:fld id="{62247D83-7071-4D65-90FD-4E3525A70708}" type="CATEGORYNAME">
                      <a:rPr lang="en-US" b="1">
                        <a:solidFill>
                          <a:schemeClr val="bg1"/>
                        </a:solidFill>
                      </a:rPr>
                      <a:pPr/>
                      <a:t>[CATEGORY NAME]</a:t>
                    </a:fld>
                    <a:r>
                      <a:rPr lang="en-US" b="1">
                        <a:solidFill>
                          <a:schemeClr val="bg1"/>
                        </a:solidFill>
                      </a:rPr>
                      <a:t>
</a:t>
                    </a:r>
                    <a:fld id="{7C445812-C34B-4FC4-92A9-01733D8B49BE}" type="PERCENTAGE">
                      <a:rPr lang="en-US" b="1">
                        <a:solidFill>
                          <a:schemeClr val="bg1"/>
                        </a:solidFill>
                      </a:rPr>
                      <a:pPr/>
                      <a:t>[PERCENTAGE]</a:t>
                    </a:fld>
                    <a:endParaRPr lang="en-US" b="1">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F7B-4D29-A552-975AECDDDFDF}"/>
                </c:ext>
              </c:extLst>
            </c:dLbl>
            <c:dLbl>
              <c:idx val="1"/>
              <c:tx>
                <c:rich>
                  <a:bodyPr/>
                  <a:lstStyle/>
                  <a:p>
                    <a:fld id="{AB6FC781-4D71-4983-A661-D511D12FF038}" type="CATEGORYNAME">
                      <a:rPr lang="en-US" b="1">
                        <a:solidFill>
                          <a:schemeClr val="bg1"/>
                        </a:solidFill>
                      </a:rPr>
                      <a:pPr/>
                      <a:t>[CATEGORY NAME]</a:t>
                    </a:fld>
                    <a:r>
                      <a:rPr lang="en-US" b="1">
                        <a:solidFill>
                          <a:schemeClr val="bg1"/>
                        </a:solidFill>
                      </a:rPr>
                      <a:t>
</a:t>
                    </a:r>
                    <a:fld id="{999E08DC-5B03-4089-92CF-5813FF501E1C}" type="PERCENTAGE">
                      <a:rPr lang="en-US" b="1">
                        <a:solidFill>
                          <a:schemeClr val="bg1"/>
                        </a:solidFill>
                      </a:rPr>
                      <a:pPr/>
                      <a:t>[PERCENTAGE]</a:t>
                    </a:fld>
                    <a:endParaRPr lang="en-US" b="1">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F7B-4D29-A552-975AECDDDFDF}"/>
                </c:ext>
              </c:extLst>
            </c:dLbl>
            <c:dLbl>
              <c:idx val="2"/>
              <c:tx>
                <c:rich>
                  <a:bodyPr/>
                  <a:lstStyle/>
                  <a:p>
                    <a:fld id="{CBDDCE49-9DAC-4649-9289-AC63F0D50902}" type="CATEGORYNAME">
                      <a:rPr lang="en-US" b="1">
                        <a:solidFill>
                          <a:schemeClr val="bg1"/>
                        </a:solidFill>
                      </a:rPr>
                      <a:pPr/>
                      <a:t>[CATEGORY NAME]</a:t>
                    </a:fld>
                    <a:r>
                      <a:rPr lang="en-US" b="1">
                        <a:solidFill>
                          <a:schemeClr val="bg1"/>
                        </a:solidFill>
                      </a:rPr>
                      <a:t> </a:t>
                    </a:r>
                    <a:fld id="{91144CD1-3C8B-4B8A-9281-4BB2571FB604}" type="PERCENTAGE">
                      <a:rPr lang="en-US" b="1">
                        <a:solidFill>
                          <a:schemeClr val="bg1"/>
                        </a:solidFill>
                      </a:rPr>
                      <a:pPr/>
                      <a:t>[PERCENTAGE]</a:t>
                    </a:fld>
                    <a:endParaRPr lang="en-US" b="1">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F7B-4D29-A552-975AECDDDFD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Table'!$A$58:$A$61</c:f>
              <c:strCache>
                <c:ptCount val="3"/>
                <c:pt idx="0">
                  <c:v>Adolescent</c:v>
                </c:pt>
                <c:pt idx="1">
                  <c:v>Middle Aged</c:v>
                </c:pt>
                <c:pt idx="2">
                  <c:v>Old</c:v>
                </c:pt>
              </c:strCache>
            </c:strRef>
          </c:cat>
          <c:val>
            <c:numRef>
              <c:f>'Pivot Table'!$B$58:$B$61</c:f>
              <c:numCache>
                <c:formatCode>General</c:formatCode>
                <c:ptCount val="3"/>
                <c:pt idx="0">
                  <c:v>110</c:v>
                </c:pt>
                <c:pt idx="1">
                  <c:v>701</c:v>
                </c:pt>
                <c:pt idx="2">
                  <c:v>189</c:v>
                </c:pt>
              </c:numCache>
            </c:numRef>
          </c:val>
          <c:extLst>
            <c:ext xmlns:c16="http://schemas.microsoft.com/office/drawing/2014/chart" uri="{C3380CC4-5D6E-409C-BE32-E72D297353CC}">
              <c16:uniqueId val="{00000000-6F7B-4D29-A552-975AECDDDFDF}"/>
            </c:ext>
          </c:extLst>
        </c:ser>
        <c:dLbls>
          <c:showLegendKey val="0"/>
          <c:showVal val="0"/>
          <c:showCatName val="0"/>
          <c:showSerName val="0"/>
          <c:showPercent val="0"/>
          <c:showBubbleSize val="0"/>
          <c:showLeaderLines val="1"/>
        </c:dLbls>
        <c:firstSliceAng val="7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6.1215223097112859E-2"/>
          <c:y val="1.88299177664084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2"/>
                <c:pt idx="0">
                  <c:v>Female</c:v>
                </c:pt>
                <c:pt idx="1">
                  <c:v>Male</c:v>
                </c:pt>
              </c:strCache>
            </c:strRef>
          </c:cat>
          <c:val>
            <c:numRef>
              <c:f>'Pivot Table'!$B$3:$B$4</c:f>
              <c:numCache>
                <c:formatCode>General</c:formatCode>
                <c:ptCount val="2"/>
                <c:pt idx="0">
                  <c:v>53440</c:v>
                </c:pt>
                <c:pt idx="1">
                  <c:v>56208.178438661707</c:v>
                </c:pt>
              </c:numCache>
            </c:numRef>
          </c:val>
          <c:extLst>
            <c:ext xmlns:c16="http://schemas.microsoft.com/office/drawing/2014/chart" uri="{C3380CC4-5D6E-409C-BE32-E72D297353CC}">
              <c16:uniqueId val="{00000000-5175-4305-B8E4-8A27B08C778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2"/>
                <c:pt idx="0">
                  <c:v>Female</c:v>
                </c:pt>
                <c:pt idx="1">
                  <c:v>Male</c:v>
                </c:pt>
              </c:strCache>
            </c:strRef>
          </c:cat>
          <c:val>
            <c:numRef>
              <c:f>'Pivot Table'!$C$3:$C$4</c:f>
              <c:numCache>
                <c:formatCode>0</c:formatCode>
                <c:ptCount val="2"/>
                <c:pt idx="0">
                  <c:v>55774.058577405856</c:v>
                </c:pt>
                <c:pt idx="1">
                  <c:v>60123.966942148763</c:v>
                </c:pt>
              </c:numCache>
            </c:numRef>
          </c:val>
          <c:extLst>
            <c:ext xmlns:c16="http://schemas.microsoft.com/office/drawing/2014/chart" uri="{C3380CC4-5D6E-409C-BE32-E72D297353CC}">
              <c16:uniqueId val="{00000001-5175-4305-B8E4-8A27B08C778E}"/>
            </c:ext>
          </c:extLst>
        </c:ser>
        <c:dLbls>
          <c:showLegendKey val="0"/>
          <c:showVal val="0"/>
          <c:showCatName val="0"/>
          <c:showSerName val="0"/>
          <c:showPercent val="0"/>
          <c:showBubbleSize val="0"/>
        </c:dLbls>
        <c:gapWidth val="100"/>
        <c:overlap val="-24"/>
        <c:axId val="214320111"/>
        <c:axId val="214324271"/>
      </c:barChart>
      <c:catAx>
        <c:axId val="214320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24271"/>
        <c:crosses val="autoZero"/>
        <c:auto val="1"/>
        <c:lblAlgn val="ctr"/>
        <c:lblOffset val="100"/>
        <c:noMultiLvlLbl val="0"/>
      </c:catAx>
      <c:valAx>
        <c:axId val="214324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320111"/>
        <c:crosses val="autoZero"/>
        <c:crossBetween val="between"/>
      </c:valAx>
      <c:spPr>
        <a:noFill/>
        <a:ln>
          <a:noFill/>
        </a:ln>
        <a:effectLst/>
      </c:spPr>
    </c:plotArea>
    <c:legend>
      <c:legendPos val="r"/>
      <c:layout>
        <c:manualLayout>
          <c:xMode val="edge"/>
          <c:yMode val="edge"/>
          <c:x val="0.7588094441214982"/>
          <c:y val="3.3429460437492307E-2"/>
          <c:w val="0.23686548556430445"/>
          <c:h val="9.54789455025490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a:t>Customer Commute</a:t>
            </a:r>
          </a:p>
        </c:rich>
      </c:tx>
      <c:layout>
        <c:manualLayout>
          <c:xMode val="edge"/>
          <c:yMode val="edge"/>
          <c:x val="0.38128883400319258"/>
          <c:y val="2.34551172279332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4511468472183772"/>
          <c:y val="0.17171296296296298"/>
          <c:w val="0.68161127238181451"/>
          <c:h val="0.57185950714494027"/>
        </c:manualLayout>
      </c:layout>
      <c:lineChart>
        <c:grouping val="standard"/>
        <c:varyColors val="0"/>
        <c:ser>
          <c:idx val="0"/>
          <c:order val="0"/>
          <c:tx>
            <c:strRef>
              <c:f>'Pivot 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C5-42CB-A799-93882BE3636A}"/>
            </c:ext>
          </c:extLst>
        </c:ser>
        <c:ser>
          <c:idx val="1"/>
          <c:order val="1"/>
          <c:tx>
            <c:strRef>
              <c:f>'Pivot 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C5-42CB-A799-93882BE3636A}"/>
            </c:ext>
          </c:extLst>
        </c:ser>
        <c:dLbls>
          <c:showLegendKey val="0"/>
          <c:showVal val="0"/>
          <c:showCatName val="0"/>
          <c:showSerName val="0"/>
          <c:showPercent val="0"/>
          <c:showBubbleSize val="0"/>
        </c:dLbls>
        <c:marker val="1"/>
        <c:smooth val="0"/>
        <c:axId val="279639551"/>
        <c:axId val="279647039"/>
      </c:lineChart>
      <c:catAx>
        <c:axId val="279639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647039"/>
        <c:crosses val="autoZero"/>
        <c:auto val="1"/>
        <c:lblAlgn val="ctr"/>
        <c:lblOffset val="100"/>
        <c:noMultiLvlLbl val="0"/>
      </c:catAx>
      <c:valAx>
        <c:axId val="279647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639551"/>
        <c:crosses val="autoZero"/>
        <c:crossBetween val="between"/>
      </c:valAx>
      <c:spPr>
        <a:noFill/>
        <a:ln>
          <a:noFill/>
        </a:ln>
        <a:effectLst/>
      </c:spPr>
    </c:plotArea>
    <c:legend>
      <c:legendPos val="r"/>
      <c:layout>
        <c:manualLayout>
          <c:xMode val="edge"/>
          <c:yMode val="edge"/>
          <c:x val="0.6904493084016603"/>
          <c:y val="1.9304886570686842E-2"/>
          <c:w val="0.30811709040312274"/>
          <c:h val="0.12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Age Wise Purchases</a:t>
            </a:r>
          </a:p>
        </c:rich>
      </c:tx>
      <c:layout>
        <c:manualLayout>
          <c:xMode val="edge"/>
          <c:yMode val="edge"/>
          <c:x val="7.064566929133858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B6FC781-4D71-4983-A661-D511D12FF038}"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999E08DC-5B03-4089-92CF-5813FF501E1C}"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BDDCE49-9DAC-4649-9289-AC63F0D50902}"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91144CD1-3C8B-4B8A-9281-4BB2571FB604}"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2247D83-7071-4D65-90FD-4E3525A70708}"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7C445812-C34B-4FC4-92A9-01733D8B49BE}"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2247D83-7071-4D65-90FD-4E3525A70708}"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7C445812-C34B-4FC4-92A9-01733D8B49BE}"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B6FC781-4D71-4983-A661-D511D12FF038}"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999E08DC-5B03-4089-92CF-5813FF501E1C}"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BDDCE49-9DAC-4649-9289-AC63F0D50902}"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91144CD1-3C8B-4B8A-9281-4BB2571FB604}"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2247D83-7071-4D65-90FD-4E3525A70708}"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7C445812-C34B-4FC4-92A9-01733D8B49BE}"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B6FC781-4D71-4983-A661-D511D12FF038}"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999E08DC-5B03-4089-92CF-5813FF501E1C}"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BDDCE49-9DAC-4649-9289-AC63F0D50902}" type="CATEGORYNAM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b="1">
                    <a:solidFill>
                      <a:schemeClr val="bg1"/>
                    </a:solidFill>
                  </a:rPr>
                  <a:t> </a:t>
                </a:r>
                <a:fld id="{91144CD1-3C8B-4B8A-9281-4BB2571FB604}" type="PERCENTAGE">
                  <a:rPr lang="en-US" b="1">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b="1">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55AF275-42F3-4E22-92EC-300F6F89E83C}" type="CATEGORYNAME">
                  <a:rPr lang="en-US">
                    <a:solidFill>
                      <a:schemeClr val="bg1"/>
                    </a:solidFill>
                  </a:rPr>
                  <a:pPr>
                    <a:defRPr/>
                  </a:pPr>
                  <a:t>[CATEGORY NAME]</a:t>
                </a:fld>
                <a:r>
                  <a:rPr lang="en-US" baseline="0">
                    <a:solidFill>
                      <a:schemeClr val="bg1"/>
                    </a:solidFill>
                  </a:rPr>
                  <a:t>
</a:t>
                </a:r>
                <a:fld id="{57940C68-493C-4CFD-A35B-0B5203FA935E}"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75043CF-6BA2-4AEA-9A6A-1EBD1F966585}" type="CATEGORYNAME">
                  <a:rPr lang="en-US">
                    <a:solidFill>
                      <a:schemeClr val="bg1"/>
                    </a:solidFill>
                  </a:rPr>
                  <a:pPr>
                    <a:defRPr/>
                  </a:pPr>
                  <a:t>[CATEGORY NAME]</a:t>
                </a:fld>
                <a:r>
                  <a:rPr lang="en-US" baseline="0">
                    <a:solidFill>
                      <a:schemeClr val="bg1"/>
                    </a:solidFill>
                  </a:rPr>
                  <a:t>
</a:t>
                </a:r>
                <a:fld id="{436CA729-39E2-441B-8192-77851CEB9DD4}"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958437BE-2090-456D-B60C-775FA95A138C}" type="CATEGORYNAME">
                  <a:rPr lang="en-US">
                    <a:solidFill>
                      <a:schemeClr val="bg1"/>
                    </a:solidFill>
                  </a:rPr>
                  <a:pPr>
                    <a:defRPr/>
                  </a:pPr>
                  <a:t>[CATEGORY NAME]</a:t>
                </a:fld>
                <a:r>
                  <a:rPr lang="en-US" baseline="0">
                    <a:solidFill>
                      <a:schemeClr val="bg1"/>
                    </a:solidFill>
                  </a:rPr>
                  <a:t> </a:t>
                </a:r>
                <a:fld id="{F5A7A029-7ACF-4647-909D-FBB950CC58D8}"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52407648133873"/>
                  <c:h val="0.12878757108420624"/>
                </c:manualLayout>
              </c15:layout>
              <c15:dlblFieldTable/>
              <c15:showDataLabelsRange val="0"/>
            </c:ext>
          </c:extLst>
        </c:dLbl>
      </c:pivotFmt>
    </c:pivotFmts>
    <c:plotArea>
      <c:layout/>
      <c:pieChart>
        <c:varyColors val="1"/>
        <c:ser>
          <c:idx val="0"/>
          <c:order val="0"/>
          <c:tx>
            <c:strRef>
              <c:f>'Pivot Table'!$B$57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E8-4B7B-B26B-2C499EE255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E8-4B7B-B26B-2C499EE255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E8-4B7B-B26B-2C499EE2551A}"/>
              </c:ext>
            </c:extLst>
          </c:dPt>
          <c:dLbls>
            <c:dLbl>
              <c:idx val="0"/>
              <c:tx>
                <c:rich>
                  <a:bodyPr/>
                  <a:lstStyle/>
                  <a:p>
                    <a:fld id="{475043CF-6BA2-4AEA-9A6A-1EBD1F966585}" type="CATEGORYNAME">
                      <a:rPr lang="en-US">
                        <a:solidFill>
                          <a:schemeClr val="bg1"/>
                        </a:solidFill>
                      </a:rPr>
                      <a:pPr/>
                      <a:t>[CATEGORY NAME]</a:t>
                    </a:fld>
                    <a:r>
                      <a:rPr lang="en-US" baseline="0">
                        <a:solidFill>
                          <a:schemeClr val="bg1"/>
                        </a:solidFill>
                      </a:rPr>
                      <a:t>
</a:t>
                    </a:r>
                    <a:fld id="{436CA729-39E2-441B-8192-77851CEB9DD4}" type="PERCENTAGE">
                      <a:rPr lang="en-US" baseline="0">
                        <a:solidFill>
                          <a:schemeClr val="bg1"/>
                        </a:solidFill>
                      </a:rPr>
                      <a:pPr/>
                      <a:t>[PERCENTAGE]</a:t>
                    </a:fld>
                    <a:endParaRPr lang="en-US" baseline="0">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BE8-4B7B-B26B-2C499EE2551A}"/>
                </c:ext>
              </c:extLst>
            </c:dLbl>
            <c:dLbl>
              <c:idx val="1"/>
              <c:tx>
                <c:rich>
                  <a:bodyPr/>
                  <a:lstStyle/>
                  <a:p>
                    <a:fld id="{C55AF275-42F3-4E22-92EC-300F6F89E83C}" type="CATEGORYNAME">
                      <a:rPr lang="en-US">
                        <a:solidFill>
                          <a:schemeClr val="bg1"/>
                        </a:solidFill>
                      </a:rPr>
                      <a:pPr/>
                      <a:t>[CATEGORY NAME]</a:t>
                    </a:fld>
                    <a:r>
                      <a:rPr lang="en-US" baseline="0">
                        <a:solidFill>
                          <a:schemeClr val="bg1"/>
                        </a:solidFill>
                      </a:rPr>
                      <a:t>
</a:t>
                    </a:r>
                    <a:fld id="{57940C68-493C-4CFD-A35B-0B5203FA935E}" type="PERCENTAGE">
                      <a:rPr lang="en-US" baseline="0">
                        <a:solidFill>
                          <a:schemeClr val="bg1"/>
                        </a:solidFill>
                      </a:rPr>
                      <a:pPr/>
                      <a:t>[PERCENTAGE]</a:t>
                    </a:fld>
                    <a:endParaRPr lang="en-US" baseline="0">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BE8-4B7B-B26B-2C499EE2551A}"/>
                </c:ext>
              </c:extLst>
            </c:dLbl>
            <c:dLbl>
              <c:idx val="2"/>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958437BE-2090-456D-B60C-775FA95A138C}" type="CATEGORYNAME">
                      <a:rPr lang="en-US">
                        <a:solidFill>
                          <a:schemeClr val="bg1"/>
                        </a:solidFill>
                      </a:rPr>
                      <a:pPr>
                        <a:defRPr/>
                      </a:pPr>
                      <a:t>[CATEGORY NAME]</a:t>
                    </a:fld>
                    <a:r>
                      <a:rPr lang="en-US" baseline="0">
                        <a:solidFill>
                          <a:schemeClr val="bg1"/>
                        </a:solidFill>
                      </a:rPr>
                      <a:t> </a:t>
                    </a:r>
                    <a:fld id="{F5A7A029-7ACF-4647-909D-FBB950CC58D8}"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52407648133873"/>
                      <c:h val="0.12878757108420624"/>
                    </c:manualLayout>
                  </c15:layout>
                  <c15:dlblFieldTable/>
                  <c15:showDataLabelsRange val="0"/>
                </c:ext>
                <c:ext xmlns:c16="http://schemas.microsoft.com/office/drawing/2014/chart" uri="{C3380CC4-5D6E-409C-BE32-E72D297353CC}">
                  <c16:uniqueId val="{00000005-8BE8-4B7B-B26B-2C499EE2551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Table'!$A$58:$A$61</c:f>
              <c:strCache>
                <c:ptCount val="3"/>
                <c:pt idx="0">
                  <c:v>Adolescent</c:v>
                </c:pt>
                <c:pt idx="1">
                  <c:v>Middle Aged</c:v>
                </c:pt>
                <c:pt idx="2">
                  <c:v>Old</c:v>
                </c:pt>
              </c:strCache>
            </c:strRef>
          </c:cat>
          <c:val>
            <c:numRef>
              <c:f>'Pivot Table'!$B$58:$B$61</c:f>
              <c:numCache>
                <c:formatCode>General</c:formatCode>
                <c:ptCount val="3"/>
                <c:pt idx="0">
                  <c:v>110</c:v>
                </c:pt>
                <c:pt idx="1">
                  <c:v>701</c:v>
                </c:pt>
                <c:pt idx="2">
                  <c:v>189</c:v>
                </c:pt>
              </c:numCache>
            </c:numRef>
          </c:val>
          <c:extLst>
            <c:ext xmlns:c16="http://schemas.microsoft.com/office/drawing/2014/chart" uri="{C3380CC4-5D6E-409C-BE32-E72D297353CC}">
              <c16:uniqueId val="{00000006-8BE8-4B7B-B26B-2C499EE2551A}"/>
            </c:ext>
          </c:extLst>
        </c:ser>
        <c:dLbls>
          <c:showLegendKey val="0"/>
          <c:showVal val="0"/>
          <c:showCatName val="0"/>
          <c:showSerName val="0"/>
          <c:showPercent val="0"/>
          <c:showBubbleSize val="0"/>
          <c:showLeaderLines val="1"/>
        </c:dLbls>
        <c:firstSliceAng val="7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222817</xdr:colOff>
      <xdr:row>0</xdr:row>
      <xdr:rowOff>27383</xdr:rowOff>
    </xdr:from>
    <xdr:to>
      <xdr:col>10</xdr:col>
      <xdr:colOff>312965</xdr:colOff>
      <xdr:row>15</xdr:row>
      <xdr:rowOff>59531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442232</xdr:colOff>
      <xdr:row>30</xdr:row>
      <xdr:rowOff>180463</xdr:rowOff>
    </xdr:from>
    <xdr:to>
      <xdr:col>11</xdr:col>
      <xdr:colOff>508567</xdr:colOff>
      <xdr:row>45</xdr:row>
      <xdr:rowOff>117189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405663</xdr:colOff>
      <xdr:row>56</xdr:row>
      <xdr:rowOff>10376</xdr:rowOff>
    </xdr:from>
    <xdr:to>
      <xdr:col>9</xdr:col>
      <xdr:colOff>359739</xdr:colOff>
      <xdr:row>70</xdr:row>
      <xdr:rowOff>134201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111643</xdr:colOff>
      <xdr:row>3</xdr:row>
      <xdr:rowOff>50726</xdr:rowOff>
    </xdr:from>
    <xdr:to>
      <xdr:col>10</xdr:col>
      <xdr:colOff>111643</xdr:colOff>
      <xdr:row>17</xdr:row>
      <xdr:rowOff>98351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102117</xdr:colOff>
      <xdr:row>17</xdr:row>
      <xdr:rowOff>107876</xdr:rowOff>
    </xdr:from>
    <xdr:to>
      <xdr:col>17</xdr:col>
      <xdr:colOff>130692</xdr:colOff>
      <xdr:row>33</xdr:row>
      <xdr:rowOff>33227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130692</xdr:colOff>
      <xdr:row>3</xdr:row>
      <xdr:rowOff>50726</xdr:rowOff>
    </xdr:from>
    <xdr:to>
      <xdr:col>17</xdr:col>
      <xdr:colOff>130692</xdr:colOff>
      <xdr:row>17</xdr:row>
      <xdr:rowOff>98351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45632</xdr:colOff>
      <xdr:row>3</xdr:row>
      <xdr:rowOff>71105</xdr:rowOff>
    </xdr:from>
    <xdr:to>
      <xdr:col>3</xdr:col>
      <xdr:colOff>46961</xdr:colOff>
      <xdr:row>8</xdr:row>
      <xdr:rowOff>66454</xdr:rowOff>
    </xdr:to>
    <mc:AlternateContent xmlns:mc="http://schemas.openxmlformats.org/markup-compatibility/2006" xmlns:a14="http://schemas.microsoft.com/office/drawing/2010/main">
      <mc:Choice Requires="a14">
        <xdr:graphicFrame macro="">
          <xdr:nvGraphicFramePr>
            <xdr:cNvPr id="5"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45632" y="813169"/>
              <a:ext cx="1828800" cy="93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51169</xdr:colOff>
      <xdr:row>15</xdr:row>
      <xdr:rowOff>154172</xdr:rowOff>
    </xdr:from>
    <xdr:to>
      <xdr:col>3</xdr:col>
      <xdr:colOff>52498</xdr:colOff>
      <xdr:row>25</xdr:row>
      <xdr:rowOff>33227</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1169" y="3155655"/>
              <a:ext cx="1828800" cy="1761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51169</xdr:colOff>
      <xdr:row>8</xdr:row>
      <xdr:rowOff>132022</xdr:rowOff>
    </xdr:from>
    <xdr:to>
      <xdr:col>3</xdr:col>
      <xdr:colOff>52498</xdr:colOff>
      <xdr:row>15</xdr:row>
      <xdr:rowOff>99680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169" y="1815510"/>
              <a:ext cx="1828800" cy="1285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lik Bazil" refreshedDate="45591.4902089120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B61" firstHeaderRow="1" firstDataRow="1"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2" count="1" selected="0">
            <x v="0"/>
          </reference>
        </references>
      </pivotArea>
    </chartFormat>
    <chartFormat chart="1" format="7">
      <pivotArea type="data" outline="0" fieldPosition="0">
        <references count="2">
          <reference field="4294967294" count="1" selected="0">
            <x v="0"/>
          </reference>
          <reference field="12" count="1" selected="0">
            <x v="1"/>
          </reference>
        </references>
      </pivotArea>
    </chartFormat>
    <chartFormat chart="1" format="8">
      <pivotArea type="data" outline="0" fieldPosition="0">
        <references count="2">
          <reference field="4294967294" count="1" selected="0">
            <x v="0"/>
          </reference>
          <reference field="12" count="1" selected="0">
            <x v="2"/>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2" count="1" selected="0">
            <x v="1"/>
          </reference>
        </references>
      </pivotArea>
    </chartFormat>
    <chartFormat chart="2" format="15">
      <pivotArea type="data" outline="0" fieldPosition="0">
        <references count="2">
          <reference field="4294967294" count="1" selected="0">
            <x v="0"/>
          </reference>
          <reference field="12" count="1" selected="0">
            <x v="0"/>
          </reference>
        </references>
      </pivotArea>
    </chartFormat>
    <chartFormat chart="2"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D3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5">
    <format dxfId="14">
      <pivotArea collapsedLevelsAreSubtotals="1" fieldPosition="0">
        <references count="2">
          <reference field="2" count="1">
            <x v="0"/>
          </reference>
          <reference field="13" count="1" selected="0">
            <x v="1"/>
          </reference>
        </references>
      </pivotArea>
    </format>
    <format dxfId="13">
      <pivotArea collapsedLevelsAreSubtotals="1" fieldPosition="0">
        <references count="2">
          <reference field="2" count="1">
            <x v="0"/>
          </reference>
          <reference field="13" count="1" selected="0">
            <x v="1"/>
          </reference>
        </references>
      </pivotArea>
    </format>
    <format dxfId="12">
      <pivotArea collapsedLevelsAreSubtotals="1" fieldPosition="0">
        <references count="2">
          <reference field="2" count="1">
            <x v="0"/>
          </reference>
          <reference field="13" count="1" selected="0">
            <x v="1"/>
          </reference>
        </references>
      </pivotArea>
    </format>
    <format dxfId="11">
      <pivotArea collapsedLevelsAreSubtotals="1" fieldPosition="0">
        <references count="2">
          <reference field="2" count="1">
            <x v="0"/>
          </reference>
          <reference field="13" count="1" selected="0">
            <x v="1"/>
          </reference>
        </references>
      </pivotArea>
    </format>
    <format dxfId="10">
      <pivotArea collapsedLevelsAreSubtotals="1" fieldPosition="0">
        <references count="2">
          <reference field="2" count="1">
            <x v="0"/>
          </reference>
          <reference field="13" count="1" selected="0">
            <x v="1"/>
          </reference>
        </references>
      </pivotArea>
    </format>
    <format dxfId="9">
      <pivotArea collapsedLevelsAreSubtotals="1" fieldPosition="0">
        <references count="2">
          <reference field="2" count="1">
            <x v="1"/>
          </reference>
          <reference field="13" count="1" selected="0">
            <x v="1"/>
          </reference>
        </references>
      </pivotArea>
    </format>
    <format dxfId="8">
      <pivotArea collapsedLevelsAreSubtotals="1" fieldPosition="0">
        <references count="2">
          <reference field="2" count="1">
            <x v="1"/>
          </reference>
          <reference field="13" count="1" selected="0">
            <x v="1"/>
          </reference>
        </references>
      </pivotArea>
    </format>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1"/>
          </reference>
          <reference field="13" count="1" selected="0">
            <x v="1"/>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1"/>
          </reference>
          <reference field="13" count="1" selected="0">
            <x v="0"/>
          </reference>
        </references>
      </pivotArea>
    </format>
    <format dxfId="2">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0">
      <pivotArea collapsedLevelsAreSubtotals="1" fieldPosition="0">
        <references count="2">
          <reference field="2" count="1">
            <x v="1"/>
          </reference>
          <reference field="13" count="1" selected="0">
            <x v="0"/>
          </reference>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2:C99" firstHeaderRow="1" firstDataRow="1" firstDataCol="0"/>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739" workbookViewId="0">
      <selection activeCell="M21" sqref="M21"/>
    </sheetView>
  </sheetViews>
  <sheetFormatPr defaultColWidth="11.85546875" defaultRowHeight="15" x14ac:dyDescent="0.25"/>
  <cols>
    <col min="2" max="2" width="15.140625" customWidth="1"/>
    <col min="6" max="6" width="17.42578125" customWidth="1"/>
    <col min="7" max="7" width="16.28515625" customWidth="1"/>
    <col min="8" max="8" width="13" customWidth="1"/>
    <col min="10" max="10" width="18" customWidth="1"/>
    <col min="11" max="11" width="16.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6" workbookViewId="0">
      <selection activeCell="J966" sqref="J1:J1048576"/>
    </sheetView>
  </sheetViews>
  <sheetFormatPr defaultColWidth="11.85546875" defaultRowHeight="15" x14ac:dyDescent="0.25"/>
  <cols>
    <col min="1" max="1" width="15.28515625" customWidth="1"/>
    <col min="2" max="2" width="16.7109375" customWidth="1"/>
    <col min="3" max="3" width="11.7109375" customWidth="1"/>
    <col min="4" max="4" width="15.140625" style="4" customWidth="1"/>
    <col min="5" max="5" width="14.5703125" customWidth="1"/>
    <col min="6" max="6" width="19.140625" customWidth="1"/>
    <col min="7" max="7" width="17.7109375" customWidth="1"/>
    <col min="8" max="8" width="14.85546875" customWidth="1"/>
    <col min="10" max="10" width="19.85546875" customWidth="1"/>
    <col min="11" max="11" width="17" customWidth="1"/>
    <col min="13" max="13" width="21" customWidth="1"/>
    <col min="14" max="14" width="17.140625" customWidth="1"/>
  </cols>
  <sheetData>
    <row r="1" spans="1:14" x14ac:dyDescent="0.25">
      <c r="A1" t="s">
        <v>0</v>
      </c>
      <c r="B1" t="s">
        <v>40</v>
      </c>
      <c r="C1" t="s">
        <v>2</v>
      </c>
      <c r="D1" s="4" t="s">
        <v>3</v>
      </c>
      <c r="E1" t="s">
        <v>4</v>
      </c>
      <c r="F1" t="s">
        <v>5</v>
      </c>
      <c r="G1" t="s">
        <v>6</v>
      </c>
      <c r="H1" t="s">
        <v>7</v>
      </c>
      <c r="I1" t="s">
        <v>8</v>
      </c>
      <c r="J1" t="s">
        <v>9</v>
      </c>
      <c r="K1" t="s">
        <v>10</v>
      </c>
      <c r="L1" t="s">
        <v>11</v>
      </c>
      <c r="M1" t="s">
        <v>41</v>
      </c>
      <c r="N1" t="s">
        <v>12</v>
      </c>
    </row>
    <row r="2" spans="1:14" x14ac:dyDescent="0.25">
      <c r="A2">
        <v>12496</v>
      </c>
      <c r="B2" t="s">
        <v>36</v>
      </c>
      <c r="C2" t="s">
        <v>39</v>
      </c>
      <c r="D2" s="4">
        <v>40000</v>
      </c>
      <c r="E2">
        <v>1</v>
      </c>
      <c r="F2" t="s">
        <v>13</v>
      </c>
      <c r="G2" t="s">
        <v>14</v>
      </c>
      <c r="H2" t="s">
        <v>15</v>
      </c>
      <c r="I2">
        <v>0</v>
      </c>
      <c r="J2" t="s">
        <v>16</v>
      </c>
      <c r="K2" t="s">
        <v>17</v>
      </c>
      <c r="L2">
        <v>42</v>
      </c>
      <c r="M2" t="str">
        <f>IF(L2&gt;54,"Old",IF(L2&gt;=31, "Middle Aged",IF(L2&lt;31,"Adolescent","Invalid")))</f>
        <v>Middle Aged</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 "Middle Aged",IF(L3&lt;31,"Adolescent","Invalid")))</f>
        <v>Middle Aged</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Aged</v>
      </c>
      <c r="N5" t="s">
        <v>15</v>
      </c>
    </row>
    <row r="6" spans="1:14" x14ac:dyDescent="0.25">
      <c r="A6">
        <v>25597</v>
      </c>
      <c r="B6" t="s">
        <v>37</v>
      </c>
      <c r="C6" t="s">
        <v>38</v>
      </c>
      <c r="D6" s="4">
        <v>30000</v>
      </c>
      <c r="E6">
        <v>0</v>
      </c>
      <c r="F6" t="s">
        <v>13</v>
      </c>
      <c r="G6" t="s">
        <v>20</v>
      </c>
      <c r="H6" t="s">
        <v>18</v>
      </c>
      <c r="I6">
        <v>0</v>
      </c>
      <c r="J6" t="s">
        <v>16</v>
      </c>
      <c r="K6" t="s">
        <v>17</v>
      </c>
      <c r="L6">
        <v>36</v>
      </c>
      <c r="M6" t="str">
        <f t="shared" si="0"/>
        <v>Middle Aged</v>
      </c>
      <c r="N6" t="s">
        <v>15</v>
      </c>
    </row>
    <row r="7" spans="1:14" x14ac:dyDescent="0.25">
      <c r="A7">
        <v>13507</v>
      </c>
      <c r="B7" t="s">
        <v>36</v>
      </c>
      <c r="C7" t="s">
        <v>39</v>
      </c>
      <c r="D7" s="4">
        <v>10000</v>
      </c>
      <c r="E7">
        <v>2</v>
      </c>
      <c r="F7" t="s">
        <v>19</v>
      </c>
      <c r="G7" t="s">
        <v>25</v>
      </c>
      <c r="H7" t="s">
        <v>15</v>
      </c>
      <c r="I7">
        <v>0</v>
      </c>
      <c r="J7" t="s">
        <v>26</v>
      </c>
      <c r="K7" t="s">
        <v>17</v>
      </c>
      <c r="L7">
        <v>50</v>
      </c>
      <c r="M7" t="str">
        <f t="shared" si="0"/>
        <v>Middle Aged</v>
      </c>
      <c r="N7" t="s">
        <v>18</v>
      </c>
    </row>
    <row r="8" spans="1:14" x14ac:dyDescent="0.25">
      <c r="A8">
        <v>27974</v>
      </c>
      <c r="B8" t="s">
        <v>37</v>
      </c>
      <c r="C8" t="s">
        <v>38</v>
      </c>
      <c r="D8" s="4">
        <v>160000</v>
      </c>
      <c r="E8">
        <v>2</v>
      </c>
      <c r="F8" t="s">
        <v>27</v>
      </c>
      <c r="G8" t="s">
        <v>28</v>
      </c>
      <c r="H8" t="s">
        <v>15</v>
      </c>
      <c r="I8">
        <v>4</v>
      </c>
      <c r="J8" t="s">
        <v>16</v>
      </c>
      <c r="K8" t="s">
        <v>24</v>
      </c>
      <c r="L8">
        <v>33</v>
      </c>
      <c r="M8" t="str">
        <f t="shared" si="0"/>
        <v>Middle Aged</v>
      </c>
      <c r="N8" t="s">
        <v>15</v>
      </c>
    </row>
    <row r="9" spans="1:14" x14ac:dyDescent="0.25">
      <c r="A9">
        <v>19364</v>
      </c>
      <c r="B9" t="s">
        <v>36</v>
      </c>
      <c r="C9" t="s">
        <v>38</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4">
        <v>90000</v>
      </c>
      <c r="E13">
        <v>0</v>
      </c>
      <c r="F13" t="s">
        <v>13</v>
      </c>
      <c r="G13" t="s">
        <v>21</v>
      </c>
      <c r="H13" t="s">
        <v>18</v>
      </c>
      <c r="I13">
        <v>4</v>
      </c>
      <c r="J13" t="s">
        <v>50</v>
      </c>
      <c r="K13" t="s">
        <v>24</v>
      </c>
      <c r="L13">
        <v>36</v>
      </c>
      <c r="M13" t="str">
        <f t="shared" si="0"/>
        <v>Middle Aged</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4">
        <v>80000</v>
      </c>
      <c r="E23">
        <v>0</v>
      </c>
      <c r="F23" t="s">
        <v>13</v>
      </c>
      <c r="G23" t="s">
        <v>21</v>
      </c>
      <c r="H23" t="s">
        <v>15</v>
      </c>
      <c r="I23">
        <v>4</v>
      </c>
      <c r="J23" t="s">
        <v>50</v>
      </c>
      <c r="K23" t="s">
        <v>24</v>
      </c>
      <c r="L23">
        <v>35</v>
      </c>
      <c r="M23" t="str">
        <f t="shared" si="0"/>
        <v>Middle Aged</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50</v>
      </c>
      <c r="K53" t="s">
        <v>24</v>
      </c>
      <c r="L53">
        <v>35</v>
      </c>
      <c r="M53" t="str">
        <f t="shared" si="0"/>
        <v>Middle Aged</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4">
        <v>80000</v>
      </c>
      <c r="E57">
        <v>4</v>
      </c>
      <c r="F57" t="s">
        <v>27</v>
      </c>
      <c r="G57" t="s">
        <v>21</v>
      </c>
      <c r="H57" t="s">
        <v>15</v>
      </c>
      <c r="I57">
        <v>2</v>
      </c>
      <c r="J57" t="s">
        <v>50</v>
      </c>
      <c r="K57" t="s">
        <v>17</v>
      </c>
      <c r="L57">
        <v>54</v>
      </c>
      <c r="M57" t="str">
        <f t="shared" si="0"/>
        <v>Middle Aged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4">
        <v>60000</v>
      </c>
      <c r="E65">
        <v>4</v>
      </c>
      <c r="F65" t="s">
        <v>13</v>
      </c>
      <c r="G65" t="s">
        <v>21</v>
      </c>
      <c r="H65" t="s">
        <v>15</v>
      </c>
      <c r="I65">
        <v>3</v>
      </c>
      <c r="J65" t="s">
        <v>50</v>
      </c>
      <c r="K65" t="s">
        <v>24</v>
      </c>
      <c r="L65">
        <v>41</v>
      </c>
      <c r="M65" t="str">
        <f t="shared" si="0"/>
        <v>Middle Aged</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 "Middle Aged",IF(L67&lt;31,"Adolescent","Invalid")))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50</v>
      </c>
      <c r="K72" t="s">
        <v>24</v>
      </c>
      <c r="L72">
        <v>36</v>
      </c>
      <c r="M72" t="str">
        <f t="shared" si="1"/>
        <v>Middle Aged</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4">
        <v>80000</v>
      </c>
      <c r="E124">
        <v>0</v>
      </c>
      <c r="F124" t="s">
        <v>13</v>
      </c>
      <c r="G124" t="s">
        <v>21</v>
      </c>
      <c r="H124" t="s">
        <v>18</v>
      </c>
      <c r="I124">
        <v>3</v>
      </c>
      <c r="J124" t="s">
        <v>50</v>
      </c>
      <c r="K124" t="s">
        <v>24</v>
      </c>
      <c r="L124">
        <v>31</v>
      </c>
      <c r="M124" t="str">
        <f t="shared" si="1"/>
        <v>Middle Aged</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 "Middle Aged",IF(L131&lt;31,"Adolescent","Invalid")))</f>
        <v>Middle Aged</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4">
        <v>80000</v>
      </c>
      <c r="E145">
        <v>0</v>
      </c>
      <c r="F145" t="s">
        <v>13</v>
      </c>
      <c r="G145" t="s">
        <v>21</v>
      </c>
      <c r="H145" t="s">
        <v>15</v>
      </c>
      <c r="I145">
        <v>3</v>
      </c>
      <c r="J145" t="s">
        <v>50</v>
      </c>
      <c r="K145" t="s">
        <v>24</v>
      </c>
      <c r="L145">
        <v>32</v>
      </c>
      <c r="M145" t="str">
        <f t="shared" si="2"/>
        <v>Middle Aged</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4">
        <v>100000</v>
      </c>
      <c r="E169">
        <v>0</v>
      </c>
      <c r="F169" t="s">
        <v>27</v>
      </c>
      <c r="G169" t="s">
        <v>28</v>
      </c>
      <c r="H169" t="s">
        <v>15</v>
      </c>
      <c r="I169">
        <v>3</v>
      </c>
      <c r="J169" t="s">
        <v>50</v>
      </c>
      <c r="K169" t="s">
        <v>24</v>
      </c>
      <c r="L169">
        <v>35</v>
      </c>
      <c r="M169" t="str">
        <f t="shared" si="2"/>
        <v>Middle Aged</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4">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50</v>
      </c>
      <c r="K190" t="s">
        <v>24</v>
      </c>
      <c r="L190">
        <v>32</v>
      </c>
      <c r="M190" t="str">
        <f t="shared" si="2"/>
        <v>Middle Aged</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50</v>
      </c>
      <c r="K195" t="s">
        <v>24</v>
      </c>
      <c r="L195">
        <v>41</v>
      </c>
      <c r="M195" t="str">
        <f t="shared" ref="M195:M258" si="3">IF(L195&gt;54,"Old",IF(L195&gt;=31, "Middle Aged",IF(L195&lt;31,"Adolescent","Invalid")))</f>
        <v>Middle Aged</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4">
        <v>80000</v>
      </c>
      <c r="E201">
        <v>0</v>
      </c>
      <c r="F201" t="s">
        <v>13</v>
      </c>
      <c r="G201" t="s">
        <v>21</v>
      </c>
      <c r="H201" t="s">
        <v>18</v>
      </c>
      <c r="I201">
        <v>3</v>
      </c>
      <c r="J201" t="s">
        <v>50</v>
      </c>
      <c r="K201" t="s">
        <v>24</v>
      </c>
      <c r="L201">
        <v>33</v>
      </c>
      <c r="M201" t="str">
        <f t="shared" si="3"/>
        <v>Middle Aged</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50</v>
      </c>
      <c r="K215" t="s">
        <v>24</v>
      </c>
      <c r="L215">
        <v>31</v>
      </c>
      <c r="M215" t="str">
        <f t="shared" si="3"/>
        <v>Middle Aged</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4">
        <v>70000</v>
      </c>
      <c r="E225">
        <v>5</v>
      </c>
      <c r="F225" t="s">
        <v>13</v>
      </c>
      <c r="G225" t="s">
        <v>21</v>
      </c>
      <c r="H225" t="s">
        <v>15</v>
      </c>
      <c r="I225">
        <v>4</v>
      </c>
      <c r="J225" t="s">
        <v>50</v>
      </c>
      <c r="K225" t="s">
        <v>24</v>
      </c>
      <c r="L225">
        <v>39</v>
      </c>
      <c r="M225" t="str">
        <f t="shared" si="3"/>
        <v>Middle Aged</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50</v>
      </c>
      <c r="K236" t="s">
        <v>24</v>
      </c>
      <c r="L236">
        <v>35</v>
      </c>
      <c r="M236" t="str">
        <f t="shared" si="3"/>
        <v>Middle Aged</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50</v>
      </c>
      <c r="K246" t="s">
        <v>17</v>
      </c>
      <c r="L246">
        <v>52</v>
      </c>
      <c r="M246" t="str">
        <f t="shared" si="3"/>
        <v>Middle Aged</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4">
        <v>100000</v>
      </c>
      <c r="E249">
        <v>0</v>
      </c>
      <c r="F249" t="s">
        <v>27</v>
      </c>
      <c r="G249" t="s">
        <v>28</v>
      </c>
      <c r="H249" t="s">
        <v>15</v>
      </c>
      <c r="I249">
        <v>4</v>
      </c>
      <c r="J249" t="s">
        <v>50</v>
      </c>
      <c r="K249" t="s">
        <v>24</v>
      </c>
      <c r="L249">
        <v>34</v>
      </c>
      <c r="M249" t="str">
        <f t="shared" si="3"/>
        <v>Middle Aged</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 "Middle Aged",IF(L259&lt;31,"Adolescent","Invalid")))</f>
        <v>Middle Aged</v>
      </c>
      <c r="N259" t="s">
        <v>15</v>
      </c>
    </row>
    <row r="260" spans="1:14" x14ac:dyDescent="0.25">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4">
        <v>70000</v>
      </c>
      <c r="E265">
        <v>5</v>
      </c>
      <c r="F265" t="s">
        <v>13</v>
      </c>
      <c r="G265" t="s">
        <v>21</v>
      </c>
      <c r="H265" t="s">
        <v>15</v>
      </c>
      <c r="I265">
        <v>3</v>
      </c>
      <c r="J265" t="s">
        <v>50</v>
      </c>
      <c r="K265" t="s">
        <v>24</v>
      </c>
      <c r="L265">
        <v>39</v>
      </c>
      <c r="M265" t="str">
        <f t="shared" si="4"/>
        <v>Middle Aged</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4">
        <v>100000</v>
      </c>
      <c r="E280">
        <v>0</v>
      </c>
      <c r="F280" t="s">
        <v>27</v>
      </c>
      <c r="G280" t="s">
        <v>28</v>
      </c>
      <c r="H280" t="s">
        <v>15</v>
      </c>
      <c r="I280">
        <v>3</v>
      </c>
      <c r="J280" t="s">
        <v>50</v>
      </c>
      <c r="K280" t="s">
        <v>24</v>
      </c>
      <c r="L280">
        <v>35</v>
      </c>
      <c r="M280" t="str">
        <f t="shared" si="4"/>
        <v>Middle Aged</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4">
        <v>110000</v>
      </c>
      <c r="E297">
        <v>0</v>
      </c>
      <c r="F297" t="s">
        <v>19</v>
      </c>
      <c r="G297" t="s">
        <v>28</v>
      </c>
      <c r="H297" t="s">
        <v>15</v>
      </c>
      <c r="I297">
        <v>3</v>
      </c>
      <c r="J297" t="s">
        <v>50</v>
      </c>
      <c r="K297" t="s">
        <v>24</v>
      </c>
      <c r="L297">
        <v>32</v>
      </c>
      <c r="M297" t="str">
        <f t="shared" si="4"/>
        <v>Middle Aged</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4">
        <v>130000</v>
      </c>
      <c r="E320">
        <v>4</v>
      </c>
      <c r="F320" t="s">
        <v>19</v>
      </c>
      <c r="G320" t="s">
        <v>21</v>
      </c>
      <c r="H320" t="s">
        <v>18</v>
      </c>
      <c r="I320">
        <v>3</v>
      </c>
      <c r="J320" t="s">
        <v>50</v>
      </c>
      <c r="K320" t="s">
        <v>17</v>
      </c>
      <c r="L320">
        <v>54</v>
      </c>
      <c r="M320" t="str">
        <f t="shared" si="4"/>
        <v>Middle Aged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 "Middle Aged",IF(L323&lt;31,"Adolescent","Invalid")))</f>
        <v>Middle Aged</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50</v>
      </c>
      <c r="K332" t="s">
        <v>24</v>
      </c>
      <c r="L332">
        <v>32</v>
      </c>
      <c r="M332" t="str">
        <f t="shared" si="5"/>
        <v>Middle Aged</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4">
        <v>80000</v>
      </c>
      <c r="E357">
        <v>0</v>
      </c>
      <c r="F357" t="s">
        <v>13</v>
      </c>
      <c r="G357" t="s">
        <v>21</v>
      </c>
      <c r="H357" t="s">
        <v>15</v>
      </c>
      <c r="I357">
        <v>3</v>
      </c>
      <c r="J357" t="s">
        <v>50</v>
      </c>
      <c r="K357" t="s">
        <v>24</v>
      </c>
      <c r="L357">
        <v>32</v>
      </c>
      <c r="M357" t="str">
        <f t="shared" si="5"/>
        <v>Middle Aged</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4">
        <v>100000</v>
      </c>
      <c r="E372">
        <v>4</v>
      </c>
      <c r="F372" t="s">
        <v>13</v>
      </c>
      <c r="G372" t="s">
        <v>21</v>
      </c>
      <c r="H372" t="s">
        <v>15</v>
      </c>
      <c r="I372">
        <v>1</v>
      </c>
      <c r="J372" t="s">
        <v>50</v>
      </c>
      <c r="K372" t="s">
        <v>24</v>
      </c>
      <c r="L372">
        <v>46</v>
      </c>
      <c r="M372" t="str">
        <f t="shared" si="5"/>
        <v>Middle Aged</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4">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50</v>
      </c>
      <c r="K384" t="s">
        <v>17</v>
      </c>
      <c r="L384">
        <v>53</v>
      </c>
      <c r="M384" t="str">
        <f t="shared" si="5"/>
        <v>Middle Aged</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 "Middle Aged",IF(L387&lt;31,"Adolescent","Invalid")))</f>
        <v>Middle Aged</v>
      </c>
      <c r="N387" t="s">
        <v>18</v>
      </c>
    </row>
    <row r="388" spans="1:14" x14ac:dyDescent="0.25">
      <c r="A388">
        <v>28957</v>
      </c>
      <c r="B388" t="s">
        <v>37</v>
      </c>
      <c r="C388" t="s">
        <v>39</v>
      </c>
      <c r="D388" s="4">
        <v>120000</v>
      </c>
      <c r="E388">
        <v>0</v>
      </c>
      <c r="F388" t="s">
        <v>29</v>
      </c>
      <c r="G388" t="s">
        <v>21</v>
      </c>
      <c r="H388" t="s">
        <v>15</v>
      </c>
      <c r="I388">
        <v>4</v>
      </c>
      <c r="J388" t="s">
        <v>50</v>
      </c>
      <c r="K388" t="s">
        <v>24</v>
      </c>
      <c r="L388">
        <v>34</v>
      </c>
      <c r="M388" t="str">
        <f t="shared" si="6"/>
        <v>Middle Aged</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4">
        <v>110000</v>
      </c>
      <c r="E402">
        <v>3</v>
      </c>
      <c r="F402" t="s">
        <v>13</v>
      </c>
      <c r="G402" t="s">
        <v>28</v>
      </c>
      <c r="H402" t="s">
        <v>15</v>
      </c>
      <c r="I402">
        <v>4</v>
      </c>
      <c r="J402" t="s">
        <v>50</v>
      </c>
      <c r="K402" t="s">
        <v>17</v>
      </c>
      <c r="L402">
        <v>53</v>
      </c>
      <c r="M402" t="str">
        <f t="shared" si="6"/>
        <v>Middle Aged</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4">
        <v>110000</v>
      </c>
      <c r="E424">
        <v>0</v>
      </c>
      <c r="F424" t="s">
        <v>19</v>
      </c>
      <c r="G424" t="s">
        <v>28</v>
      </c>
      <c r="H424" t="s">
        <v>18</v>
      </c>
      <c r="I424">
        <v>3</v>
      </c>
      <c r="J424" t="s">
        <v>50</v>
      </c>
      <c r="K424" t="s">
        <v>24</v>
      </c>
      <c r="L424">
        <v>32</v>
      </c>
      <c r="M424" t="str">
        <f t="shared" si="6"/>
        <v>Middle Aged</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50</v>
      </c>
      <c r="K434" t="s">
        <v>24</v>
      </c>
      <c r="L434">
        <v>34</v>
      </c>
      <c r="M434" t="str">
        <f t="shared" si="6"/>
        <v>Middle Aged</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4">
        <v>90000</v>
      </c>
      <c r="E442">
        <v>0</v>
      </c>
      <c r="F442" t="s">
        <v>13</v>
      </c>
      <c r="G442" t="s">
        <v>21</v>
      </c>
      <c r="H442" t="s">
        <v>18</v>
      </c>
      <c r="I442">
        <v>3</v>
      </c>
      <c r="J442" t="s">
        <v>50</v>
      </c>
      <c r="K442" t="s">
        <v>24</v>
      </c>
      <c r="L442">
        <v>34</v>
      </c>
      <c r="M442" t="str">
        <f t="shared" si="6"/>
        <v>Middle Aged</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4">
        <v>130000</v>
      </c>
      <c r="E448">
        <v>0</v>
      </c>
      <c r="F448" t="s">
        <v>31</v>
      </c>
      <c r="G448" t="s">
        <v>28</v>
      </c>
      <c r="H448" t="s">
        <v>15</v>
      </c>
      <c r="I448">
        <v>1</v>
      </c>
      <c r="J448" t="s">
        <v>50</v>
      </c>
      <c r="K448" t="s">
        <v>24</v>
      </c>
      <c r="L448">
        <v>48</v>
      </c>
      <c r="M448" t="str">
        <f t="shared" si="6"/>
        <v>Middle Aged</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 "Middle Aged",IF(L451&lt;31,"Adolescent","Invalid")))</f>
        <v>Middle Aged</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50</v>
      </c>
      <c r="K460" t="s">
        <v>24</v>
      </c>
      <c r="L460">
        <v>32</v>
      </c>
      <c r="M460" t="str">
        <f t="shared" si="7"/>
        <v>Middle Aged</v>
      </c>
      <c r="N460" t="s">
        <v>15</v>
      </c>
    </row>
    <row r="461" spans="1:14" x14ac:dyDescent="0.25">
      <c r="A461">
        <v>21554</v>
      </c>
      <c r="B461" t="s">
        <v>37</v>
      </c>
      <c r="C461" t="s">
        <v>39</v>
      </c>
      <c r="D461" s="4">
        <v>80000</v>
      </c>
      <c r="E461">
        <v>0</v>
      </c>
      <c r="F461" t="s">
        <v>13</v>
      </c>
      <c r="G461" t="s">
        <v>21</v>
      </c>
      <c r="H461" t="s">
        <v>18</v>
      </c>
      <c r="I461">
        <v>3</v>
      </c>
      <c r="J461" t="s">
        <v>50</v>
      </c>
      <c r="K461" t="s">
        <v>24</v>
      </c>
      <c r="L461">
        <v>33</v>
      </c>
      <c r="M461" t="str">
        <f t="shared" si="7"/>
        <v>Middle Aged</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4">
        <v>60000</v>
      </c>
      <c r="E515">
        <v>4</v>
      </c>
      <c r="F515" t="s">
        <v>31</v>
      </c>
      <c r="G515" t="s">
        <v>28</v>
      </c>
      <c r="H515" t="s">
        <v>15</v>
      </c>
      <c r="I515">
        <v>2</v>
      </c>
      <c r="J515" t="s">
        <v>50</v>
      </c>
      <c r="K515" t="s">
        <v>32</v>
      </c>
      <c r="L515">
        <v>61</v>
      </c>
      <c r="M515" t="str">
        <f t="shared" ref="M515:M578" si="8">IF(L515&gt;54,"Old",IF(L515&gt;=31, "Middle Aged",IF(L515&lt;31,"Adolescent","Invalid")))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50</v>
      </c>
      <c r="K537" t="s">
        <v>32</v>
      </c>
      <c r="L537">
        <v>41</v>
      </c>
      <c r="M537" t="str">
        <f t="shared" si="8"/>
        <v>Middle Aged</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50</v>
      </c>
      <c r="K554" t="s">
        <v>32</v>
      </c>
      <c r="L554">
        <v>54</v>
      </c>
      <c r="M554" t="str">
        <f t="shared" si="8"/>
        <v>Middle Aged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 "Middle Aged",IF(L579&lt;31,"Adolescent","Invalid")))</f>
        <v>Middle Aged</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4">
        <v>90000</v>
      </c>
      <c r="E590">
        <v>2</v>
      </c>
      <c r="F590" t="s">
        <v>27</v>
      </c>
      <c r="G590" t="s">
        <v>21</v>
      </c>
      <c r="H590" t="s">
        <v>15</v>
      </c>
      <c r="I590">
        <v>1</v>
      </c>
      <c r="J590" t="s">
        <v>50</v>
      </c>
      <c r="K590" t="s">
        <v>32</v>
      </c>
      <c r="L590">
        <v>51</v>
      </c>
      <c r="M590" t="str">
        <f t="shared" si="9"/>
        <v>Middle Aged</v>
      </c>
      <c r="N590" t="s">
        <v>15</v>
      </c>
    </row>
    <row r="591" spans="1:14" x14ac:dyDescent="0.25">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4">
        <v>70000</v>
      </c>
      <c r="E609">
        <v>5</v>
      </c>
      <c r="F609" t="s">
        <v>31</v>
      </c>
      <c r="G609" t="s">
        <v>21</v>
      </c>
      <c r="H609" t="s">
        <v>15</v>
      </c>
      <c r="I609">
        <v>3</v>
      </c>
      <c r="J609" t="s">
        <v>50</v>
      </c>
      <c r="K609" t="s">
        <v>32</v>
      </c>
      <c r="L609">
        <v>46</v>
      </c>
      <c r="M609" t="str">
        <f t="shared" si="9"/>
        <v>Middle Aged</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50</v>
      </c>
      <c r="K643" t="s">
        <v>32</v>
      </c>
      <c r="L643">
        <v>64</v>
      </c>
      <c r="M643" t="str">
        <f t="shared" ref="M643:M706" si="10">IF(L643&gt;54,"Old",IF(L643&gt;=31, "Middle Aged",IF(L643&lt;31,"Adolescent","Invalid")))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4">
        <v>60000</v>
      </c>
      <c r="E646">
        <v>5</v>
      </c>
      <c r="F646" t="s">
        <v>13</v>
      </c>
      <c r="G646" t="s">
        <v>14</v>
      </c>
      <c r="H646" t="s">
        <v>15</v>
      </c>
      <c r="I646">
        <v>3</v>
      </c>
      <c r="J646" t="s">
        <v>50</v>
      </c>
      <c r="K646" t="s">
        <v>32</v>
      </c>
      <c r="L646">
        <v>41</v>
      </c>
      <c r="M646" t="str">
        <f t="shared" si="10"/>
        <v>Middle Aged</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4">
        <v>70000</v>
      </c>
      <c r="E707">
        <v>4</v>
      </c>
      <c r="F707" t="s">
        <v>13</v>
      </c>
      <c r="G707" t="s">
        <v>28</v>
      </c>
      <c r="H707" t="s">
        <v>15</v>
      </c>
      <c r="I707">
        <v>1</v>
      </c>
      <c r="J707" t="s">
        <v>50</v>
      </c>
      <c r="K707" t="s">
        <v>32</v>
      </c>
      <c r="L707">
        <v>59</v>
      </c>
      <c r="M707" t="str">
        <f t="shared" ref="M707:M770" si="11">IF(L707&gt;54,"Old",IF(L707&gt;=31, "Middle Aged",IF(L707&lt;31,"Adolescent","Invalid")))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4">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4">
        <v>50000</v>
      </c>
      <c r="E768">
        <v>4</v>
      </c>
      <c r="F768" t="s">
        <v>13</v>
      </c>
      <c r="G768" t="s">
        <v>14</v>
      </c>
      <c r="H768" t="s">
        <v>15</v>
      </c>
      <c r="I768">
        <v>3</v>
      </c>
      <c r="J768" t="s">
        <v>50</v>
      </c>
      <c r="K768" t="s">
        <v>32</v>
      </c>
      <c r="L768">
        <v>42</v>
      </c>
      <c r="M768" t="str">
        <f t="shared" si="11"/>
        <v>Middle Aged</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 "Middle Aged",IF(L771&lt;31,"Adolescent","Invalid")))</f>
        <v>Middle Aged</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4">
        <v>70000</v>
      </c>
      <c r="E777">
        <v>2</v>
      </c>
      <c r="F777" t="s">
        <v>29</v>
      </c>
      <c r="G777" t="s">
        <v>14</v>
      </c>
      <c r="H777" t="s">
        <v>15</v>
      </c>
      <c r="I777">
        <v>2</v>
      </c>
      <c r="J777" t="s">
        <v>50</v>
      </c>
      <c r="K777" t="s">
        <v>32</v>
      </c>
      <c r="L777">
        <v>54</v>
      </c>
      <c r="M777" t="str">
        <f t="shared" si="12"/>
        <v>Middle Aged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4">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50</v>
      </c>
      <c r="K815" t="s">
        <v>32</v>
      </c>
      <c r="L815">
        <v>53</v>
      </c>
      <c r="M815" t="str">
        <f t="shared" si="12"/>
        <v>Middle Aged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 "Middle Aged",IF(L835&lt;31,"Adolescent","Invalid")))</f>
        <v>Middle Aged</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4">
        <v>70000</v>
      </c>
      <c r="E842">
        <v>4</v>
      </c>
      <c r="F842" t="s">
        <v>19</v>
      </c>
      <c r="G842" t="s">
        <v>21</v>
      </c>
      <c r="H842" t="s">
        <v>15</v>
      </c>
      <c r="I842">
        <v>2</v>
      </c>
      <c r="J842" t="s">
        <v>50</v>
      </c>
      <c r="K842" t="s">
        <v>32</v>
      </c>
      <c r="L842">
        <v>53</v>
      </c>
      <c r="M842" t="str">
        <f t="shared" si="13"/>
        <v>Middle Aged</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4">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4">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 "Middle Aged",IF(L899&lt;31,"Adolescent","Invalid")))</f>
        <v>Adolescent</v>
      </c>
      <c r="N899" t="s">
        <v>18</v>
      </c>
    </row>
    <row r="900" spans="1:14" x14ac:dyDescent="0.25">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50</v>
      </c>
      <c r="K901" t="s">
        <v>32</v>
      </c>
      <c r="L901">
        <v>46</v>
      </c>
      <c r="M901" t="str">
        <f t="shared" si="14"/>
        <v>Middle Aged</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4">
        <v>70000</v>
      </c>
      <c r="E932">
        <v>5</v>
      </c>
      <c r="F932" t="s">
        <v>31</v>
      </c>
      <c r="G932" t="s">
        <v>21</v>
      </c>
      <c r="H932" t="s">
        <v>18</v>
      </c>
      <c r="I932">
        <v>3</v>
      </c>
      <c r="J932" t="s">
        <v>50</v>
      </c>
      <c r="K932" t="s">
        <v>32</v>
      </c>
      <c r="L932">
        <v>47</v>
      </c>
      <c r="M932" t="str">
        <f t="shared" si="14"/>
        <v>Middle Aged</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4">
        <v>70000</v>
      </c>
      <c r="E951">
        <v>2</v>
      </c>
      <c r="F951" t="s">
        <v>29</v>
      </c>
      <c r="G951" t="s">
        <v>14</v>
      </c>
      <c r="H951" t="s">
        <v>15</v>
      </c>
      <c r="I951">
        <v>2</v>
      </c>
      <c r="J951" t="s">
        <v>50</v>
      </c>
      <c r="K951" t="s">
        <v>32</v>
      </c>
      <c r="L951">
        <v>53</v>
      </c>
      <c r="M951" t="str">
        <f t="shared" si="14"/>
        <v>Middle Aged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 "Middle Aged",IF(L963&lt;31,"Adolescent","Invalid")))</f>
        <v>Old</v>
      </c>
      <c r="N963" t="s">
        <v>18</v>
      </c>
    </row>
    <row r="964" spans="1:14" x14ac:dyDescent="0.25">
      <c r="A964">
        <v>16813</v>
      </c>
      <c r="B964" t="s">
        <v>36</v>
      </c>
      <c r="C964" t="s">
        <v>38</v>
      </c>
      <c r="D964" s="4">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4">
        <v>80000</v>
      </c>
      <c r="E982">
        <v>3</v>
      </c>
      <c r="F982" t="s">
        <v>13</v>
      </c>
      <c r="G982" t="s">
        <v>14</v>
      </c>
      <c r="H982" t="s">
        <v>15</v>
      </c>
      <c r="I982">
        <v>3</v>
      </c>
      <c r="J982" t="s">
        <v>50</v>
      </c>
      <c r="K982" t="s">
        <v>32</v>
      </c>
      <c r="L982">
        <v>40</v>
      </c>
      <c r="M982" t="str">
        <f t="shared" si="15"/>
        <v>Middle Aged</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50</v>
      </c>
      <c r="K991" t="s">
        <v>32</v>
      </c>
      <c r="L991">
        <v>42</v>
      </c>
      <c r="M991" t="str">
        <f t="shared" si="15"/>
        <v>Middle Aged</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4">
        <v>60000</v>
      </c>
      <c r="E1001">
        <v>3</v>
      </c>
      <c r="F1001" t="s">
        <v>27</v>
      </c>
      <c r="G1001" t="s">
        <v>21</v>
      </c>
      <c r="H1001" t="s">
        <v>15</v>
      </c>
      <c r="I1001">
        <v>2</v>
      </c>
      <c r="J1001" t="s">
        <v>50</v>
      </c>
      <c r="K1001" t="s">
        <v>32</v>
      </c>
      <c r="L1001">
        <v>53</v>
      </c>
      <c r="M1001" t="str">
        <f t="shared" si="15"/>
        <v>Middle Aged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37" zoomScale="112" zoomScaleNormal="112" workbookViewId="0">
      <selection activeCell="B4" sqref="B4"/>
    </sheetView>
  </sheetViews>
  <sheetFormatPr defaultRowHeight="15" x14ac:dyDescent="0.25"/>
  <cols>
    <col min="1" max="1" width="13.140625" customWidth="1"/>
    <col min="2" max="2" width="22.85546875" customWidth="1"/>
    <col min="3" max="3" width="4.140625" customWidth="1"/>
    <col min="4" max="4" width="11.28515625" customWidth="1"/>
  </cols>
  <sheetData>
    <row r="1" spans="1:3" x14ac:dyDescent="0.25">
      <c r="A1" s="14" t="s">
        <v>44</v>
      </c>
      <c r="B1" s="14" t="s">
        <v>45</v>
      </c>
    </row>
    <row r="2" spans="1:3" x14ac:dyDescent="0.25">
      <c r="A2" s="14" t="s">
        <v>42</v>
      </c>
      <c r="B2" t="s">
        <v>18</v>
      </c>
      <c r="C2" t="s">
        <v>15</v>
      </c>
    </row>
    <row r="3" spans="1:3" x14ac:dyDescent="0.25">
      <c r="A3" s="15" t="s">
        <v>39</v>
      </c>
      <c r="B3" s="3">
        <v>53440</v>
      </c>
      <c r="C3" s="16">
        <v>55774.058577405856</v>
      </c>
    </row>
    <row r="4" spans="1:3" x14ac:dyDescent="0.25">
      <c r="A4" s="15" t="s">
        <v>38</v>
      </c>
      <c r="B4" s="16">
        <v>56208.178438661707</v>
      </c>
      <c r="C4" s="16">
        <v>60123.966942148763</v>
      </c>
    </row>
    <row r="32" spans="1:2" x14ac:dyDescent="0.25">
      <c r="A32" s="14" t="s">
        <v>46</v>
      </c>
      <c r="B32" s="14" t="s">
        <v>45</v>
      </c>
    </row>
    <row r="33" spans="1:4" x14ac:dyDescent="0.25">
      <c r="A33" s="14" t="s">
        <v>42</v>
      </c>
      <c r="B33" t="s">
        <v>18</v>
      </c>
      <c r="C33" t="s">
        <v>15</v>
      </c>
      <c r="D33" t="s">
        <v>43</v>
      </c>
    </row>
    <row r="34" spans="1:4" x14ac:dyDescent="0.25">
      <c r="A34" s="15" t="s">
        <v>16</v>
      </c>
      <c r="B34" s="3">
        <v>166</v>
      </c>
      <c r="C34" s="3">
        <v>200</v>
      </c>
      <c r="D34" s="3">
        <v>366</v>
      </c>
    </row>
    <row r="35" spans="1:4" x14ac:dyDescent="0.25">
      <c r="A35" s="15" t="s">
        <v>26</v>
      </c>
      <c r="B35" s="3">
        <v>92</v>
      </c>
      <c r="C35" s="3">
        <v>77</v>
      </c>
      <c r="D35" s="3">
        <v>169</v>
      </c>
    </row>
    <row r="36" spans="1:4" x14ac:dyDescent="0.25">
      <c r="A36" s="15" t="s">
        <v>22</v>
      </c>
      <c r="B36" s="3">
        <v>67</v>
      </c>
      <c r="C36" s="3">
        <v>95</v>
      </c>
      <c r="D36" s="3">
        <v>162</v>
      </c>
    </row>
    <row r="37" spans="1:4" x14ac:dyDescent="0.25">
      <c r="A37" s="15" t="s">
        <v>23</v>
      </c>
      <c r="B37" s="3">
        <v>116</v>
      </c>
      <c r="C37" s="3">
        <v>76</v>
      </c>
      <c r="D37" s="3">
        <v>192</v>
      </c>
    </row>
    <row r="38" spans="1:4" x14ac:dyDescent="0.25">
      <c r="A38" s="15" t="s">
        <v>50</v>
      </c>
      <c r="B38" s="3">
        <v>78</v>
      </c>
      <c r="C38" s="3">
        <v>33</v>
      </c>
      <c r="D38" s="3">
        <v>111</v>
      </c>
    </row>
    <row r="39" spans="1:4" x14ac:dyDescent="0.25">
      <c r="A39" s="15" t="s">
        <v>43</v>
      </c>
      <c r="B39" s="3">
        <v>519</v>
      </c>
      <c r="C39" s="3">
        <v>481</v>
      </c>
      <c r="D39" s="3">
        <v>1000</v>
      </c>
    </row>
    <row r="57" spans="1:2" x14ac:dyDescent="0.25">
      <c r="A57" s="14" t="s">
        <v>42</v>
      </c>
      <c r="B57" t="s">
        <v>46</v>
      </c>
    </row>
    <row r="58" spans="1:2" x14ac:dyDescent="0.25">
      <c r="A58" s="15" t="s">
        <v>49</v>
      </c>
      <c r="B58" s="3">
        <v>110</v>
      </c>
    </row>
    <row r="59" spans="1:2" x14ac:dyDescent="0.25">
      <c r="A59" s="15" t="s">
        <v>47</v>
      </c>
      <c r="B59" s="3">
        <v>701</v>
      </c>
    </row>
    <row r="60" spans="1:2" x14ac:dyDescent="0.25">
      <c r="A60" s="15" t="s">
        <v>48</v>
      </c>
      <c r="B60" s="3">
        <v>189</v>
      </c>
    </row>
    <row r="61" spans="1:2" x14ac:dyDescent="0.25">
      <c r="A61" s="15" t="s">
        <v>43</v>
      </c>
      <c r="B61" s="3">
        <v>1000</v>
      </c>
    </row>
    <row r="82" spans="1:3" x14ac:dyDescent="0.25">
      <c r="A82" s="5"/>
      <c r="B82" s="6"/>
      <c r="C82" s="7"/>
    </row>
    <row r="83" spans="1:3" x14ac:dyDescent="0.25">
      <c r="A83" s="8"/>
      <c r="B83" s="9"/>
      <c r="C83" s="10"/>
    </row>
    <row r="84" spans="1:3" x14ac:dyDescent="0.25">
      <c r="A84" s="8"/>
      <c r="B84" s="9"/>
      <c r="C84" s="10"/>
    </row>
    <row r="85" spans="1:3" x14ac:dyDescent="0.25">
      <c r="A85" s="8"/>
      <c r="B85" s="9"/>
      <c r="C85" s="10"/>
    </row>
    <row r="86" spans="1:3" x14ac:dyDescent="0.25">
      <c r="A86" s="8"/>
      <c r="B86" s="9"/>
      <c r="C86" s="10"/>
    </row>
    <row r="87" spans="1:3" x14ac:dyDescent="0.25">
      <c r="A87" s="8"/>
      <c r="B87" s="9"/>
      <c r="C87" s="10"/>
    </row>
    <row r="88" spans="1:3" x14ac:dyDescent="0.25">
      <c r="A88" s="8"/>
      <c r="B88" s="9"/>
      <c r="C88" s="10"/>
    </row>
    <row r="89" spans="1:3" x14ac:dyDescent="0.25">
      <c r="A89" s="8"/>
      <c r="B89" s="9"/>
      <c r="C89" s="10"/>
    </row>
    <row r="90" spans="1:3" x14ac:dyDescent="0.25">
      <c r="A90" s="8"/>
      <c r="B90" s="9"/>
      <c r="C90" s="10"/>
    </row>
    <row r="91" spans="1:3" x14ac:dyDescent="0.25">
      <c r="A91" s="8"/>
      <c r="B91" s="9"/>
      <c r="C91" s="10"/>
    </row>
    <row r="92" spans="1:3" x14ac:dyDescent="0.25">
      <c r="A92" s="8"/>
      <c r="B92" s="9"/>
      <c r="C92" s="10"/>
    </row>
    <row r="93" spans="1:3" x14ac:dyDescent="0.25">
      <c r="A93" s="8"/>
      <c r="B93" s="9"/>
      <c r="C93" s="10"/>
    </row>
    <row r="94" spans="1:3" x14ac:dyDescent="0.25">
      <c r="A94" s="8"/>
      <c r="B94" s="9"/>
      <c r="C94" s="10"/>
    </row>
    <row r="95" spans="1:3" x14ac:dyDescent="0.25">
      <c r="A95" s="8"/>
      <c r="B95" s="9"/>
      <c r="C95" s="10"/>
    </row>
    <row r="96" spans="1:3" x14ac:dyDescent="0.25">
      <c r="A96" s="8"/>
      <c r="B96" s="9"/>
      <c r="C96" s="10"/>
    </row>
    <row r="97" spans="1:3" x14ac:dyDescent="0.25">
      <c r="A97" s="8"/>
      <c r="B97" s="9"/>
      <c r="C97" s="10"/>
    </row>
    <row r="98" spans="1:3" x14ac:dyDescent="0.25">
      <c r="A98" s="8"/>
      <c r="B98" s="9"/>
      <c r="C98" s="10"/>
    </row>
    <row r="99" spans="1:3" x14ac:dyDescent="0.25">
      <c r="A99" s="11"/>
      <c r="B99" s="12"/>
      <c r="C99"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showGridLines="0" zoomScale="86" zoomScaleNormal="86" workbookViewId="0">
      <selection sqref="A1:T3"/>
    </sheetView>
  </sheetViews>
  <sheetFormatPr defaultRowHeight="15" x14ac:dyDescent="0.25"/>
  <sheetData>
    <row r="1" spans="1:20" ht="28.5" customHeight="1" x14ac:dyDescent="0.25">
      <c r="A1" s="17" t="s">
        <v>51</v>
      </c>
      <c r="B1" s="18"/>
      <c r="C1" s="18"/>
      <c r="D1" s="18"/>
      <c r="E1" s="18"/>
      <c r="F1" s="18"/>
      <c r="G1" s="18"/>
      <c r="H1" s="18"/>
      <c r="I1" s="18"/>
      <c r="J1" s="18"/>
      <c r="K1" s="18"/>
      <c r="L1" s="18"/>
      <c r="M1" s="18"/>
      <c r="N1" s="18"/>
      <c r="O1" s="18"/>
      <c r="P1" s="18"/>
      <c r="Q1" s="18"/>
      <c r="R1" s="18"/>
      <c r="S1" s="18"/>
      <c r="T1" s="18"/>
    </row>
    <row r="2" spans="1:20" x14ac:dyDescent="0.25">
      <c r="A2" s="18"/>
      <c r="B2" s="18"/>
      <c r="C2" s="18"/>
      <c r="D2" s="18"/>
      <c r="E2" s="18"/>
      <c r="F2" s="18"/>
      <c r="G2" s="18"/>
      <c r="H2" s="18"/>
      <c r="I2" s="18"/>
      <c r="J2" s="18"/>
      <c r="K2" s="18"/>
      <c r="L2" s="18"/>
      <c r="M2" s="18"/>
      <c r="N2" s="18"/>
      <c r="O2" s="18"/>
      <c r="P2" s="18"/>
      <c r="Q2" s="18"/>
      <c r="R2" s="18"/>
      <c r="S2" s="18"/>
      <c r="T2" s="18"/>
    </row>
    <row r="3" spans="1:20" x14ac:dyDescent="0.25">
      <c r="A3" s="18"/>
      <c r="B3" s="18"/>
      <c r="C3" s="18"/>
      <c r="D3" s="18"/>
      <c r="E3" s="18"/>
      <c r="F3" s="18"/>
      <c r="G3" s="18"/>
      <c r="H3" s="18"/>
      <c r="I3" s="18"/>
      <c r="J3" s="18"/>
      <c r="K3" s="18"/>
      <c r="L3" s="18"/>
      <c r="M3" s="18"/>
      <c r="N3" s="18"/>
      <c r="O3" s="18"/>
      <c r="P3" s="18"/>
      <c r="Q3" s="18"/>
      <c r="R3" s="18"/>
      <c r="S3" s="18"/>
      <c r="T3" s="18"/>
    </row>
  </sheetData>
  <mergeCells count="1">
    <mergeCell ref="A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Bazil</dc:creator>
  <cp:lastModifiedBy>Malik Bazil</cp:lastModifiedBy>
  <cp:lastPrinted>2024-10-26T06:56:46Z</cp:lastPrinted>
  <dcterms:created xsi:type="dcterms:W3CDTF">2022-03-18T02:50:57Z</dcterms:created>
  <dcterms:modified xsi:type="dcterms:W3CDTF">2024-10-28T12:52:29Z</dcterms:modified>
</cp:coreProperties>
</file>