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annmoran/Desktop/Dropbox/Malin's Project - 3 bacteria/Diatom growth-stages MS/Revision to ISME Comms/Tables S1-S9/"/>
    </mc:Choice>
  </mc:AlternateContent>
  <xr:revisionPtr revIDLastSave="0" documentId="8_{9A1BD467-C507-FF43-A15B-2BF0622860AC}" xr6:coauthVersionLast="47" xr6:coauthVersionMax="47" xr10:uidLastSave="{00000000-0000-0000-0000-000000000000}"/>
  <bookViews>
    <workbookView xWindow="780" yWindow="960" windowWidth="27640" windowHeight="15820" xr2:uid="{3DA3E082-7A53-E248-98A6-FAC83207C22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1" i="1" l="1"/>
  <c r="G280" i="1"/>
  <c r="G279" i="1"/>
  <c r="G278" i="1"/>
  <c r="G277" i="1"/>
  <c r="G276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1" i="1"/>
  <c r="G260" i="1"/>
  <c r="G259" i="1"/>
  <c r="G258" i="1"/>
  <c r="G257" i="1"/>
  <c r="G256" i="1"/>
  <c r="G254" i="1"/>
  <c r="G253" i="1"/>
  <c r="G252" i="1"/>
  <c r="G251" i="1"/>
  <c r="G250" i="1"/>
  <c r="G248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2" i="1"/>
  <c r="G231" i="1"/>
  <c r="G230" i="1"/>
  <c r="G229" i="1"/>
  <c r="G228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3" i="1"/>
  <c r="G191" i="1"/>
  <c r="G190" i="1"/>
  <c r="G189" i="1"/>
  <c r="G188" i="1"/>
  <c r="G187" i="1"/>
  <c r="G185" i="1"/>
  <c r="G184" i="1"/>
  <c r="G183" i="1"/>
  <c r="G182" i="1"/>
  <c r="G181" i="1"/>
  <c r="G180" i="1"/>
  <c r="G179" i="1"/>
  <c r="G178" i="1"/>
  <c r="G177" i="1"/>
  <c r="G175" i="1"/>
  <c r="G174" i="1"/>
  <c r="G172" i="1"/>
  <c r="G170" i="1"/>
  <c r="G169" i="1"/>
  <c r="G168" i="1"/>
  <c r="G166" i="1"/>
  <c r="G165" i="1"/>
  <c r="G164" i="1"/>
  <c r="G163" i="1"/>
  <c r="G160" i="1"/>
  <c r="G159" i="1"/>
  <c r="G158" i="1"/>
  <c r="G155" i="1"/>
  <c r="G153" i="1"/>
  <c r="G152" i="1"/>
  <c r="G151" i="1"/>
  <c r="G150" i="1"/>
  <c r="G148" i="1"/>
  <c r="G147" i="1"/>
  <c r="G146" i="1"/>
  <c r="G145" i="1"/>
  <c r="G144" i="1"/>
  <c r="G141" i="1"/>
  <c r="G140" i="1"/>
  <c r="G139" i="1"/>
  <c r="G138" i="1"/>
  <c r="G136" i="1"/>
  <c r="G135" i="1"/>
  <c r="G134" i="1"/>
  <c r="G133" i="1"/>
  <c r="G131" i="1"/>
  <c r="G130" i="1"/>
  <c r="G128" i="1"/>
  <c r="G127" i="1"/>
  <c r="G126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1" i="1"/>
  <c r="G110" i="1"/>
  <c r="G109" i="1"/>
  <c r="G108" i="1"/>
  <c r="G107" i="1"/>
  <c r="G105" i="1"/>
  <c r="G104" i="1"/>
  <c r="G103" i="1"/>
  <c r="G102" i="1"/>
  <c r="G101" i="1"/>
  <c r="G100" i="1"/>
  <c r="G99" i="1"/>
  <c r="G98" i="1"/>
  <c r="G97" i="1"/>
  <c r="G96" i="1"/>
  <c r="G95" i="1"/>
  <c r="G93" i="1"/>
  <c r="G92" i="1"/>
  <c r="G90" i="1"/>
  <c r="G88" i="1"/>
  <c r="G86" i="1"/>
  <c r="G85" i="1"/>
  <c r="G83" i="1"/>
  <c r="G82" i="1"/>
  <c r="G81" i="1"/>
  <c r="G80" i="1"/>
  <c r="G78" i="1"/>
  <c r="G77" i="1"/>
  <c r="G76" i="1"/>
  <c r="G75" i="1"/>
  <c r="G74" i="1"/>
  <c r="G73" i="1"/>
  <c r="G71" i="1"/>
  <c r="G70" i="1"/>
  <c r="G69" i="1"/>
  <c r="G68" i="1"/>
  <c r="G67" i="1"/>
  <c r="G66" i="1"/>
  <c r="G64" i="1"/>
  <c r="G63" i="1"/>
  <c r="G62" i="1"/>
  <c r="G61" i="1"/>
  <c r="G59" i="1"/>
  <c r="G58" i="1"/>
  <c r="G57" i="1"/>
  <c r="G56" i="1"/>
  <c r="G54" i="1"/>
  <c r="G53" i="1"/>
  <c r="G52" i="1"/>
  <c r="G51" i="1"/>
  <c r="G49" i="1"/>
  <c r="G48" i="1"/>
  <c r="G47" i="1"/>
  <c r="G46" i="1"/>
  <c r="G45" i="1"/>
  <c r="G44" i="1"/>
  <c r="G43" i="1"/>
  <c r="G42" i="1"/>
  <c r="G41" i="1"/>
  <c r="G40" i="1"/>
  <c r="G39" i="1"/>
  <c r="G37" i="1"/>
  <c r="G36" i="1"/>
  <c r="G34" i="1"/>
  <c r="G33" i="1"/>
  <c r="G32" i="1"/>
  <c r="G31" i="1"/>
  <c r="G30" i="1"/>
  <c r="G29" i="1"/>
  <c r="G28" i="1"/>
  <c r="G27" i="1"/>
  <c r="G26" i="1"/>
  <c r="G25" i="1"/>
  <c r="G24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<sst xmlns="http://schemas.openxmlformats.org/spreadsheetml/2006/main" count="776" uniqueCount="374">
  <si>
    <t xml:space="preserve">Genes are based on metabolic pathways indicated in Biocyc (https://biocyc.org; Karp PD, et al., [38]) and annotated based on KEGG and PhyloDB annotation database [39]. </t>
  </si>
  <si>
    <t>Function</t>
  </si>
  <si>
    <t>Locus tag</t>
  </si>
  <si>
    <t>KEGG Tp annotation</t>
  </si>
  <si>
    <t>KEGG best non-Tp annotation</t>
  </si>
  <si>
    <t>PhyloDB 1.076 annotation</t>
  </si>
  <si>
    <t>log2foldchange</t>
  </si>
  <si>
    <t>Fold change</t>
  </si>
  <si>
    <t>Sulfonate metabolism</t>
  </si>
  <si>
    <t>PSAT; phosphoserine transaminase (EC:2.6.1.52); K00831 phosphoserine aminotransferase [EC:2.6.1.52]</t>
  </si>
  <si>
    <t>Predicted protein</t>
  </si>
  <si>
    <t>AAT1_2; aspartate aminotransferase, AspAT/AST; K14455 aspartate aminotransferase, mitchondrial [EC:2.6.1.1]</t>
  </si>
  <si>
    <t>Aspartate aminotransferase, AspAT/AST</t>
  </si>
  <si>
    <t>hypothetical protein</t>
  </si>
  <si>
    <t>csd, Ci-CSD; cysteine sulfinic acid decarboxylase (EC:4.1.1.29)</t>
  </si>
  <si>
    <t>Predicted protein Fragment</t>
  </si>
  <si>
    <t>MDH2; malate dehydrogenase (EC:1.1.1.37)</t>
  </si>
  <si>
    <t>Malate dehydrogenase (EC 1.1.1.37)</t>
  </si>
  <si>
    <t>OAT; ornithine aminotransferase; K00819 ornithine--oxo-acid transaminase [EC:2.6.1.13]</t>
  </si>
  <si>
    <t>Putative uncharacterized protein</t>
  </si>
  <si>
    <t>serine/threonine deaminase (EC:4.3.1.17)</t>
  </si>
  <si>
    <t>Serine/threonine deaminase Fragment (EC 4.3.1.17)</t>
  </si>
  <si>
    <t>hypothetical protein; K00958 sulfate adenylyltransferase [EC:2.7.7.4]</t>
  </si>
  <si>
    <t>ATP sulfurylase (EC:2.7.1.25 2.7.7.4); K13811 3'-phosphoadenosine 5'-phosphosulfate synthase [EC:2.7.7.4 2.7.1.25]</t>
  </si>
  <si>
    <t>ATP sulfurylase Fragment (EC 2.7.1.25)(EC 2.7.7.4)</t>
  </si>
  <si>
    <t>hypothetical protein; K00390 phosphoadenosine phosphosulfate reductase [EC:1.8.4.8]</t>
  </si>
  <si>
    <t>DMSP</t>
  </si>
  <si>
    <t>aldehyde dehydrogenase</t>
  </si>
  <si>
    <t>Aldehyde dehydrogenase</t>
  </si>
  <si>
    <t>ALD1; aldehyde dehydrogenase (EC:1.2.1.3); K00128 aldehyde dehydrogenase (NAD+) [EC:1.2.1.3]</t>
  </si>
  <si>
    <t>Aldehyde dehydrogenase (EC 1.2.1.3)</t>
  </si>
  <si>
    <t>ALD3; aldehyde dehydrogenase (EC:1.2.1.3); K00128 aldehyde dehydrogenase (NAD+) [EC:1.2.1.3]</t>
  </si>
  <si>
    <t>AMS1; probable S-adenosylmethionine synthetase; K00789 S-adenosylmethionine synthetase [EC:2.5.1.6]</t>
  </si>
  <si>
    <t>S-adenosylmethionine synthetase (EC 2.5.1.6)</t>
  </si>
  <si>
    <t>hypothetical protein ; K00597 [methionine synthase] reductase [EC:1.16.1.8]</t>
  </si>
  <si>
    <t>hypothetical protein; K01611 S-adenosylmethionine decarboxylase [EC:4.1.1.50]</t>
  </si>
  <si>
    <t>S-adenosylmethionine decarboxylase-like protein; K01611 S-adenosylmethionine decarboxylase [EC:4.1.1.50]</t>
  </si>
  <si>
    <t>S-adenosylmethionine decarboxylase (EC:4.1.1.50); K01611 S-adenosylmethionine decarboxylase [EC:4.1.1.50]</t>
  </si>
  <si>
    <t>methyl transferase-like protein</t>
  </si>
  <si>
    <t>Methyl transferase-like protein</t>
  </si>
  <si>
    <t>Glycolate degradation</t>
  </si>
  <si>
    <t>GOX; glycolate oxidase (EC:1.1.3.15); K11517 (S)-2-hydroxy-acid oxidase [EC:1.1.3.15]</t>
  </si>
  <si>
    <t>Glycolate oxidase (EC 1.1.3.15)</t>
  </si>
  <si>
    <t>Serine</t>
  </si>
  <si>
    <t>hypothetical protein; K01079 phosphoserine phosphatase [EC:3.1.3.3]</t>
  </si>
  <si>
    <t>hypothetical protein; K00831 phosphoserine aminotransferase [EC:2.6.1.52]</t>
  </si>
  <si>
    <t>Glycine</t>
  </si>
  <si>
    <t>threonine aldolase</t>
  </si>
  <si>
    <t>hypothetical protein; K01620 threonine aldolase [EC:4.1.2.5]</t>
  </si>
  <si>
    <t>Putative uncharacterized protein Fragment</t>
  </si>
  <si>
    <t>SHM1; glycine hydroxymethyltransferase; K00600 glycine hydroxymethyltransferase [EC:2.1.2.1]</t>
  </si>
  <si>
    <t>Glycine or serine hydroxymethyltransferase, serine methylase</t>
  </si>
  <si>
    <t>serine hydroxymethyltransferase (EC:2.1.2.1); K00600 glycine hydroxymethyltransferase [EC:2.1.2.1]</t>
  </si>
  <si>
    <t>Serine hydroxymethyltransferase (EC 2.1.2.1)</t>
  </si>
  <si>
    <t>hypothetical protein; K00600 glycine hydroxymethyltransferase [EC:2.1.2.1]</t>
  </si>
  <si>
    <t>alanine:glyoxylate aminotransferase; K14286 alanine-glyoxylate aminotransferase 2-like [EC:2.6.1.-]</t>
  </si>
  <si>
    <t>Alanine:glyoxylate aminotransferase</t>
  </si>
  <si>
    <t>glycine dehydrogenase; K00281 glycine dehydrogenase [EC:1.4.4.2]</t>
  </si>
  <si>
    <t>Glycine decarboxylase p-protein</t>
  </si>
  <si>
    <t>Glycine betaine</t>
  </si>
  <si>
    <t>betaine aldehyde dehydrogenase</t>
  </si>
  <si>
    <t>Betaine aldehyde dehydrogenase Fragment</t>
  </si>
  <si>
    <t>probable betaine aldehyde dehydrogenase (EC:1.2.1.8)</t>
  </si>
  <si>
    <t>Probable betaine aldehyde dehydrogenase (EC 1.2.1.8)</t>
  </si>
  <si>
    <t>Glutamate</t>
  </si>
  <si>
    <t>GltD; synthase of glutamate synthase; K00266 glutamate synthase (NADPH/NADH) small chain [EC:1.4.1.13 1.4.1.14]</t>
  </si>
  <si>
    <t>Putative uncharacterized protein gltD</t>
  </si>
  <si>
    <t>gltB; glutamate synthase subunit alpha (EC:1.4.1.13); K00265 glutamate synthase (NADPH/NADH) large chain [EC:1.4.1.13 1.4.1.14]</t>
  </si>
  <si>
    <t>Glutamate synthase (EC 1.4.7.1)</t>
  </si>
  <si>
    <t>hypothetical protein; K00264 glutamate synthase (NADPH/NADH) [EC:1.4.1.13 1.4.1.14]</t>
  </si>
  <si>
    <t>GDH_2; glutamate dehydrogenase (EC:1.4.1.4); K00262 glutamate dehydrogenase (NADP+) [EC:1.4.1.4]</t>
  </si>
  <si>
    <t>GDH_1; glutmatae dehydrogenase, nadp-gdh (EC:1.4.1.4); K00262 glutamate dehydrogenase (NADP+) [EC:1.4.1.4]</t>
  </si>
  <si>
    <t>Glutmatae dehydrogenase, nadp-gdh Fragment (EC 1.4.1.4)</t>
  </si>
  <si>
    <t>glutamate dehydrogenase; K15371 glutamate dehydrogenase [EC:1.4.1.2]</t>
  </si>
  <si>
    <t>Glutamate dehydrogenase</t>
  </si>
  <si>
    <t>Glutamine</t>
  </si>
  <si>
    <t>hypothetical protein; K01915 glutamine synthetase [EC:6.3.1.2]</t>
  </si>
  <si>
    <t>Putative uncharacterized protein GLNN</t>
  </si>
  <si>
    <t>Glutamine synthetase (EC 6.3.1.2)</t>
  </si>
  <si>
    <t>glutamate-ligase like protein</t>
  </si>
  <si>
    <t>Glutamate-ligase like protein Fragment</t>
  </si>
  <si>
    <t>ankyrin domain-containing protein</t>
  </si>
  <si>
    <t>Ankyrin domain-containing protein Fragment</t>
  </si>
  <si>
    <t>hypothetical protein</t>
  </si>
  <si>
    <t>glsA; glutaminase; K01425 glutaminase [EC:3.5.1.2]</t>
  </si>
  <si>
    <t>1,3-beta glucan</t>
  </si>
  <si>
    <t>glucan endo-1,3-beta-D-glucosidase</t>
  </si>
  <si>
    <t>endo-1,3(4)-beta-glucanase, putative</t>
  </si>
  <si>
    <t>GPI anchored endo-1,3(4)-beta-glucanase (EC:3.2.1.-); K01238  [EC:3.2.1.-]</t>
  </si>
  <si>
    <t>EXG_BLUGR Glucan 1,3-beta-glucosidase precursor (ISS)</t>
  </si>
  <si>
    <t>Arginine</t>
  </si>
  <si>
    <t>hypothetical protein; K01755 argininosuccinate lyase [EC:4.3.2.1]</t>
  </si>
  <si>
    <t>Argininosuccinate lyase (EC 4.3.2.1)</t>
  </si>
  <si>
    <t>hypothetical protein; K01940 argininosuccinate synthase [EC:6.3.4.5]</t>
  </si>
  <si>
    <t>Argininosuccinate synthase (EC 6.3.4.5)</t>
  </si>
  <si>
    <t>hypothetical protein; K00611 ornithine carbamoyltransferase [EC:2.1.3.3]</t>
  </si>
  <si>
    <t>bd997</t>
  </si>
  <si>
    <t>hypothetical protein; K00611 ornithine carbamoyltransferase [EC:2.1.3.3]</t>
  </si>
  <si>
    <t>DNA-directed RNA polymerase subunit beta' (EC 2.7.7.6)(PEP)(Plastid-encoded RNA polymerase subunit beta')(RNA polymerase subunit beta')</t>
  </si>
  <si>
    <t>Urea</t>
  </si>
  <si>
    <t>urease, putative; K01427 urease [EC:3.5.1.5]</t>
  </si>
  <si>
    <t>Urease, urea (EC 3.5.1.5)</t>
  </si>
  <si>
    <t>urea transporter; K08716 solute carrier family 14 (urea transporter)</t>
  </si>
  <si>
    <t>Urea transporter Fragment</t>
  </si>
  <si>
    <t>Arg1 arginase 1 (EC:3.5.3.1); K01476 arginase [EC:3.5.3.1]</t>
  </si>
  <si>
    <t>Arg1 arginase 1 Fragment (EC 3.5.3.1)</t>
  </si>
  <si>
    <t>CPS1; carbamoyl-phosphate synthase 1, mitochondrial (EC:6.3.4.16); K01948 carbamoyl-phosphate synthase (ammonia) [EC:6.3.4.16]</t>
  </si>
  <si>
    <t>CPSase (EC 6.3.5.5)</t>
  </si>
  <si>
    <t>Proline</t>
  </si>
  <si>
    <t>proline dehydrogenase (EC:1.5.3.-); K00318 proline dehydrogenase [EC:1.5.99.8]</t>
  </si>
  <si>
    <t>Proline dehydrogenase Fragment (EC 1.5.3.-)</t>
  </si>
  <si>
    <t>ALD2; aldehyde dehydrogenase; K00294 1-pyrroline-5-carboxylate dehydrogenase [EC:1.5.1.12]</t>
  </si>
  <si>
    <t>pyrroline-5-carboxylate reductase (EC:1.5.1.2); K00286 pyrroline-5-carboxylate reductase [EC:1.5.1.2]</t>
  </si>
  <si>
    <t>Pyrroline-5-carboxylate reductase (EC 1.5.1.2)</t>
  </si>
  <si>
    <t>ornithine cyclodeaminase (EC:4.3.1.12)</t>
  </si>
  <si>
    <t>Ornithine cyclodeaminase (EC 4.3.1.12)</t>
  </si>
  <si>
    <t>ornithine cyclodeaminase (EC:4.3.1.12); K01750 ornithine cyclodeaminase [EC:4.3.1.12]</t>
  </si>
  <si>
    <t>ornithine cyclodeaminase (EC:4.3.1.12)</t>
  </si>
  <si>
    <t>Ornithine cyclodeaminase Fragment (EC 4.3.1.12)</t>
  </si>
  <si>
    <t>Alanine</t>
  </si>
  <si>
    <t>hypothetical protein; K00814 alanine transaminase [EC:2.6.1.2]</t>
  </si>
  <si>
    <t>Alanine aminotransferase (EC 2.6.1.2)</t>
  </si>
  <si>
    <t>alanine racemase (EC:5.1.1.1)</t>
  </si>
  <si>
    <t>Alanine racemase Fragment (EC 5.1.1.1)</t>
  </si>
  <si>
    <t>ALAT_2; alanine aminotransferase, aminotransferase class I (EC:2.6.1.2); K00814 alanine transaminase [EC:2.6.1.2]</t>
  </si>
  <si>
    <t>Alanine aminotransferase, aminotransferase class I Fragment (EC 2.6.1.2)</t>
  </si>
  <si>
    <t>hypothetical protein; K04487 cysteine desulfurase [EC:2.8.1.7]</t>
  </si>
  <si>
    <t>IscS; precursor of desulfurase cysteine desulfurase IscS; K04487 cysteine desulfurase [EC:2.8.1.7]</t>
  </si>
  <si>
    <t>Cysteine desulfurase</t>
  </si>
  <si>
    <t>Isoleucine/Leucine/Valine/Alanine</t>
  </si>
  <si>
    <t>hypothetical protein; K00826 branched-chain amino acid aminotransferase [EC:2.6.1.42]</t>
  </si>
  <si>
    <t>-</t>
  </si>
  <si>
    <t>Branched-chain-amino-acid aminotransferase Fragment (EC 2.6.1.42)</t>
  </si>
  <si>
    <t>Branched-chain-amino-acid aminotransferase (EC 2.6.1.42)</t>
  </si>
  <si>
    <t>Valine</t>
  </si>
  <si>
    <t>hypothetical protein; K01687 dihydroxy-acid dehydratase [EC:4.2.1.9]</t>
  </si>
  <si>
    <t>Probable dihydroxyacid dehydratase (EC 4.2.1.9)</t>
  </si>
  <si>
    <t>hypothetical protein; K00053 ketol-acid reductoisomerase [EC:1.1.1.86]</t>
  </si>
  <si>
    <t>Isoleucine/Leucine</t>
  </si>
  <si>
    <t>BAT1; branched-chain amino acid aminotransferase (EC:2.6.1.42)</t>
  </si>
  <si>
    <t>Branched-chain amino acid aminotransferase Fragment (EC 2.6.1.42)</t>
  </si>
  <si>
    <t>Lysine</t>
  </si>
  <si>
    <t>diaminopimelate decarboxylase; K01586 diaminopimelate decarboxylase [EC:4.1.1.20]</t>
  </si>
  <si>
    <t>Cobalamin (B12)</t>
  </si>
  <si>
    <t>Chitin</t>
  </si>
  <si>
    <t>protein glycoside hydrolase, family 19 domain-containing protein (EC:3.2.1.14)</t>
  </si>
  <si>
    <t>hypothetical protein; K01183 chitinase [EC:3.2.1.14]</t>
  </si>
  <si>
    <t>glycoside hydrolase</t>
  </si>
  <si>
    <t>Glycoside hydrolase Fragment</t>
  </si>
  <si>
    <t>chitinase; K01183 chitinase [EC:3.2.1.14]</t>
  </si>
  <si>
    <t>Chitinase Fragment</t>
  </si>
  <si>
    <t>ZFP10; zinc finger protein similarity, PHD motif, DNA binding, transcription factor</t>
  </si>
  <si>
    <t>Zinc finger protein similarity, PHD motif, DNA binding, transcription factor Fragment</t>
  </si>
  <si>
    <t>cht1; chitinase</t>
  </si>
  <si>
    <t>Chitinase</t>
  </si>
  <si>
    <t>CHT1_1; chitinase; K01183 chitinase [EC:3.2.1.14]</t>
  </si>
  <si>
    <t>chitinase (EC:3.2.1.14)</t>
  </si>
  <si>
    <t>Chitinase Fragment (EC 3.2.1.14)</t>
  </si>
  <si>
    <t>chitinase; K01183 chitinase [EC:3.2.1.14]</t>
  </si>
  <si>
    <t>CHT1_2; chitinase</t>
  </si>
  <si>
    <t>N-acetyl-D-glucosamine</t>
  </si>
  <si>
    <t>hypothetical protein; K00972 UDP-N-acetylglucosamine pyrophosphorylase [EC:2.7.7.23]</t>
  </si>
  <si>
    <t>hypothetical protein; K01836 phosphoacetylglucosamine mutase [EC:5.4.2.3]</t>
  </si>
  <si>
    <t>hypothetical protein; K00820 glucosamine--fructose-6-phosphate aminotransferase (isomerizing) [EC:2.6.1.16]</t>
  </si>
  <si>
    <t>Glutamine fructose 6 phosphate transaminase (EC 2.6.1.16)</t>
  </si>
  <si>
    <t>GFA1; glutamine-fructose-6-phosphate transaminase (EC:2.6.1.16); K00820 glucosamine--fructose-6-phosphate aminotransferase (isomerizing) [EC:2.6.1.16]</t>
  </si>
  <si>
    <t>Glutamine-fructose 6 phosphae transaminase</t>
  </si>
  <si>
    <t>glucosamine-fructose-6-phosphate aminotransferase [isomerizing], putative; K00820 glucosamine--fructose-6-phosphate aminotransferase (isomerizing) [EC:2.6.1.16]</t>
  </si>
  <si>
    <t>Glutamine-fructose-6-phosphate transaminase (EC 2.6.1.16)</t>
  </si>
  <si>
    <t>Guanosine</t>
  </si>
  <si>
    <t>GMP synthase [glutamine-hydrolyzing], putative; K01951 GMP synthase (glutamine-hydrolysing) [EC:6.3.5.2]</t>
  </si>
  <si>
    <t>GMP synthase (EC 6.3.5.2)</t>
  </si>
  <si>
    <t>guanylate kinase-like protein (EC:2.7.4.8); K00942 guanylate kinase [EC:2.7.4.8]</t>
  </si>
  <si>
    <t>Guanylate kinase-like protein Fragment (EC 2.7.4.8)</t>
  </si>
  <si>
    <t>hypothetical protein; K00942 guanylate kinase [EC:2.7.4.8]</t>
  </si>
  <si>
    <t>guanylate kinase (EC:2.7.4.8); K00942 guanylate kinase [EC:2.7.4.8]</t>
  </si>
  <si>
    <t>Guanylate kinase (EC 2.7.4.8)</t>
  </si>
  <si>
    <t>NDK4; probable nuceloside diphosphate kinase (EC:2.7.4.6); K00940 nucleoside-diphosphate kinase [EC:2.7.4.6]</t>
  </si>
  <si>
    <t>Probable nuceloside diphosphate kinase (EC 2.7.4.6)</t>
  </si>
  <si>
    <t>NDK2; nucleoside diphosphate kinase (EC:2.7.4.6); K00940 nucleoside-diphosphate kinase [EC:2.7.4.6]</t>
  </si>
  <si>
    <t>Nucleoside diphosphate kinase (EC 2.7.4.6)</t>
  </si>
  <si>
    <t>NDK1; probable nucleoside disphosphate kinase (EC:2.7.4.6); K00940 nucleoside-diphosphate kinase [EC:2.7.4.6]</t>
  </si>
  <si>
    <t>hypothetical protein; K10808 ribonucleoside-diphosphate reductase subunit M2 [EC:1.17.4.1]</t>
  </si>
  <si>
    <t>hypothetical protein; K10808 ribonucleoside-diphosphate reductase subunit M2 [EC:1.17.4.1]</t>
  </si>
  <si>
    <t>ribonucleoside-diphosphate reductase large chain; K00525 ribonucleoside-diphosphate reductase alpha chain [EC:1.17.4.1]</t>
  </si>
  <si>
    <t>Ribonucleoside-diphosphate reductase (EC 1.17.4.1)</t>
  </si>
  <si>
    <t>Acetate</t>
  </si>
  <si>
    <t>acetyl-CoA synthetase / acetyltransferase (GNAT) family protein; K01905 acetyl-CoA synthetase (ADP-forming) [EC:6.2.1.13]</t>
  </si>
  <si>
    <t>Acetyl-coa synthetase</t>
  </si>
  <si>
    <t>acetyl-coenzyme A synthetase; K01895 acetyl-CoA synthetase [EC:6.2.1.1]</t>
  </si>
  <si>
    <t>Acetyl-coenzyme a synthetase Fragment (EC 6.2.1.1)</t>
  </si>
  <si>
    <t>PDHA1; pyruvate dehydrogenase (EC:1.2.4.1); K00161 pyruvate dehydrogenase E1 component subunit alpha [EC:1.2.4.1]</t>
  </si>
  <si>
    <t>Pyruvate dehydrogenase (EC 1.2.4.1)</t>
  </si>
  <si>
    <t>Uridine</t>
  </si>
  <si>
    <t>hypothetical protein; K13421 uridine monophosphate synthetase [EC:2.4.2.10 4.1.1.23]</t>
  </si>
  <si>
    <t>uridine kinase</t>
  </si>
  <si>
    <t>Aspartate</t>
  </si>
  <si>
    <t>aspartate aminotransferase</t>
  </si>
  <si>
    <t>Aspartate aminotransferase</t>
  </si>
  <si>
    <t>aspartate aminotransferase</t>
  </si>
  <si>
    <t>AAT2; aspartate aminotransferase; K00813 aspartate aminotransferase [EC:2.6.1.1]</t>
  </si>
  <si>
    <t>CO2 to bicarbonate to OAA</t>
  </si>
  <si>
    <t>alpha carbonic anhydrase of nostoc-like protein (EC:4.2.1.1)</t>
  </si>
  <si>
    <t>Alpha carbonic anhydrase of nostoc-like protein Fragment (EC 4.2.1.1)</t>
  </si>
  <si>
    <t>DCA1; putative delta carbonic anhydrase (cobalt/zinc)</t>
  </si>
  <si>
    <t>carbonic anhydrase/acetyltransferase</t>
  </si>
  <si>
    <t>transcription factor APFI</t>
  </si>
  <si>
    <t>PEPCase_2; hypothetical protein; K01595 phosphoenolpyruvate carboxylase [EC:4.1.1.31]</t>
  </si>
  <si>
    <t>Phospoenolpyruvate carboxylase Fragment (EC 4.1.1.31)</t>
  </si>
  <si>
    <t>hypothetical protein; K01595 phosphoenolpyruvate carboxylase [EC:4.1.1.31]</t>
  </si>
  <si>
    <t>Phosphoenolpyruvate carboxylase (EC 4.1.1.31)</t>
  </si>
  <si>
    <t>hypothetical protein; K10427 dynactin 5</t>
  </si>
  <si>
    <t>Protein yrdA, putative</t>
  </si>
  <si>
    <t>Ornithine to glutamate</t>
  </si>
  <si>
    <t>aminoacylase 1; K14677 aminoacylase [EC:3.5.1.14]</t>
  </si>
  <si>
    <t>Aminoacylase 1 Fragment</t>
  </si>
  <si>
    <t>n-acetylornithine aminotransferase</t>
  </si>
  <si>
    <t>acetylornithine transaminase</t>
  </si>
  <si>
    <t>arginine biosynthesis bifunctional protein argJ, putative</t>
  </si>
  <si>
    <t>hypothetical protein; K14682 amino-acid N-acetyltransferase [EC:2.3.1.1]</t>
  </si>
  <si>
    <t>hypothetical protein; K14682 amino-acid N-acetyltransferase [EC:2.3.1.1]</t>
  </si>
  <si>
    <t>argB; acetylglutamate kinase (EC:2.7.2.8); K00930 acetylglutamate kinase [EC:2.7.2.8]</t>
  </si>
  <si>
    <t>Ornithine to putrescine</t>
  </si>
  <si>
    <t>ODC1; ornithine decarboxylase; K01581 ornithine decarboxylase [EC:4.1.1.17]</t>
  </si>
  <si>
    <t>Ornithine decarboxylase Fragment (EC 4.1.1.17)</t>
  </si>
  <si>
    <t>Putrescine to spermidine</t>
  </si>
  <si>
    <t>spermidine synthase (EC:2.5.1.16)</t>
  </si>
  <si>
    <t>Spermidine synthase (EC 2.5.1.16)</t>
  </si>
  <si>
    <t>spermine synthase; K00797 spermidine synthase [EC:2.5.1.16]</t>
  </si>
  <si>
    <t>Spermine synthase</t>
  </si>
  <si>
    <t>spermidine synthase; K00797 spermidine synthase [EC:2.5.1.16]</t>
  </si>
  <si>
    <t>Oxalacetate to malate</t>
  </si>
  <si>
    <t>cytosolic malate dehydrogenase; K00025 malate dehydrogenase [EC:1.1.1.37]</t>
  </si>
  <si>
    <t>Cytosolic malate dehydrogenase</t>
  </si>
  <si>
    <t>MDH1; probable malate dehydrogenase with mitochondrial or glyoxysomal precursor (EC:1.1.1.37); K00026 malate dehydrogenase [EC:1.1.1.37]</t>
  </si>
  <si>
    <t>Malate from Acetyl-CoA</t>
  </si>
  <si>
    <t>hypothetical protein; K14289 exportin-5</t>
  </si>
  <si>
    <t>Ammonia to glutamine</t>
  </si>
  <si>
    <t>Nitrate to nitrite</t>
  </si>
  <si>
    <t>hypothetical protein; K00360 nitrate reductase (NADH) [EC:1.7.1.1]</t>
  </si>
  <si>
    <t>Nitrite to ammonia</t>
  </si>
  <si>
    <t>hypothetical protein; K00366 ferredoxin-nitrite reductase [EC:1.7.7.1]</t>
  </si>
  <si>
    <t>Nitrite reductase-ferredoxin dependent Fragment (EC 1.7.7.1)</t>
  </si>
  <si>
    <t>nirB; nitrite reductase (EC:1.7.1.4); K00362 nitrite reductase (NAD(P)H) large subunit [EC:1.7.1.4]</t>
  </si>
  <si>
    <t>Pyruvate</t>
  </si>
  <si>
    <t>PDHB1; pyruvate dehydrogenase (EC:1.2.4.1); K00162 pyruvate dehydrogenase E1 component subunit beta [EC:1.2.4.1]</t>
  </si>
  <si>
    <t>Pyruvate to Acetyl-CoA</t>
  </si>
  <si>
    <t>dihydrolipamide s-acetyltransferase (EC:2.3.1.12); K00627 pyruvate dehydrogenase E2 component (dihydrolipoamide acetyltransferase) [EC:2.3.1.12]</t>
  </si>
  <si>
    <t>Dihydrolipamide s-acetyltransferase (EC 2.3.1.12)</t>
  </si>
  <si>
    <t>PYK4; pyruvate kinase; K00873 pyruvate kinase [EC:2.7.1.40]</t>
  </si>
  <si>
    <t>Pyruvate kinase Fragment (EC 2.7.1.40)</t>
  </si>
  <si>
    <t>PK3; kinase pyruvate kinase 3; K00873 pyruvate kinase [EC:2.7.1.40]</t>
  </si>
  <si>
    <t>Pyruvate kinase (EC 2.7.1.40)</t>
  </si>
  <si>
    <t>PYK1; pyruvate kinase (EC:2.7.1.40); K00873 pyruvate kinase [EC:2.7.1.40]</t>
  </si>
  <si>
    <t>hypothetical protein; K00873 pyruvate kinase [EC:2.7.1.40]</t>
  </si>
  <si>
    <t>PK1; pyruvate kinase 1</t>
  </si>
  <si>
    <t>phosphoenolpyruvate synthase (EC:2.7.9.2); K01007 pyruvate, water dikinase [EC:2.7.9.2]</t>
  </si>
  <si>
    <t>Phosphoenol pyruvate synthase (EC 2.7.9.2)</t>
  </si>
  <si>
    <t>Lysine to acetate</t>
  </si>
  <si>
    <t>radical SAM domain-containing protein</t>
  </si>
  <si>
    <t>ACD1; acyl-coa dehydrogenase (EC:1.3.99.- 1.3.99.2); K00248 butyryl-CoA dehydrogenase [EC:1.3.8.1]</t>
  </si>
  <si>
    <t>Acyl-coa dehydrogenase (EC 1.3.99.-)(EC 1.3.99.2)</t>
  </si>
  <si>
    <t>thiolase; K07509 acetyl-CoA acyltransferase [EC:2.3.1.16]</t>
  </si>
  <si>
    <t>Thiolase</t>
  </si>
  <si>
    <t>KCT2; 3-ketoacyl-coa thiolase (EC:2.3.1.16); K07513 acetyl-CoA acyltransferase 1 [EC:2.3.1.16]</t>
  </si>
  <si>
    <t>3-ketoacyl-coa thiolase (EC 2.3.1.16)</t>
  </si>
  <si>
    <t>AAT1_1; acetyl-coa acetyltransferase (EC:2.3.1.9); K00626 acetyl-CoA C-acetyltransferase [EC:2.3.1.9]</t>
  </si>
  <si>
    <t>Acetyl-coa acetyltransferase (EC 2.3.1.9)</t>
  </si>
  <si>
    <t>Cyanate to ammonia</t>
  </si>
  <si>
    <t>CYN; cyanate lyase (EC:4.2.1.104); K01725 cyanate lyase [EC:4.2.1.104]</t>
  </si>
  <si>
    <t>Cyanate lyase (EC 4.2.1.104)</t>
  </si>
  <si>
    <t>Glucose/Glycolysis</t>
  </si>
  <si>
    <t>GLK1; glucokinase (EC:2.7.1.2); K00845 glucokinase [EC:2.7.1.2]</t>
  </si>
  <si>
    <t>Glucokinase Fragment (EC 2.7.1.2)</t>
  </si>
  <si>
    <t>glucose-6-phosphate isomerase-like; K01810 glucose-6-phosphate isomerase [EC:5.3.1.9]</t>
  </si>
  <si>
    <t>Glucose-6-phosphate isomerase (EC 5.3.1.9)</t>
  </si>
  <si>
    <t>GPI3; glucose-6-phosphate isomerase (EC:5.3.1.9); K01810 glucose-6-phosphate isomerase [EC:5.3.1.9]</t>
  </si>
  <si>
    <t>PFK2; phosphofructokinase (EC:2.7.1.90); K00895 pyrophosphate--fructose-6-phosphate 1-phosphotransferase [EC:2.7.1.90]</t>
  </si>
  <si>
    <t>Phosphofructokinase (EC 2.7.1.90)</t>
  </si>
  <si>
    <t>PFK1; 6-phosphofructokinase (EC:2.7.1.90); K00895 pyrophosphate--fructose-6-phosphate 1-phosphotransferase [EC:2.7.1.90]</t>
  </si>
  <si>
    <t>6-phosphofructokinase Fragment (EC 2.7.1.90)</t>
  </si>
  <si>
    <t>ALDO4; Fructose-1,6-bisphosphatase aldolase (EC:4.1.2.13)</t>
  </si>
  <si>
    <t>Fructose-1,6-bisphosphatase aldolase (EC 4.1.2.13)</t>
  </si>
  <si>
    <t>hypothetical protein; K01624 fructose-bisphosphate aldolase, class II [EC:4.1.2.13]</t>
  </si>
  <si>
    <t>FbaC1; fructose-bisphosphate aldolase; K01624 fructose-bisphosphate aldolase, class II [EC:4.1.2.13]</t>
  </si>
  <si>
    <t>FbaC2; fructose-1,6-bisphosphate aldolase; K01624 fructose-bisphosphate aldolase, class II [EC:4.1.2.13]</t>
  </si>
  <si>
    <t>Fructose-bisphosphate aldolase (EC 4.1.2.13)</t>
  </si>
  <si>
    <t>D-3-phosphoglycerate dehydrogenase (EC:1.1.1.95); K00058 D-3-phosphoglycerate dehydrogenase [EC:1.1.1.95]</t>
  </si>
  <si>
    <t>D-3-phosphoglycerate dehydrogenase (EC 1.1.1.95)</t>
  </si>
  <si>
    <t>hypothetical protein; K00058 D-3-phosphoglycerate dehydrogenase [EC:1.1.1.95]</t>
  </si>
  <si>
    <t>triosephosphate isomerase/glyceraldehyde-3-phosphate dehydrogenase precursor (EC:1.2.1.12); K00134 glyceraldehyde 3-phosphate dehydrogenase [EC:1.2.1.12]</t>
  </si>
  <si>
    <t>Triosephosphate isomerase/glyceraldehyde-3- phosphate dehydrogenase (EC 1.2.1.12)</t>
  </si>
  <si>
    <t>gapC3; glyceraldehyde 3-phosphate dehydrogenase; K00134 glyceraldehyde 3-phosphate dehydrogenase [EC:1.2.1.12]</t>
  </si>
  <si>
    <t>Glyceraldehyde 3-phosphate dehydrogenase</t>
  </si>
  <si>
    <t>GapC1; glyceraldehyde-3-phosphate dehydrogenase precursor; K00134 glyceraldehyde 3-phosphate dehydrogenase [EC:1.2.1.12]</t>
  </si>
  <si>
    <t>Glyceraldehyde-3-phosphate dehydrogenase Fragment (EC 1.2.1.12)</t>
  </si>
  <si>
    <t>GAPD4; glyceraldehyde-3-phosphate dehydrogenase; K00134 glyceraldehyde 3-phosphate dehydrogenase [EC:1.2.1.12]</t>
  </si>
  <si>
    <t>Glyceraldehyde-3-phosphate dehydrogenase</t>
  </si>
  <si>
    <t>PGK5; phosphoglycerate kinase (EC:2.7.2.3); K00927 phosphoglycerate kinase [EC:2.7.2.3]</t>
  </si>
  <si>
    <t>Phosphoglycerate kinase (EC 2.7.2.3)</t>
  </si>
  <si>
    <t>hypothetical protein; K00927 phosphoglycerate kinase [EC:2.7.2.3]</t>
  </si>
  <si>
    <t>PGK4; phosphoglycerate kinase (EC:2.7.2.3); K00927 phosphoglycerate kinase [EC:2.7.2.3]</t>
  </si>
  <si>
    <t>PGK1; phosphoglycerate kinase (EC:2.7.2.3); K00927 phosphoglycerate kinase [EC:2.7.2.3]</t>
  </si>
  <si>
    <t>hypothetical protein; K01834 2,3-bisphosphoglycerate-dependent phosphoglycerate mutase [EC:5.4.2.1]</t>
  </si>
  <si>
    <t>Phosphoglycerate mutase Fragment</t>
  </si>
  <si>
    <t>phosphoglycerate mutase (EC:5.4.2.1)</t>
  </si>
  <si>
    <t>Phosphoglycerate mutase Fragment (EC 5.4.2.1)</t>
  </si>
  <si>
    <t>PGAM4; phosphoglycerate mutase (EC:5.4.2.1)</t>
  </si>
  <si>
    <t>ENO2; enolase (EC:4.2.1.11); K01689 enolase [EC:4.2.1.11]</t>
  </si>
  <si>
    <t>Enolase (EC 4.2.1.11)</t>
  </si>
  <si>
    <t>hypothetical protein; K01689 enolase [EC:4.2.1.11]</t>
  </si>
  <si>
    <t>PK1; pyruvate kinase 1</t>
  </si>
  <si>
    <t>Glycerol-3-phosphate</t>
  </si>
  <si>
    <t>similar to glycerol-3-phosphate dehydrogenase</t>
  </si>
  <si>
    <t>glycerol-3-phosphate dehydrogenase (EC:1.1.1.8); K00006 glycerol-3-phosphate dehydrogenase (NAD+) [EC:1.1.1.8]</t>
  </si>
  <si>
    <t>Glycerol-3-phosphate dehydrogenase Fragment (EC 1.1.1.8)</t>
  </si>
  <si>
    <t>FAD dependent oxidoreductase; K00111 glycerol-3-phosphate dehydrogenase [EC:1.1.5.3]</t>
  </si>
  <si>
    <t>dehydrogenase</t>
  </si>
  <si>
    <t>Dehydrogenase</t>
  </si>
  <si>
    <t>hypothetical protein; K00111 glycerol-3-phosphate dehydrogenase [EC:1.1.5.3]</t>
  </si>
  <si>
    <t>TCA cycle</t>
  </si>
  <si>
    <t>CSN1; precursor of synthase (EC:2.3.3.1); K01647 citrate synthase [EC:2.3.3.1]</t>
  </si>
  <si>
    <t>Citrate synthase</t>
  </si>
  <si>
    <t>aconitase (EC:4.2.1.3); K01682 aconitate hydratase 2 / 2-methylisocitrate dehydratase [EC:4.2.1.3 4.2.1.99]</t>
  </si>
  <si>
    <t>Aconitase hydratase 2 (EC 4.2.1.3)</t>
  </si>
  <si>
    <t>isocitrate dehydrogenase (EC:1.1.1.42); K00031 isocitrate dehydrogenase [EC:1.1.1.42]</t>
  </si>
  <si>
    <t>Putative uncharacterized protein IDH1</t>
  </si>
  <si>
    <t>hypothetical protein; K00164 2-oxoglutarate dehydrogenase E1 component [EC:1.2.4.2]</t>
  </si>
  <si>
    <t>2-oxoglutarate dehydrogenase E1 component (EC 1.2.4.2)</t>
  </si>
  <si>
    <t>beta chain succinyl-coa synthetase synthetase (EC:6.2.1.4); K01900 succinyl-CoA synthetase beta subunit [EC:6.2.1.4 6.2.1.5]</t>
  </si>
  <si>
    <t>Precursor of synthetase (EC 6.2.1.4)</t>
  </si>
  <si>
    <t>SCS2; precursor of synthetase (EC:6.2.1.4); K01899 succinyl-CoA synthetase alpha subunit [EC:6.2.1.4 6.2.1.5]</t>
  </si>
  <si>
    <t>succinate dehydrogenase flavoprotein subunit, mitochondrial precursor; K00234 succinate dehydrogenase (ubiquinone) flavoprotein subunit [EC:1.3.5.1]</t>
  </si>
  <si>
    <t>Succinate dehydrogenase flavoprotein subunit (EC 1.3.5.1)</t>
  </si>
  <si>
    <t>SDH1; precursor of hydrogenase (EC:1.3.5.1); K00235 succinate dehydrogenase (ubiquinone) iron-sulfur subunit [EC:1.3.5.1]</t>
  </si>
  <si>
    <t>Precursor of hydrogenase Fragment (EC 1.3.5.1)</t>
  </si>
  <si>
    <t>fumarate hydratase class I, anaerobic; K01676 fumarate hydratase, class I [EC:4.2.1.2]</t>
  </si>
  <si>
    <t>Fumarate hydratase (EC 4.2.1.2)</t>
  </si>
  <si>
    <t>hypothetical protein; K01679 fumarate hydratase, class II [EC:4.2.1.2]</t>
  </si>
  <si>
    <t>Carbamoyl</t>
  </si>
  <si>
    <t>CPS1; carbamoyl-phosphate synthase 1, mitochondrial; K01948 carbamoyl-phosphate synthase (ammonia) [EC:6.3.4.16]</t>
  </si>
  <si>
    <t>Bicarbonate to OAA</t>
  </si>
  <si>
    <t>phosphoenolpyruvate carboxykinase</t>
  </si>
  <si>
    <t>Phosphoenolpyruvate carboxykinase (EC 4.1.1.49)</t>
  </si>
  <si>
    <t>pyruvate phosphate dikinase (EC:2.7.9.1); K01006 pyruvate,orthophosphate dikinase [EC:2.7.9.1]</t>
  </si>
  <si>
    <t>Pyruvate phosphate dikinase (EC 2.7.9.1)</t>
  </si>
  <si>
    <t>Dvir_ActE2; ActinE2; K05692 actin beta/gamma 1</t>
  </si>
  <si>
    <t>Actin-like protein</t>
  </si>
  <si>
    <t>Calvin cycle related</t>
  </si>
  <si>
    <t>similar to ribulose-1,5 bisphosphate carboxylase/oxygenase large subunit N-methyltransferase</t>
  </si>
  <si>
    <t>Ribulose-1,5 bisphosphate carboxylase/oxygenase large subunit N-methyltransferase, chloroplast precursor, putative (EC:2.1.1.127)</t>
  </si>
  <si>
    <t>RPE1; ribulose-phosphate 3-epimerase, phosphoribulose epimerase, erythrose-4-phosphate isomerase, phosphoketopentose 3-epimerase, xylulose phosphate 3-epimerase, phosphoketopentose epimerase, ribulose 5-phosphate 3-epimerase, D-ribulose phosphate-3-epimerase, D-ribulose 5-phosphate epimerase, D-ribulose-5-P 3-epimerase, D-xylulose-5-phosphate 3-epimerase, pentose-5-phosphate 3-epimerase (EC:5.1.3.1)</t>
  </si>
  <si>
    <t>PPE; ribulose-phosphate 3-epimerase (IC); K01783 ribulose-phosphate 3-epimerase [EC:5.1.3.1]</t>
  </si>
  <si>
    <t>PRK1; phosphoribulokinase (EC:2.7.1.19); K00855 phosphoribulokinase [EC:2.7.1.19]</t>
  </si>
  <si>
    <t>Phosphoribulokinase (EC 2.7.1.19)</t>
  </si>
  <si>
    <t>GDCH; glycine decarboxylase h-protein; K02437 glycine cleavage system H protein</t>
  </si>
  <si>
    <t>Glycine decarboxylase h-protein</t>
  </si>
  <si>
    <t>RuBisco related</t>
  </si>
  <si>
    <t>tpi; triose phosphate isomerase (EC:5.3.1.1)</t>
  </si>
  <si>
    <t>Triosephosphate isomerase (EC 5.3.1.1)</t>
  </si>
  <si>
    <t>transketolase; K11381 2-oxoisovalerate dehydrogenase E1 component [EC:1.2.4.4]</t>
  </si>
  <si>
    <t>hypothetical protein; K00615 transketolase [EC:2.2.1.1]</t>
  </si>
  <si>
    <t>Transketolase (EC 2.2.1.1)</t>
  </si>
  <si>
    <t>PDK1_1; pyruvate dehydrogenase kinase (EC:2.7.11.2); K00898 pyruvate dehydrogenase kinase [EC:2.7.11.2]</t>
  </si>
  <si>
    <t>Pyruvate dehydrogenase kinase Fragment (EC 2.7.11.2)</t>
  </si>
  <si>
    <t>ACT4; actin-related protein centractin-like protein</t>
  </si>
  <si>
    <t>Actin-related protein centractin-like protein</t>
  </si>
  <si>
    <t>ACT5; actin related protein centractin-like protein</t>
  </si>
  <si>
    <t>Actin related protein centractin-like protein</t>
  </si>
  <si>
    <t>C4 related genes</t>
  </si>
  <si>
    <t>pyruvate carboxylase; K01958 pyruvate carboxylase [EC:6.4.1.1]</t>
  </si>
  <si>
    <t>ME1; hypothetical protein; K00029 malate dehydrogenase (oxaloacetate-decarboxylating)(NADP+) [EC:1.1.1.40]</t>
  </si>
  <si>
    <t>Malic enzyme</t>
  </si>
  <si>
    <r>
      <rPr>
        <b/>
        <sz val="12"/>
        <color theme="1"/>
        <rFont val="Calibri"/>
        <family val="2"/>
      </rPr>
      <t>Table S4</t>
    </r>
    <r>
      <rPr>
        <sz val="12"/>
        <color theme="1"/>
        <rFont val="Calibri"/>
        <family val="2"/>
      </rPr>
      <t xml:space="preserve">. Selected genes enriched in </t>
    </r>
    <r>
      <rPr>
        <i/>
        <sz val="12"/>
        <color theme="1"/>
        <rFont val="Calibri"/>
        <family val="2"/>
      </rPr>
      <t>Thalassiosira pseudonana</t>
    </r>
    <r>
      <rPr>
        <sz val="12"/>
        <color theme="1"/>
        <rFont val="Calibri"/>
        <family val="2"/>
      </rPr>
      <t xml:space="preserve">. Black numbers denotes significant differences (p &lt; 0.05) with positive values enriched on Day 3 and negative values enriched on Day 15. Red numbers denote non-significant differences but with relevance to the selected pathways.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</si>
</sst>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4" fillId="0" borderId="0" xfId="0" applyFont="1"/>
    <xf numFmtId="164" fontId="5" fillId="0" borderId="0" xfId="0" applyNumberFormat="1" applyFont="1" applyAlignment="1">
      <alignment horizontal="right"/>
    </xf>
    <xf numFmtId="164" fontId="5" fillId="0" borderId="0" xfId="0" applyNumberFormat="1" applyFont="1"/>
    <xf numFmtId="1" fontId="1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A6BA-2D7B-F643-8C2F-A8F42463E187}">
  <dimension ref="A1:G281"/>
  <sheetViews>
    <sheetView tabSelected="1" workbookViewId="0"/>
  </sheetViews>
  <sheetFormatPr baseColWidth="10" defaultRowHeight="16" x14ac:dyDescent="0.2"/>
  <cols>
    <col min="1" max="1" width="30" style="10" customWidth="1"/>
    <col min="2" max="2" width="10.1640625" style="11" customWidth="1"/>
    <col min="3" max="3" width="39" style="10" customWidth="1"/>
    <col min="4" max="4" width="40.83203125" style="10" customWidth="1"/>
    <col min="5" max="5" width="32.1640625" style="10" customWidth="1"/>
    <col min="6" max="6" width="14.33203125" style="10" customWidth="1"/>
    <col min="7" max="16384" width="10.83203125" style="10"/>
  </cols>
  <sheetData>
    <row r="1" spans="1:7" s="2" customFormat="1" ht="31" customHeight="1" x14ac:dyDescent="0.2">
      <c r="A1" s="1" t="s">
        <v>373</v>
      </c>
    </row>
    <row r="2" spans="1:7" s="2" customFormat="1" ht="23" customHeight="1" x14ac:dyDescent="0.2">
      <c r="A2" s="3" t="s">
        <v>0</v>
      </c>
      <c r="C2" s="4"/>
      <c r="D2" s="4"/>
      <c r="E2" s="4"/>
      <c r="F2" s="4"/>
    </row>
    <row r="3" spans="1:7" x14ac:dyDescent="0.2">
      <c r="A3" s="5" t="s">
        <v>1</v>
      </c>
      <c r="B3" s="6" t="s">
        <v>2</v>
      </c>
      <c r="C3" s="5" t="s">
        <v>3</v>
      </c>
      <c r="D3" s="5" t="s">
        <v>4</v>
      </c>
      <c r="E3" s="7" t="s">
        <v>5</v>
      </c>
      <c r="F3" s="8" t="s">
        <v>6</v>
      </c>
      <c r="G3" s="9" t="s">
        <v>7</v>
      </c>
    </row>
    <row r="4" spans="1:7" x14ac:dyDescent="0.2">
      <c r="F4" s="12"/>
      <c r="G4" s="12"/>
    </row>
    <row r="5" spans="1:7" x14ac:dyDescent="0.2">
      <c r="A5" s="10" t="s">
        <v>8</v>
      </c>
      <c r="B5" s="11">
        <v>3018</v>
      </c>
      <c r="C5" s="10" t="s">
        <v>9</v>
      </c>
      <c r="D5" s="10" t="s">
        <v>9</v>
      </c>
      <c r="E5" t="s">
        <v>10</v>
      </c>
      <c r="F5" s="13">
        <v>-6.6528156448891442</v>
      </c>
      <c r="G5" s="13">
        <f>2^(-1*F5)*-1</f>
        <v>-100.62295444548285</v>
      </c>
    </row>
    <row r="6" spans="1:7" x14ac:dyDescent="0.2">
      <c r="B6" s="11">
        <v>269248</v>
      </c>
      <c r="C6" s="10" t="s">
        <v>11</v>
      </c>
      <c r="D6" s="10" t="s">
        <v>11</v>
      </c>
      <c r="E6" t="s">
        <v>12</v>
      </c>
      <c r="F6" s="14">
        <v>-1.717976384120022</v>
      </c>
      <c r="G6" s="13">
        <f>2^(-1*F6)*-1</f>
        <v>-3.2897464236267173</v>
      </c>
    </row>
    <row r="7" spans="1:7" x14ac:dyDescent="0.2">
      <c r="B7" s="11">
        <v>14772</v>
      </c>
      <c r="C7" s="10" t="s">
        <v>13</v>
      </c>
      <c r="D7" s="10" t="s">
        <v>14</v>
      </c>
      <c r="E7" t="s">
        <v>15</v>
      </c>
      <c r="F7" s="13">
        <v>-3.053521014110486</v>
      </c>
      <c r="G7" s="13">
        <f>2^(-1*F7)*-1</f>
        <v>-8.3023572600180895</v>
      </c>
    </row>
    <row r="8" spans="1:7" x14ac:dyDescent="0.2">
      <c r="B8" s="11">
        <v>25953</v>
      </c>
      <c r="C8" s="10" t="s">
        <v>16</v>
      </c>
      <c r="D8" s="10" t="s">
        <v>16</v>
      </c>
      <c r="E8" t="s">
        <v>17</v>
      </c>
      <c r="F8" s="13">
        <v>-1.678071341268959</v>
      </c>
      <c r="G8" s="13">
        <f>2^(-1*F8)*-1</f>
        <v>-3.1999987493549447</v>
      </c>
    </row>
    <row r="9" spans="1:7" x14ac:dyDescent="0.2">
      <c r="B9" s="11">
        <v>27892</v>
      </c>
      <c r="C9" s="15" t="s">
        <v>18</v>
      </c>
      <c r="D9" s="15" t="s">
        <v>18</v>
      </c>
      <c r="E9" t="s">
        <v>19</v>
      </c>
      <c r="F9" s="16">
        <v>-0.22892199999999999</v>
      </c>
      <c r="G9" s="16">
        <f>2^(-1*F9)*-1</f>
        <v>-1.1719589194400024</v>
      </c>
    </row>
    <row r="10" spans="1:7" x14ac:dyDescent="0.2">
      <c r="B10" s="11">
        <v>262207</v>
      </c>
      <c r="C10" s="10" t="s">
        <v>20</v>
      </c>
      <c r="D10" s="10" t="s">
        <v>20</v>
      </c>
      <c r="E10" t="s">
        <v>21</v>
      </c>
      <c r="F10" s="13">
        <v>-0.82257463561207578</v>
      </c>
      <c r="G10" s="13">
        <f t="shared" ref="G10:G21" si="0">2^(-1*F10)*-1</f>
        <v>-1.768559351522079</v>
      </c>
    </row>
    <row r="11" spans="1:7" x14ac:dyDescent="0.2">
      <c r="B11" s="11">
        <v>1326</v>
      </c>
      <c r="C11" s="10" t="s">
        <v>22</v>
      </c>
      <c r="D11" s="10" t="s">
        <v>22</v>
      </c>
      <c r="E11" t="s">
        <v>19</v>
      </c>
      <c r="F11" s="14">
        <v>-3.443326017135266</v>
      </c>
      <c r="G11" s="13">
        <f t="shared" si="0"/>
        <v>-10.87788381841607</v>
      </c>
    </row>
    <row r="12" spans="1:7" x14ac:dyDescent="0.2">
      <c r="B12" s="11">
        <v>269714</v>
      </c>
      <c r="C12" s="10" t="s">
        <v>23</v>
      </c>
      <c r="D12" s="10" t="s">
        <v>23</v>
      </c>
      <c r="E12" t="s">
        <v>24</v>
      </c>
      <c r="F12" s="14">
        <v>-1.824111729347623</v>
      </c>
      <c r="G12" s="13">
        <f t="shared" si="0"/>
        <v>-3.5408892714526727</v>
      </c>
    </row>
    <row r="13" spans="1:7" x14ac:dyDescent="0.2">
      <c r="B13" s="11">
        <v>35690</v>
      </c>
      <c r="C13" s="10" t="s">
        <v>25</v>
      </c>
      <c r="D13" s="10" t="s">
        <v>25</v>
      </c>
      <c r="E13" t="s">
        <v>15</v>
      </c>
      <c r="F13" s="14">
        <v>-3.3455453477002912</v>
      </c>
      <c r="G13" s="13">
        <f t="shared" si="0"/>
        <v>-10.165049586145575</v>
      </c>
    </row>
    <row r="14" spans="1:7" x14ac:dyDescent="0.2">
      <c r="A14" s="10" t="s">
        <v>26</v>
      </c>
      <c r="B14" s="11">
        <v>268262</v>
      </c>
      <c r="C14" s="10" t="s">
        <v>27</v>
      </c>
      <c r="D14" s="10" t="s">
        <v>27</v>
      </c>
      <c r="E14" t="s">
        <v>28</v>
      </c>
      <c r="F14" s="14">
        <v>-1.919398387519299</v>
      </c>
      <c r="G14" s="13">
        <f t="shared" si="0"/>
        <v>-3.7826528690437522</v>
      </c>
    </row>
    <row r="15" spans="1:7" x14ac:dyDescent="0.2">
      <c r="B15" s="11">
        <v>268550</v>
      </c>
      <c r="C15" s="10" t="s">
        <v>29</v>
      </c>
      <c r="D15" s="10" t="s">
        <v>29</v>
      </c>
      <c r="E15" t="s">
        <v>30</v>
      </c>
      <c r="F15" s="14">
        <v>-1.3698721948306081</v>
      </c>
      <c r="G15" s="13">
        <f t="shared" si="0"/>
        <v>-2.5844766980471729</v>
      </c>
    </row>
    <row r="16" spans="1:7" x14ac:dyDescent="0.2">
      <c r="B16" s="11">
        <v>21238</v>
      </c>
      <c r="C16" s="10" t="s">
        <v>31</v>
      </c>
      <c r="D16" s="10" t="s">
        <v>31</v>
      </c>
      <c r="E16" t="s">
        <v>30</v>
      </c>
      <c r="F16" s="14">
        <v>-2.1966231441268591</v>
      </c>
      <c r="G16" s="13">
        <f t="shared" si="0"/>
        <v>-4.5840511563127304</v>
      </c>
    </row>
    <row r="17" spans="1:7" x14ac:dyDescent="0.2">
      <c r="B17" s="11">
        <v>21815</v>
      </c>
      <c r="C17" s="10" t="s">
        <v>32</v>
      </c>
      <c r="D17" s="10" t="s">
        <v>32</v>
      </c>
      <c r="E17" t="s">
        <v>33</v>
      </c>
      <c r="F17" s="14">
        <v>-2.105587002879298</v>
      </c>
      <c r="G17" s="13">
        <f t="shared" si="0"/>
        <v>-4.303728303985257</v>
      </c>
    </row>
    <row r="18" spans="1:7" x14ac:dyDescent="0.2">
      <c r="B18" s="11">
        <v>36634</v>
      </c>
      <c r="C18" s="10" t="s">
        <v>13</v>
      </c>
      <c r="D18" s="10" t="s">
        <v>34</v>
      </c>
      <c r="E18" t="s">
        <v>15</v>
      </c>
      <c r="F18" s="14">
        <v>-1.1279090974733199</v>
      </c>
      <c r="G18" s="13">
        <f>2^(-1*F18)*-1</f>
        <v>-2.1854177732465212</v>
      </c>
    </row>
    <row r="19" spans="1:7" x14ac:dyDescent="0.2">
      <c r="B19" s="11">
        <v>34348</v>
      </c>
      <c r="C19" s="10" t="s">
        <v>35</v>
      </c>
      <c r="D19" s="10" t="s">
        <v>35</v>
      </c>
      <c r="E19" t="s">
        <v>15</v>
      </c>
      <c r="F19" s="14">
        <v>-3.2898421398273081</v>
      </c>
      <c r="G19" s="13">
        <f t="shared" si="0"/>
        <v>-9.7800520264314716</v>
      </c>
    </row>
    <row r="20" spans="1:7" x14ac:dyDescent="0.2">
      <c r="B20" s="11">
        <v>30804</v>
      </c>
      <c r="C20" s="10" t="s">
        <v>13</v>
      </c>
      <c r="D20" s="10" t="s">
        <v>36</v>
      </c>
      <c r="E20" t="s">
        <v>15</v>
      </c>
      <c r="F20" s="14">
        <v>-2.0966751566062318</v>
      </c>
      <c r="G20" s="13">
        <f t="shared" si="0"/>
        <v>-4.2772251647720427</v>
      </c>
    </row>
    <row r="21" spans="1:7" x14ac:dyDescent="0.2">
      <c r="B21" s="11">
        <v>19813</v>
      </c>
      <c r="C21" s="10" t="s">
        <v>13</v>
      </c>
      <c r="D21" s="10" t="s">
        <v>37</v>
      </c>
      <c r="E21" t="s">
        <v>15</v>
      </c>
      <c r="F21" s="14">
        <v>-5.3129732271433943</v>
      </c>
      <c r="G21" s="13">
        <f t="shared" si="0"/>
        <v>-39.752487302278453</v>
      </c>
    </row>
    <row r="22" spans="1:7" x14ac:dyDescent="0.2">
      <c r="B22" s="11">
        <v>269095</v>
      </c>
      <c r="C22" s="15" t="s">
        <v>38</v>
      </c>
      <c r="D22" s="15" t="s">
        <v>38</v>
      </c>
      <c r="E22" t="s">
        <v>39</v>
      </c>
      <c r="F22" s="17">
        <v>0.50356959999999995</v>
      </c>
      <c r="G22" s="17">
        <f>2^F22</f>
        <v>1.4177170242893293</v>
      </c>
    </row>
    <row r="24" spans="1:7" x14ac:dyDescent="0.2">
      <c r="A24" s="10" t="s">
        <v>40</v>
      </c>
      <c r="B24" s="11">
        <v>406</v>
      </c>
      <c r="C24" s="10" t="s">
        <v>41</v>
      </c>
      <c r="D24" s="10" t="s">
        <v>41</v>
      </c>
      <c r="E24" t="s">
        <v>42</v>
      </c>
      <c r="F24" s="14">
        <v>2.984554337823901</v>
      </c>
      <c r="G24" s="13">
        <f>2^F24</f>
        <v>7.9148079144433856</v>
      </c>
    </row>
    <row r="25" spans="1:7" x14ac:dyDescent="0.2">
      <c r="A25" s="10" t="s">
        <v>43</v>
      </c>
      <c r="B25" s="11">
        <v>32137</v>
      </c>
      <c r="C25" s="10" t="s">
        <v>44</v>
      </c>
      <c r="D25" s="10" t="s">
        <v>44</v>
      </c>
      <c r="E25" t="s">
        <v>10</v>
      </c>
      <c r="F25" s="14">
        <v>-6.1162160009730666</v>
      </c>
      <c r="G25" s="18">
        <f>2^(-1*F25)*-1</f>
        <v>-69.368847036679256</v>
      </c>
    </row>
    <row r="26" spans="1:7" x14ac:dyDescent="0.2">
      <c r="B26" s="11">
        <v>3018</v>
      </c>
      <c r="C26" s="10" t="s">
        <v>9</v>
      </c>
      <c r="D26" s="10" t="s">
        <v>9</v>
      </c>
      <c r="E26" t="s">
        <v>10</v>
      </c>
      <c r="F26" s="14">
        <v>-6.6528156448891442</v>
      </c>
      <c r="G26" s="18">
        <f>2^(-1*F26)*-1</f>
        <v>-100.62295444548285</v>
      </c>
    </row>
    <row r="27" spans="1:7" x14ac:dyDescent="0.2">
      <c r="B27" s="11">
        <v>14979</v>
      </c>
      <c r="C27" s="15" t="s">
        <v>45</v>
      </c>
      <c r="D27" s="15" t="s">
        <v>45</v>
      </c>
      <c r="E27" t="s">
        <v>15</v>
      </c>
      <c r="F27" s="17">
        <v>-0.1241987</v>
      </c>
      <c r="G27" s="19">
        <f>2^(-1*F27)*-1</f>
        <v>-1.0899022123042421</v>
      </c>
    </row>
    <row r="28" spans="1:7" x14ac:dyDescent="0.2">
      <c r="A28" s="10" t="s">
        <v>46</v>
      </c>
      <c r="B28" s="11">
        <v>21620</v>
      </c>
      <c r="C28" s="10" t="s">
        <v>13</v>
      </c>
      <c r="D28" s="10" t="s">
        <v>47</v>
      </c>
      <c r="E28" t="s">
        <v>10</v>
      </c>
      <c r="F28" s="14">
        <v>-1.28126345837249</v>
      </c>
      <c r="G28" s="13">
        <f>2^(-1*F28)*-1</f>
        <v>-2.4305173932598136</v>
      </c>
    </row>
    <row r="29" spans="1:7" x14ac:dyDescent="0.2">
      <c r="B29" s="11">
        <v>33203</v>
      </c>
      <c r="C29" s="15" t="s">
        <v>48</v>
      </c>
      <c r="D29" s="15" t="s">
        <v>48</v>
      </c>
      <c r="E29" t="s">
        <v>49</v>
      </c>
      <c r="F29" s="17">
        <v>1.2116728000000001</v>
      </c>
      <c r="G29" s="16">
        <f>2^F29</f>
        <v>2.3160602755422492</v>
      </c>
    </row>
    <row r="30" spans="1:7" x14ac:dyDescent="0.2">
      <c r="B30" s="11">
        <v>269942</v>
      </c>
      <c r="C30" s="15" t="s">
        <v>50</v>
      </c>
      <c r="D30" s="15" t="s">
        <v>50</v>
      </c>
      <c r="E30" t="s">
        <v>51</v>
      </c>
      <c r="F30" s="17">
        <v>-0.39008920000000002</v>
      </c>
      <c r="G30" s="16">
        <f>2^(-1*F30)*-1</f>
        <v>-1.3104744263210986</v>
      </c>
    </row>
    <row r="31" spans="1:7" x14ac:dyDescent="0.2">
      <c r="B31" s="11">
        <v>26031</v>
      </c>
      <c r="C31" s="10" t="s">
        <v>52</v>
      </c>
      <c r="D31" s="10" t="s">
        <v>52</v>
      </c>
      <c r="E31" t="s">
        <v>53</v>
      </c>
      <c r="F31" s="14">
        <v>-1.0747921627528021</v>
      </c>
      <c r="G31" s="13">
        <f>2^(-1*F31)*-1</f>
        <v>-2.1064185955920651</v>
      </c>
    </row>
    <row r="32" spans="1:7" x14ac:dyDescent="0.2">
      <c r="B32" s="11">
        <v>26190</v>
      </c>
      <c r="C32" s="10" t="s">
        <v>54</v>
      </c>
      <c r="D32" s="10" t="s">
        <v>54</v>
      </c>
      <c r="E32" t="s">
        <v>53</v>
      </c>
      <c r="F32" s="14">
        <v>-1.84554661691368</v>
      </c>
      <c r="G32" s="13">
        <f>2^(-1*F32)*-1</f>
        <v>-3.5938909084607022</v>
      </c>
    </row>
    <row r="33" spans="1:7" x14ac:dyDescent="0.2">
      <c r="B33" s="11">
        <v>2775</v>
      </c>
      <c r="C33" s="10" t="s">
        <v>55</v>
      </c>
      <c r="D33" s="10" t="s">
        <v>55</v>
      </c>
      <c r="E33" t="s">
        <v>56</v>
      </c>
      <c r="F33" s="14">
        <v>-1.099959325066898</v>
      </c>
      <c r="G33" s="13">
        <f>2^(-1*F33)*-1</f>
        <v>-2.1434864913729941</v>
      </c>
    </row>
    <row r="34" spans="1:7" x14ac:dyDescent="0.2">
      <c r="B34" s="11">
        <v>39799</v>
      </c>
      <c r="C34" s="10" t="s">
        <v>57</v>
      </c>
      <c r="D34" s="10" t="s">
        <v>57</v>
      </c>
      <c r="E34" t="s">
        <v>58</v>
      </c>
      <c r="F34" s="14">
        <v>-1.7316442899096649</v>
      </c>
      <c r="G34" s="13">
        <f>2^(-1*F34)*-1</f>
        <v>-3.3210611564094723</v>
      </c>
    </row>
    <row r="35" spans="1:7" x14ac:dyDescent="0.2">
      <c r="F35" s="14"/>
    </row>
    <row r="36" spans="1:7" x14ac:dyDescent="0.2">
      <c r="A36" s="10" t="s">
        <v>59</v>
      </c>
      <c r="B36" s="11">
        <v>35420</v>
      </c>
      <c r="C36" s="10" t="s">
        <v>60</v>
      </c>
      <c r="D36" s="10" t="s">
        <v>60</v>
      </c>
      <c r="E36" t="s">
        <v>61</v>
      </c>
      <c r="F36" s="14">
        <v>-1.1467024750499399</v>
      </c>
      <c r="G36" s="13">
        <f>2^(-1*F36)*-1</f>
        <v>-2.2140725168510413</v>
      </c>
    </row>
    <row r="37" spans="1:7" x14ac:dyDescent="0.2">
      <c r="B37" s="11">
        <v>25016</v>
      </c>
      <c r="C37" s="10" t="s">
        <v>62</v>
      </c>
      <c r="D37" s="10" t="s">
        <v>62</v>
      </c>
      <c r="E37" t="s">
        <v>63</v>
      </c>
      <c r="F37" s="14">
        <v>-1.6604376984184599</v>
      </c>
      <c r="G37" s="13">
        <f>2^(-1*F37)*-1</f>
        <v>-3.1611241536235029</v>
      </c>
    </row>
    <row r="38" spans="1:7" x14ac:dyDescent="0.2">
      <c r="F38" s="14"/>
      <c r="G38" s="14"/>
    </row>
    <row r="39" spans="1:7" x14ac:dyDescent="0.2">
      <c r="A39" s="10" t="s">
        <v>64</v>
      </c>
      <c r="B39" s="11">
        <v>269160</v>
      </c>
      <c r="C39" s="10" t="s">
        <v>65</v>
      </c>
      <c r="D39" s="10" t="s">
        <v>65</v>
      </c>
      <c r="E39" t="s">
        <v>66</v>
      </c>
      <c r="F39" s="14">
        <v>0.73233894055745297</v>
      </c>
      <c r="G39" s="14">
        <f>2^F39</f>
        <v>1.6613303081222057</v>
      </c>
    </row>
    <row r="40" spans="1:7" x14ac:dyDescent="0.2">
      <c r="B40" s="11">
        <v>269900</v>
      </c>
      <c r="C40" s="10" t="s">
        <v>67</v>
      </c>
      <c r="D40" s="10" t="s">
        <v>67</v>
      </c>
      <c r="E40" t="s">
        <v>68</v>
      </c>
      <c r="F40" s="14">
        <v>-1.1998164938539799</v>
      </c>
      <c r="G40" s="14">
        <f>-2*(F40)*-1</f>
        <v>-2.3996329877079599</v>
      </c>
    </row>
    <row r="41" spans="1:7" x14ac:dyDescent="0.2">
      <c r="B41" s="11">
        <v>29861</v>
      </c>
      <c r="C41" s="10" t="s">
        <v>69</v>
      </c>
      <c r="D41" s="10" t="s">
        <v>69</v>
      </c>
      <c r="E41" t="s">
        <v>10</v>
      </c>
      <c r="F41" s="14">
        <v>1.5658124973156271</v>
      </c>
      <c r="G41" s="14">
        <f>2^F41</f>
        <v>2.960441811382335</v>
      </c>
    </row>
    <row r="42" spans="1:7" x14ac:dyDescent="0.2">
      <c r="B42" s="11">
        <v>26192</v>
      </c>
      <c r="C42" s="10" t="s">
        <v>70</v>
      </c>
      <c r="D42" s="10" t="s">
        <v>70</v>
      </c>
      <c r="E42" t="s">
        <v>49</v>
      </c>
      <c r="F42" s="14">
        <v>1.738716479707497</v>
      </c>
      <c r="G42" s="14">
        <f>2^F42</f>
        <v>3.3373811937095366</v>
      </c>
    </row>
    <row r="43" spans="1:7" x14ac:dyDescent="0.2">
      <c r="B43" s="11">
        <v>38359</v>
      </c>
      <c r="C43" s="10" t="s">
        <v>71</v>
      </c>
      <c r="D43" s="10" t="s">
        <v>71</v>
      </c>
      <c r="E43" t="s">
        <v>72</v>
      </c>
      <c r="F43" s="14">
        <v>-0.5578974442415453</v>
      </c>
      <c r="G43" s="14">
        <f>-2*(F43)*-1</f>
        <v>-1.1157948884830906</v>
      </c>
    </row>
    <row r="44" spans="1:7" x14ac:dyDescent="0.2">
      <c r="B44" s="11">
        <v>268335</v>
      </c>
      <c r="C44" s="10" t="s">
        <v>73</v>
      </c>
      <c r="D44" s="10" t="s">
        <v>73</v>
      </c>
      <c r="E44" t="s">
        <v>74</v>
      </c>
      <c r="F44" s="14">
        <v>1.048736537398606</v>
      </c>
      <c r="G44" s="14">
        <f>2^F44</f>
        <v>2.0687173427733359</v>
      </c>
    </row>
    <row r="45" spans="1:7" x14ac:dyDescent="0.2">
      <c r="A45" s="10" t="s">
        <v>75</v>
      </c>
      <c r="B45" s="11">
        <v>270138</v>
      </c>
      <c r="C45" s="10" t="s">
        <v>76</v>
      </c>
      <c r="D45" s="10" t="s">
        <v>76</v>
      </c>
      <c r="E45" t="s">
        <v>77</v>
      </c>
      <c r="F45" s="14">
        <v>6.6005083413162797</v>
      </c>
      <c r="G45" s="14">
        <f>2^F45</f>
        <v>97.040046813076302</v>
      </c>
    </row>
    <row r="46" spans="1:7" x14ac:dyDescent="0.2">
      <c r="B46" s="11">
        <v>26051</v>
      </c>
      <c r="C46" s="10" t="s">
        <v>76</v>
      </c>
      <c r="D46" s="10" t="s">
        <v>76</v>
      </c>
      <c r="E46" t="s">
        <v>78</v>
      </c>
      <c r="F46" s="14">
        <v>-2.4828387509738832</v>
      </c>
      <c r="G46" s="14">
        <f>-2*(F46)*-1</f>
        <v>-4.9656775019477664</v>
      </c>
    </row>
    <row r="47" spans="1:7" x14ac:dyDescent="0.2">
      <c r="B47" s="11">
        <v>261531</v>
      </c>
      <c r="C47" s="10" t="s">
        <v>79</v>
      </c>
      <c r="D47" s="10" t="s">
        <v>79</v>
      </c>
      <c r="E47" t="s">
        <v>80</v>
      </c>
      <c r="F47" s="14">
        <v>-1.649535546967948</v>
      </c>
      <c r="G47" s="14">
        <f>-2*(F47)*-1</f>
        <v>-3.299071093935896</v>
      </c>
    </row>
    <row r="48" spans="1:7" x14ac:dyDescent="0.2">
      <c r="B48" s="11">
        <v>263363</v>
      </c>
      <c r="C48" s="15" t="s">
        <v>81</v>
      </c>
      <c r="D48" s="15" t="s">
        <v>81</v>
      </c>
      <c r="E48" t="s">
        <v>82</v>
      </c>
      <c r="F48" s="17">
        <v>0.1490464</v>
      </c>
      <c r="G48" s="17">
        <f>2^F48</f>
        <v>1.1088363054551971</v>
      </c>
    </row>
    <row r="49" spans="1:7" x14ac:dyDescent="0.2">
      <c r="B49" s="11">
        <v>37258</v>
      </c>
      <c r="C49" s="15" t="s">
        <v>83</v>
      </c>
      <c r="D49" s="15" t="s">
        <v>84</v>
      </c>
      <c r="E49" t="s">
        <v>15</v>
      </c>
      <c r="F49" s="17">
        <v>0.15716189999999999</v>
      </c>
      <c r="G49" s="17">
        <f>2^F49</f>
        <v>1.1150913478469557</v>
      </c>
    </row>
    <row r="50" spans="1:7" x14ac:dyDescent="0.2">
      <c r="G50" s="14"/>
    </row>
    <row r="51" spans="1:7" x14ac:dyDescent="0.2">
      <c r="A51" s="10" t="s">
        <v>85</v>
      </c>
      <c r="B51" s="11">
        <v>35711</v>
      </c>
      <c r="C51" s="10" t="s">
        <v>13</v>
      </c>
      <c r="D51" s="10" t="s">
        <v>86</v>
      </c>
      <c r="E51" t="s">
        <v>15</v>
      </c>
      <c r="F51" s="14">
        <v>-5.0881630385692587</v>
      </c>
      <c r="G51" s="14">
        <f>-2*(F51)*-1</f>
        <v>-10.176326077138517</v>
      </c>
    </row>
    <row r="52" spans="1:7" x14ac:dyDescent="0.2">
      <c r="B52" s="11">
        <v>264005</v>
      </c>
      <c r="C52" s="10" t="s">
        <v>13</v>
      </c>
      <c r="D52" s="10" t="s">
        <v>87</v>
      </c>
      <c r="E52" t="s">
        <v>49</v>
      </c>
      <c r="F52" s="14">
        <v>1.2124338131802219</v>
      </c>
      <c r="G52" s="14">
        <f>2^F52</f>
        <v>2.3172823060446683</v>
      </c>
    </row>
    <row r="53" spans="1:7" x14ac:dyDescent="0.2">
      <c r="B53" s="11">
        <v>21104</v>
      </c>
      <c r="C53" s="10" t="s">
        <v>13</v>
      </c>
      <c r="D53" s="10" t="s">
        <v>88</v>
      </c>
      <c r="E53" t="s">
        <v>19</v>
      </c>
      <c r="F53" s="14">
        <v>-1.6016932520030021</v>
      </c>
      <c r="G53" s="14">
        <f>-2*(F53)*-1</f>
        <v>-3.2033865040060041</v>
      </c>
    </row>
    <row r="54" spans="1:7" x14ac:dyDescent="0.2">
      <c r="B54" s="11">
        <v>23753</v>
      </c>
      <c r="C54" s="10" t="s">
        <v>13</v>
      </c>
      <c r="D54" s="10" t="s">
        <v>89</v>
      </c>
      <c r="E54" t="s">
        <v>10</v>
      </c>
      <c r="F54" s="14">
        <v>1.035641405869725</v>
      </c>
      <c r="G54" s="14">
        <f>2^F54</f>
        <v>2.0500248613195642</v>
      </c>
    </row>
    <row r="55" spans="1:7" x14ac:dyDescent="0.2">
      <c r="F55" s="14"/>
    </row>
    <row r="56" spans="1:7" x14ac:dyDescent="0.2">
      <c r="A56" s="10" t="s">
        <v>90</v>
      </c>
      <c r="B56" s="11">
        <v>29075</v>
      </c>
      <c r="C56" s="10" t="s">
        <v>91</v>
      </c>
      <c r="D56" s="10" t="s">
        <v>91</v>
      </c>
      <c r="E56" t="s">
        <v>92</v>
      </c>
      <c r="F56" s="14">
        <v>2.472938224759607</v>
      </c>
      <c r="G56" s="14">
        <f>2^F56</f>
        <v>5.5517331494583786</v>
      </c>
    </row>
    <row r="57" spans="1:7" x14ac:dyDescent="0.2">
      <c r="B57" s="11">
        <v>42719</v>
      </c>
      <c r="C57" s="15" t="s">
        <v>93</v>
      </c>
      <c r="D57" s="15" t="s">
        <v>93</v>
      </c>
      <c r="E57" t="s">
        <v>94</v>
      </c>
      <c r="F57" s="17">
        <v>-0.47598509999999999</v>
      </c>
      <c r="G57" s="17">
        <f>-2*(F57)*-1</f>
        <v>-0.95197019999999999</v>
      </c>
    </row>
    <row r="58" spans="1:7" x14ac:dyDescent="0.2">
      <c r="B58" s="11">
        <v>997</v>
      </c>
      <c r="C58" s="15" t="s">
        <v>95</v>
      </c>
      <c r="D58" s="15" t="s">
        <v>95</v>
      </c>
      <c r="E58" t="s">
        <v>19</v>
      </c>
      <c r="F58" s="14">
        <v>1.508407726860278</v>
      </c>
      <c r="G58" s="14">
        <f>2^F58</f>
        <v>2.8449587347968879</v>
      </c>
    </row>
    <row r="59" spans="1:7" x14ac:dyDescent="0.2">
      <c r="B59" s="11" t="s">
        <v>96</v>
      </c>
      <c r="C59" t="s">
        <v>97</v>
      </c>
      <c r="D59" t="s">
        <v>97</v>
      </c>
      <c r="E59" t="s">
        <v>98</v>
      </c>
      <c r="F59" s="14">
        <v>-2.224952126765213</v>
      </c>
      <c r="G59" s="14">
        <f>-2*(F59)*-1</f>
        <v>-4.4499042535304261</v>
      </c>
    </row>
    <row r="60" spans="1:7" x14ac:dyDescent="0.2">
      <c r="C60"/>
      <c r="D60"/>
      <c r="F60" s="14"/>
      <c r="G60" s="14"/>
    </row>
    <row r="61" spans="1:7" x14ac:dyDescent="0.2">
      <c r="A61" s="10" t="s">
        <v>99</v>
      </c>
      <c r="B61" s="11">
        <v>30193</v>
      </c>
      <c r="C61" s="10" t="s">
        <v>100</v>
      </c>
      <c r="D61" s="10" t="s">
        <v>100</v>
      </c>
      <c r="E61" t="s">
        <v>101</v>
      </c>
      <c r="F61" s="14">
        <v>1.5235562611242659</v>
      </c>
      <c r="G61" s="14">
        <f>2^F61</f>
        <v>2.8749886511709906</v>
      </c>
    </row>
    <row r="62" spans="1:7" x14ac:dyDescent="0.2">
      <c r="B62" s="11">
        <v>264305</v>
      </c>
      <c r="C62" s="10" t="s">
        <v>102</v>
      </c>
      <c r="D62" s="10" t="s">
        <v>102</v>
      </c>
      <c r="E62" t="s">
        <v>103</v>
      </c>
      <c r="F62" s="14">
        <v>-2.0806592746351642</v>
      </c>
      <c r="G62" s="14">
        <f>-2*(F62)*-1</f>
        <v>-4.1613185492703284</v>
      </c>
    </row>
    <row r="63" spans="1:7" x14ac:dyDescent="0.2">
      <c r="B63" s="11">
        <v>35561</v>
      </c>
      <c r="C63" s="10" t="s">
        <v>104</v>
      </c>
      <c r="D63" s="10" t="s">
        <v>104</v>
      </c>
      <c r="E63" t="s">
        <v>105</v>
      </c>
      <c r="F63" s="14">
        <v>1.2570529740154579</v>
      </c>
      <c r="G63" s="14">
        <f>2^F63</f>
        <v>2.3900701685856642</v>
      </c>
    </row>
    <row r="64" spans="1:7" x14ac:dyDescent="0.2">
      <c r="B64" s="11">
        <v>40323</v>
      </c>
      <c r="C64" s="15" t="s">
        <v>106</v>
      </c>
      <c r="D64" s="15" t="s">
        <v>106</v>
      </c>
      <c r="E64" t="s">
        <v>107</v>
      </c>
      <c r="F64" s="17">
        <v>-0.58266280000000004</v>
      </c>
      <c r="G64" s="17">
        <f>-2*(F64)*-1</f>
        <v>-1.1653256000000001</v>
      </c>
    </row>
    <row r="65" spans="1:7" x14ac:dyDescent="0.2">
      <c r="F65" s="14"/>
    </row>
    <row r="66" spans="1:7" x14ac:dyDescent="0.2">
      <c r="A66" s="10" t="s">
        <v>108</v>
      </c>
      <c r="B66" s="11">
        <v>32485</v>
      </c>
      <c r="C66" s="10" t="s">
        <v>109</v>
      </c>
      <c r="D66" s="10" t="s">
        <v>109</v>
      </c>
      <c r="E66" t="s">
        <v>110</v>
      </c>
      <c r="F66" s="14">
        <v>0.55800046213526333</v>
      </c>
      <c r="G66" s="14">
        <f>2^F66</f>
        <v>1.4722273337633791</v>
      </c>
    </row>
    <row r="67" spans="1:7" x14ac:dyDescent="0.2">
      <c r="B67" s="11">
        <v>38066</v>
      </c>
      <c r="C67" s="15" t="s">
        <v>111</v>
      </c>
      <c r="D67" s="15" t="s">
        <v>111</v>
      </c>
      <c r="E67" t="s">
        <v>28</v>
      </c>
      <c r="F67" s="17">
        <v>-0.57651680000000005</v>
      </c>
      <c r="G67" s="17">
        <f>-2*(F67)*-1</f>
        <v>-1.1530336000000001</v>
      </c>
    </row>
    <row r="68" spans="1:7" x14ac:dyDescent="0.2">
      <c r="B68" s="11">
        <v>23275</v>
      </c>
      <c r="C68" s="15" t="s">
        <v>112</v>
      </c>
      <c r="D68" s="15" t="s">
        <v>112</v>
      </c>
      <c r="E68" t="s">
        <v>113</v>
      </c>
      <c r="F68" s="17">
        <v>-0.73666960000000004</v>
      </c>
      <c r="G68" s="17">
        <f>-2*(F68)*-1</f>
        <v>-1.4733392000000001</v>
      </c>
    </row>
    <row r="69" spans="1:7" x14ac:dyDescent="0.2">
      <c r="B69" s="11">
        <v>268461</v>
      </c>
      <c r="C69" s="10" t="s">
        <v>114</v>
      </c>
      <c r="D69" s="10" t="s">
        <v>114</v>
      </c>
      <c r="E69" t="s">
        <v>115</v>
      </c>
      <c r="F69" s="14">
        <v>-2.6032524296169952</v>
      </c>
      <c r="G69" s="14">
        <f>-2*(F69)*-1</f>
        <v>-5.2065048592339904</v>
      </c>
    </row>
    <row r="70" spans="1:7" x14ac:dyDescent="0.2">
      <c r="B70" s="11">
        <v>268092</v>
      </c>
      <c r="C70" s="10" t="s">
        <v>116</v>
      </c>
      <c r="D70" s="10" t="s">
        <v>116</v>
      </c>
      <c r="E70" t="s">
        <v>115</v>
      </c>
      <c r="F70" s="14">
        <v>-3.488231766609724</v>
      </c>
      <c r="G70" s="14">
        <f>-2*(F70)*-1</f>
        <v>-6.976463533219448</v>
      </c>
    </row>
    <row r="71" spans="1:7" x14ac:dyDescent="0.2">
      <c r="B71" s="11">
        <v>260953</v>
      </c>
      <c r="C71" s="15" t="s">
        <v>117</v>
      </c>
      <c r="D71" s="15" t="s">
        <v>117</v>
      </c>
      <c r="E71" t="s">
        <v>118</v>
      </c>
      <c r="F71" s="17">
        <v>-1.26661</v>
      </c>
      <c r="G71" s="17">
        <f>-2*(F71)*-1</f>
        <v>-2.53322</v>
      </c>
    </row>
    <row r="73" spans="1:7" x14ac:dyDescent="0.2">
      <c r="A73" s="10" t="s">
        <v>119</v>
      </c>
      <c r="B73" s="11">
        <v>412</v>
      </c>
      <c r="C73" s="10" t="s">
        <v>120</v>
      </c>
      <c r="D73" s="10" t="s">
        <v>120</v>
      </c>
      <c r="E73" t="s">
        <v>121</v>
      </c>
      <c r="F73" s="14">
        <v>1.8736603572490691</v>
      </c>
      <c r="G73" s="14">
        <f>2^F73</f>
        <v>3.6646117453923495</v>
      </c>
    </row>
    <row r="74" spans="1:7" x14ac:dyDescent="0.2">
      <c r="B74" s="11">
        <v>2775</v>
      </c>
      <c r="C74" s="10" t="s">
        <v>55</v>
      </c>
      <c r="D74" s="10" t="s">
        <v>55</v>
      </c>
      <c r="E74" t="s">
        <v>56</v>
      </c>
      <c r="F74" s="14">
        <v>-1.099959325066898</v>
      </c>
      <c r="G74" s="14">
        <f>-2*(F74)*-1</f>
        <v>-2.1999186501337959</v>
      </c>
    </row>
    <row r="75" spans="1:7" x14ac:dyDescent="0.2">
      <c r="B75" s="11">
        <v>262099</v>
      </c>
      <c r="C75" s="15" t="s">
        <v>122</v>
      </c>
      <c r="D75" s="15" t="s">
        <v>122</v>
      </c>
      <c r="E75" t="s">
        <v>123</v>
      </c>
      <c r="F75" s="17">
        <v>4.3160980000000002E-2</v>
      </c>
      <c r="G75" s="17">
        <f>2^F75</f>
        <v>1.0303689186890039</v>
      </c>
    </row>
    <row r="76" spans="1:7" x14ac:dyDescent="0.2">
      <c r="B76" s="11">
        <v>35402</v>
      </c>
      <c r="C76" s="10" t="s">
        <v>124</v>
      </c>
      <c r="D76" s="10" t="s">
        <v>124</v>
      </c>
      <c r="E76" t="s">
        <v>125</v>
      </c>
      <c r="F76" s="14">
        <v>1.231174576311324</v>
      </c>
      <c r="G76" s="14">
        <f>2^F76</f>
        <v>2.3475804132220683</v>
      </c>
    </row>
    <row r="77" spans="1:7" x14ac:dyDescent="0.2">
      <c r="B77" s="11">
        <v>21685</v>
      </c>
      <c r="C77" s="10" t="s">
        <v>126</v>
      </c>
      <c r="D77" s="10" t="s">
        <v>126</v>
      </c>
      <c r="E77" t="s">
        <v>10</v>
      </c>
      <c r="F77" s="14">
        <v>0.91919944155361344</v>
      </c>
      <c r="G77" s="14">
        <f>2^F77</f>
        <v>1.8910656407915643</v>
      </c>
    </row>
    <row r="78" spans="1:7" x14ac:dyDescent="0.2">
      <c r="B78" s="11">
        <v>240</v>
      </c>
      <c r="C78" s="10" t="s">
        <v>127</v>
      </c>
      <c r="D78" s="10" t="s">
        <v>127</v>
      </c>
      <c r="E78" t="s">
        <v>128</v>
      </c>
      <c r="F78" s="14">
        <v>-0.52795308902672022</v>
      </c>
      <c r="G78" s="14">
        <f>-2*(F78)*-1</f>
        <v>-1.0559061780534404</v>
      </c>
    </row>
    <row r="79" spans="1:7" x14ac:dyDescent="0.2">
      <c r="G79" s="14"/>
    </row>
    <row r="80" spans="1:7" x14ac:dyDescent="0.2">
      <c r="A80" s="10" t="s">
        <v>129</v>
      </c>
      <c r="B80" s="11">
        <v>35186</v>
      </c>
      <c r="C80" s="15" t="s">
        <v>130</v>
      </c>
      <c r="D80" s="15" t="s">
        <v>130</v>
      </c>
      <c r="E80" t="s">
        <v>15</v>
      </c>
      <c r="F80" s="17">
        <v>0.1839433</v>
      </c>
      <c r="G80" s="17">
        <f>2^F80</f>
        <v>1.1359846180722073</v>
      </c>
    </row>
    <row r="81" spans="1:7" x14ac:dyDescent="0.2">
      <c r="B81" s="11">
        <v>21813</v>
      </c>
      <c r="C81" s="15" t="s">
        <v>130</v>
      </c>
      <c r="D81" s="15" t="s">
        <v>130</v>
      </c>
      <c r="E81" s="10" t="s">
        <v>131</v>
      </c>
      <c r="F81" s="17">
        <v>-3.8419788000000001</v>
      </c>
      <c r="G81" s="17">
        <f t="shared" ref="G81:G83" si="1">-2*(F81)*-1</f>
        <v>-7.6839576000000003</v>
      </c>
    </row>
    <row r="82" spans="1:7" x14ac:dyDescent="0.2">
      <c r="B82" s="11">
        <v>260934</v>
      </c>
      <c r="C82" s="15" t="s">
        <v>130</v>
      </c>
      <c r="D82" s="15" t="s">
        <v>130</v>
      </c>
      <c r="E82" t="s">
        <v>132</v>
      </c>
      <c r="F82" s="17">
        <v>-0.5714245</v>
      </c>
      <c r="G82" s="17">
        <f t="shared" si="1"/>
        <v>-1.142849</v>
      </c>
    </row>
    <row r="83" spans="1:7" x14ac:dyDescent="0.2">
      <c r="B83" s="11">
        <v>20816</v>
      </c>
      <c r="C83" s="15" t="s">
        <v>130</v>
      </c>
      <c r="D83" s="15" t="s">
        <v>130</v>
      </c>
      <c r="E83" t="s">
        <v>133</v>
      </c>
      <c r="F83" s="17">
        <v>-0.91148459999999998</v>
      </c>
      <c r="G83" s="17">
        <f t="shared" si="1"/>
        <v>-1.8229692</v>
      </c>
    </row>
    <row r="85" spans="1:7" x14ac:dyDescent="0.2">
      <c r="A85" s="10" t="s">
        <v>134</v>
      </c>
      <c r="B85" s="11">
        <v>27997</v>
      </c>
      <c r="C85" s="10" t="s">
        <v>135</v>
      </c>
      <c r="D85" s="10" t="s">
        <v>135</v>
      </c>
      <c r="E85" t="s">
        <v>136</v>
      </c>
      <c r="F85" s="14">
        <v>-3.9370890271845971</v>
      </c>
      <c r="G85" s="14">
        <f>-2*(F85)*-1</f>
        <v>-7.8741780543691942</v>
      </c>
    </row>
    <row r="86" spans="1:7" x14ac:dyDescent="0.2">
      <c r="B86" s="11">
        <v>23228</v>
      </c>
      <c r="C86" s="10" t="s">
        <v>137</v>
      </c>
      <c r="D86" s="10" t="s">
        <v>137</v>
      </c>
      <c r="E86" t="s">
        <v>10</v>
      </c>
      <c r="F86" s="14">
        <v>-3.6513718237718238</v>
      </c>
      <c r="G86" s="14">
        <f>-2*(F86)*-1</f>
        <v>-7.3027436475436476</v>
      </c>
    </row>
    <row r="87" spans="1:7" x14ac:dyDescent="0.2">
      <c r="G87" s="14"/>
    </row>
    <row r="88" spans="1:7" x14ac:dyDescent="0.2">
      <c r="A88" s="10" t="s">
        <v>138</v>
      </c>
      <c r="B88" s="11">
        <v>33194</v>
      </c>
      <c r="C88" s="10" t="s">
        <v>139</v>
      </c>
      <c r="D88" s="10" t="s">
        <v>139</v>
      </c>
      <c r="E88" t="s">
        <v>140</v>
      </c>
      <c r="F88" s="14">
        <v>2.5421167411069461</v>
      </c>
      <c r="G88" s="14">
        <f>2^F88</f>
        <v>5.8244294825927687</v>
      </c>
    </row>
    <row r="90" spans="1:7" x14ac:dyDescent="0.2">
      <c r="A90" s="10" t="s">
        <v>141</v>
      </c>
      <c r="B90" s="11">
        <v>20613</v>
      </c>
      <c r="C90" s="10" t="s">
        <v>142</v>
      </c>
      <c r="D90" s="10" t="s">
        <v>142</v>
      </c>
      <c r="E90" t="s">
        <v>10</v>
      </c>
      <c r="F90" s="14">
        <v>-3.5295820106655551</v>
      </c>
      <c r="G90" s="14">
        <f>-2*(F90)*-1</f>
        <v>-7.0591640213311102</v>
      </c>
    </row>
    <row r="92" spans="1:7" x14ac:dyDescent="0.2">
      <c r="A92" s="10" t="s">
        <v>143</v>
      </c>
      <c r="B92" s="11">
        <v>11697</v>
      </c>
      <c r="C92" s="15" t="s">
        <v>83</v>
      </c>
      <c r="E92" t="s">
        <v>10</v>
      </c>
      <c r="F92" s="17">
        <v>0.1648973</v>
      </c>
      <c r="G92" s="17">
        <f>2^F92</f>
        <v>1.1210862692992047</v>
      </c>
    </row>
    <row r="93" spans="1:7" x14ac:dyDescent="0.2">
      <c r="B93" s="11">
        <v>26031</v>
      </c>
      <c r="C93" s="10" t="s">
        <v>52</v>
      </c>
      <c r="D93" s="10" t="s">
        <v>52</v>
      </c>
      <c r="E93" t="s">
        <v>53</v>
      </c>
      <c r="F93" s="14">
        <v>-1.0747921627528021</v>
      </c>
      <c r="G93" s="14">
        <f>-2*(F93)*-1</f>
        <v>-2.1495843255056042</v>
      </c>
    </row>
    <row r="94" spans="1:7" x14ac:dyDescent="0.2">
      <c r="F94" s="14"/>
    </row>
    <row r="95" spans="1:7" x14ac:dyDescent="0.2">
      <c r="A95" s="10" t="s">
        <v>144</v>
      </c>
      <c r="B95" s="11">
        <v>24204</v>
      </c>
      <c r="C95" s="10" t="s">
        <v>13</v>
      </c>
      <c r="D95" s="10" t="s">
        <v>145</v>
      </c>
      <c r="E95" t="s">
        <v>10</v>
      </c>
      <c r="F95" s="14">
        <v>1.3042012378253049</v>
      </c>
      <c r="G95" s="14">
        <f>2^F95</f>
        <v>2.4694696497422233</v>
      </c>
    </row>
    <row r="96" spans="1:7" x14ac:dyDescent="0.2">
      <c r="B96" s="11">
        <v>262153</v>
      </c>
      <c r="C96" s="10" t="s">
        <v>13</v>
      </c>
      <c r="D96" s="10" t="s">
        <v>146</v>
      </c>
      <c r="E96" t="s">
        <v>49</v>
      </c>
      <c r="F96" s="14">
        <v>0.81708810656751596</v>
      </c>
      <c r="G96" s="14">
        <f>2^F96</f>
        <v>1.761846342367333</v>
      </c>
    </row>
    <row r="97" spans="1:7" x14ac:dyDescent="0.2">
      <c r="B97" s="11">
        <v>263782</v>
      </c>
      <c r="C97" s="10" t="s">
        <v>147</v>
      </c>
      <c r="D97" s="10" t="s">
        <v>147</v>
      </c>
      <c r="E97" t="s">
        <v>148</v>
      </c>
      <c r="F97" s="14">
        <v>2.1962924499998699</v>
      </c>
      <c r="G97" s="14">
        <f>2^F97</f>
        <v>4.5830005218915257</v>
      </c>
    </row>
    <row r="98" spans="1:7" x14ac:dyDescent="0.2">
      <c r="B98" s="11">
        <v>264602</v>
      </c>
      <c r="C98" s="15" t="s">
        <v>149</v>
      </c>
      <c r="D98" s="15" t="s">
        <v>149</v>
      </c>
      <c r="E98" t="s">
        <v>150</v>
      </c>
      <c r="F98" s="17">
        <v>-0.23959510000000001</v>
      </c>
      <c r="G98" s="17">
        <f>-2*(F98)*-1</f>
        <v>-0.47919020000000001</v>
      </c>
    </row>
    <row r="99" spans="1:7" x14ac:dyDescent="0.2">
      <c r="B99" s="11">
        <v>263284</v>
      </c>
      <c r="C99" s="10" t="s">
        <v>151</v>
      </c>
      <c r="D99" s="10" t="s">
        <v>151</v>
      </c>
      <c r="E99" t="s">
        <v>152</v>
      </c>
      <c r="F99" s="14">
        <v>2.4267493076992759</v>
      </c>
      <c r="G99" s="14">
        <f t="shared" ref="G99:G111" si="2">2^F99</f>
        <v>5.3768055858740329</v>
      </c>
    </row>
    <row r="100" spans="1:7" x14ac:dyDescent="0.2">
      <c r="B100" s="11">
        <v>264902</v>
      </c>
      <c r="C100" s="10" t="s">
        <v>153</v>
      </c>
      <c r="D100" s="10" t="s">
        <v>153</v>
      </c>
      <c r="E100" t="s">
        <v>154</v>
      </c>
      <c r="F100" s="14">
        <v>1.643986015999817</v>
      </c>
      <c r="G100" s="14">
        <f t="shared" si="2"/>
        <v>3.1252812272843387</v>
      </c>
    </row>
    <row r="101" spans="1:7" x14ac:dyDescent="0.2">
      <c r="B101" s="11">
        <v>264903</v>
      </c>
      <c r="C101" s="10" t="s">
        <v>155</v>
      </c>
      <c r="D101" s="10" t="s">
        <v>155</v>
      </c>
      <c r="E101" t="s">
        <v>150</v>
      </c>
      <c r="F101" s="14">
        <v>0.84139987323032395</v>
      </c>
      <c r="G101" s="14">
        <f t="shared" si="2"/>
        <v>1.7917879030108832</v>
      </c>
    </row>
    <row r="102" spans="1:7" x14ac:dyDescent="0.2">
      <c r="B102" s="11">
        <v>263096</v>
      </c>
      <c r="C102" s="10" t="s">
        <v>156</v>
      </c>
      <c r="D102" s="10" t="s">
        <v>156</v>
      </c>
      <c r="E102" t="s">
        <v>157</v>
      </c>
      <c r="F102" s="14">
        <v>3.1313147626994988</v>
      </c>
      <c r="G102" s="14">
        <f t="shared" si="2"/>
        <v>8.7623312958987789</v>
      </c>
    </row>
    <row r="103" spans="1:7" x14ac:dyDescent="0.2">
      <c r="B103" s="11">
        <v>261660</v>
      </c>
      <c r="C103" s="10" t="s">
        <v>158</v>
      </c>
      <c r="D103" s="10" t="s">
        <v>158</v>
      </c>
      <c r="E103" t="s">
        <v>150</v>
      </c>
      <c r="F103" s="14">
        <v>1.4383214878492261</v>
      </c>
      <c r="G103" s="14">
        <f t="shared" si="2"/>
        <v>2.7100537917299983</v>
      </c>
    </row>
    <row r="104" spans="1:7" x14ac:dyDescent="0.2">
      <c r="B104" s="11">
        <v>270127</v>
      </c>
      <c r="C104" s="10" t="s">
        <v>159</v>
      </c>
      <c r="D104" s="10" t="s">
        <v>159</v>
      </c>
      <c r="E104" t="s">
        <v>154</v>
      </c>
      <c r="F104" s="14">
        <v>1.7840978000320391</v>
      </c>
      <c r="G104" s="14">
        <f t="shared" si="2"/>
        <v>3.4440302156185667</v>
      </c>
    </row>
    <row r="105" spans="1:7" x14ac:dyDescent="0.2">
      <c r="B105" s="11">
        <v>262645</v>
      </c>
      <c r="C105" s="10" t="s">
        <v>146</v>
      </c>
      <c r="D105" s="10" t="s">
        <v>146</v>
      </c>
      <c r="E105" t="s">
        <v>49</v>
      </c>
      <c r="F105" s="14">
        <v>2.1283196516111409</v>
      </c>
      <c r="G105" s="14">
        <f t="shared" si="2"/>
        <v>4.37207955158219</v>
      </c>
    </row>
    <row r="106" spans="1:7" x14ac:dyDescent="0.2">
      <c r="F106" s="14"/>
      <c r="G106" s="14"/>
    </row>
    <row r="107" spans="1:7" x14ac:dyDescent="0.2">
      <c r="A107" s="10" t="s">
        <v>160</v>
      </c>
      <c r="B107" s="11">
        <v>36631</v>
      </c>
      <c r="C107" s="10" t="s">
        <v>161</v>
      </c>
      <c r="D107" s="10" t="s">
        <v>161</v>
      </c>
      <c r="E107" t="s">
        <v>15</v>
      </c>
      <c r="F107" s="14">
        <v>4.0651421086404422</v>
      </c>
      <c r="G107" s="14">
        <f t="shared" si="2"/>
        <v>16.739007784626928</v>
      </c>
    </row>
    <row r="108" spans="1:7" x14ac:dyDescent="0.2">
      <c r="B108" s="11">
        <v>260958</v>
      </c>
      <c r="C108" s="10" t="s">
        <v>162</v>
      </c>
      <c r="D108" s="10" t="s">
        <v>162</v>
      </c>
      <c r="E108" t="s">
        <v>49</v>
      </c>
      <c r="F108" s="14">
        <v>3.809175321109973</v>
      </c>
      <c r="G108" s="14">
        <f t="shared" si="2"/>
        <v>14.01767641233177</v>
      </c>
    </row>
    <row r="109" spans="1:7" x14ac:dyDescent="0.2">
      <c r="B109" s="11">
        <v>10567</v>
      </c>
      <c r="C109" s="10" t="s">
        <v>163</v>
      </c>
      <c r="D109" s="10" t="s">
        <v>163</v>
      </c>
      <c r="E109" t="s">
        <v>164</v>
      </c>
      <c r="F109" s="14">
        <v>2.9111228591055571</v>
      </c>
      <c r="G109" s="14">
        <f t="shared" si="2"/>
        <v>7.5220341650352802</v>
      </c>
    </row>
    <row r="110" spans="1:7" x14ac:dyDescent="0.2">
      <c r="B110" s="11">
        <v>8952</v>
      </c>
      <c r="C110" s="10" t="s">
        <v>165</v>
      </c>
      <c r="D110" s="10" t="s">
        <v>165</v>
      </c>
      <c r="E110" t="s">
        <v>166</v>
      </c>
      <c r="F110" s="14">
        <v>2.4703191304126779</v>
      </c>
      <c r="G110" s="14">
        <f t="shared" si="2"/>
        <v>5.5416635769391824</v>
      </c>
    </row>
    <row r="111" spans="1:7" x14ac:dyDescent="0.2">
      <c r="B111" s="11">
        <v>24521</v>
      </c>
      <c r="C111" s="10" t="s">
        <v>167</v>
      </c>
      <c r="D111" s="10" t="s">
        <v>167</v>
      </c>
      <c r="E111" t="s">
        <v>168</v>
      </c>
      <c r="F111" s="14">
        <v>3.4649814560454391</v>
      </c>
      <c r="G111" s="14">
        <f t="shared" si="2"/>
        <v>11.042396890716326</v>
      </c>
    </row>
    <row r="113" spans="1:7" x14ac:dyDescent="0.2">
      <c r="A113" s="10" t="s">
        <v>169</v>
      </c>
      <c r="B113" s="11">
        <v>40223</v>
      </c>
      <c r="C113" s="10" t="s">
        <v>170</v>
      </c>
      <c r="D113" s="10" t="s">
        <v>170</v>
      </c>
      <c r="E113" t="s">
        <v>171</v>
      </c>
      <c r="F113" s="14">
        <v>-2.8212697631455792</v>
      </c>
      <c r="G113" s="14">
        <f>-2*(F113)*-1</f>
        <v>-5.6425395262911584</v>
      </c>
    </row>
    <row r="114" spans="1:7" x14ac:dyDescent="0.2">
      <c r="B114" s="11">
        <v>37810</v>
      </c>
      <c r="C114" s="10" t="s">
        <v>172</v>
      </c>
      <c r="D114" s="10" t="s">
        <v>172</v>
      </c>
      <c r="E114" t="s">
        <v>173</v>
      </c>
      <c r="F114" s="14">
        <v>0.98308212943887396</v>
      </c>
      <c r="G114" s="14">
        <f>2^F114</f>
        <v>1.9766838280384091</v>
      </c>
    </row>
    <row r="115" spans="1:7" x14ac:dyDescent="0.2">
      <c r="B115" s="11">
        <v>3448</v>
      </c>
      <c r="C115" s="10" t="s">
        <v>174</v>
      </c>
      <c r="D115" s="10" t="s">
        <v>174</v>
      </c>
      <c r="E115" t="s">
        <v>10</v>
      </c>
      <c r="F115" s="14">
        <v>1.8420687302517229</v>
      </c>
      <c r="G115" s="14">
        <f>2^F115</f>
        <v>3.5852375955742959</v>
      </c>
    </row>
    <row r="116" spans="1:7" x14ac:dyDescent="0.2">
      <c r="B116" s="11">
        <v>31703</v>
      </c>
      <c r="C116" s="10" t="s">
        <v>175</v>
      </c>
      <c r="D116" s="10" t="s">
        <v>175</v>
      </c>
      <c r="E116" t="s">
        <v>176</v>
      </c>
      <c r="F116" s="14">
        <v>-2.6717450487740848</v>
      </c>
      <c r="G116" s="14">
        <f>-2*(F116)*-1</f>
        <v>-5.3434900975481696</v>
      </c>
    </row>
    <row r="117" spans="1:7" x14ac:dyDescent="0.2">
      <c r="B117" s="11">
        <v>2386</v>
      </c>
      <c r="C117" s="10" t="s">
        <v>13</v>
      </c>
      <c r="E117" t="s">
        <v>10</v>
      </c>
      <c r="F117" s="14">
        <v>-0.71911522916636594</v>
      </c>
      <c r="G117" s="14">
        <f>-2*(F117)*-1</f>
        <v>-1.4382304583327319</v>
      </c>
    </row>
    <row r="118" spans="1:7" x14ac:dyDescent="0.2">
      <c r="B118" s="11">
        <v>3779</v>
      </c>
      <c r="C118" s="15" t="s">
        <v>177</v>
      </c>
      <c r="D118" s="15" t="s">
        <v>177</v>
      </c>
      <c r="E118" t="s">
        <v>178</v>
      </c>
      <c r="F118" s="17">
        <v>2.4602135300999999</v>
      </c>
      <c r="G118" s="17">
        <f>2^F118</f>
        <v>5.5029816964285274</v>
      </c>
    </row>
    <row r="119" spans="1:7" x14ac:dyDescent="0.2">
      <c r="B119" s="11">
        <v>6290</v>
      </c>
      <c r="C119" s="10" t="s">
        <v>179</v>
      </c>
      <c r="D119" s="10" t="s">
        <v>179</v>
      </c>
      <c r="E119" t="s">
        <v>180</v>
      </c>
      <c r="F119" s="14">
        <v>-2.5592767031127539</v>
      </c>
      <c r="G119" s="14">
        <f>-2*(F119)*-1</f>
        <v>-5.1185534062255078</v>
      </c>
    </row>
    <row r="120" spans="1:7" x14ac:dyDescent="0.2">
      <c r="B120" s="11">
        <v>12070</v>
      </c>
      <c r="C120" s="10" t="s">
        <v>181</v>
      </c>
      <c r="D120" s="10" t="s">
        <v>181</v>
      </c>
      <c r="E120" t="s">
        <v>180</v>
      </c>
      <c r="F120" s="14">
        <v>-4.8783908219749703</v>
      </c>
      <c r="G120" s="14">
        <f>-2*(F120)*-1</f>
        <v>-9.7567816439499406</v>
      </c>
    </row>
    <row r="121" spans="1:7" x14ac:dyDescent="0.2">
      <c r="B121" s="11">
        <v>32555</v>
      </c>
      <c r="C121" s="15" t="s">
        <v>182</v>
      </c>
      <c r="D121" s="15" t="s">
        <v>182</v>
      </c>
      <c r="E121" t="s">
        <v>10</v>
      </c>
      <c r="F121" s="17">
        <v>-1.2629275900000001</v>
      </c>
      <c r="G121" s="17">
        <f>-2*(F121)*-1</f>
        <v>-2.5258551800000002</v>
      </c>
    </row>
    <row r="122" spans="1:7" x14ac:dyDescent="0.2">
      <c r="B122" s="11">
        <v>33670</v>
      </c>
      <c r="C122" s="10" t="s">
        <v>183</v>
      </c>
      <c r="D122" s="10" t="s">
        <v>183</v>
      </c>
      <c r="E122" t="s">
        <v>15</v>
      </c>
      <c r="F122" s="14">
        <v>-1.4277202772476201</v>
      </c>
      <c r="G122" s="14">
        <f>-2*(F122)*-1</f>
        <v>-2.8554405544952401</v>
      </c>
    </row>
    <row r="123" spans="1:7" x14ac:dyDescent="0.2">
      <c r="B123" s="11">
        <v>370</v>
      </c>
      <c r="C123" s="10" t="s">
        <v>184</v>
      </c>
      <c r="D123" s="10" t="s">
        <v>184</v>
      </c>
      <c r="E123" t="s">
        <v>185</v>
      </c>
      <c r="F123" s="14">
        <v>-1.004634401908306</v>
      </c>
      <c r="G123" s="14">
        <f>-2*(F123)*-1</f>
        <v>-2.009268803816612</v>
      </c>
    </row>
    <row r="124" spans="1:7" x14ac:dyDescent="0.2">
      <c r="B124" s="11">
        <v>8522</v>
      </c>
      <c r="C124" s="10" t="s">
        <v>13</v>
      </c>
      <c r="D124" s="10" t="s">
        <v>183</v>
      </c>
      <c r="E124" t="s">
        <v>10</v>
      </c>
      <c r="F124" s="14">
        <v>2.1761570225923852</v>
      </c>
      <c r="G124" s="14">
        <f>2^F124</f>
        <v>4.5194807307429476</v>
      </c>
    </row>
    <row r="126" spans="1:7" x14ac:dyDescent="0.2">
      <c r="A126" s="10" t="s">
        <v>186</v>
      </c>
      <c r="B126" s="11">
        <v>25572</v>
      </c>
      <c r="C126" s="10" t="s">
        <v>187</v>
      </c>
      <c r="D126" s="10" t="s">
        <v>187</v>
      </c>
      <c r="E126" t="s">
        <v>188</v>
      </c>
      <c r="F126" s="14">
        <v>-2.423726932133889</v>
      </c>
      <c r="G126" s="14">
        <f>-2*(F126)*-1</f>
        <v>-4.847453864267778</v>
      </c>
    </row>
    <row r="127" spans="1:7" x14ac:dyDescent="0.2">
      <c r="B127" s="11">
        <v>34187</v>
      </c>
      <c r="C127" s="15" t="s">
        <v>189</v>
      </c>
      <c r="D127" s="15" t="s">
        <v>189</v>
      </c>
      <c r="E127" t="s">
        <v>190</v>
      </c>
      <c r="F127" s="17">
        <v>0.35166409999999998</v>
      </c>
      <c r="G127" s="17">
        <f>2^F127</f>
        <v>1.2760316381698256</v>
      </c>
    </row>
    <row r="128" spans="1:7" x14ac:dyDescent="0.2">
      <c r="B128" s="11">
        <v>268374</v>
      </c>
      <c r="C128" s="10" t="s">
        <v>191</v>
      </c>
      <c r="D128" s="10" t="s">
        <v>191</v>
      </c>
      <c r="E128" t="s">
        <v>192</v>
      </c>
      <c r="F128" s="14">
        <v>0.89205943156464307</v>
      </c>
      <c r="G128" s="14">
        <f>2^F128</f>
        <v>1.855823401681618</v>
      </c>
    </row>
    <row r="129" spans="1:7" x14ac:dyDescent="0.2">
      <c r="F129" s="14"/>
      <c r="G129" s="14"/>
    </row>
    <row r="130" spans="1:7" x14ac:dyDescent="0.2">
      <c r="A130" s="10" t="s">
        <v>193</v>
      </c>
      <c r="B130" s="11">
        <v>37071</v>
      </c>
      <c r="C130" s="10" t="s">
        <v>13</v>
      </c>
      <c r="D130" s="10" t="s">
        <v>194</v>
      </c>
      <c r="E130" t="s">
        <v>15</v>
      </c>
      <c r="F130" s="14">
        <v>-5.0824330442325492</v>
      </c>
      <c r="G130" s="14">
        <f>-2*(F130)*-1</f>
        <v>-10.164866088465098</v>
      </c>
    </row>
    <row r="131" spans="1:7" x14ac:dyDescent="0.2">
      <c r="B131" s="11">
        <v>41166</v>
      </c>
      <c r="C131" s="15" t="s">
        <v>83</v>
      </c>
      <c r="D131" s="15" t="s">
        <v>195</v>
      </c>
      <c r="E131" t="s">
        <v>10</v>
      </c>
      <c r="F131" s="17">
        <v>-0.16992280000000001</v>
      </c>
      <c r="G131" s="17">
        <f>-2*(F131)*-1</f>
        <v>-0.33984560000000003</v>
      </c>
    </row>
    <row r="132" spans="1:7" x14ac:dyDescent="0.2">
      <c r="F132" s="14"/>
    </row>
    <row r="133" spans="1:7" x14ac:dyDescent="0.2">
      <c r="A133" s="10" t="s">
        <v>196</v>
      </c>
      <c r="B133" s="11">
        <v>2920</v>
      </c>
      <c r="C133" s="15" t="s">
        <v>197</v>
      </c>
      <c r="D133" s="15" t="s">
        <v>197</v>
      </c>
      <c r="E133" t="s">
        <v>198</v>
      </c>
      <c r="F133" s="17">
        <v>0.1775264</v>
      </c>
      <c r="G133" s="17">
        <f>2^F133</f>
        <v>1.1309431421018359</v>
      </c>
    </row>
    <row r="134" spans="1:7" x14ac:dyDescent="0.2">
      <c r="B134" s="11">
        <v>12030</v>
      </c>
      <c r="C134" s="10" t="s">
        <v>199</v>
      </c>
      <c r="D134" s="10" t="s">
        <v>199</v>
      </c>
      <c r="E134" t="s">
        <v>198</v>
      </c>
      <c r="F134" s="14">
        <v>-0.75073632036439231</v>
      </c>
      <c r="G134" s="14">
        <f>-2*(F134)*-1</f>
        <v>-1.5014726407287846</v>
      </c>
    </row>
    <row r="135" spans="1:7" x14ac:dyDescent="0.2">
      <c r="B135" s="11">
        <v>269248</v>
      </c>
      <c r="C135" s="10" t="s">
        <v>11</v>
      </c>
      <c r="D135" s="10" t="s">
        <v>11</v>
      </c>
      <c r="E135" t="s">
        <v>12</v>
      </c>
      <c r="F135" s="14">
        <v>-1.717976384120022</v>
      </c>
      <c r="G135" s="14">
        <f>-2*(F135)*-1</f>
        <v>-3.4359527682400439</v>
      </c>
    </row>
    <row r="136" spans="1:7" x14ac:dyDescent="0.2">
      <c r="B136" s="11">
        <v>31424</v>
      </c>
      <c r="C136" s="10" t="s">
        <v>200</v>
      </c>
      <c r="D136" s="10" t="s">
        <v>200</v>
      </c>
      <c r="E136" t="s">
        <v>198</v>
      </c>
      <c r="F136" s="14">
        <v>1.1847585268076579</v>
      </c>
      <c r="G136" s="14">
        <f>2^F136</f>
        <v>2.2732534255111694</v>
      </c>
    </row>
    <row r="138" spans="1:7" x14ac:dyDescent="0.2">
      <c r="A138" s="10" t="s">
        <v>201</v>
      </c>
      <c r="B138" s="11">
        <v>262006</v>
      </c>
      <c r="C138" s="10" t="s">
        <v>202</v>
      </c>
      <c r="D138" s="10" t="s">
        <v>202</v>
      </c>
      <c r="E138" t="s">
        <v>203</v>
      </c>
      <c r="F138" s="14">
        <v>6.8358483536650603</v>
      </c>
      <c r="G138" s="14">
        <f>2^F138</f>
        <v>114.23400421234295</v>
      </c>
    </row>
    <row r="139" spans="1:7" x14ac:dyDescent="0.2">
      <c r="B139" s="11">
        <v>233</v>
      </c>
      <c r="C139" s="10" t="s">
        <v>13</v>
      </c>
      <c r="D139" s="10" t="s">
        <v>204</v>
      </c>
      <c r="E139" t="s">
        <v>10</v>
      </c>
      <c r="F139" s="14">
        <v>-2.2035395104521349</v>
      </c>
      <c r="G139" s="14">
        <f>-2*(F139)*-1</f>
        <v>-4.4070790209042698</v>
      </c>
    </row>
    <row r="140" spans="1:7" x14ac:dyDescent="0.2">
      <c r="B140" s="11">
        <v>31215</v>
      </c>
      <c r="C140" s="10" t="s">
        <v>13</v>
      </c>
      <c r="D140" s="10" t="s">
        <v>205</v>
      </c>
      <c r="E140" t="s">
        <v>15</v>
      </c>
      <c r="F140" s="14">
        <v>-1.076442526295518</v>
      </c>
      <c r="G140" s="14">
        <f>-2*(F140)*-1</f>
        <v>-2.1528850525910359</v>
      </c>
    </row>
    <row r="141" spans="1:7" x14ac:dyDescent="0.2">
      <c r="B141" s="11">
        <v>22596</v>
      </c>
      <c r="C141" s="10" t="s">
        <v>13</v>
      </c>
      <c r="D141" s="10" t="s">
        <v>206</v>
      </c>
      <c r="E141" t="s">
        <v>10</v>
      </c>
      <c r="F141" s="14">
        <v>1.8629353061561349</v>
      </c>
      <c r="G141" s="14">
        <f>2^F141</f>
        <v>3.6374698908278256</v>
      </c>
    </row>
    <row r="142" spans="1:7" x14ac:dyDescent="0.2">
      <c r="B142" s="11">
        <v>34543</v>
      </c>
      <c r="C142" s="15" t="s">
        <v>207</v>
      </c>
      <c r="D142" s="15" t="s">
        <v>207</v>
      </c>
      <c r="E142" t="s">
        <v>208</v>
      </c>
      <c r="F142" s="17">
        <v>-0.18093029999999999</v>
      </c>
      <c r="G142" s="20">
        <v>-2.2000000000000002</v>
      </c>
    </row>
    <row r="143" spans="1:7" x14ac:dyDescent="0.2">
      <c r="B143" s="11">
        <v>268546</v>
      </c>
      <c r="C143" s="15" t="s">
        <v>209</v>
      </c>
      <c r="D143" s="15" t="s">
        <v>209</v>
      </c>
      <c r="E143" t="s">
        <v>210</v>
      </c>
      <c r="F143" s="17">
        <v>-0.88632409999999995</v>
      </c>
      <c r="G143" s="20">
        <v>-2.2000000000000002</v>
      </c>
    </row>
    <row r="144" spans="1:7" x14ac:dyDescent="0.2">
      <c r="B144" s="11">
        <v>22391</v>
      </c>
      <c r="C144" s="10" t="s">
        <v>13</v>
      </c>
      <c r="D144" s="10" t="s">
        <v>202</v>
      </c>
      <c r="E144" t="s">
        <v>10</v>
      </c>
      <c r="F144" s="14">
        <v>1.9344555826070919</v>
      </c>
      <c r="G144" s="14">
        <f>2^F144</f>
        <v>3.8223385952164244</v>
      </c>
    </row>
    <row r="145" spans="1:7" x14ac:dyDescent="0.2">
      <c r="B145" s="11">
        <v>25840</v>
      </c>
      <c r="C145" s="10" t="s">
        <v>13</v>
      </c>
      <c r="E145" t="s">
        <v>10</v>
      </c>
      <c r="F145" s="14">
        <v>-1.5247721508277421</v>
      </c>
      <c r="G145" s="14">
        <f>-2*(F145)*-1</f>
        <v>-3.0495443016554842</v>
      </c>
    </row>
    <row r="146" spans="1:7" x14ac:dyDescent="0.2">
      <c r="B146" s="11">
        <v>814</v>
      </c>
      <c r="C146" s="10" t="s">
        <v>13</v>
      </c>
      <c r="D146" s="10" t="s">
        <v>204</v>
      </c>
      <c r="E146" t="s">
        <v>10</v>
      </c>
      <c r="F146" s="14">
        <v>-1.990546023388736</v>
      </c>
      <c r="G146" s="14">
        <f>-2*(F146)*-1</f>
        <v>-3.981092046777472</v>
      </c>
    </row>
    <row r="147" spans="1:7" x14ac:dyDescent="0.2">
      <c r="B147" s="11">
        <v>41566</v>
      </c>
      <c r="C147" s="10" t="s">
        <v>211</v>
      </c>
      <c r="D147" s="10" t="s">
        <v>211</v>
      </c>
      <c r="E147" t="s">
        <v>15</v>
      </c>
      <c r="F147" s="14">
        <v>-2.7957789722667838</v>
      </c>
      <c r="G147" s="14">
        <f>-2*(F147)*-1</f>
        <v>-5.5915579445335677</v>
      </c>
    </row>
    <row r="148" spans="1:7" x14ac:dyDescent="0.2">
      <c r="B148" s="11">
        <v>31046</v>
      </c>
      <c r="C148" s="10" t="s">
        <v>13</v>
      </c>
      <c r="D148" s="10" t="s">
        <v>212</v>
      </c>
      <c r="E148" t="s">
        <v>15</v>
      </c>
      <c r="F148" s="14">
        <v>1.2778018090384331</v>
      </c>
      <c r="G148" s="14">
        <f>2^F148</f>
        <v>2.4246925218803645</v>
      </c>
    </row>
    <row r="149" spans="1:7" x14ac:dyDescent="0.2">
      <c r="G149" s="14"/>
    </row>
    <row r="150" spans="1:7" x14ac:dyDescent="0.2">
      <c r="A150" s="10" t="s">
        <v>213</v>
      </c>
      <c r="B150" s="11">
        <v>15114</v>
      </c>
      <c r="C150" s="10" t="s">
        <v>214</v>
      </c>
      <c r="D150" s="10" t="s">
        <v>214</v>
      </c>
      <c r="E150" t="s">
        <v>215</v>
      </c>
      <c r="F150" s="14">
        <v>-1.6263267819730109</v>
      </c>
      <c r="G150" s="14">
        <f>-2*(F150)*-1</f>
        <v>-3.2526535639460219</v>
      </c>
    </row>
    <row r="151" spans="1:7" x14ac:dyDescent="0.2">
      <c r="B151" s="11">
        <v>270136</v>
      </c>
      <c r="C151" s="15" t="s">
        <v>216</v>
      </c>
      <c r="D151" s="15" t="s">
        <v>216</v>
      </c>
      <c r="E151" t="s">
        <v>217</v>
      </c>
      <c r="F151" s="17">
        <v>0.19659260000000001</v>
      </c>
      <c r="G151" s="17">
        <f>2^F151</f>
        <v>1.1459885264388319</v>
      </c>
    </row>
    <row r="152" spans="1:7" x14ac:dyDescent="0.2">
      <c r="B152" s="11">
        <v>2779</v>
      </c>
      <c r="C152" s="10" t="s">
        <v>13</v>
      </c>
      <c r="D152" s="10" t="s">
        <v>218</v>
      </c>
      <c r="E152" t="s">
        <v>10</v>
      </c>
      <c r="F152" s="14">
        <v>2.0347346159199629</v>
      </c>
      <c r="G152" s="14">
        <f>2^F152</f>
        <v>4.097473491624176</v>
      </c>
    </row>
    <row r="153" spans="1:7" x14ac:dyDescent="0.2">
      <c r="B153" s="11">
        <v>263866</v>
      </c>
      <c r="C153" s="10" t="s">
        <v>13</v>
      </c>
      <c r="D153" s="10" t="s">
        <v>219</v>
      </c>
      <c r="E153" t="s">
        <v>49</v>
      </c>
      <c r="F153" s="14">
        <v>-0.94169256683604974</v>
      </c>
      <c r="G153" s="14">
        <f>-2*(F153)*-1</f>
        <v>-1.8833851336720995</v>
      </c>
    </row>
    <row r="154" spans="1:7" x14ac:dyDescent="0.2">
      <c r="B154" s="11">
        <v>36764</v>
      </c>
      <c r="C154" s="15" t="s">
        <v>220</v>
      </c>
      <c r="D154" s="15" t="s">
        <v>220</v>
      </c>
      <c r="E154" t="s">
        <v>15</v>
      </c>
      <c r="F154" s="17">
        <v>0.81095832000000001</v>
      </c>
      <c r="G154" s="20">
        <v>1.1000000000000001</v>
      </c>
    </row>
    <row r="155" spans="1:7" x14ac:dyDescent="0.2">
      <c r="B155" s="11">
        <v>30701</v>
      </c>
      <c r="C155" s="15" t="s">
        <v>220</v>
      </c>
      <c r="D155" s="15" t="s">
        <v>220</v>
      </c>
      <c r="E155" t="s">
        <v>19</v>
      </c>
      <c r="F155" s="17">
        <v>-2.5733139999999999</v>
      </c>
      <c r="G155" s="17">
        <f>-2*(F155)*-1</f>
        <v>-5.1466279999999998</v>
      </c>
    </row>
    <row r="156" spans="1:7" x14ac:dyDescent="0.2">
      <c r="B156" s="11">
        <v>38656</v>
      </c>
      <c r="C156" s="15" t="s">
        <v>220</v>
      </c>
      <c r="D156" s="15" t="s">
        <v>220</v>
      </c>
      <c r="E156" t="s">
        <v>10</v>
      </c>
      <c r="F156" s="17">
        <v>1.3850901</v>
      </c>
      <c r="G156" s="20">
        <v>1.1000000000000001</v>
      </c>
    </row>
    <row r="157" spans="1:7" x14ac:dyDescent="0.2">
      <c r="B157" s="11">
        <v>21978</v>
      </c>
      <c r="C157" s="15" t="s">
        <v>83</v>
      </c>
      <c r="D157" s="15" t="s">
        <v>221</v>
      </c>
      <c r="E157" s="10" t="s">
        <v>131</v>
      </c>
      <c r="F157" s="17">
        <v>1.5039629999999999</v>
      </c>
      <c r="G157" s="20">
        <v>1.1000000000000001</v>
      </c>
    </row>
    <row r="158" spans="1:7" x14ac:dyDescent="0.2">
      <c r="A158" s="10" t="s">
        <v>222</v>
      </c>
      <c r="B158" s="11">
        <v>32477</v>
      </c>
      <c r="C158" s="10" t="s">
        <v>223</v>
      </c>
      <c r="D158" s="10" t="s">
        <v>223</v>
      </c>
      <c r="E158" t="s">
        <v>224</v>
      </c>
      <c r="F158" s="14">
        <v>-1.384524862321129</v>
      </c>
      <c r="G158" s="14">
        <f>-2*(F158)*-1</f>
        <v>-2.7690497246422581</v>
      </c>
    </row>
    <row r="159" spans="1:7" x14ac:dyDescent="0.2">
      <c r="A159" s="10" t="s">
        <v>225</v>
      </c>
      <c r="B159" s="11">
        <v>21371</v>
      </c>
      <c r="C159" s="10" t="s">
        <v>226</v>
      </c>
      <c r="D159" s="10" t="s">
        <v>226</v>
      </c>
      <c r="E159" t="s">
        <v>227</v>
      </c>
      <c r="F159" s="14">
        <v>-0.4593465836517962</v>
      </c>
      <c r="G159" s="14">
        <f>-2*(F159)*-1</f>
        <v>-0.91869316730359241</v>
      </c>
    </row>
    <row r="160" spans="1:7" x14ac:dyDescent="0.2">
      <c r="B160" s="11">
        <v>30691</v>
      </c>
      <c r="C160" s="10" t="s">
        <v>228</v>
      </c>
      <c r="D160" s="10" t="s">
        <v>228</v>
      </c>
      <c r="E160" t="s">
        <v>229</v>
      </c>
      <c r="F160" s="14">
        <v>-2.0220810446479862</v>
      </c>
      <c r="G160" s="14">
        <f>-2*(F160)*-1</f>
        <v>-4.0441620892959724</v>
      </c>
    </row>
    <row r="161" spans="1:7" x14ac:dyDescent="0.2">
      <c r="B161" s="11">
        <v>264730</v>
      </c>
      <c r="C161" s="10" t="s">
        <v>13</v>
      </c>
      <c r="D161" s="10" t="s">
        <v>230</v>
      </c>
      <c r="E161" t="s">
        <v>49</v>
      </c>
      <c r="F161" s="14">
        <v>-3.9794068102579638</v>
      </c>
      <c r="G161" s="10">
        <v>-0.9</v>
      </c>
    </row>
    <row r="163" spans="1:7" x14ac:dyDescent="0.2">
      <c r="A163" s="10" t="s">
        <v>231</v>
      </c>
      <c r="B163" s="11">
        <v>41425</v>
      </c>
      <c r="C163" s="10" t="s">
        <v>232</v>
      </c>
      <c r="D163" s="10" t="s">
        <v>232</v>
      </c>
      <c r="E163" t="s">
        <v>233</v>
      </c>
      <c r="F163" s="14">
        <v>-0.92131436769681085</v>
      </c>
      <c r="G163" s="14">
        <f>-2*(F163)*-1</f>
        <v>-1.8426287353936217</v>
      </c>
    </row>
    <row r="164" spans="1:7" x14ac:dyDescent="0.2">
      <c r="B164" s="11">
        <v>20726</v>
      </c>
      <c r="C164" s="10" t="s">
        <v>234</v>
      </c>
      <c r="D164" s="10" t="s">
        <v>234</v>
      </c>
      <c r="E164" t="s">
        <v>17</v>
      </c>
      <c r="F164" s="14">
        <v>-0.95105746084091713</v>
      </c>
      <c r="G164" s="14">
        <f>-2*(F164)*-1</f>
        <v>-1.9021149216818343</v>
      </c>
    </row>
    <row r="165" spans="1:7" x14ac:dyDescent="0.2">
      <c r="B165" s="11">
        <v>25953</v>
      </c>
      <c r="C165" s="10" t="s">
        <v>16</v>
      </c>
      <c r="D165" s="10" t="s">
        <v>16</v>
      </c>
      <c r="E165" t="s">
        <v>17</v>
      </c>
      <c r="F165" s="14">
        <v>-1.678071341268959</v>
      </c>
      <c r="G165" s="14">
        <f>-2*(F165)*-1</f>
        <v>-3.3561426825379179</v>
      </c>
    </row>
    <row r="166" spans="1:7" x14ac:dyDescent="0.2">
      <c r="A166" s="10" t="s">
        <v>235</v>
      </c>
      <c r="B166" s="11">
        <v>262934</v>
      </c>
      <c r="C166" s="10" t="s">
        <v>13</v>
      </c>
      <c r="D166" s="10" t="s">
        <v>236</v>
      </c>
      <c r="E166" t="s">
        <v>49</v>
      </c>
      <c r="F166" s="14">
        <v>-4.8923227259221687</v>
      </c>
      <c r="G166" s="14">
        <f>-2*(F166)*-1</f>
        <v>-9.7846454518443373</v>
      </c>
    </row>
    <row r="167" spans="1:7" x14ac:dyDescent="0.2">
      <c r="F167" s="14"/>
    </row>
    <row r="168" spans="1:7" x14ac:dyDescent="0.2">
      <c r="A168" s="10" t="s">
        <v>237</v>
      </c>
      <c r="B168" s="11">
        <v>270138</v>
      </c>
      <c r="C168" s="10" t="s">
        <v>76</v>
      </c>
      <c r="D168" s="10" t="s">
        <v>76</v>
      </c>
      <c r="E168" t="s">
        <v>77</v>
      </c>
      <c r="F168" s="14">
        <v>6.6005083413162797</v>
      </c>
      <c r="G168" s="14">
        <f>2^F168</f>
        <v>97.040046813076302</v>
      </c>
    </row>
    <row r="169" spans="1:7" x14ac:dyDescent="0.2">
      <c r="B169" s="11">
        <v>26051</v>
      </c>
      <c r="C169" s="10" t="s">
        <v>76</v>
      </c>
      <c r="D169" s="10" t="s">
        <v>76</v>
      </c>
      <c r="E169" t="s">
        <v>78</v>
      </c>
      <c r="F169" s="14">
        <v>-2.4828387509738832</v>
      </c>
      <c r="G169" s="14">
        <f>-2*(F169)*-1</f>
        <v>-4.9656775019477664</v>
      </c>
    </row>
    <row r="170" spans="1:7" x14ac:dyDescent="0.2">
      <c r="B170" s="11">
        <v>261531</v>
      </c>
      <c r="C170" s="10" t="s">
        <v>79</v>
      </c>
      <c r="D170" s="10" t="s">
        <v>79</v>
      </c>
      <c r="E170" t="s">
        <v>80</v>
      </c>
      <c r="F170" s="14">
        <v>-1.649535546967948</v>
      </c>
      <c r="G170" s="14">
        <f>-2*(F170)*-1</f>
        <v>-3.299071093935896</v>
      </c>
    </row>
    <row r="171" spans="1:7" x14ac:dyDescent="0.2">
      <c r="F171" s="14"/>
    </row>
    <row r="172" spans="1:7" x14ac:dyDescent="0.2">
      <c r="A172" s="10" t="s">
        <v>238</v>
      </c>
      <c r="B172" s="11">
        <v>25299</v>
      </c>
      <c r="C172" s="10" t="s">
        <v>239</v>
      </c>
      <c r="D172" s="10" t="s">
        <v>239</v>
      </c>
      <c r="E172" t="s">
        <v>10</v>
      </c>
      <c r="F172" s="14">
        <v>1.6954928105498119</v>
      </c>
      <c r="G172" s="14">
        <f>2^F172</f>
        <v>3.2388750453631565</v>
      </c>
    </row>
    <row r="173" spans="1:7" x14ac:dyDescent="0.2">
      <c r="F173" s="14"/>
    </row>
    <row r="174" spans="1:7" x14ac:dyDescent="0.2">
      <c r="A174" s="10" t="s">
        <v>240</v>
      </c>
      <c r="B174" s="11">
        <v>262125</v>
      </c>
      <c r="C174" s="10" t="s">
        <v>241</v>
      </c>
      <c r="D174" s="10" t="s">
        <v>241</v>
      </c>
      <c r="E174" t="s">
        <v>242</v>
      </c>
      <c r="F174" s="14">
        <v>1.1766307208505991</v>
      </c>
      <c r="G174" s="14">
        <f>2^F174</f>
        <v>2.2604824562491079</v>
      </c>
    </row>
    <row r="175" spans="1:7" x14ac:dyDescent="0.2">
      <c r="B175" s="11">
        <v>26941</v>
      </c>
      <c r="C175" s="15" t="s">
        <v>243</v>
      </c>
      <c r="D175" s="15" t="s">
        <v>243</v>
      </c>
      <c r="E175" t="s">
        <v>19</v>
      </c>
      <c r="F175" s="17">
        <v>-0.20918999999999999</v>
      </c>
      <c r="G175" s="17">
        <f>-2*(F175)*-1</f>
        <v>-0.41837999999999997</v>
      </c>
    </row>
    <row r="176" spans="1:7" x14ac:dyDescent="0.2">
      <c r="F176" s="14"/>
    </row>
    <row r="177" spans="1:7" x14ac:dyDescent="0.2">
      <c r="A177" s="10" t="s">
        <v>244</v>
      </c>
      <c r="B177" s="11">
        <v>268374</v>
      </c>
      <c r="C177" s="10" t="s">
        <v>191</v>
      </c>
      <c r="D177" s="10" t="s">
        <v>191</v>
      </c>
      <c r="E177" t="s">
        <v>192</v>
      </c>
      <c r="F177" s="14">
        <v>0.89205943156464307</v>
      </c>
      <c r="G177" s="14">
        <f>2^F177</f>
        <v>1.855823401681618</v>
      </c>
    </row>
    <row r="178" spans="1:7" x14ac:dyDescent="0.2">
      <c r="B178" s="11">
        <v>8778</v>
      </c>
      <c r="C178" s="15" t="s">
        <v>245</v>
      </c>
      <c r="D178" s="15" t="s">
        <v>245</v>
      </c>
      <c r="E178" t="s">
        <v>192</v>
      </c>
      <c r="F178" s="17">
        <v>-0.20918999999999999</v>
      </c>
      <c r="G178" s="17">
        <f>-2*(F178)*-1</f>
        <v>-0.41837999999999997</v>
      </c>
    </row>
    <row r="179" spans="1:7" x14ac:dyDescent="0.2">
      <c r="A179" s="10" t="s">
        <v>246</v>
      </c>
      <c r="B179" s="11">
        <v>547</v>
      </c>
      <c r="C179" s="10" t="s">
        <v>247</v>
      </c>
      <c r="D179" s="10" t="s">
        <v>247</v>
      </c>
      <c r="E179" t="s">
        <v>248</v>
      </c>
      <c r="F179" s="14">
        <v>4.0726898823363857</v>
      </c>
      <c r="G179" s="14">
        <f>2^F179</f>
        <v>16.826811034560659</v>
      </c>
    </row>
    <row r="180" spans="1:7" x14ac:dyDescent="0.2">
      <c r="A180" s="10" t="s">
        <v>244</v>
      </c>
      <c r="B180" s="11">
        <v>264583</v>
      </c>
      <c r="C180" s="10" t="s">
        <v>249</v>
      </c>
      <c r="D180" s="10" t="s">
        <v>249</v>
      </c>
      <c r="E180" t="s">
        <v>250</v>
      </c>
      <c r="F180" s="14">
        <v>1.436982821001997</v>
      </c>
      <c r="G180" s="14">
        <f>2^F180</f>
        <v>2.7075403176761923</v>
      </c>
    </row>
    <row r="181" spans="1:7" x14ac:dyDescent="0.2">
      <c r="B181" s="11">
        <v>40393</v>
      </c>
      <c r="C181" s="15" t="s">
        <v>251</v>
      </c>
      <c r="D181" s="15" t="s">
        <v>251</v>
      </c>
      <c r="E181" t="s">
        <v>252</v>
      </c>
      <c r="F181" s="17">
        <v>-1.9931669999999999</v>
      </c>
      <c r="G181" s="17">
        <f>-2*(F181)*-1</f>
        <v>-3.9863339999999998</v>
      </c>
    </row>
    <row r="182" spans="1:7" x14ac:dyDescent="0.2">
      <c r="B182" s="11">
        <v>22345</v>
      </c>
      <c r="C182" s="15" t="s">
        <v>253</v>
      </c>
      <c r="D182" s="15" t="s">
        <v>253</v>
      </c>
      <c r="E182" t="s">
        <v>252</v>
      </c>
      <c r="F182" s="17">
        <v>0.46146160000000003</v>
      </c>
      <c r="G182" s="17">
        <f>2^F182</f>
        <v>1.3769360910990411</v>
      </c>
    </row>
    <row r="183" spans="1:7" x14ac:dyDescent="0.2">
      <c r="B183" s="11">
        <v>31810</v>
      </c>
      <c r="C183" s="15" t="s">
        <v>254</v>
      </c>
      <c r="D183" s="15" t="s">
        <v>254</v>
      </c>
      <c r="E183" t="s">
        <v>250</v>
      </c>
      <c r="F183" s="17">
        <v>0.93102580000000001</v>
      </c>
      <c r="G183" s="17">
        <f>2^F183</f>
        <v>1.9066311869330561</v>
      </c>
    </row>
    <row r="184" spans="1:7" x14ac:dyDescent="0.2">
      <c r="B184" s="11">
        <v>4875</v>
      </c>
      <c r="C184" s="15" t="s">
        <v>255</v>
      </c>
      <c r="D184" s="15" t="s">
        <v>255</v>
      </c>
      <c r="E184" t="s">
        <v>252</v>
      </c>
      <c r="F184" s="17">
        <v>3.4059550000000001</v>
      </c>
      <c r="G184" s="17">
        <f>2^F184</f>
        <v>10.599725508561981</v>
      </c>
    </row>
    <row r="185" spans="1:7" x14ac:dyDescent="0.2">
      <c r="B185" s="11">
        <v>23810</v>
      </c>
      <c r="C185" s="10" t="s">
        <v>256</v>
      </c>
      <c r="D185" s="10" t="s">
        <v>256</v>
      </c>
      <c r="E185" t="s">
        <v>257</v>
      </c>
      <c r="F185" s="14">
        <v>-6.5458295878652084</v>
      </c>
      <c r="G185" s="14">
        <f>-2*(F185)*-1</f>
        <v>-13.091659175730417</v>
      </c>
    </row>
    <row r="187" spans="1:7" x14ac:dyDescent="0.2">
      <c r="A187" s="10" t="s">
        <v>258</v>
      </c>
      <c r="B187" s="11">
        <v>24127</v>
      </c>
      <c r="C187" s="10" t="s">
        <v>13</v>
      </c>
      <c r="D187" s="10" t="s">
        <v>259</v>
      </c>
      <c r="E187" t="s">
        <v>19</v>
      </c>
      <c r="F187" s="14">
        <v>-5.5885722170794576</v>
      </c>
      <c r="G187" s="14">
        <f>-2*(F187)*-1</f>
        <v>-11.177144434158915</v>
      </c>
    </row>
    <row r="188" spans="1:7" x14ac:dyDescent="0.2">
      <c r="B188" s="11">
        <v>35710</v>
      </c>
      <c r="C188" s="10" t="s">
        <v>260</v>
      </c>
      <c r="D188" s="10" t="s">
        <v>260</v>
      </c>
      <c r="E188" t="s">
        <v>261</v>
      </c>
      <c r="F188" s="14">
        <v>-2.060712228857712</v>
      </c>
      <c r="G188" s="14">
        <f>-2*(F188)*-1</f>
        <v>-4.121424457715424</v>
      </c>
    </row>
    <row r="189" spans="1:7" x14ac:dyDescent="0.2">
      <c r="B189" s="11">
        <v>3627</v>
      </c>
      <c r="C189" s="10" t="s">
        <v>262</v>
      </c>
      <c r="D189" s="10" t="s">
        <v>262</v>
      </c>
      <c r="E189" t="s">
        <v>263</v>
      </c>
      <c r="F189" s="14">
        <v>-1.6478467208593739</v>
      </c>
      <c r="G189" s="14">
        <f>-2*(F189)*-1</f>
        <v>-3.2956934417187478</v>
      </c>
    </row>
    <row r="190" spans="1:7" x14ac:dyDescent="0.2">
      <c r="B190" s="11">
        <v>36742</v>
      </c>
      <c r="C190" s="15" t="s">
        <v>264</v>
      </c>
      <c r="D190" s="15" t="s">
        <v>264</v>
      </c>
      <c r="E190" t="s">
        <v>265</v>
      </c>
      <c r="F190" s="17">
        <v>0.27615260000000003</v>
      </c>
      <c r="G190" s="17">
        <f>2^F190</f>
        <v>1.2109611656974504</v>
      </c>
    </row>
    <row r="191" spans="1:7" x14ac:dyDescent="0.2">
      <c r="B191" s="11">
        <v>28651</v>
      </c>
      <c r="C191" s="10" t="s">
        <v>266</v>
      </c>
      <c r="D191" s="10" t="s">
        <v>266</v>
      </c>
      <c r="E191" t="s">
        <v>267</v>
      </c>
      <c r="F191" s="14">
        <v>-0.86313043168997838</v>
      </c>
      <c r="G191" s="14">
        <f>-2*(F191)*-1</f>
        <v>-1.7262608633799568</v>
      </c>
    </row>
    <row r="193" spans="1:7" x14ac:dyDescent="0.2">
      <c r="A193" s="10" t="s">
        <v>268</v>
      </c>
      <c r="B193" s="11">
        <v>264532</v>
      </c>
      <c r="C193" s="10" t="s">
        <v>269</v>
      </c>
      <c r="D193" s="10" t="s">
        <v>269</v>
      </c>
      <c r="E193" t="s">
        <v>270</v>
      </c>
      <c r="F193" s="14">
        <v>-1.411977259315494</v>
      </c>
      <c r="G193" s="14">
        <f>-2*(F193)*-1</f>
        <v>-2.823954518630988</v>
      </c>
    </row>
    <row r="195" spans="1:7" x14ac:dyDescent="0.2">
      <c r="A195" s="10" t="s">
        <v>271</v>
      </c>
      <c r="B195" s="11">
        <v>261320</v>
      </c>
      <c r="C195" s="10" t="s">
        <v>272</v>
      </c>
      <c r="D195" s="10" t="s">
        <v>272</v>
      </c>
      <c r="E195" t="s">
        <v>273</v>
      </c>
      <c r="F195" s="14">
        <v>2.3041301290492249</v>
      </c>
      <c r="G195" s="14">
        <f>2^F195</f>
        <v>4.9386958708569537</v>
      </c>
    </row>
    <row r="196" spans="1:7" x14ac:dyDescent="0.2">
      <c r="B196" s="11">
        <v>38266</v>
      </c>
      <c r="C196" s="10" t="s">
        <v>274</v>
      </c>
      <c r="D196" s="10" t="s">
        <v>274</v>
      </c>
      <c r="E196" t="s">
        <v>275</v>
      </c>
      <c r="F196" s="14">
        <v>3.4068480989605869</v>
      </c>
      <c r="G196" s="14">
        <f>2^F196</f>
        <v>10.606289289760706</v>
      </c>
    </row>
    <row r="197" spans="1:7" x14ac:dyDescent="0.2">
      <c r="B197" s="11">
        <v>39973</v>
      </c>
      <c r="C197" s="10" t="s">
        <v>276</v>
      </c>
      <c r="D197" s="10" t="s">
        <v>276</v>
      </c>
      <c r="E197" t="s">
        <v>275</v>
      </c>
      <c r="F197" s="14">
        <v>-1.551385200631096</v>
      </c>
      <c r="G197" s="14">
        <f>-2*(F197)*-1</f>
        <v>-3.1027704012621919</v>
      </c>
    </row>
    <row r="198" spans="1:7" x14ac:dyDescent="0.2">
      <c r="B198" s="11">
        <v>22213</v>
      </c>
      <c r="C198" s="15" t="s">
        <v>277</v>
      </c>
      <c r="D198" s="15" t="s">
        <v>277</v>
      </c>
      <c r="E198" t="s">
        <v>278</v>
      </c>
      <c r="F198" s="17">
        <v>0.43052437999999998</v>
      </c>
      <c r="G198" s="17">
        <f>2^F198</f>
        <v>1.3477233482507653</v>
      </c>
    </row>
    <row r="199" spans="1:7" x14ac:dyDescent="0.2">
      <c r="B199" s="11">
        <v>31232</v>
      </c>
      <c r="C199" s="10" t="s">
        <v>279</v>
      </c>
      <c r="D199" s="10" t="s">
        <v>279</v>
      </c>
      <c r="E199" t="s">
        <v>280</v>
      </c>
      <c r="F199" s="14">
        <v>-2.7220544719015649</v>
      </c>
      <c r="G199" s="14">
        <f>-2*(F199)*-1</f>
        <v>-5.4441089438031298</v>
      </c>
    </row>
    <row r="200" spans="1:7" x14ac:dyDescent="0.2">
      <c r="B200" s="11">
        <v>11761</v>
      </c>
      <c r="C200" s="10" t="s">
        <v>281</v>
      </c>
      <c r="D200" s="10" t="s">
        <v>281</v>
      </c>
      <c r="E200" t="s">
        <v>282</v>
      </c>
      <c r="F200" s="14">
        <v>-7.2778687296278672</v>
      </c>
      <c r="G200" s="14">
        <f>-2*(F200)*-1</f>
        <v>-14.555737459255734</v>
      </c>
    </row>
    <row r="201" spans="1:7" x14ac:dyDescent="0.2">
      <c r="B201" s="11">
        <v>270288</v>
      </c>
      <c r="C201" s="15" t="s">
        <v>283</v>
      </c>
      <c r="D201" s="15" t="s">
        <v>283</v>
      </c>
      <c r="E201" s="10" t="s">
        <v>131</v>
      </c>
      <c r="F201" s="17">
        <v>1.881847</v>
      </c>
      <c r="G201" s="17">
        <f>2^F201</f>
        <v>3.6854658748161371</v>
      </c>
    </row>
    <row r="202" spans="1:7" x14ac:dyDescent="0.2">
      <c r="B202" s="11">
        <v>270396</v>
      </c>
      <c r="C202" s="15" t="s">
        <v>83</v>
      </c>
      <c r="D202" s="15" t="s">
        <v>284</v>
      </c>
      <c r="E202" s="10" t="s">
        <v>131</v>
      </c>
      <c r="F202" s="17">
        <v>-0.32608870000000001</v>
      </c>
      <c r="G202" s="17">
        <f>-2*(F202)*-1</f>
        <v>-0.65217740000000002</v>
      </c>
    </row>
    <row r="203" spans="1:7" x14ac:dyDescent="0.2">
      <c r="B203" s="11">
        <v>21748</v>
      </c>
      <c r="C203" s="10" t="s">
        <v>285</v>
      </c>
      <c r="D203" s="10" t="s">
        <v>285</v>
      </c>
      <c r="E203" t="s">
        <v>286</v>
      </c>
      <c r="F203" s="14">
        <v>1.041352165621489</v>
      </c>
      <c r="G203" s="14">
        <f>2^F203</f>
        <v>2.0581557556602759</v>
      </c>
    </row>
    <row r="204" spans="1:7" x14ac:dyDescent="0.2">
      <c r="B204" s="11">
        <v>268970</v>
      </c>
      <c r="C204" s="10" t="s">
        <v>287</v>
      </c>
      <c r="D204" s="10" t="s">
        <v>287</v>
      </c>
      <c r="E204" t="s">
        <v>288</v>
      </c>
      <c r="F204" s="14">
        <v>-2.1418410385994919</v>
      </c>
      <c r="G204" s="14">
        <f t="shared" ref="G204:G209" si="3">-2*(F204)*-1</f>
        <v>-4.2836820771989839</v>
      </c>
    </row>
    <row r="205" spans="1:7" x14ac:dyDescent="0.2">
      <c r="B205" s="11">
        <v>25130</v>
      </c>
      <c r="C205" s="10" t="s">
        <v>289</v>
      </c>
      <c r="D205" s="10" t="s">
        <v>289</v>
      </c>
      <c r="E205" t="s">
        <v>10</v>
      </c>
      <c r="F205" s="14">
        <v>-3.3920803068800081</v>
      </c>
      <c r="G205" s="14">
        <f t="shared" si="3"/>
        <v>-6.7841606137600161</v>
      </c>
    </row>
    <row r="206" spans="1:7" x14ac:dyDescent="0.2">
      <c r="B206" s="11">
        <v>3018</v>
      </c>
      <c r="C206" s="10" t="s">
        <v>9</v>
      </c>
      <c r="D206" s="10" t="s">
        <v>9</v>
      </c>
      <c r="E206" t="s">
        <v>10</v>
      </c>
      <c r="F206" s="14">
        <v>-6.6528156448891442</v>
      </c>
      <c r="G206" s="14">
        <f t="shared" si="3"/>
        <v>-13.305631289778288</v>
      </c>
    </row>
    <row r="207" spans="1:7" x14ac:dyDescent="0.2">
      <c r="B207" s="11">
        <v>14979</v>
      </c>
      <c r="C207" s="15" t="s">
        <v>45</v>
      </c>
      <c r="D207" s="15" t="s">
        <v>45</v>
      </c>
      <c r="E207" t="s">
        <v>15</v>
      </c>
      <c r="F207" s="17">
        <v>-0.1241987</v>
      </c>
      <c r="G207" s="17">
        <f t="shared" si="3"/>
        <v>-0.24839739999999999</v>
      </c>
    </row>
    <row r="208" spans="1:7" x14ac:dyDescent="0.2">
      <c r="B208" s="11">
        <v>32137</v>
      </c>
      <c r="C208" s="10" t="s">
        <v>44</v>
      </c>
      <c r="D208" s="10" t="s">
        <v>44</v>
      </c>
      <c r="E208" t="s">
        <v>10</v>
      </c>
      <c r="F208" s="14">
        <v>-6.1162160009730666</v>
      </c>
      <c r="G208" s="14">
        <f t="shared" si="3"/>
        <v>-12.232432001946133</v>
      </c>
    </row>
    <row r="209" spans="2:7" x14ac:dyDescent="0.2">
      <c r="B209" s="11">
        <v>28239</v>
      </c>
      <c r="C209" s="10" t="s">
        <v>290</v>
      </c>
      <c r="D209" s="10" t="s">
        <v>290</v>
      </c>
      <c r="E209" t="s">
        <v>291</v>
      </c>
      <c r="F209" s="14">
        <v>-6.2590967978984322</v>
      </c>
      <c r="G209" s="14">
        <f t="shared" si="3"/>
        <v>-12.518193595796864</v>
      </c>
    </row>
    <row r="210" spans="2:7" x14ac:dyDescent="0.2">
      <c r="B210" s="11">
        <v>28241</v>
      </c>
      <c r="C210" s="15" t="s">
        <v>292</v>
      </c>
      <c r="D210" s="15" t="s">
        <v>292</v>
      </c>
      <c r="E210" t="s">
        <v>293</v>
      </c>
      <c r="F210" s="17">
        <v>0.2490001</v>
      </c>
      <c r="G210" s="17">
        <f>2^F210</f>
        <v>1.1883831874293747</v>
      </c>
    </row>
    <row r="211" spans="2:7" x14ac:dyDescent="0.2">
      <c r="B211" s="11">
        <v>31383</v>
      </c>
      <c r="C211" s="10" t="s">
        <v>294</v>
      </c>
      <c r="D211" s="10" t="s">
        <v>294</v>
      </c>
      <c r="E211" t="s">
        <v>295</v>
      </c>
      <c r="F211" s="14">
        <v>-1.9146550128622519</v>
      </c>
      <c r="G211" s="14">
        <f>-2*(F211)*-1</f>
        <v>-3.8293100257245039</v>
      </c>
    </row>
    <row r="212" spans="2:7" x14ac:dyDescent="0.2">
      <c r="B212" s="11">
        <v>28334</v>
      </c>
      <c r="C212" s="10" t="s">
        <v>296</v>
      </c>
      <c r="D212" s="10" t="s">
        <v>296</v>
      </c>
      <c r="E212" t="s">
        <v>297</v>
      </c>
      <c r="F212" s="14">
        <v>1.3948291702525391</v>
      </c>
      <c r="G212" s="14">
        <f>2^F212</f>
        <v>2.6295741336866914</v>
      </c>
    </row>
    <row r="213" spans="2:7" x14ac:dyDescent="0.2">
      <c r="B213" s="11">
        <v>25116</v>
      </c>
      <c r="C213" s="10" t="s">
        <v>298</v>
      </c>
      <c r="D213" s="10" t="s">
        <v>298</v>
      </c>
      <c r="E213" t="s">
        <v>299</v>
      </c>
      <c r="F213" s="14">
        <v>2.7010597613395202</v>
      </c>
      <c r="G213" s="14">
        <f>2^F213</f>
        <v>6.5027941781659075</v>
      </c>
    </row>
    <row r="214" spans="2:7" x14ac:dyDescent="0.2">
      <c r="B214" s="11">
        <v>42577</v>
      </c>
      <c r="C214" s="15" t="s">
        <v>300</v>
      </c>
      <c r="D214" s="15" t="s">
        <v>300</v>
      </c>
      <c r="E214" t="s">
        <v>299</v>
      </c>
      <c r="F214" s="17">
        <v>0.17643729999999999</v>
      </c>
      <c r="G214" s="17">
        <f>2^F214</f>
        <v>1.1300897078381373</v>
      </c>
    </row>
    <row r="215" spans="2:7" x14ac:dyDescent="0.2">
      <c r="B215" s="11">
        <v>269057</v>
      </c>
      <c r="C215" s="10" t="s">
        <v>301</v>
      </c>
      <c r="D215" s="10" t="s">
        <v>301</v>
      </c>
      <c r="E215" t="s">
        <v>299</v>
      </c>
      <c r="F215" s="14">
        <v>1.0159575425251499</v>
      </c>
      <c r="G215" s="14">
        <f>2^F215</f>
        <v>2.0222446476249716</v>
      </c>
    </row>
    <row r="216" spans="2:7" x14ac:dyDescent="0.2">
      <c r="B216" s="11">
        <v>39901</v>
      </c>
      <c r="C216" s="15" t="s">
        <v>302</v>
      </c>
      <c r="D216" s="15" t="s">
        <v>302</v>
      </c>
      <c r="E216" t="s">
        <v>299</v>
      </c>
      <c r="F216" s="17">
        <v>-0.50082959999999999</v>
      </c>
      <c r="G216" s="17">
        <f>-2*(F216)*-1</f>
        <v>-1.0016592</v>
      </c>
    </row>
    <row r="217" spans="2:7" x14ac:dyDescent="0.2">
      <c r="B217" s="11">
        <v>17651</v>
      </c>
      <c r="C217" s="15" t="s">
        <v>303</v>
      </c>
      <c r="D217" s="15" t="s">
        <v>303</v>
      </c>
      <c r="E217" t="s">
        <v>304</v>
      </c>
      <c r="F217" s="17">
        <v>-1.04758</v>
      </c>
      <c r="G217" s="17">
        <f>-2*(F217)*-1</f>
        <v>-2.0951599999999999</v>
      </c>
    </row>
    <row r="218" spans="2:7" x14ac:dyDescent="0.2">
      <c r="B218" s="11">
        <v>264296</v>
      </c>
      <c r="C218" s="15" t="s">
        <v>305</v>
      </c>
      <c r="D218" s="15" t="s">
        <v>305</v>
      </c>
      <c r="E218" t="s">
        <v>306</v>
      </c>
      <c r="F218" s="17">
        <v>-1.124887</v>
      </c>
      <c r="G218" s="17">
        <f>-2*(F218)*-1</f>
        <v>-2.2497739999999999</v>
      </c>
    </row>
    <row r="219" spans="2:7" x14ac:dyDescent="0.2">
      <c r="B219" s="11">
        <v>263397</v>
      </c>
      <c r="C219" s="15" t="s">
        <v>307</v>
      </c>
      <c r="D219" s="15" t="s">
        <v>307</v>
      </c>
      <c r="E219" t="s">
        <v>306</v>
      </c>
      <c r="F219" s="17">
        <v>0.37362960000000001</v>
      </c>
      <c r="G219" s="17">
        <f>2^F219</f>
        <v>1.2956082860346163</v>
      </c>
    </row>
    <row r="220" spans="2:7" x14ac:dyDescent="0.2">
      <c r="B220" s="11">
        <v>40771</v>
      </c>
      <c r="C220" s="10" t="s">
        <v>308</v>
      </c>
      <c r="D220" s="10" t="s">
        <v>308</v>
      </c>
      <c r="E220" t="s">
        <v>309</v>
      </c>
      <c r="F220" s="14">
        <v>2.2974646246003911</v>
      </c>
      <c r="G220" s="14">
        <f>2^F220</f>
        <v>4.9159308582941277</v>
      </c>
    </row>
    <row r="221" spans="2:7" x14ac:dyDescent="0.2">
      <c r="B221" s="11">
        <v>40391</v>
      </c>
      <c r="C221" s="10" t="s">
        <v>310</v>
      </c>
      <c r="D221" s="10" t="s">
        <v>310</v>
      </c>
      <c r="E221" t="s">
        <v>309</v>
      </c>
      <c r="F221" s="14">
        <v>1.4867563060539279</v>
      </c>
      <c r="G221" s="14">
        <f>2^F221</f>
        <v>2.8025814579673045</v>
      </c>
    </row>
    <row r="222" spans="2:7" x14ac:dyDescent="0.2">
      <c r="B222" s="11">
        <v>264583</v>
      </c>
      <c r="C222" s="10" t="s">
        <v>249</v>
      </c>
      <c r="D222" s="10" t="s">
        <v>249</v>
      </c>
      <c r="E222" t="s">
        <v>250</v>
      </c>
      <c r="F222" s="14">
        <v>1.436982821001997</v>
      </c>
      <c r="G222" s="14">
        <f>2^F222</f>
        <v>2.7075403176761923</v>
      </c>
    </row>
    <row r="223" spans="2:7" x14ac:dyDescent="0.2">
      <c r="B223" s="11">
        <v>40393</v>
      </c>
      <c r="C223" s="15" t="s">
        <v>251</v>
      </c>
      <c r="D223" s="15" t="s">
        <v>251</v>
      </c>
      <c r="E223" t="s">
        <v>252</v>
      </c>
      <c r="F223" s="17">
        <v>-1.9931669999999999</v>
      </c>
      <c r="G223" s="17">
        <f>-2*(F223)*-1</f>
        <v>-3.9863339999999998</v>
      </c>
    </row>
    <row r="224" spans="2:7" x14ac:dyDescent="0.2">
      <c r="B224" s="11">
        <v>22345</v>
      </c>
      <c r="C224" s="15" t="s">
        <v>253</v>
      </c>
      <c r="D224" s="15" t="s">
        <v>253</v>
      </c>
      <c r="E224" t="s">
        <v>252</v>
      </c>
      <c r="F224" s="17">
        <v>0.46146160000000003</v>
      </c>
      <c r="G224" s="17">
        <f>2^F224</f>
        <v>1.3769360910990411</v>
      </c>
    </row>
    <row r="225" spans="1:7" x14ac:dyDescent="0.2">
      <c r="B225" s="11">
        <v>4875</v>
      </c>
      <c r="C225" s="10" t="s">
        <v>311</v>
      </c>
      <c r="D225" s="10" t="s">
        <v>311</v>
      </c>
      <c r="E225" t="s">
        <v>252</v>
      </c>
      <c r="F225" s="14">
        <v>3.4059550584184182</v>
      </c>
      <c r="G225" s="14">
        <f>2^F225</f>
        <v>10.599725937772034</v>
      </c>
    </row>
    <row r="226" spans="1:7" x14ac:dyDescent="0.2">
      <c r="B226" s="11">
        <v>31810</v>
      </c>
      <c r="C226" s="15" t="s">
        <v>254</v>
      </c>
      <c r="D226" s="15" t="s">
        <v>254</v>
      </c>
      <c r="E226" t="s">
        <v>250</v>
      </c>
      <c r="F226" s="17">
        <v>0.93102580000000001</v>
      </c>
      <c r="G226" s="17">
        <f>2^F226</f>
        <v>1.9066311869330561</v>
      </c>
    </row>
    <row r="228" spans="1:7" x14ac:dyDescent="0.2">
      <c r="A228" s="10" t="s">
        <v>312</v>
      </c>
      <c r="B228" s="11">
        <v>31003</v>
      </c>
      <c r="C228" s="10" t="s">
        <v>13</v>
      </c>
      <c r="D228" s="10" t="s">
        <v>313</v>
      </c>
      <c r="E228" t="s">
        <v>15</v>
      </c>
      <c r="F228" s="14">
        <v>0.79358992217143998</v>
      </c>
      <c r="G228" s="14">
        <f>2^F228</f>
        <v>1.7333823529611947</v>
      </c>
    </row>
    <row r="229" spans="1:7" x14ac:dyDescent="0.2">
      <c r="B229" s="11">
        <v>260786</v>
      </c>
      <c r="C229" s="10" t="s">
        <v>314</v>
      </c>
      <c r="D229" s="10" t="s">
        <v>314</v>
      </c>
      <c r="E229" t="s">
        <v>315</v>
      </c>
      <c r="F229" s="14">
        <v>-2.4017788728555902</v>
      </c>
      <c r="G229" s="14">
        <f>-2*(F229)*-1</f>
        <v>-4.8035577457111804</v>
      </c>
    </row>
    <row r="230" spans="1:7" x14ac:dyDescent="0.2">
      <c r="B230" s="11">
        <v>3987</v>
      </c>
      <c r="C230" s="15" t="s">
        <v>83</v>
      </c>
      <c r="D230" s="15" t="s">
        <v>316</v>
      </c>
      <c r="E230" t="s">
        <v>10</v>
      </c>
      <c r="F230" s="17">
        <v>-0.63512453000000002</v>
      </c>
      <c r="G230" s="17">
        <f>-2*(F230)*-1</f>
        <v>-1.27024906</v>
      </c>
    </row>
    <row r="231" spans="1:7" x14ac:dyDescent="0.2">
      <c r="B231" s="11">
        <v>268615</v>
      </c>
      <c r="C231" s="10" t="s">
        <v>317</v>
      </c>
      <c r="D231" s="10" t="s">
        <v>317</v>
      </c>
      <c r="E231" t="s">
        <v>318</v>
      </c>
      <c r="F231" s="14">
        <v>1.058061924663827</v>
      </c>
      <c r="G231" s="14">
        <f>2^F231</f>
        <v>2.0821325646308551</v>
      </c>
    </row>
    <row r="232" spans="1:7" x14ac:dyDescent="0.2">
      <c r="B232" s="11">
        <v>41505</v>
      </c>
      <c r="C232" s="15" t="s">
        <v>319</v>
      </c>
      <c r="D232" s="15" t="s">
        <v>319</v>
      </c>
      <c r="E232" t="s">
        <v>10</v>
      </c>
      <c r="F232" s="17">
        <v>0.30314697000000002</v>
      </c>
      <c r="G232" s="17">
        <f>2^F232</f>
        <v>1.2338328562321415</v>
      </c>
    </row>
    <row r="234" spans="1:7" x14ac:dyDescent="0.2">
      <c r="A234" s="10" t="s">
        <v>320</v>
      </c>
      <c r="B234" s="11">
        <v>11411</v>
      </c>
      <c r="C234" s="10" t="s">
        <v>321</v>
      </c>
      <c r="D234" s="10" t="s">
        <v>321</v>
      </c>
      <c r="E234" t="s">
        <v>322</v>
      </c>
      <c r="F234" s="14">
        <v>3.2069135812291338</v>
      </c>
      <c r="G234" s="14">
        <f>2^F234</f>
        <v>9.2337302145655382</v>
      </c>
    </row>
    <row r="235" spans="1:7" x14ac:dyDescent="0.2">
      <c r="B235" s="11">
        <v>268965</v>
      </c>
      <c r="C235" s="10" t="s">
        <v>323</v>
      </c>
      <c r="D235" s="10" t="s">
        <v>323</v>
      </c>
      <c r="E235" t="s">
        <v>324</v>
      </c>
      <c r="F235" s="14">
        <v>1.848305606977767</v>
      </c>
      <c r="G235" s="14">
        <f t="shared" ref="G235:G240" si="4">2^F235</f>
        <v>3.6007703917990543</v>
      </c>
    </row>
    <row r="236" spans="1:7" x14ac:dyDescent="0.2">
      <c r="B236" s="11">
        <v>1456</v>
      </c>
      <c r="C236" s="10" t="s">
        <v>325</v>
      </c>
      <c r="D236" s="10" t="s">
        <v>325</v>
      </c>
      <c r="E236" t="s">
        <v>326</v>
      </c>
      <c r="F236" s="14">
        <v>1.3403571456867709</v>
      </c>
      <c r="G236" s="14">
        <f t="shared" si="4"/>
        <v>2.5321399530635142</v>
      </c>
    </row>
    <row r="237" spans="1:7" x14ac:dyDescent="0.2">
      <c r="B237" s="11">
        <v>269718</v>
      </c>
      <c r="C237" s="10" t="s">
        <v>327</v>
      </c>
      <c r="D237" s="10" t="s">
        <v>327</v>
      </c>
      <c r="E237" t="s">
        <v>328</v>
      </c>
      <c r="F237" s="14">
        <v>0.44529316242529038</v>
      </c>
      <c r="G237" s="14">
        <f t="shared" si="4"/>
        <v>1.3615907700454424</v>
      </c>
    </row>
    <row r="238" spans="1:7" x14ac:dyDescent="0.2">
      <c r="B238" s="11">
        <v>31362</v>
      </c>
      <c r="C238" s="10" t="s">
        <v>329</v>
      </c>
      <c r="D238" s="10" t="s">
        <v>329</v>
      </c>
      <c r="E238" t="s">
        <v>330</v>
      </c>
      <c r="F238" s="14">
        <v>2.786163217656664</v>
      </c>
      <c r="G238" s="14">
        <f t="shared" si="4"/>
        <v>6.8979287052885301</v>
      </c>
    </row>
    <row r="239" spans="1:7" x14ac:dyDescent="0.2">
      <c r="B239" s="11">
        <v>411</v>
      </c>
      <c r="C239" s="10" t="s">
        <v>331</v>
      </c>
      <c r="D239" s="10" t="s">
        <v>331</v>
      </c>
      <c r="E239" t="s">
        <v>330</v>
      </c>
      <c r="F239" s="14">
        <v>1.973400873531115</v>
      </c>
      <c r="G239" s="14">
        <f t="shared" si="4"/>
        <v>3.9269272569522666</v>
      </c>
    </row>
    <row r="240" spans="1:7" x14ac:dyDescent="0.2">
      <c r="B240" s="11">
        <v>42475</v>
      </c>
      <c r="C240" s="15" t="s">
        <v>332</v>
      </c>
      <c r="D240" s="15" t="s">
        <v>332</v>
      </c>
      <c r="E240" t="s">
        <v>333</v>
      </c>
      <c r="F240" s="17">
        <v>0.2613646</v>
      </c>
      <c r="G240" s="17">
        <f t="shared" si="4"/>
        <v>1.1986118980173643</v>
      </c>
    </row>
    <row r="241" spans="1:7" x14ac:dyDescent="0.2">
      <c r="B241" s="11">
        <v>32945</v>
      </c>
      <c r="C241" s="15" t="s">
        <v>334</v>
      </c>
      <c r="D241" s="15" t="s">
        <v>334</v>
      </c>
      <c r="E241" t="s">
        <v>335</v>
      </c>
      <c r="F241" s="17">
        <v>-7.3516109999999996E-2</v>
      </c>
      <c r="G241" s="17">
        <f>-2*(F241)*-1</f>
        <v>-0.14703221999999999</v>
      </c>
    </row>
    <row r="242" spans="1:7" x14ac:dyDescent="0.2">
      <c r="B242" s="11">
        <v>22464</v>
      </c>
      <c r="C242" s="10" t="s">
        <v>336</v>
      </c>
      <c r="D242" s="10" t="s">
        <v>336</v>
      </c>
      <c r="E242" t="s">
        <v>337</v>
      </c>
      <c r="F242" s="14">
        <v>1.516919605299005</v>
      </c>
      <c r="G242" s="14">
        <f t="shared" ref="G242" si="5">2^F242</f>
        <v>2.8617935611249821</v>
      </c>
    </row>
    <row r="243" spans="1:7" x14ac:dyDescent="0.2">
      <c r="B243" s="11">
        <v>24123</v>
      </c>
      <c r="C243" s="10" t="s">
        <v>338</v>
      </c>
      <c r="D243" s="10" t="s">
        <v>338</v>
      </c>
      <c r="E243" t="s">
        <v>10</v>
      </c>
      <c r="F243" s="14">
        <v>-2.2289504382400551</v>
      </c>
      <c r="G243" s="14">
        <f>-2*(F243)*-1</f>
        <v>-4.4579008764801102</v>
      </c>
    </row>
    <row r="244" spans="1:7" x14ac:dyDescent="0.2">
      <c r="B244" s="11">
        <v>25953</v>
      </c>
      <c r="C244" s="10" t="s">
        <v>16</v>
      </c>
      <c r="D244" s="10" t="s">
        <v>16</v>
      </c>
      <c r="E244" t="s">
        <v>17</v>
      </c>
      <c r="F244" s="14">
        <v>-1.678071341268959</v>
      </c>
      <c r="G244" s="14">
        <f t="shared" ref="G244:G248" si="6">-2*(F244)*-1</f>
        <v>-3.3561426825379179</v>
      </c>
    </row>
    <row r="245" spans="1:7" x14ac:dyDescent="0.2">
      <c r="B245" s="11">
        <v>41425</v>
      </c>
      <c r="C245" s="10" t="s">
        <v>232</v>
      </c>
      <c r="D245" s="10" t="s">
        <v>232</v>
      </c>
      <c r="E245" t="s">
        <v>233</v>
      </c>
      <c r="F245" s="14">
        <v>-0.92131436769681085</v>
      </c>
      <c r="G245" s="14">
        <f t="shared" si="6"/>
        <v>-1.8426287353936217</v>
      </c>
    </row>
    <row r="246" spans="1:7" x14ac:dyDescent="0.2">
      <c r="B246" s="11">
        <v>20726</v>
      </c>
      <c r="C246" s="10" t="s">
        <v>234</v>
      </c>
      <c r="D246" s="10" t="s">
        <v>234</v>
      </c>
      <c r="E246" t="s">
        <v>17</v>
      </c>
      <c r="F246" s="14">
        <v>-0.95105746084091713</v>
      </c>
      <c r="G246" s="14">
        <f t="shared" si="6"/>
        <v>-1.9021149216818343</v>
      </c>
    </row>
    <row r="247" spans="1:7" x14ac:dyDescent="0.2">
      <c r="F247" s="14"/>
    </row>
    <row r="248" spans="1:7" x14ac:dyDescent="0.2">
      <c r="A248" s="10" t="s">
        <v>339</v>
      </c>
      <c r="B248" s="11">
        <v>24248</v>
      </c>
      <c r="C248" s="10" t="s">
        <v>340</v>
      </c>
      <c r="D248" s="10" t="s">
        <v>340</v>
      </c>
      <c r="E248" t="s">
        <v>19</v>
      </c>
      <c r="F248" s="14">
        <v>-2.2223024541491929</v>
      </c>
      <c r="G248" s="14">
        <f t="shared" si="6"/>
        <v>-4.4446049082983858</v>
      </c>
    </row>
    <row r="250" spans="1:7" x14ac:dyDescent="0.2">
      <c r="A250" s="10" t="s">
        <v>341</v>
      </c>
      <c r="B250" s="11">
        <v>5186</v>
      </c>
      <c r="C250" s="10" t="s">
        <v>342</v>
      </c>
      <c r="D250" s="10" t="s">
        <v>342</v>
      </c>
      <c r="E250" t="s">
        <v>343</v>
      </c>
      <c r="F250" s="14">
        <v>-2.1986759748929972</v>
      </c>
      <c r="G250" s="14">
        <f>-2*(F250)*-1</f>
        <v>-4.3973519497859943</v>
      </c>
    </row>
    <row r="251" spans="1:7" x14ac:dyDescent="0.2">
      <c r="B251" s="11">
        <v>5500</v>
      </c>
      <c r="C251" s="10" t="s">
        <v>344</v>
      </c>
      <c r="D251" s="10" t="s">
        <v>344</v>
      </c>
      <c r="E251" t="s">
        <v>345</v>
      </c>
      <c r="F251" s="14">
        <v>-1.8586443908227881</v>
      </c>
      <c r="G251" s="14">
        <f>-2*(F251)*-1</f>
        <v>-3.7172887816455762</v>
      </c>
    </row>
    <row r="252" spans="1:7" x14ac:dyDescent="0.2">
      <c r="B252" s="11">
        <v>41425</v>
      </c>
      <c r="C252" s="10" t="s">
        <v>232</v>
      </c>
      <c r="D252" s="10" t="s">
        <v>232</v>
      </c>
      <c r="E252" t="s">
        <v>233</v>
      </c>
      <c r="F252" s="14">
        <v>-0.92131436769681085</v>
      </c>
      <c r="G252" s="14">
        <f>-2*(F252)*-1</f>
        <v>-1.8426287353936217</v>
      </c>
    </row>
    <row r="253" spans="1:7" x14ac:dyDescent="0.2">
      <c r="B253" s="11">
        <v>25772</v>
      </c>
      <c r="C253" s="10" t="s">
        <v>346</v>
      </c>
      <c r="D253" s="10" t="s">
        <v>346</v>
      </c>
      <c r="E253" t="s">
        <v>347</v>
      </c>
      <c r="F253" s="14">
        <v>1.0781746294915431</v>
      </c>
      <c r="G253" s="14">
        <f t="shared" ref="G253" si="7">2^F253</f>
        <v>2.1113629875032531</v>
      </c>
    </row>
    <row r="254" spans="1:7" x14ac:dyDescent="0.2">
      <c r="B254" s="11">
        <v>23810</v>
      </c>
      <c r="C254" s="10" t="s">
        <v>256</v>
      </c>
      <c r="D254" s="10" t="s">
        <v>256</v>
      </c>
      <c r="E254" t="s">
        <v>257</v>
      </c>
      <c r="F254" s="14">
        <v>-6.5458295878652084</v>
      </c>
      <c r="G254" s="14">
        <f>-2*(F254)*-1</f>
        <v>-13.091659175730417</v>
      </c>
    </row>
    <row r="256" spans="1:7" x14ac:dyDescent="0.2">
      <c r="A256" s="10" t="s">
        <v>348</v>
      </c>
      <c r="B256" s="11">
        <v>4138</v>
      </c>
      <c r="C256" s="10" t="s">
        <v>13</v>
      </c>
      <c r="D256" s="10" t="s">
        <v>349</v>
      </c>
      <c r="E256" t="s">
        <v>10</v>
      </c>
      <c r="F256" s="14">
        <v>-1.3872337732016069</v>
      </c>
      <c r="G256" s="14">
        <f>-2*(F256)*-1</f>
        <v>-2.7744675464032138</v>
      </c>
    </row>
    <row r="257" spans="1:7" x14ac:dyDescent="0.2">
      <c r="B257" s="11">
        <v>5135</v>
      </c>
      <c r="C257" s="10" t="s">
        <v>13</v>
      </c>
      <c r="D257" s="10" t="s">
        <v>350</v>
      </c>
      <c r="E257" t="s">
        <v>10</v>
      </c>
      <c r="F257" s="14">
        <v>1.97383282318669</v>
      </c>
      <c r="G257" s="14">
        <f t="shared" ref="G257:G258" si="8">2^F257</f>
        <v>3.9281031734028726</v>
      </c>
    </row>
    <row r="258" spans="1:7" x14ac:dyDescent="0.2">
      <c r="B258" s="11">
        <v>6803</v>
      </c>
      <c r="C258" s="10" t="s">
        <v>351</v>
      </c>
      <c r="D258" s="10" t="s">
        <v>351</v>
      </c>
      <c r="E258" t="s">
        <v>19</v>
      </c>
      <c r="F258" s="14">
        <v>1.2543757819832779</v>
      </c>
      <c r="G258" s="14">
        <f t="shared" si="8"/>
        <v>2.3856390564469536</v>
      </c>
    </row>
    <row r="259" spans="1:7" x14ac:dyDescent="0.2">
      <c r="B259" s="11">
        <v>3378</v>
      </c>
      <c r="C259" s="10" t="s">
        <v>13</v>
      </c>
      <c r="D259" s="10" t="s">
        <v>352</v>
      </c>
      <c r="E259" t="s">
        <v>10</v>
      </c>
      <c r="F259" s="14">
        <v>-0.87935880921280662</v>
      </c>
      <c r="G259" s="14">
        <f>-2*(F259)*-1</f>
        <v>-1.7587176184256132</v>
      </c>
    </row>
    <row r="260" spans="1:7" x14ac:dyDescent="0.2">
      <c r="B260" s="11">
        <v>4376</v>
      </c>
      <c r="C260" s="10" t="s">
        <v>353</v>
      </c>
      <c r="D260" s="10" t="s">
        <v>353</v>
      </c>
      <c r="E260" t="s">
        <v>354</v>
      </c>
      <c r="F260" s="14">
        <v>-2.6651685097934061</v>
      </c>
      <c r="G260" s="14">
        <f>-2*(F260)*-1</f>
        <v>-5.3303370195868123</v>
      </c>
    </row>
    <row r="261" spans="1:7" x14ac:dyDescent="0.2">
      <c r="B261" s="11">
        <v>28521</v>
      </c>
      <c r="C261" s="10" t="s">
        <v>355</v>
      </c>
      <c r="D261" s="10" t="s">
        <v>355</v>
      </c>
      <c r="E261" t="s">
        <v>356</v>
      </c>
      <c r="F261" s="14">
        <v>1.34290731458351</v>
      </c>
      <c r="G261" s="14">
        <f t="shared" ref="G261" si="9">2^F261</f>
        <v>2.536619829201471</v>
      </c>
    </row>
    <row r="263" spans="1:7" x14ac:dyDescent="0.2">
      <c r="A263" s="10" t="s">
        <v>357</v>
      </c>
      <c r="B263" s="11">
        <v>4376</v>
      </c>
      <c r="C263" s="10" t="s">
        <v>353</v>
      </c>
      <c r="D263" s="10" t="s">
        <v>353</v>
      </c>
      <c r="E263" t="s">
        <v>354</v>
      </c>
      <c r="F263" s="14">
        <v>-2.6651685097934061</v>
      </c>
      <c r="G263" s="14">
        <f>-2*(F263)*-1</f>
        <v>-5.3303370195868123</v>
      </c>
    </row>
    <row r="264" spans="1:7" x14ac:dyDescent="0.2">
      <c r="B264" s="11">
        <v>7229</v>
      </c>
      <c r="C264" s="10" t="s">
        <v>358</v>
      </c>
      <c r="D264" s="10" t="s">
        <v>358</v>
      </c>
      <c r="E264" t="s">
        <v>359</v>
      </c>
      <c r="F264" s="14">
        <v>2.3667403375142708</v>
      </c>
      <c r="G264" s="14">
        <f>2^F264</f>
        <v>5.1577446059226117</v>
      </c>
    </row>
    <row r="265" spans="1:7" x14ac:dyDescent="0.2">
      <c r="B265" s="11">
        <v>11761</v>
      </c>
      <c r="C265" s="10" t="s">
        <v>281</v>
      </c>
      <c r="D265" s="10" t="s">
        <v>281</v>
      </c>
      <c r="E265" t="s">
        <v>282</v>
      </c>
      <c r="F265" s="14">
        <v>-7.2778687296278672</v>
      </c>
      <c r="G265" s="14">
        <f>-2*(F265)*-1</f>
        <v>-14.555737459255734</v>
      </c>
    </row>
    <row r="266" spans="1:7" x14ac:dyDescent="0.2">
      <c r="B266" s="11">
        <v>4138</v>
      </c>
      <c r="C266" s="10" t="s">
        <v>13</v>
      </c>
      <c r="D266" s="10" t="s">
        <v>349</v>
      </c>
      <c r="E266" t="s">
        <v>10</v>
      </c>
      <c r="F266" s="14">
        <v>-1.3872337732016069</v>
      </c>
      <c r="G266" s="14">
        <f>-2*(F266)*-1</f>
        <v>-2.7744675464032138</v>
      </c>
    </row>
    <row r="267" spans="1:7" x14ac:dyDescent="0.2">
      <c r="B267" s="11">
        <v>5135</v>
      </c>
      <c r="C267" s="10" t="s">
        <v>13</v>
      </c>
      <c r="D267" s="10" t="s">
        <v>350</v>
      </c>
      <c r="E267" t="s">
        <v>10</v>
      </c>
      <c r="F267" s="14">
        <v>1.97383282318669</v>
      </c>
      <c r="G267" s="14">
        <f t="shared" ref="G267:G269" si="10">2^F267</f>
        <v>3.9281031734028726</v>
      </c>
    </row>
    <row r="268" spans="1:7" x14ac:dyDescent="0.2">
      <c r="B268" s="11">
        <v>6803</v>
      </c>
      <c r="C268" s="10" t="s">
        <v>351</v>
      </c>
      <c r="D268" s="10" t="s">
        <v>351</v>
      </c>
      <c r="E268" t="s">
        <v>19</v>
      </c>
      <c r="F268" s="14">
        <v>1.2543757819832779</v>
      </c>
      <c r="G268" s="14">
        <f t="shared" si="10"/>
        <v>2.3856390564469536</v>
      </c>
    </row>
    <row r="269" spans="1:7" x14ac:dyDescent="0.2">
      <c r="B269" s="11">
        <v>21344</v>
      </c>
      <c r="C269" s="10" t="s">
        <v>13</v>
      </c>
      <c r="D269" s="10" t="s">
        <v>360</v>
      </c>
      <c r="E269" t="s">
        <v>10</v>
      </c>
      <c r="F269" s="14">
        <v>0.91115196548862709</v>
      </c>
      <c r="G269" s="14">
        <f t="shared" si="10"/>
        <v>1.8805464809151982</v>
      </c>
    </row>
    <row r="270" spans="1:7" x14ac:dyDescent="0.2">
      <c r="B270" s="11">
        <v>26678</v>
      </c>
      <c r="C270" s="10" t="s">
        <v>361</v>
      </c>
      <c r="D270" s="10" t="s">
        <v>361</v>
      </c>
      <c r="E270" t="s">
        <v>362</v>
      </c>
      <c r="F270" s="14">
        <v>-5.9674004216717957</v>
      </c>
      <c r="G270" s="14">
        <f>-2*(F270)*-1</f>
        <v>-11.934800843343591</v>
      </c>
    </row>
    <row r="271" spans="1:7" x14ac:dyDescent="0.2">
      <c r="B271" s="11">
        <v>40771</v>
      </c>
      <c r="C271" s="10" t="s">
        <v>308</v>
      </c>
      <c r="D271" s="10" t="s">
        <v>308</v>
      </c>
      <c r="E271" t="s">
        <v>309</v>
      </c>
      <c r="F271" s="14">
        <v>2.2974646246003911</v>
      </c>
      <c r="G271" s="14">
        <f t="shared" ref="G271" si="11">2^F271</f>
        <v>4.9159308582941277</v>
      </c>
    </row>
    <row r="272" spans="1:7" x14ac:dyDescent="0.2">
      <c r="B272" s="11">
        <v>261233</v>
      </c>
      <c r="C272" s="10" t="s">
        <v>363</v>
      </c>
      <c r="D272" s="10" t="s">
        <v>363</v>
      </c>
      <c r="E272" t="s">
        <v>364</v>
      </c>
      <c r="F272" s="14">
        <v>-2.423884347806911</v>
      </c>
      <c r="G272" s="14">
        <f>-2*(F272)*-1</f>
        <v>-4.847768695613822</v>
      </c>
    </row>
    <row r="273" spans="1:7" x14ac:dyDescent="0.2">
      <c r="B273" s="11">
        <v>269504</v>
      </c>
      <c r="C273" s="10" t="s">
        <v>365</v>
      </c>
      <c r="D273" s="10" t="s">
        <v>365</v>
      </c>
      <c r="E273" t="s">
        <v>366</v>
      </c>
      <c r="F273" s="14">
        <v>0.74381593266826207</v>
      </c>
      <c r="G273" s="14">
        <f t="shared" ref="G273:G274" si="12">2^F273</f>
        <v>1.6745993063747575</v>
      </c>
    </row>
    <row r="274" spans="1:7" x14ac:dyDescent="0.2">
      <c r="B274" s="11">
        <v>269619</v>
      </c>
      <c r="C274" s="10" t="s">
        <v>367</v>
      </c>
      <c r="D274" s="10" t="s">
        <v>367</v>
      </c>
      <c r="E274" t="s">
        <v>368</v>
      </c>
      <c r="F274" s="14">
        <v>1.1652915765419021</v>
      </c>
      <c r="G274" s="14">
        <f t="shared" si="12"/>
        <v>2.2427853894231897</v>
      </c>
    </row>
    <row r="276" spans="1:7" x14ac:dyDescent="0.2">
      <c r="A276" s="10" t="s">
        <v>369</v>
      </c>
      <c r="B276" s="11">
        <v>11076</v>
      </c>
      <c r="C276" s="10" t="s">
        <v>370</v>
      </c>
      <c r="D276" s="10" t="s">
        <v>370</v>
      </c>
      <c r="E276" t="s">
        <v>10</v>
      </c>
      <c r="F276" s="14">
        <v>-4.169044899166872</v>
      </c>
      <c r="G276" s="14">
        <f t="shared" ref="G276:G280" si="13">-2*(F276)*-1</f>
        <v>-8.3380897983337441</v>
      </c>
    </row>
    <row r="277" spans="1:7" x14ac:dyDescent="0.2">
      <c r="B277" s="11">
        <v>11075</v>
      </c>
      <c r="C277" s="10" t="s">
        <v>370</v>
      </c>
      <c r="D277" s="10" t="s">
        <v>370</v>
      </c>
      <c r="E277" t="s">
        <v>10</v>
      </c>
      <c r="F277" s="14">
        <v>-3.973635593719588</v>
      </c>
      <c r="G277" s="14">
        <f t="shared" si="13"/>
        <v>-7.9472711874391759</v>
      </c>
    </row>
    <row r="278" spans="1:7" x14ac:dyDescent="0.2">
      <c r="B278" s="11">
        <v>5500</v>
      </c>
      <c r="C278" s="10" t="s">
        <v>344</v>
      </c>
      <c r="D278" s="10" t="s">
        <v>344</v>
      </c>
      <c r="E278" t="s">
        <v>345</v>
      </c>
      <c r="F278" s="14">
        <v>-1.8586443908227881</v>
      </c>
      <c r="G278" s="14">
        <f t="shared" si="13"/>
        <v>-3.7172887816455762</v>
      </c>
    </row>
    <row r="279" spans="1:7" x14ac:dyDescent="0.2">
      <c r="B279" s="11">
        <v>5186</v>
      </c>
      <c r="C279" s="10" t="s">
        <v>342</v>
      </c>
      <c r="D279" s="10" t="s">
        <v>342</v>
      </c>
      <c r="E279" t="s">
        <v>343</v>
      </c>
      <c r="F279" s="14">
        <v>-2.1986759748929972</v>
      </c>
      <c r="G279" s="14">
        <f t="shared" si="13"/>
        <v>-4.3973519497859943</v>
      </c>
    </row>
    <row r="280" spans="1:7" x14ac:dyDescent="0.2">
      <c r="B280" s="11">
        <v>268546</v>
      </c>
      <c r="C280" s="15" t="s">
        <v>209</v>
      </c>
      <c r="D280" s="15" t="s">
        <v>209</v>
      </c>
      <c r="E280" t="s">
        <v>210</v>
      </c>
      <c r="F280" s="17">
        <v>-0.88632409999999995</v>
      </c>
      <c r="G280" s="17">
        <f t="shared" si="13"/>
        <v>-1.7726481999999999</v>
      </c>
    </row>
    <row r="281" spans="1:7" x14ac:dyDescent="0.2">
      <c r="B281" s="11">
        <v>34030</v>
      </c>
      <c r="C281" s="15" t="s">
        <v>371</v>
      </c>
      <c r="D281" s="15" t="s">
        <v>371</v>
      </c>
      <c r="E281" t="s">
        <v>372</v>
      </c>
      <c r="F281" s="17">
        <v>0.59721420000000003</v>
      </c>
      <c r="G281" s="17">
        <f t="shared" ref="G281" si="14">2^F281</f>
        <v>1.5127925881426816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 Olofsson</dc:creator>
  <cp:lastModifiedBy>Mary Ann Moran</cp:lastModifiedBy>
  <dcterms:created xsi:type="dcterms:W3CDTF">2021-10-12T13:56:02Z</dcterms:created>
  <dcterms:modified xsi:type="dcterms:W3CDTF">2021-12-21T19:21:08Z</dcterms:modified>
</cp:coreProperties>
</file>