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<sst xmlns="http://schemas.openxmlformats.org/spreadsheetml/2006/main" count="141" uniqueCount="40">
  <si>
    <t>S.No</t>
  </si>
  <si>
    <t>Benchmarks</t>
  </si>
  <si>
    <t>Proposed – 0 to 1</t>
  </si>
  <si>
    <t>Proposed – Writes</t>
  </si>
  <si>
    <t>EqualWrites – 0 to 1</t>
  </si>
  <si>
    <t>EqualWrites – Writes</t>
  </si>
  <si>
    <t>% Reduction in Writes</t>
  </si>
  <si>
    <t>Average Writes – PS</t>
  </si>
  <si>
    <t>Average Writes – EW</t>
  </si>
  <si>
    <t>% Reduction in Avg Writes</t>
  </si>
  <si>
    <t>blackscholes</t>
  </si>
  <si>
    <t>bodytrack</t>
  </si>
  <si>
    <t>canneal</t>
  </si>
  <si>
    <t>dedup</t>
  </si>
  <si>
    <t>facesim</t>
  </si>
  <si>
    <t>ferret</t>
  </si>
  <si>
    <t>fluidanimate</t>
  </si>
  <si>
    <t>freqmine</t>
  </si>
  <si>
    <t>streamcluster</t>
  </si>
  <si>
    <t>swaptions</t>
  </si>
  <si>
    <t>vips</t>
  </si>
  <si>
    <t>x264</t>
  </si>
  <si>
    <t>EqualWrites</t>
  </si>
  <si>
    <t>PS</t>
  </si>
  <si>
    <t>% Improvement</t>
  </si>
  <si>
    <t>Average</t>
  </si>
  <si>
    <t>Normalized EW</t>
  </si>
  <si>
    <t>Normalized PS</t>
  </si>
  <si>
    <t>blackscholes_prp_Miss_Rate.csv:L2</t>
  </si>
  <si>
    <t>bodytrack_prp_Miss_Rate.csv:L2</t>
  </si>
  <si>
    <t>canneal_prp_Miss_Rate.csv:L2</t>
  </si>
  <si>
    <t>dedup_prp_Miss_Rate.csv:L2</t>
  </si>
  <si>
    <t>facesim_prp_Miss_Rate.csv:L2</t>
  </si>
  <si>
    <t>ferret_prp_Miss_Rate.csv:L2</t>
  </si>
  <si>
    <t>fluidanimate_prp_Miss_Rate.csv:L2</t>
  </si>
  <si>
    <t>freqmine_prp_Miss_Rate.csv:L2</t>
  </si>
  <si>
    <t>streamcluster_prp_Miss_Rate.csv:L2</t>
  </si>
  <si>
    <t>swaptions_prp_Miss_Rate.csv:L2</t>
  </si>
  <si>
    <t>vips_prp_Miss_Rate.csv:L2</t>
  </si>
  <si>
    <t>x264_prp_Miss_Rate.csv:L2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</si>
</sst>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63" activeCellId="0" sqref="H63"/>
    </sheetView>
  </sheetViews>
  <sheetFormatPr defaultRowHeight="12.8"/>
  <cols>
    <col collapsed="false" hidden="false" max="1" min="1" style="1" width="5.73469387755102"/>
    <col collapsed="false" hidden="false" max="2" min="2" style="0" width="12.5459183673469"/>
    <col collapsed="false" hidden="false" max="3" min="3" style="0" width="16.7142857142857"/>
    <col collapsed="false" hidden="false" max="4" min="4" style="0" width="17.2704081632653"/>
    <col collapsed="false" hidden="false" max="5" min="5" style="0" width="18.6581632653061"/>
    <col collapsed="false" hidden="false" max="6" min="6" style="0" width="19.2142857142857"/>
    <col collapsed="false" hidden="false" max="7" min="7" style="0" width="20.6020408163265"/>
    <col collapsed="false" hidden="false" max="8" min="8" style="0" width="18.8010204081633"/>
    <col collapsed="false" hidden="false" max="9" min="9" style="0" width="19.2142857142857"/>
    <col collapsed="false" hidden="false" max="10" min="10" style="0" width="24.219387755102"/>
    <col collapsed="false" hidden="false" max="1025" min="1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 t="n">
        <v>1</v>
      </c>
      <c r="B2" s="5" t="s">
        <v>10</v>
      </c>
      <c r="C2" s="5" t="n">
        <v>388998359</v>
      </c>
      <c r="D2" s="5" t="n">
        <v>7540974</v>
      </c>
      <c r="E2" s="5" t="n">
        <v>736897970</v>
      </c>
      <c r="F2" s="5" t="n">
        <v>9800704</v>
      </c>
      <c r="G2" s="4" t="n">
        <f aca="false">((E2-C2)/E2)*100</f>
        <v>47.2113678098475</v>
      </c>
      <c r="H2" s="4" t="n">
        <f aca="false">C2/D2</f>
        <v>51.58463071216</v>
      </c>
      <c r="I2" s="4" t="n">
        <f aca="false">E2/F2</f>
        <v>75.1882691284218</v>
      </c>
      <c r="J2" s="4" t="n">
        <f aca="false">((I2-H2)/I2)*100</f>
        <v>31.39271416921</v>
      </c>
    </row>
    <row r="3" customFormat="false" ht="12.8" hidden="false" customHeight="false" outlineLevel="0" collapsed="false">
      <c r="A3" s="4" t="n">
        <v>2</v>
      </c>
      <c r="B3" s="5" t="s">
        <v>11</v>
      </c>
      <c r="C3" s="5" t="n">
        <v>1366770311</v>
      </c>
      <c r="D3" s="5" t="n">
        <v>21133387</v>
      </c>
      <c r="E3" s="5" t="n">
        <v>1930610898</v>
      </c>
      <c r="F3" s="5" t="n">
        <v>23530942</v>
      </c>
      <c r="G3" s="4" t="n">
        <f aca="false">((E3-C3)/E3)*100</f>
        <v>29.2052939089956</v>
      </c>
      <c r="H3" s="4" t="n">
        <f aca="false">C3/D3</f>
        <v>64.6735097880903</v>
      </c>
      <c r="I3" s="4" t="n">
        <f aca="false">E3/F3</f>
        <v>82.0456273276267</v>
      </c>
      <c r="J3" s="4" t="n">
        <f aca="false">((I3-H3)/I3)*100</f>
        <v>21.1737274799127</v>
      </c>
    </row>
    <row r="4" customFormat="false" ht="12.8" hidden="false" customHeight="false" outlineLevel="0" collapsed="false">
      <c r="A4" s="4" t="n">
        <v>3</v>
      </c>
      <c r="B4" s="5" t="s">
        <v>12</v>
      </c>
      <c r="C4" s="5" t="n">
        <v>3349724047</v>
      </c>
      <c r="D4" s="5" t="n">
        <v>70346934</v>
      </c>
      <c r="E4" s="5" t="n">
        <v>5117148021</v>
      </c>
      <c r="F4" s="5" t="n">
        <v>76460565</v>
      </c>
      <c r="G4" s="4" t="n">
        <f aca="false">((E4-C4)/E4)*100</f>
        <v>34.5392387858776</v>
      </c>
      <c r="H4" s="4" t="n">
        <f aca="false">C4/D4</f>
        <v>47.6172003032854</v>
      </c>
      <c r="I4" s="4" t="n">
        <f aca="false">E4/F4</f>
        <v>66.9253231518757</v>
      </c>
      <c r="J4" s="4" t="n">
        <f aca="false">((I4-H4)/I4)*100</f>
        <v>28.8502497100743</v>
      </c>
    </row>
    <row r="5" customFormat="false" ht="12.8" hidden="false" customHeight="false" outlineLevel="0" collapsed="false">
      <c r="A5" s="4" t="n">
        <v>4</v>
      </c>
      <c r="B5" s="5" t="s">
        <v>13</v>
      </c>
      <c r="C5" s="5" t="n">
        <v>2584447451</v>
      </c>
      <c r="D5" s="5" t="n">
        <v>45012810</v>
      </c>
      <c r="E5" s="5" t="n">
        <v>4250352889</v>
      </c>
      <c r="F5" s="5" t="n">
        <v>49593821</v>
      </c>
      <c r="G5" s="4" t="n">
        <f aca="false">((E5-C5)/E5)*100</f>
        <v>39.1945205846648</v>
      </c>
      <c r="H5" s="4" t="n">
        <f aca="false">C5/D5</f>
        <v>57.4158212073408</v>
      </c>
      <c r="I5" s="4" t="n">
        <f aca="false">E5/F5</f>
        <v>85.7032751922866</v>
      </c>
      <c r="J5" s="4" t="n">
        <f aca="false">((I5-H5)/I5)*100</f>
        <v>33.0062695054293</v>
      </c>
    </row>
    <row r="6" customFormat="false" ht="12.8" hidden="false" customHeight="false" outlineLevel="0" collapsed="false">
      <c r="A6" s="6" t="n">
        <v>5</v>
      </c>
      <c r="B6" s="7" t="s">
        <v>14</v>
      </c>
      <c r="C6" s="7" t="n">
        <v>3454697948</v>
      </c>
      <c r="D6" s="7" t="n">
        <v>41768815</v>
      </c>
      <c r="E6" s="7" t="n">
        <v>6561525402</v>
      </c>
      <c r="F6" s="7" t="n">
        <v>58021590</v>
      </c>
      <c r="G6" s="6" t="n">
        <f aca="false">((E6-C6)/E6)*100</f>
        <v>47.3491644649126</v>
      </c>
      <c r="H6" s="6" t="n">
        <f aca="false">C6/D6</f>
        <v>82.7099822678714</v>
      </c>
      <c r="I6" s="6" t="n">
        <f aca="false">E6/F6</f>
        <v>113.08765240663</v>
      </c>
      <c r="J6" s="6" t="n">
        <f aca="false">((I6-H6)/I6)*100</f>
        <v>26.8620574326978</v>
      </c>
    </row>
    <row r="7" customFormat="false" ht="12.8" hidden="false" customHeight="false" outlineLevel="0" collapsed="false">
      <c r="A7" s="4" t="n">
        <v>6</v>
      </c>
      <c r="B7" s="5" t="s">
        <v>15</v>
      </c>
      <c r="C7" s="5" t="n">
        <v>1504605680</v>
      </c>
      <c r="D7" s="5" t="n">
        <v>33515488</v>
      </c>
      <c r="E7" s="5" t="n">
        <v>2831599156</v>
      </c>
      <c r="F7" s="5" t="n">
        <v>39397645</v>
      </c>
      <c r="G7" s="4" t="n">
        <f aca="false">((E7-C7)/E7)*100</f>
        <v>46.8637474053549</v>
      </c>
      <c r="H7" s="4" t="n">
        <f aca="false">C7/D7</f>
        <v>44.8928471517407</v>
      </c>
      <c r="I7" s="4" t="n">
        <f aca="false">E7/F7</f>
        <v>71.8722948034077</v>
      </c>
      <c r="J7" s="4" t="n">
        <f aca="false">((I7-H7)/I7)*100</f>
        <v>37.538035658196</v>
      </c>
    </row>
    <row r="8" customFormat="false" ht="12.8" hidden="false" customHeight="false" outlineLevel="0" collapsed="false">
      <c r="A8" s="4" t="n">
        <v>7</v>
      </c>
      <c r="B8" s="5" t="s">
        <v>16</v>
      </c>
      <c r="C8" s="5" t="n">
        <v>863699967</v>
      </c>
      <c r="D8" s="5" t="n">
        <v>13340679</v>
      </c>
      <c r="E8" s="5" t="n">
        <v>1016105764</v>
      </c>
      <c r="F8" s="5" t="n">
        <v>14520780</v>
      </c>
      <c r="G8" s="4" t="n">
        <f aca="false">((E8-C8)/E8)*100</f>
        <v>14.9990091976292</v>
      </c>
      <c r="H8" s="4" t="n">
        <f aca="false">C8/D8</f>
        <v>64.7418296325097</v>
      </c>
      <c r="I8" s="4" t="n">
        <f aca="false">E8/F8</f>
        <v>69.9759767725976</v>
      </c>
      <c r="J8" s="4" t="n">
        <f aca="false">((I8-H8)/I8)*100</f>
        <v>7.47992008328434</v>
      </c>
    </row>
    <row r="9" customFormat="false" ht="12.8" hidden="false" customHeight="false" outlineLevel="0" collapsed="false">
      <c r="A9" s="8" t="n">
        <v>8</v>
      </c>
      <c r="B9" s="9" t="s">
        <v>17</v>
      </c>
      <c r="C9" s="9" t="n">
        <v>1433275295</v>
      </c>
      <c r="D9" s="9" t="n">
        <v>23745723</v>
      </c>
      <c r="E9" s="9" t="n">
        <v>2720778526</v>
      </c>
      <c r="F9" s="9" t="n">
        <v>35492673</v>
      </c>
      <c r="G9" s="8" t="n">
        <f aca="false">((E9-C9)/E9)*100</f>
        <v>47.3211332233221</v>
      </c>
      <c r="H9" s="8" t="n">
        <f aca="false">C9/D9</f>
        <v>60.3593032311545</v>
      </c>
      <c r="I9" s="8" t="n">
        <f aca="false">E9/F9</f>
        <v>76.657470289713</v>
      </c>
      <c r="J9" s="8" t="n">
        <f aca="false">((I9-H9)/I9)*100</f>
        <v>21.2610290907886</v>
      </c>
    </row>
    <row r="10" customFormat="false" ht="12.8" hidden="false" customHeight="false" outlineLevel="0" collapsed="false">
      <c r="A10" s="4" t="n">
        <v>9</v>
      </c>
      <c r="B10" s="5" t="s">
        <v>18</v>
      </c>
      <c r="C10" s="5" t="n">
        <v>4844527942</v>
      </c>
      <c r="D10" s="5" t="n">
        <v>114183955</v>
      </c>
      <c r="E10" s="5" t="n">
        <v>7997899533</v>
      </c>
      <c r="F10" s="5" t="n">
        <v>120061077</v>
      </c>
      <c r="G10" s="4" t="n">
        <f aca="false">((E10-C10)/E10)*100</f>
        <v>39.4274969070182</v>
      </c>
      <c r="H10" s="4" t="n">
        <f aca="false">C10/D10</f>
        <v>42.4273965812447</v>
      </c>
      <c r="I10" s="4" t="n">
        <f aca="false">E10/F10</f>
        <v>66.6152572744287</v>
      </c>
      <c r="J10" s="4" t="n">
        <f aca="false">((I10-H10)/I10)*100</f>
        <v>36.3097910040931</v>
      </c>
    </row>
    <row r="11" customFormat="false" ht="12.8" hidden="false" customHeight="false" outlineLevel="0" collapsed="false">
      <c r="A11" s="10" t="n">
        <v>10</v>
      </c>
      <c r="B11" s="11" t="s">
        <v>19</v>
      </c>
      <c r="C11" s="11" t="n">
        <v>1398082855</v>
      </c>
      <c r="D11" s="11" t="n">
        <v>19592920</v>
      </c>
      <c r="E11" s="11" t="n">
        <v>2483779615</v>
      </c>
      <c r="F11" s="11" t="n">
        <v>23201061</v>
      </c>
      <c r="G11" s="10" t="n">
        <f aca="false">((E11-C11)/E11)*100</f>
        <v>43.7114771956126</v>
      </c>
      <c r="H11" s="10" t="n">
        <f aca="false">C11/D11</f>
        <v>71.3565336356194</v>
      </c>
      <c r="I11" s="10" t="n">
        <f aca="false">E11/F11</f>
        <v>107.054570262972</v>
      </c>
      <c r="J11" s="10" t="n">
        <f aca="false">((I11-H11)/I11)*100</f>
        <v>33.3456446928542</v>
      </c>
    </row>
    <row r="12" customFormat="false" ht="12.8" hidden="false" customHeight="false" outlineLevel="0" collapsed="false">
      <c r="A12" s="8" t="n">
        <v>11</v>
      </c>
      <c r="B12" s="9" t="s">
        <v>20</v>
      </c>
      <c r="C12" s="9" t="n">
        <v>4359926113</v>
      </c>
      <c r="D12" s="9" t="n">
        <v>42026575</v>
      </c>
      <c r="E12" s="9" t="n">
        <v>4295675633</v>
      </c>
      <c r="F12" s="9" t="n">
        <v>44976107</v>
      </c>
      <c r="G12" s="8" t="n">
        <f aca="false">((E12-C12)/E12)*100</f>
        <v>-1.49570138644591</v>
      </c>
      <c r="H12" s="8" t="n">
        <f aca="false">C12/D12</f>
        <v>103.742123001934</v>
      </c>
      <c r="I12" s="8" t="n">
        <f aca="false">E12/F12</f>
        <v>95.5101701665731</v>
      </c>
      <c r="J12" s="8" t="n">
        <f aca="false">((I12-H12)/I12)*100</f>
        <v>-8.61892803771993</v>
      </c>
    </row>
    <row r="13" customFormat="false" ht="12.8" hidden="false" customHeight="false" outlineLevel="0" collapsed="false">
      <c r="A13" s="4" t="n">
        <v>12</v>
      </c>
      <c r="B13" s="5" t="s">
        <v>21</v>
      </c>
      <c r="C13" s="5" t="n">
        <v>2265650273</v>
      </c>
      <c r="D13" s="5" t="n">
        <v>36325832</v>
      </c>
      <c r="E13" s="5" t="n">
        <v>3629157292</v>
      </c>
      <c r="F13" s="5" t="n">
        <v>48383026</v>
      </c>
      <c r="G13" s="4" t="n">
        <f aca="false">((E13-C13)/E13)*100</f>
        <v>37.5708989523731</v>
      </c>
      <c r="H13" s="4" t="n">
        <f aca="false">C13/D13</f>
        <v>62.3702238396081</v>
      </c>
      <c r="I13" s="4" t="n">
        <f aca="false">E13/F13</f>
        <v>75.0088944829536</v>
      </c>
      <c r="J13" s="4" t="n">
        <f aca="false">((I13-H13)/I13)*100</f>
        <v>16.8495626158278</v>
      </c>
    </row>
    <row r="14" customFormat="false" ht="12.8" hidden="false" customHeight="false" outlineLevel="0" collapsed="false">
      <c r="A14" s="4"/>
      <c r="B14" s="5"/>
      <c r="C14" s="5"/>
      <c r="D14" s="5"/>
      <c r="E14" s="5"/>
      <c r="F14" s="5"/>
      <c r="G14" s="4"/>
      <c r="H14" s="4" t="n">
        <f aca="false">SUM(H2:H13)-H6-H11</f>
        <v>599.824885449068</v>
      </c>
      <c r="I14" s="4" t="n">
        <f aca="false">SUM(I2:I13)-I6-I11</f>
        <v>765.502558589885</v>
      </c>
      <c r="J14" s="2" t="n">
        <v>21.64</v>
      </c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2" t="s">
        <v>0</v>
      </c>
      <c r="B16" s="2" t="s">
        <v>1</v>
      </c>
      <c r="C16" s="2" t="s">
        <v>22</v>
      </c>
      <c r="D16" s="2" t="s">
        <v>23</v>
      </c>
      <c r="E16" s="2" t="s">
        <v>24</v>
      </c>
    </row>
    <row r="17" customFormat="false" ht="12.8" hidden="false" customHeight="false" outlineLevel="0" collapsed="false">
      <c r="A17" s="4" t="n">
        <v>1</v>
      </c>
      <c r="B17" s="5" t="s">
        <v>10</v>
      </c>
      <c r="C17" s="4" t="n">
        <v>3.35963454389</v>
      </c>
      <c r="D17" s="4" t="n">
        <v>4.20942393397</v>
      </c>
      <c r="E17" s="4" t="n">
        <v>20.1877834927057</v>
      </c>
    </row>
    <row r="18" customFormat="false" ht="12.8" hidden="false" customHeight="false" outlineLevel="0" collapsed="false">
      <c r="A18" s="4" t="n">
        <v>2</v>
      </c>
      <c r="B18" s="5" t="s">
        <v>11</v>
      </c>
      <c r="C18" s="4" t="n">
        <v>3.0841502578</v>
      </c>
      <c r="D18" s="4" t="n">
        <v>3.46453357683</v>
      </c>
      <c r="E18" s="4" t="n">
        <v>10.979351494063</v>
      </c>
    </row>
    <row r="19" customFormat="false" ht="12.8" hidden="false" customHeight="false" outlineLevel="0" collapsed="false">
      <c r="A19" s="4" t="n">
        <v>3</v>
      </c>
      <c r="B19" s="5" t="s">
        <v>12</v>
      </c>
      <c r="C19" s="4" t="n">
        <v>3.43709014809</v>
      </c>
      <c r="D19" s="4" t="n">
        <v>3.88693303536</v>
      </c>
      <c r="E19" s="4" t="n">
        <v>11.5732090874145</v>
      </c>
    </row>
    <row r="20" customFormat="false" ht="12.8" hidden="false" customHeight="false" outlineLevel="0" collapsed="false">
      <c r="A20" s="4" t="n">
        <v>4</v>
      </c>
      <c r="B20" s="5" t="s">
        <v>13</v>
      </c>
      <c r="C20" s="4" t="n">
        <v>1.43431615673</v>
      </c>
      <c r="D20" s="4" t="n">
        <v>1.54300640449</v>
      </c>
      <c r="E20" s="4" t="n">
        <v>7.04405681296731</v>
      </c>
    </row>
    <row r="21" customFormat="false" ht="12.8" hidden="false" customHeight="false" outlineLevel="0" collapsed="false">
      <c r="A21" s="6" t="n">
        <v>5</v>
      </c>
      <c r="B21" s="7" t="s">
        <v>14</v>
      </c>
      <c r="C21" s="6" t="n">
        <v>0.134913106237</v>
      </c>
      <c r="D21" s="6" t="n">
        <v>1.48345462999</v>
      </c>
      <c r="E21" s="6" t="n">
        <v>90.9054780975736</v>
      </c>
    </row>
    <row r="22" customFormat="false" ht="12.8" hidden="false" customHeight="false" outlineLevel="0" collapsed="false">
      <c r="A22" s="8" t="n">
        <v>6</v>
      </c>
      <c r="B22" s="9" t="s">
        <v>15</v>
      </c>
      <c r="C22" s="8" t="n">
        <v>1.58753641624</v>
      </c>
      <c r="D22" s="8" t="n">
        <v>1.85678200953</v>
      </c>
      <c r="E22" s="8" t="n">
        <v>14.5006571535101</v>
      </c>
    </row>
    <row r="23" customFormat="false" ht="12.8" hidden="false" customHeight="false" outlineLevel="0" collapsed="false">
      <c r="A23" s="8" t="n">
        <v>7</v>
      </c>
      <c r="B23" s="9" t="s">
        <v>16</v>
      </c>
      <c r="C23" s="8" t="n">
        <v>2.16715858199</v>
      </c>
      <c r="D23" s="8" t="n">
        <v>2.31494783595</v>
      </c>
      <c r="E23" s="8" t="n">
        <v>6.38412890627192</v>
      </c>
    </row>
    <row r="24" customFormat="false" ht="12.8" hidden="false" customHeight="false" outlineLevel="0" collapsed="false">
      <c r="A24" s="8" t="n">
        <v>8</v>
      </c>
      <c r="B24" s="9" t="s">
        <v>17</v>
      </c>
      <c r="C24" s="8" t="n">
        <v>1.87501961052</v>
      </c>
      <c r="D24" s="8" t="n">
        <v>2.70387040412</v>
      </c>
      <c r="E24" s="8" t="n">
        <v>30.6542352154543</v>
      </c>
    </row>
    <row r="25" customFormat="false" ht="12.8" hidden="false" customHeight="false" outlineLevel="0" collapsed="false">
      <c r="A25" s="4" t="n">
        <v>9</v>
      </c>
      <c r="B25" s="5" t="s">
        <v>18</v>
      </c>
      <c r="C25" s="4" t="n">
        <v>3.06153008444</v>
      </c>
      <c r="D25" s="4" t="n">
        <v>3.56758062941</v>
      </c>
      <c r="E25" s="4" t="n">
        <v>14.1846981900922</v>
      </c>
    </row>
    <row r="26" customFormat="false" ht="12.8" hidden="false" customHeight="false" outlineLevel="0" collapsed="false">
      <c r="A26" s="6" t="n">
        <v>10</v>
      </c>
      <c r="B26" s="7" t="s">
        <v>19</v>
      </c>
      <c r="C26" s="6" t="n">
        <v>3.27694986675</v>
      </c>
      <c r="D26" s="6" t="n">
        <v>3.83501990061</v>
      </c>
      <c r="E26" s="6" t="n">
        <v>14.5519462303503</v>
      </c>
    </row>
    <row r="27" customFormat="false" ht="12.8" hidden="false" customHeight="false" outlineLevel="0" collapsed="false">
      <c r="A27" s="8" t="n">
        <v>11</v>
      </c>
      <c r="B27" s="9" t="s">
        <v>20</v>
      </c>
      <c r="C27" s="8" t="n">
        <v>1.35182962558</v>
      </c>
      <c r="D27" s="8" t="n">
        <v>1.434170451</v>
      </c>
      <c r="E27" s="8" t="n">
        <v>5.74135559428005</v>
      </c>
    </row>
    <row r="28" customFormat="false" ht="12.8" hidden="false" customHeight="false" outlineLevel="0" collapsed="false">
      <c r="A28" s="8" t="n">
        <v>12</v>
      </c>
      <c r="B28" s="9" t="s">
        <v>21</v>
      </c>
      <c r="C28" s="8" t="n">
        <v>1.72082377725</v>
      </c>
      <c r="D28" s="8" t="n">
        <v>2.30896588233</v>
      </c>
      <c r="E28" s="8" t="n">
        <v>25.4721002844139</v>
      </c>
    </row>
    <row r="29" customFormat="false" ht="12.8" hidden="false" customHeight="false" outlineLevel="0" collapsed="false">
      <c r="A29" s="12" t="s">
        <v>25</v>
      </c>
      <c r="B29" s="12"/>
      <c r="C29" s="12"/>
      <c r="D29" s="12"/>
      <c r="E29" s="2" t="n">
        <v>15.43</v>
      </c>
    </row>
    <row r="30" customFormat="false" ht="12.8" hidden="false" customHeight="false" outlineLevel="0" collapsed="false">
      <c r="A30" s="0"/>
    </row>
    <row r="31" customFormat="false" ht="12.8" hidden="false" customHeight="false" outlineLevel="0" collapsed="false">
      <c r="A31" s="2" t="s">
        <v>0</v>
      </c>
      <c r="B31" s="2" t="s">
        <v>1</v>
      </c>
      <c r="C31" s="2" t="s">
        <v>22</v>
      </c>
      <c r="D31" s="2" t="s">
        <v>23</v>
      </c>
      <c r="E31" s="2" t="s">
        <v>26</v>
      </c>
      <c r="F31" s="2" t="s">
        <v>27</v>
      </c>
      <c r="G31" s="13"/>
    </row>
    <row r="32" customFormat="false" ht="12.8" hidden="false" customHeight="false" outlineLevel="0" collapsed="false">
      <c r="A32" s="4" t="n">
        <v>1</v>
      </c>
      <c r="B32" s="5" t="s">
        <v>10</v>
      </c>
      <c r="C32" s="4" t="n">
        <v>0.790819</v>
      </c>
      <c r="D32" s="4" t="n">
        <v>0.786624</v>
      </c>
      <c r="E32" s="4" t="n">
        <v>1</v>
      </c>
      <c r="F32" s="4" t="n">
        <v>0.99</v>
      </c>
      <c r="G32" s="14"/>
    </row>
    <row r="33" customFormat="false" ht="12.8" hidden="false" customHeight="false" outlineLevel="0" collapsed="false">
      <c r="A33" s="4" t="n">
        <v>2</v>
      </c>
      <c r="B33" s="5" t="s">
        <v>11</v>
      </c>
      <c r="C33" s="4" t="n">
        <v>0.48896</v>
      </c>
      <c r="D33" s="4" t="n">
        <v>0.387853</v>
      </c>
      <c r="E33" s="4" t="n">
        <v>1</v>
      </c>
      <c r="F33" s="4" t="n">
        <v>0.79</v>
      </c>
      <c r="G33" s="14"/>
    </row>
    <row r="34" customFormat="false" ht="12.8" hidden="false" customHeight="false" outlineLevel="0" collapsed="false">
      <c r="A34" s="4" t="n">
        <v>3</v>
      </c>
      <c r="B34" s="5" t="s">
        <v>12</v>
      </c>
      <c r="C34" s="4" t="n">
        <v>0.129678</v>
      </c>
      <c r="D34" s="4" t="n">
        <v>0.11873</v>
      </c>
      <c r="E34" s="4" t="n">
        <v>1</v>
      </c>
      <c r="F34" s="4" t="n">
        <v>0.91</v>
      </c>
      <c r="G34" s="14"/>
    </row>
    <row r="35" customFormat="false" ht="12.8" hidden="false" customHeight="false" outlineLevel="0" collapsed="false">
      <c r="A35" s="4" t="n">
        <v>4</v>
      </c>
      <c r="B35" s="5" t="s">
        <v>13</v>
      </c>
      <c r="C35" s="4" t="n">
        <v>0.512742</v>
      </c>
      <c r="D35" s="4" t="n">
        <v>0.460242</v>
      </c>
      <c r="E35" s="4" t="n">
        <v>1</v>
      </c>
      <c r="F35" s="4" t="n">
        <v>0.89</v>
      </c>
      <c r="G35" s="14"/>
    </row>
    <row r="36" customFormat="false" ht="12.8" hidden="false" customHeight="false" outlineLevel="0" collapsed="false">
      <c r="A36" s="6" t="n">
        <v>5</v>
      </c>
      <c r="B36" s="7" t="s">
        <v>14</v>
      </c>
      <c r="C36" s="6" t="n">
        <v>1.305186</v>
      </c>
      <c r="D36" s="6" t="n">
        <v>1.07716</v>
      </c>
      <c r="E36" s="6" t="n">
        <v>1</v>
      </c>
      <c r="F36" s="6" t="n">
        <v>0.82</v>
      </c>
      <c r="G36" s="14"/>
    </row>
    <row r="37" customFormat="false" ht="12.8" hidden="false" customHeight="false" outlineLevel="0" collapsed="false">
      <c r="A37" s="8" t="n">
        <v>6</v>
      </c>
      <c r="B37" s="9" t="s">
        <v>15</v>
      </c>
      <c r="C37" s="8" t="n">
        <v>0.68447</v>
      </c>
      <c r="D37" s="8" t="n">
        <v>0.695261</v>
      </c>
      <c r="E37" s="8" t="n">
        <v>1</v>
      </c>
      <c r="F37" s="8" t="n">
        <v>1.01</v>
      </c>
      <c r="G37" s="14"/>
    </row>
    <row r="38" customFormat="false" ht="12.8" hidden="false" customHeight="false" outlineLevel="0" collapsed="false">
      <c r="A38" s="8" t="n">
        <v>7</v>
      </c>
      <c r="B38" s="9" t="s">
        <v>16</v>
      </c>
      <c r="C38" s="8" t="n">
        <v>1.684929</v>
      </c>
      <c r="D38" s="8" t="n">
        <v>1.304174</v>
      </c>
      <c r="E38" s="8" t="n">
        <v>1</v>
      </c>
      <c r="F38" s="8" t="n">
        <v>0.77</v>
      </c>
      <c r="G38" s="14"/>
    </row>
    <row r="39" customFormat="false" ht="12.8" hidden="false" customHeight="false" outlineLevel="0" collapsed="false">
      <c r="A39" s="8" t="n">
        <v>8</v>
      </c>
      <c r="B39" s="9" t="s">
        <v>17</v>
      </c>
      <c r="C39" s="8" t="n">
        <v>0.546273</v>
      </c>
      <c r="D39" s="8" t="n">
        <v>0.744191</v>
      </c>
      <c r="E39" s="8" t="n">
        <v>1</v>
      </c>
      <c r="F39" s="8" t="n">
        <v>1.36</v>
      </c>
      <c r="G39" s="14"/>
    </row>
    <row r="40" customFormat="false" ht="12.8" hidden="false" customHeight="false" outlineLevel="0" collapsed="false">
      <c r="A40" s="8" t="n">
        <v>9</v>
      </c>
      <c r="B40" s="9" t="s">
        <v>18</v>
      </c>
      <c r="C40" s="8" t="n">
        <v>0.502705</v>
      </c>
      <c r="D40" s="8" t="n">
        <v>0.29076</v>
      </c>
      <c r="E40" s="8" t="n">
        <v>1</v>
      </c>
      <c r="F40" s="8" t="n">
        <v>0.57</v>
      </c>
      <c r="G40" s="14"/>
    </row>
    <row r="41" customFormat="false" ht="12.8" hidden="false" customHeight="false" outlineLevel="0" collapsed="false">
      <c r="A41" s="6" t="n">
        <v>10</v>
      </c>
      <c r="B41" s="7" t="s">
        <v>19</v>
      </c>
      <c r="C41" s="6" t="n">
        <v>0.309365</v>
      </c>
      <c r="D41" s="6" t="n">
        <v>1.610831</v>
      </c>
      <c r="E41" s="6" t="n">
        <v>1</v>
      </c>
      <c r="F41" s="6" t="n">
        <v>5.2</v>
      </c>
      <c r="G41" s="14"/>
    </row>
    <row r="42" customFormat="false" ht="12.8" hidden="false" customHeight="false" outlineLevel="0" collapsed="false">
      <c r="A42" s="8" t="n">
        <v>11</v>
      </c>
      <c r="B42" s="9" t="s">
        <v>20</v>
      </c>
      <c r="C42" s="8" t="n">
        <v>0.545237</v>
      </c>
      <c r="D42" s="8" t="n">
        <v>0.547692</v>
      </c>
      <c r="E42" s="8" t="n">
        <v>1</v>
      </c>
      <c r="F42" s="8" t="n">
        <v>1.004</v>
      </c>
      <c r="G42" s="14"/>
    </row>
    <row r="43" customFormat="false" ht="12.8" hidden="false" customHeight="false" outlineLevel="0" collapsed="false">
      <c r="A43" s="8" t="n">
        <v>12</v>
      </c>
      <c r="B43" s="9" t="s">
        <v>21</v>
      </c>
      <c r="C43" s="8" t="n">
        <v>2.967441</v>
      </c>
      <c r="D43" s="8" t="n">
        <v>2.977441</v>
      </c>
      <c r="E43" s="8" t="n">
        <v>1</v>
      </c>
      <c r="F43" s="8" t="n">
        <v>1.003</v>
      </c>
      <c r="G43" s="14"/>
    </row>
    <row r="44" customFormat="false" ht="12.8" hidden="false" customHeight="false" outlineLevel="0" collapsed="false">
      <c r="A44" s="12" t="s">
        <v>25</v>
      </c>
      <c r="B44" s="12"/>
      <c r="C44" s="12"/>
      <c r="D44" s="12"/>
      <c r="E44" s="12"/>
      <c r="F44" s="2" t="n">
        <v>0.92</v>
      </c>
    </row>
    <row r="45" customFormat="false" ht="12.8" hidden="false" customHeight="false" outlineLevel="0" collapsed="false">
      <c r="A45" s="0"/>
    </row>
    <row r="46" customFormat="false" ht="12.8" hidden="false" customHeight="false" outlineLevel="0" collapsed="false">
      <c r="A46" s="15" t="s">
        <v>0</v>
      </c>
      <c r="B46" s="15" t="s">
        <v>1</v>
      </c>
      <c r="C46" s="15" t="s">
        <v>22</v>
      </c>
      <c r="D46" s="15" t="s">
        <v>23</v>
      </c>
      <c r="E46" s="15" t="s">
        <v>26</v>
      </c>
      <c r="F46" s="15" t="s">
        <v>27</v>
      </c>
    </row>
    <row r="47" customFormat="false" ht="12.8" hidden="false" customHeight="false" outlineLevel="0" collapsed="false">
      <c r="A47" s="8" t="n">
        <v>1</v>
      </c>
      <c r="B47" s="9" t="s">
        <v>10</v>
      </c>
      <c r="C47" s="8" t="n">
        <v>0.490154</v>
      </c>
      <c r="D47" s="8" t="n">
        <v>0.210732</v>
      </c>
      <c r="E47" s="8" t="n">
        <v>1</v>
      </c>
      <c r="F47" s="8" t="n">
        <v>0.42</v>
      </c>
    </row>
    <row r="48" customFormat="false" ht="12.8" hidden="false" customHeight="false" outlineLevel="0" collapsed="false">
      <c r="A48" s="8" t="n">
        <v>2</v>
      </c>
      <c r="B48" s="9" t="s">
        <v>11</v>
      </c>
      <c r="C48" s="8" t="n">
        <v>0.785723</v>
      </c>
      <c r="D48" s="8" t="n">
        <v>0.4963</v>
      </c>
      <c r="E48" s="8" t="n">
        <v>1</v>
      </c>
      <c r="F48" s="8" t="n">
        <v>0.63</v>
      </c>
    </row>
    <row r="49" customFormat="false" ht="12.8" hidden="false" customHeight="false" outlineLevel="0" collapsed="false">
      <c r="A49" s="8" t="n">
        <v>3</v>
      </c>
      <c r="B49" s="9" t="s">
        <v>12</v>
      </c>
      <c r="C49" s="8" t="n">
        <v>0.848383</v>
      </c>
      <c r="D49" s="8" t="n">
        <v>0.719618</v>
      </c>
      <c r="E49" s="8" t="n">
        <v>1</v>
      </c>
      <c r="F49" s="8" t="n">
        <v>0.84</v>
      </c>
    </row>
    <row r="50" customFormat="false" ht="12.8" hidden="false" customHeight="false" outlineLevel="0" collapsed="false">
      <c r="A50" s="8" t="n">
        <v>4</v>
      </c>
      <c r="B50" s="9" t="s">
        <v>13</v>
      </c>
      <c r="C50" s="8" t="n">
        <v>0.425445</v>
      </c>
      <c r="D50" s="8" t="n">
        <v>0.239356</v>
      </c>
      <c r="E50" s="8" t="n">
        <v>1</v>
      </c>
      <c r="F50" s="8" t="n">
        <v>0.56</v>
      </c>
    </row>
    <row r="51" customFormat="false" ht="12.8" hidden="false" customHeight="false" outlineLevel="0" collapsed="false">
      <c r="A51" s="6" t="n">
        <v>5</v>
      </c>
      <c r="B51" s="7" t="s">
        <v>14</v>
      </c>
      <c r="C51" s="6" t="n">
        <v>0.791673</v>
      </c>
      <c r="D51" s="6" t="n">
        <v>0.707998</v>
      </c>
      <c r="E51" s="6" t="n">
        <v>1</v>
      </c>
      <c r="F51" s="6" t="n">
        <v>0.89</v>
      </c>
    </row>
    <row r="52" customFormat="false" ht="12.8" hidden="false" customHeight="false" outlineLevel="0" collapsed="false">
      <c r="A52" s="8" t="n">
        <v>6</v>
      </c>
      <c r="B52" s="9" t="s">
        <v>15</v>
      </c>
      <c r="C52" s="8" t="n">
        <v>0.6419</v>
      </c>
      <c r="D52" s="8" t="n">
        <v>0.46567</v>
      </c>
      <c r="E52" s="8" t="n">
        <v>1</v>
      </c>
      <c r="F52" s="8" t="n">
        <v>0.72</v>
      </c>
    </row>
    <row r="53" customFormat="false" ht="12.8" hidden="false" customHeight="false" outlineLevel="0" collapsed="false">
      <c r="A53" s="8" t="n">
        <v>7</v>
      </c>
      <c r="B53" s="9" t="s">
        <v>16</v>
      </c>
      <c r="C53" s="8" t="n">
        <v>0.838849</v>
      </c>
      <c r="D53" s="8" t="n">
        <v>0.716999</v>
      </c>
      <c r="E53" s="8" t="n">
        <v>1</v>
      </c>
      <c r="F53" s="8" t="n">
        <v>0.85</v>
      </c>
    </row>
    <row r="54" customFormat="false" ht="12.8" hidden="false" customHeight="false" outlineLevel="0" collapsed="false">
      <c r="A54" s="8" t="n">
        <v>8</v>
      </c>
      <c r="B54" s="9" t="s">
        <v>17</v>
      </c>
      <c r="C54" s="8" t="n">
        <v>0.797596</v>
      </c>
      <c r="D54" s="8" t="n">
        <v>0.184499</v>
      </c>
      <c r="E54" s="8" t="n">
        <v>1</v>
      </c>
      <c r="F54" s="8" t="n">
        <v>0.23</v>
      </c>
    </row>
    <row r="55" customFormat="false" ht="12.8" hidden="false" customHeight="false" outlineLevel="0" collapsed="false">
      <c r="A55" s="8" t="n">
        <v>9</v>
      </c>
      <c r="B55" s="9" t="s">
        <v>18</v>
      </c>
      <c r="C55" s="8" t="n">
        <v>0.761397</v>
      </c>
      <c r="D55" s="8" t="n">
        <v>0.416585</v>
      </c>
      <c r="E55" s="8" t="n">
        <v>1</v>
      </c>
      <c r="F55" s="8" t="n">
        <v>0.54</v>
      </c>
    </row>
    <row r="56" customFormat="false" ht="12.8" hidden="false" customHeight="false" outlineLevel="0" collapsed="false">
      <c r="A56" s="6" t="n">
        <v>10</v>
      </c>
      <c r="B56" s="7" t="s">
        <v>19</v>
      </c>
      <c r="C56" s="6" t="n">
        <v>0.593762</v>
      </c>
      <c r="D56" s="6" t="n">
        <v>0.290257</v>
      </c>
      <c r="E56" s="6" t="n">
        <v>1</v>
      </c>
      <c r="F56" s="6" t="n">
        <v>0.48</v>
      </c>
    </row>
    <row r="57" customFormat="false" ht="12.8" hidden="false" customHeight="false" outlineLevel="0" collapsed="false">
      <c r="A57" s="8" t="n">
        <v>11</v>
      </c>
      <c r="B57" s="9" t="s">
        <v>20</v>
      </c>
      <c r="C57" s="8" t="n">
        <v>0.745169</v>
      </c>
      <c r="D57" s="8" t="n">
        <v>0.417434</v>
      </c>
      <c r="E57" s="8" t="n">
        <v>1</v>
      </c>
      <c r="F57" s="8" t="n">
        <v>0.56</v>
      </c>
    </row>
    <row r="58" customFormat="false" ht="12.8" hidden="false" customHeight="false" outlineLevel="0" collapsed="false">
      <c r="A58" s="8" t="n">
        <v>12</v>
      </c>
      <c r="B58" s="9" t="s">
        <v>21</v>
      </c>
      <c r="C58" s="8" t="n">
        <v>0.412152</v>
      </c>
      <c r="D58" s="8" t="n">
        <v>0.062998</v>
      </c>
      <c r="E58" s="8" t="n">
        <v>1</v>
      </c>
      <c r="F58" s="8" t="n">
        <v>0.15</v>
      </c>
    </row>
    <row r="59" customFormat="false" ht="12.8" hidden="false" customHeight="false" outlineLevel="0" collapsed="false">
      <c r="A59" s="12" t="s">
        <v>25</v>
      </c>
      <c r="B59" s="12"/>
      <c r="C59" s="12"/>
      <c r="D59" s="12"/>
      <c r="E59" s="12"/>
      <c r="F59" s="2" t="n">
        <v>0.57</v>
      </c>
    </row>
    <row r="61" customFormat="false" ht="12.8" hidden="false" customHeight="false" outlineLevel="0" collapsed="false">
      <c r="A61" s="2" t="s">
        <v>0</v>
      </c>
      <c r="B61" s="2" t="s">
        <v>1</v>
      </c>
      <c r="C61" s="2" t="s">
        <v>22</v>
      </c>
      <c r="D61" s="2" t="s">
        <v>23</v>
      </c>
      <c r="E61" s="2" t="s">
        <v>26</v>
      </c>
      <c r="F61" s="2" t="s">
        <v>27</v>
      </c>
    </row>
    <row r="62" customFormat="false" ht="12.8" hidden="false" customHeight="false" outlineLevel="0" collapsed="false">
      <c r="A62" s="4" t="n">
        <v>1</v>
      </c>
      <c r="B62" s="5" t="s">
        <v>10</v>
      </c>
      <c r="C62" s="16" t="n">
        <v>4.35691062604</v>
      </c>
      <c r="D62" s="16" t="n">
        <v>1.80217014092</v>
      </c>
      <c r="E62" s="4" t="n">
        <v>100</v>
      </c>
      <c r="F62" s="4" t="n">
        <v>41.36</v>
      </c>
    </row>
    <row r="63" customFormat="false" ht="12.8" hidden="false" customHeight="false" outlineLevel="0" collapsed="false">
      <c r="A63" s="4" t="n">
        <v>2</v>
      </c>
      <c r="B63" s="5" t="s">
        <v>11</v>
      </c>
      <c r="C63" s="16" t="n">
        <v>9.79417602656</v>
      </c>
      <c r="D63" s="16" t="n">
        <v>5.78508747214</v>
      </c>
      <c r="E63" s="4" t="n">
        <v>100</v>
      </c>
      <c r="F63" s="4" t="n">
        <v>59.03</v>
      </c>
    </row>
    <row r="64" customFormat="false" ht="12.8" hidden="false" customHeight="false" outlineLevel="0" collapsed="false">
      <c r="A64" s="4" t="n">
        <v>3</v>
      </c>
      <c r="B64" s="5" t="s">
        <v>12</v>
      </c>
      <c r="C64" s="16" t="n">
        <v>35.4226925768</v>
      </c>
      <c r="D64" s="16" t="n">
        <v>16.3597713297</v>
      </c>
      <c r="E64" s="4" t="n">
        <v>100</v>
      </c>
      <c r="F64" s="4" t="n">
        <v>46.18</v>
      </c>
    </row>
    <row r="65" customFormat="false" ht="12.8" hidden="false" customHeight="false" outlineLevel="0" collapsed="false">
      <c r="A65" s="4" t="n">
        <v>4</v>
      </c>
      <c r="B65" s="5" t="s">
        <v>13</v>
      </c>
      <c r="C65" s="16" t="n">
        <v>23.2999498551</v>
      </c>
      <c r="D65" s="16" t="n">
        <v>11.5750649158</v>
      </c>
      <c r="E65" s="4" t="n">
        <v>100</v>
      </c>
      <c r="F65" s="4" t="n">
        <v>49.67</v>
      </c>
    </row>
    <row r="66" customFormat="false" ht="12.8" hidden="false" customHeight="false" outlineLevel="0" collapsed="false">
      <c r="A66" s="4" t="n">
        <v>5</v>
      </c>
      <c r="B66" s="5" t="s">
        <v>15</v>
      </c>
      <c r="C66" s="16" t="n">
        <v>18.2781064393</v>
      </c>
      <c r="D66" s="16" t="n">
        <v>7.64639390408</v>
      </c>
      <c r="E66" s="4" t="n">
        <v>100</v>
      </c>
      <c r="F66" s="4" t="n">
        <v>41.83</v>
      </c>
    </row>
    <row r="67" customFormat="false" ht="12.8" hidden="false" customHeight="false" outlineLevel="0" collapsed="false">
      <c r="A67" s="8" t="n">
        <v>6</v>
      </c>
      <c r="B67" s="9" t="s">
        <v>16</v>
      </c>
      <c r="C67" s="16" t="n">
        <v>7.00153809998</v>
      </c>
      <c r="D67" s="16" t="n">
        <v>3.82979913364</v>
      </c>
      <c r="E67" s="8" t="n">
        <v>100</v>
      </c>
      <c r="F67" s="4" t="n">
        <v>54.69</v>
      </c>
    </row>
    <row r="68" customFormat="false" ht="12.8" hidden="false" customHeight="false" outlineLevel="0" collapsed="false">
      <c r="A68" s="8" t="n">
        <v>7</v>
      </c>
      <c r="B68" s="9" t="s">
        <v>17</v>
      </c>
      <c r="C68" s="16" t="n">
        <v>15.2909421256</v>
      </c>
      <c r="D68" s="16" t="n">
        <v>6.2889369445</v>
      </c>
      <c r="E68" s="8" t="n">
        <v>100</v>
      </c>
      <c r="F68" s="4" t="n">
        <v>41.12</v>
      </c>
    </row>
    <row r="69" customFormat="false" ht="12.8" hidden="false" customHeight="false" outlineLevel="0" collapsed="false">
      <c r="A69" s="8" t="n">
        <v>8</v>
      </c>
      <c r="B69" s="9" t="s">
        <v>18</v>
      </c>
      <c r="C69" s="16" t="n">
        <v>40.0161573113</v>
      </c>
      <c r="D69" s="16" t="n">
        <v>22.9756708705</v>
      </c>
      <c r="E69" s="8" t="n">
        <v>100</v>
      </c>
      <c r="F69" s="4" t="n">
        <v>57.41</v>
      </c>
    </row>
    <row r="70" customFormat="false" ht="12.8" hidden="false" customHeight="false" outlineLevel="0" collapsed="false">
      <c r="A70" s="10" t="n">
        <v>9</v>
      </c>
      <c r="B70" s="11" t="s">
        <v>19</v>
      </c>
      <c r="C70" s="17" t="n">
        <v>11.6962789272</v>
      </c>
      <c r="D70" s="17" t="n">
        <v>5.95158443114</v>
      </c>
      <c r="E70" s="10" t="n">
        <v>100</v>
      </c>
      <c r="F70" s="10" t="n">
        <v>50.88</v>
      </c>
    </row>
    <row r="71" customFormat="false" ht="12.8" hidden="false" customHeight="false" outlineLevel="0" collapsed="false">
      <c r="A71" s="8" t="n">
        <v>10</v>
      </c>
      <c r="B71" s="9" t="s">
        <v>20</v>
      </c>
      <c r="C71" s="16" t="n">
        <v>21.2552517861</v>
      </c>
      <c r="D71" s="16" t="n">
        <v>17.4724860374</v>
      </c>
      <c r="E71" s="8" t="n">
        <v>100</v>
      </c>
      <c r="F71" s="4" t="n">
        <v>82.2</v>
      </c>
    </row>
    <row r="72" customFormat="false" ht="12.8" hidden="false" customHeight="false" outlineLevel="0" collapsed="false">
      <c r="A72" s="8" t="n">
        <v>11</v>
      </c>
      <c r="B72" s="9" t="s">
        <v>21</v>
      </c>
      <c r="C72" s="16" t="n">
        <v>18.609090765</v>
      </c>
      <c r="D72" s="16" t="n">
        <v>9.81943473928</v>
      </c>
      <c r="E72" s="8" t="n">
        <v>100</v>
      </c>
      <c r="F72" s="4" t="n">
        <v>52.76</v>
      </c>
    </row>
    <row r="73" customFormat="false" ht="12.8" hidden="false" customHeight="false" outlineLevel="0" collapsed="false">
      <c r="A73" s="12" t="s">
        <v>25</v>
      </c>
      <c r="B73" s="12"/>
      <c r="C73" s="4" t="n">
        <f aca="false">SUM(C62:C72)</f>
        <v>205.02109453898</v>
      </c>
      <c r="D73" s="4" t="n">
        <f aca="false">SUM(D62:D72)</f>
        <v>109.5063999191</v>
      </c>
      <c r="E73" s="8" t="n">
        <v>100</v>
      </c>
      <c r="F73" s="2" t="n">
        <v>53.41</v>
      </c>
    </row>
  </sheetData>
  <mergeCells count="4">
    <mergeCell ref="A29:D29"/>
    <mergeCell ref="A44:E44"/>
    <mergeCell ref="A59:E59"/>
    <mergeCell ref="A73:B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34.224489795918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</v>
      </c>
      <c r="B1" s="0" t="n">
        <v>0.796761</v>
      </c>
      <c r="C1" s="0" t="n">
        <v>1</v>
      </c>
      <c r="D1" s="0" t="n">
        <v>0.184846</v>
      </c>
      <c r="E1" s="0" t="n">
        <f aca="false">B1/D1</f>
        <v>4.31040433658289</v>
      </c>
    </row>
    <row r="2" customFormat="false" ht="12.8" hidden="false" customHeight="false" outlineLevel="0" collapsed="false">
      <c r="A2" s="0" t="s">
        <v>29</v>
      </c>
      <c r="B2" s="0" t="n">
        <v>0.791138</v>
      </c>
      <c r="C2" s="0" t="n">
        <v>1</v>
      </c>
      <c r="D2" s="0" t="n">
        <v>0.186034</v>
      </c>
      <c r="E2" s="0" t="n">
        <f aca="false">B2/D2</f>
        <v>4.25265274089683</v>
      </c>
      <c r="G2" s="0" t="n">
        <f aca="false">SUM(E1:E12)/12</f>
        <v>4.07183554404517</v>
      </c>
    </row>
    <row r="3" customFormat="false" ht="12.8" hidden="false" customHeight="false" outlineLevel="0" collapsed="false">
      <c r="A3" s="0" t="s">
        <v>30</v>
      </c>
      <c r="B3" s="0" t="n">
        <v>0.796408</v>
      </c>
      <c r="C3" s="0" t="n">
        <v>1</v>
      </c>
      <c r="D3" s="0" t="n">
        <v>0.185645</v>
      </c>
      <c r="E3" s="0" t="n">
        <f aca="false">B3/D3</f>
        <v>4.28995125104366</v>
      </c>
    </row>
    <row r="4" customFormat="false" ht="12.8" hidden="false" customHeight="false" outlineLevel="0" collapsed="false">
      <c r="A4" s="0" t="s">
        <v>31</v>
      </c>
      <c r="B4" s="0" t="n">
        <v>0.794268</v>
      </c>
      <c r="C4" s="0" t="n">
        <v>1</v>
      </c>
      <c r="D4" s="0" t="n">
        <v>0.184975</v>
      </c>
      <c r="E4" s="0" t="n">
        <f aca="false">B4/D4</f>
        <v>4.29392080010812</v>
      </c>
    </row>
    <row r="5" customFormat="false" ht="12.8" hidden="false" customHeight="false" outlineLevel="0" collapsed="false">
      <c r="A5" s="0" t="s">
        <v>32</v>
      </c>
      <c r="B5" s="0" t="n">
        <v>0.795685</v>
      </c>
      <c r="C5" s="0" t="n">
        <v>1</v>
      </c>
      <c r="D5" s="0" t="n">
        <v>0.445633</v>
      </c>
      <c r="E5" s="0" t="n">
        <f aca="false">B5/D5</f>
        <v>1.78551633294662</v>
      </c>
    </row>
    <row r="6" customFormat="false" ht="12.8" hidden="false" customHeight="false" outlineLevel="0" collapsed="false">
      <c r="A6" s="0" t="s">
        <v>33</v>
      </c>
      <c r="B6" s="0" t="n">
        <v>0.796606</v>
      </c>
      <c r="C6" s="0" t="n">
        <v>1</v>
      </c>
      <c r="D6" s="0" t="n">
        <v>0.187498</v>
      </c>
      <c r="E6" s="0" t="n">
        <f aca="false">B6/D6</f>
        <v>4.24861065184695</v>
      </c>
    </row>
    <row r="7" customFormat="false" ht="12.8" hidden="false" customHeight="false" outlineLevel="0" collapsed="false">
      <c r="A7" s="0" t="s">
        <v>34</v>
      </c>
      <c r="B7" s="0" t="n">
        <v>0.791294</v>
      </c>
      <c r="C7" s="0" t="n">
        <v>1</v>
      </c>
      <c r="D7" s="0" t="n">
        <v>0.186344</v>
      </c>
      <c r="E7" s="0" t="n">
        <f aca="false">B7/D7</f>
        <v>4.24641523204396</v>
      </c>
    </row>
    <row r="8" customFormat="false" ht="12.8" hidden="false" customHeight="false" outlineLevel="0" collapsed="false">
      <c r="A8" s="0" t="s">
        <v>35</v>
      </c>
      <c r="B8" s="0" t="n">
        <v>0.793022</v>
      </c>
      <c r="C8" s="0" t="n">
        <v>1</v>
      </c>
      <c r="D8" s="0" t="n">
        <v>0.1857</v>
      </c>
      <c r="E8" s="0" t="n">
        <f aca="false">B8/D8</f>
        <v>4.27044695745827</v>
      </c>
    </row>
    <row r="9" customFormat="false" ht="12.8" hidden="false" customHeight="false" outlineLevel="0" collapsed="false">
      <c r="A9" s="0" t="s">
        <v>36</v>
      </c>
      <c r="B9" s="0" t="n">
        <v>0.797596</v>
      </c>
      <c r="C9" s="0" t="n">
        <v>1</v>
      </c>
      <c r="D9" s="0" t="n">
        <v>0.184499</v>
      </c>
      <c r="E9" s="0" t="n">
        <f aca="false">B9/D9</f>
        <v>4.32303698123025</v>
      </c>
    </row>
    <row r="10" customFormat="false" ht="12.8" hidden="false" customHeight="false" outlineLevel="0" collapsed="false">
      <c r="A10" s="0" t="s">
        <v>37</v>
      </c>
      <c r="B10" s="0" t="n">
        <v>0.796224</v>
      </c>
      <c r="C10" s="0" t="n">
        <v>1</v>
      </c>
      <c r="D10" s="0" t="n">
        <v>0.185401</v>
      </c>
      <c r="E10" s="0" t="n">
        <f aca="false">B10/D10</f>
        <v>4.29460466772024</v>
      </c>
    </row>
    <row r="11" customFormat="false" ht="12.8" hidden="false" customHeight="false" outlineLevel="0" collapsed="false">
      <c r="A11" s="0" t="s">
        <v>38</v>
      </c>
      <c r="B11" s="0" t="n">
        <v>0.792233</v>
      </c>
      <c r="C11" s="0" t="n">
        <v>1</v>
      </c>
      <c r="D11" s="0" t="n">
        <v>0.185282</v>
      </c>
      <c r="E11" s="0" t="n">
        <f aca="false">B11/D11</f>
        <v>4.27582279984024</v>
      </c>
    </row>
    <row r="12" customFormat="false" ht="12.8" hidden="false" customHeight="false" outlineLevel="0" collapsed="false">
      <c r="A12" s="0" t="s">
        <v>39</v>
      </c>
      <c r="B12" s="0" t="n">
        <v>0.796048</v>
      </c>
      <c r="C12" s="0" t="n">
        <v>1</v>
      </c>
      <c r="D12" s="0" t="n">
        <v>0.1864</v>
      </c>
      <c r="E12" s="0" t="n">
        <f aca="false">B12/D12</f>
        <v>4.27064377682403</v>
      </c>
    </row>
    <row r="14" customFormat="false" ht="12.8" hidden="false" customHeight="false" outlineLevel="0" collapsed="false">
      <c r="A14" s="0" t="s">
        <v>28</v>
      </c>
      <c r="B14" s="0" t="n">
        <v>0.200943</v>
      </c>
      <c r="C14" s="0" t="n">
        <v>2</v>
      </c>
      <c r="D14" s="0" t="n">
        <v>0.056017</v>
      </c>
      <c r="E14" s="0" t="n">
        <f aca="false">B14/D14</f>
        <v>3.58717889212203</v>
      </c>
    </row>
    <row r="15" customFormat="false" ht="12.8" hidden="false" customHeight="false" outlineLevel="0" collapsed="false">
      <c r="A15" s="0" t="s">
        <v>29</v>
      </c>
      <c r="B15" s="0" t="n">
        <v>0.404406</v>
      </c>
      <c r="C15" s="0" t="n">
        <v>2</v>
      </c>
      <c r="D15" s="0" t="n">
        <v>0.095456</v>
      </c>
      <c r="E15" s="0" t="n">
        <f aca="false">B15/D15</f>
        <v>4.23656972846128</v>
      </c>
      <c r="G15" s="0" t="n">
        <f aca="false">SUM(E14:E25)/12</f>
        <v>3.01660039707792</v>
      </c>
    </row>
    <row r="16" customFormat="false" ht="12.8" hidden="false" customHeight="false" outlineLevel="0" collapsed="false">
      <c r="A16" s="0" t="s">
        <v>30</v>
      </c>
      <c r="B16" s="0" t="n">
        <v>0.504475</v>
      </c>
      <c r="C16" s="0" t="n">
        <v>2</v>
      </c>
      <c r="D16" s="0" t="n">
        <v>0.25835</v>
      </c>
      <c r="E16" s="0" t="n">
        <f aca="false">B16/D16</f>
        <v>1.9526804722276</v>
      </c>
    </row>
    <row r="17" customFormat="false" ht="12.8" hidden="false" customHeight="false" outlineLevel="0" collapsed="false">
      <c r="A17" s="0" t="s">
        <v>31</v>
      </c>
      <c r="B17" s="0" t="n">
        <v>0.906191</v>
      </c>
      <c r="C17" s="0" t="n">
        <v>2</v>
      </c>
      <c r="D17" s="0" t="n">
        <v>0.824726</v>
      </c>
      <c r="E17" s="0" t="n">
        <f aca="false">B17/D17</f>
        <v>1.0987782609012</v>
      </c>
    </row>
    <row r="18" customFormat="false" ht="12.8" hidden="false" customHeight="false" outlineLevel="0" collapsed="false">
      <c r="A18" s="0" t="s">
        <v>32</v>
      </c>
      <c r="B18" s="0" t="n">
        <v>0.791673</v>
      </c>
      <c r="C18" s="0" t="n">
        <v>2</v>
      </c>
      <c r="D18" s="0" t="n">
        <v>0.707998</v>
      </c>
      <c r="E18" s="0" t="n">
        <f aca="false">B18/D18</f>
        <v>1.11818536210554</v>
      </c>
    </row>
    <row r="19" customFormat="false" ht="12.8" hidden="false" customHeight="false" outlineLevel="0" collapsed="false">
      <c r="A19" s="0" t="s">
        <v>33</v>
      </c>
      <c r="B19" s="0" t="n">
        <v>0.621693</v>
      </c>
      <c r="C19" s="0" t="n">
        <v>2</v>
      </c>
      <c r="D19" s="0" t="n">
        <v>0.314931</v>
      </c>
      <c r="E19" s="0" t="n">
        <f aca="false">B19/D19</f>
        <v>1.97406098478714</v>
      </c>
    </row>
    <row r="20" customFormat="false" ht="12.8" hidden="false" customHeight="false" outlineLevel="0" collapsed="false">
      <c r="A20" s="0" t="s">
        <v>34</v>
      </c>
      <c r="B20" s="0" t="n">
        <v>0.799611</v>
      </c>
      <c r="C20" s="0" t="n">
        <v>2</v>
      </c>
      <c r="D20" s="0" t="n">
        <v>0.525799</v>
      </c>
      <c r="E20" s="0" t="n">
        <f aca="false">B20/D20</f>
        <v>1.52075412847875</v>
      </c>
    </row>
    <row r="21" customFormat="false" ht="12.8" hidden="false" customHeight="false" outlineLevel="0" collapsed="false">
      <c r="A21" s="0" t="s">
        <v>35</v>
      </c>
      <c r="B21" s="0" t="n">
        <v>0.634212</v>
      </c>
      <c r="C21" s="0" t="n">
        <v>2</v>
      </c>
      <c r="D21" s="0" t="n">
        <v>0.136675</v>
      </c>
      <c r="E21" s="0" t="n">
        <f aca="false">B21/D21</f>
        <v>4.6402926650814</v>
      </c>
    </row>
    <row r="22" customFormat="false" ht="12.8" hidden="false" customHeight="false" outlineLevel="0" collapsed="false">
      <c r="A22" s="0" t="s">
        <v>36</v>
      </c>
      <c r="B22" s="0" t="n">
        <v>0.594386</v>
      </c>
      <c r="C22" s="0" t="n">
        <v>2</v>
      </c>
      <c r="D22" s="0" t="n">
        <v>0.130254</v>
      </c>
      <c r="E22" s="0" t="n">
        <f aca="false">B22/D22</f>
        <v>4.56328404501973</v>
      </c>
    </row>
    <row r="23" customFormat="false" ht="12.8" hidden="false" customHeight="false" outlineLevel="0" collapsed="false">
      <c r="A23" s="0" t="s">
        <v>37</v>
      </c>
      <c r="B23" s="0" t="n">
        <v>0.588831</v>
      </c>
      <c r="C23" s="0" t="n">
        <v>2</v>
      </c>
      <c r="D23" s="0" t="n">
        <v>0.125926</v>
      </c>
      <c r="E23" s="0" t="n">
        <f aca="false">B23/D23</f>
        <v>4.67600813175992</v>
      </c>
    </row>
    <row r="24" customFormat="false" ht="12.8" hidden="false" customHeight="false" outlineLevel="0" collapsed="false">
      <c r="A24" s="0" t="s">
        <v>38</v>
      </c>
      <c r="B24" s="0" t="n">
        <v>0.482381</v>
      </c>
      <c r="C24" s="0" t="n">
        <v>2</v>
      </c>
      <c r="D24" s="0" t="n">
        <v>0.095375</v>
      </c>
      <c r="E24" s="0" t="n">
        <f aca="false">B24/D24</f>
        <v>5.05773001310616</v>
      </c>
    </row>
    <row r="25" customFormat="false" ht="12.8" hidden="false" customHeight="false" outlineLevel="0" collapsed="false">
      <c r="A25" s="0" t="s">
        <v>39</v>
      </c>
      <c r="B25" s="0" t="n">
        <v>0.758336</v>
      </c>
      <c r="C25" s="0" t="n">
        <v>2</v>
      </c>
      <c r="D25" s="0" t="n">
        <v>0.427549</v>
      </c>
      <c r="E25" s="0" t="n">
        <f aca="false">B25/D25</f>
        <v>1.7736820808843</v>
      </c>
    </row>
    <row r="27" customFormat="false" ht="12.8" hidden="false" customHeight="false" outlineLevel="0" collapsed="false">
      <c r="A27" s="0" t="s">
        <v>28</v>
      </c>
      <c r="B27" s="0" t="n">
        <v>0.099435</v>
      </c>
      <c r="C27" s="0" t="n">
        <v>3</v>
      </c>
      <c r="D27" s="0" t="n">
        <v>0.012856</v>
      </c>
      <c r="E27" s="0" t="n">
        <f aca="false">B27/D27</f>
        <v>7.73452084629745</v>
      </c>
    </row>
    <row r="28" customFormat="false" ht="12.8" hidden="false" customHeight="false" outlineLevel="0" collapsed="false">
      <c r="A28" s="0" t="s">
        <v>29</v>
      </c>
      <c r="B28" s="0" t="n">
        <v>0.267582</v>
      </c>
      <c r="C28" s="0" t="n">
        <v>3</v>
      </c>
      <c r="D28" s="0" t="n">
        <v>0.024837</v>
      </c>
      <c r="E28" s="0" t="n">
        <f aca="false">B28/D28</f>
        <v>10.773523372388</v>
      </c>
      <c r="G28" s="0" t="n">
        <f aca="false">SUM(E27:E37)/12</f>
        <v>11.5627417585863</v>
      </c>
    </row>
    <row r="29" customFormat="false" ht="12.8" hidden="false" customHeight="false" outlineLevel="0" collapsed="false">
      <c r="A29" s="0" t="s">
        <v>30</v>
      </c>
      <c r="B29" s="0" t="n">
        <v>0.789154</v>
      </c>
      <c r="C29" s="0" t="n">
        <v>3</v>
      </c>
      <c r="D29" s="0" t="n">
        <v>0.604129</v>
      </c>
      <c r="E29" s="0" t="n">
        <f aca="false">B29/D29</f>
        <v>1.30626737004845</v>
      </c>
    </row>
    <row r="30" customFormat="false" ht="12.8" hidden="false" customHeight="false" outlineLevel="0" collapsed="false">
      <c r="A30" s="0" t="s">
        <v>31</v>
      </c>
      <c r="B30" s="0" t="n">
        <v>0.421119</v>
      </c>
      <c r="C30" s="0" t="n">
        <v>3</v>
      </c>
      <c r="D30" s="0" t="n">
        <v>0.062711</v>
      </c>
      <c r="E30" s="0" t="n">
        <f aca="false">B30/D30</f>
        <v>6.71523337213567</v>
      </c>
    </row>
    <row r="31" customFormat="false" ht="12.8" hidden="false" customHeight="false" outlineLevel="0" collapsed="false">
      <c r="A31" s="0" t="s">
        <v>33</v>
      </c>
      <c r="B31" s="0" t="n">
        <v>0.62259</v>
      </c>
      <c r="C31" s="0" t="n">
        <v>3</v>
      </c>
      <c r="D31" s="0" t="n">
        <v>0.101069</v>
      </c>
      <c r="E31" s="0" t="n">
        <f aca="false">B31/D31</f>
        <v>6.16004907538415</v>
      </c>
    </row>
    <row r="32" customFormat="false" ht="12.8" hidden="false" customHeight="false" outlineLevel="0" collapsed="false">
      <c r="A32" s="0" t="s">
        <v>34</v>
      </c>
      <c r="B32" s="0" t="n">
        <v>0.71411</v>
      </c>
      <c r="C32" s="0" t="n">
        <v>3</v>
      </c>
      <c r="D32" s="0" t="n">
        <v>0.48363</v>
      </c>
      <c r="E32" s="0" t="n">
        <f aca="false">B32/D32</f>
        <v>1.47656266153878</v>
      </c>
    </row>
    <row r="33" customFormat="false" ht="12.8" hidden="false" customHeight="false" outlineLevel="0" collapsed="false">
      <c r="A33" s="0" t="s">
        <v>35</v>
      </c>
      <c r="B33" s="0" t="n">
        <v>0.404722</v>
      </c>
      <c r="C33" s="0" t="n">
        <v>3</v>
      </c>
      <c r="D33" s="0" t="n">
        <v>0.131502</v>
      </c>
      <c r="E33" s="0" t="n">
        <f aca="false">B33/D33</f>
        <v>3.07768703137595</v>
      </c>
    </row>
    <row r="34" customFormat="false" ht="12.8" hidden="false" customHeight="false" outlineLevel="0" collapsed="false">
      <c r="A34" s="0" t="s">
        <v>36</v>
      </c>
      <c r="B34" s="0" t="n">
        <v>0.348438</v>
      </c>
      <c r="C34" s="0" t="n">
        <v>3</v>
      </c>
      <c r="D34" s="0" t="n">
        <v>0.022985</v>
      </c>
      <c r="E34" s="0" t="n">
        <f aca="false">B34/D34</f>
        <v>15.1593648031325</v>
      </c>
    </row>
    <row r="35" customFormat="false" ht="12.8" hidden="false" customHeight="false" outlineLevel="0" collapsed="false">
      <c r="A35" s="0" t="s">
        <v>37</v>
      </c>
      <c r="B35" s="0" t="n">
        <v>0.273692</v>
      </c>
      <c r="C35" s="0" t="n">
        <v>3</v>
      </c>
      <c r="D35" s="0" t="n">
        <v>0.003479</v>
      </c>
      <c r="E35" s="0" t="n">
        <f aca="false">B35/D35</f>
        <v>78.6697326818051</v>
      </c>
    </row>
    <row r="36" customFormat="false" ht="12.8" hidden="false" customHeight="false" outlineLevel="0" collapsed="false">
      <c r="A36" s="0" t="s">
        <v>38</v>
      </c>
      <c r="B36" s="0" t="n">
        <v>0.716354</v>
      </c>
      <c r="C36" s="0" t="n">
        <v>3</v>
      </c>
      <c r="D36" s="0" t="n">
        <v>0.41012</v>
      </c>
      <c r="E36" s="0" t="n">
        <f aca="false">B36/D36</f>
        <v>1.74669365063884</v>
      </c>
    </row>
    <row r="37" customFormat="false" ht="12.8" hidden="false" customHeight="false" outlineLevel="0" collapsed="false">
      <c r="A37" s="0" t="s">
        <v>39</v>
      </c>
      <c r="B37" s="0" t="n">
        <v>0.30656</v>
      </c>
      <c r="C37" s="0" t="n">
        <v>3</v>
      </c>
      <c r="D37" s="0" t="n">
        <v>0.051668</v>
      </c>
      <c r="E37" s="0" t="n">
        <f aca="false">B37/D37</f>
        <v>5.93326623829063</v>
      </c>
    </row>
    <row r="39" customFormat="false" ht="12.8" hidden="false" customHeight="false" outlineLevel="0" collapsed="false">
      <c r="A39" s="0" t="s">
        <v>28</v>
      </c>
      <c r="B39" s="0" t="n">
        <v>0.490154</v>
      </c>
      <c r="C39" s="0" t="n">
        <v>4</v>
      </c>
      <c r="D39" s="0" t="n">
        <v>0.210732</v>
      </c>
      <c r="E39" s="0" t="n">
        <f aca="false">B39/D39</f>
        <v>2.32595903801985</v>
      </c>
    </row>
    <row r="40" customFormat="false" ht="12.8" hidden="false" customHeight="false" outlineLevel="0" collapsed="false">
      <c r="A40" s="0" t="s">
        <v>29</v>
      </c>
      <c r="B40" s="0" t="n">
        <v>0.785723</v>
      </c>
      <c r="C40" s="0" t="n">
        <v>4</v>
      </c>
      <c r="D40" s="0" t="n">
        <v>0.4963</v>
      </c>
      <c r="E40" s="0" t="n">
        <f aca="false">B40/D40</f>
        <v>1.58316139431795</v>
      </c>
      <c r="G40" s="0" t="n">
        <f aca="false">SUM(E39:E48)/12</f>
        <v>1.80122295537258</v>
      </c>
    </row>
    <row r="41" customFormat="false" ht="12.8" hidden="false" customHeight="false" outlineLevel="0" collapsed="false">
      <c r="A41" s="0" t="s">
        <v>30</v>
      </c>
      <c r="B41" s="0" t="n">
        <v>0.848383</v>
      </c>
      <c r="C41" s="0" t="n">
        <v>4</v>
      </c>
      <c r="D41" s="0" t="n">
        <v>0.719618</v>
      </c>
      <c r="E41" s="0" t="n">
        <f aca="false">B41/D41</f>
        <v>1.17893521284904</v>
      </c>
    </row>
    <row r="42" customFormat="false" ht="12.8" hidden="false" customHeight="false" outlineLevel="0" collapsed="false">
      <c r="A42" s="0" t="s">
        <v>31</v>
      </c>
      <c r="B42" s="0" t="n">
        <v>0.425445</v>
      </c>
      <c r="C42" s="0" t="n">
        <v>4</v>
      </c>
      <c r="D42" s="0" t="n">
        <v>0.239356</v>
      </c>
      <c r="E42" s="0" t="n">
        <f aca="false">B42/D42</f>
        <v>1.77745700964254</v>
      </c>
    </row>
    <row r="43" customFormat="false" ht="12.8" hidden="false" customHeight="false" outlineLevel="0" collapsed="false">
      <c r="A43" s="0" t="s">
        <v>33</v>
      </c>
      <c r="B43" s="0" t="n">
        <v>0.6419</v>
      </c>
      <c r="C43" s="0" t="n">
        <v>4</v>
      </c>
      <c r="D43" s="0" t="n">
        <v>0.46567</v>
      </c>
      <c r="E43" s="0" t="n">
        <f aca="false">B43/D43</f>
        <v>1.37844396246269</v>
      </c>
    </row>
    <row r="44" customFormat="false" ht="12.8" hidden="false" customHeight="false" outlineLevel="0" collapsed="false">
      <c r="A44" s="0" t="s">
        <v>34</v>
      </c>
      <c r="B44" s="0" t="n">
        <v>0.838849</v>
      </c>
      <c r="C44" s="0" t="n">
        <v>4</v>
      </c>
      <c r="D44" s="0" t="n">
        <v>0.716999</v>
      </c>
      <c r="E44" s="0" t="n">
        <f aca="false">B44/D44</f>
        <v>1.16994444901597</v>
      </c>
    </row>
    <row r="45" customFormat="false" ht="12.8" hidden="false" customHeight="false" outlineLevel="0" collapsed="false">
      <c r="A45" s="0" t="s">
        <v>36</v>
      </c>
      <c r="B45" s="0" t="n">
        <v>0.761397</v>
      </c>
      <c r="C45" s="0" t="n">
        <v>4</v>
      </c>
      <c r="D45" s="0" t="n">
        <v>0.416585</v>
      </c>
      <c r="E45" s="0" t="n">
        <f aca="false">B45/D45</f>
        <v>1.82771103136215</v>
      </c>
    </row>
    <row r="46" customFormat="false" ht="12.8" hidden="false" customHeight="false" outlineLevel="0" collapsed="false">
      <c r="A46" s="0" t="s">
        <v>37</v>
      </c>
      <c r="B46" s="0" t="n">
        <v>0.593762</v>
      </c>
      <c r="C46" s="0" t="n">
        <v>4</v>
      </c>
      <c r="D46" s="0" t="n">
        <v>0.290257</v>
      </c>
      <c r="E46" s="0" t="n">
        <f aca="false">B46/D46</f>
        <v>2.04564231009071</v>
      </c>
    </row>
    <row r="47" customFormat="false" ht="12.8" hidden="false" customHeight="false" outlineLevel="0" collapsed="false">
      <c r="A47" s="0" t="s">
        <v>38</v>
      </c>
      <c r="B47" s="0" t="n">
        <v>0.745169</v>
      </c>
      <c r="C47" s="0" t="n">
        <v>4</v>
      </c>
      <c r="D47" s="0" t="n">
        <v>0.417434</v>
      </c>
      <c r="E47" s="0" t="n">
        <f aca="false">B47/D47</f>
        <v>1.78511812645831</v>
      </c>
    </row>
    <row r="48" customFormat="false" ht="12.8" hidden="false" customHeight="false" outlineLevel="0" collapsed="false">
      <c r="A48" s="0" t="s">
        <v>39</v>
      </c>
      <c r="B48" s="0" t="n">
        <v>0.412152</v>
      </c>
      <c r="C48" s="0" t="n">
        <v>4</v>
      </c>
      <c r="D48" s="0" t="n">
        <v>0.062998</v>
      </c>
      <c r="E48" s="0" t="n">
        <f aca="false">B48/D48</f>
        <v>6.54230293025175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2017-12-04T10:21:12Z</dcterms:created>
  <dc:language>en-IN</dc:language>
  <cp:revision>0</cp:revision>
</cp:coreProperties>
</file>