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iencia de datos\"/>
    </mc:Choice>
  </mc:AlternateContent>
  <xr:revisionPtr revIDLastSave="0" documentId="13_ncr:1_{46E3EF91-3FEE-4DA0-8FBB-8040F2F7BC6A}" xr6:coauthVersionLast="47" xr6:coauthVersionMax="47" xr10:uidLastSave="{00000000-0000-0000-0000-000000000000}"/>
  <bookViews>
    <workbookView xWindow="-108" yWindow="-108" windowWidth="23256" windowHeight="12456" xr2:uid="{F40AD502-1352-4488-A735-7F9851AF3D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 a="1"/>
  <c r="G7" i="1" s="1"/>
  <c r="N8" i="1" a="1"/>
  <c r="N8" i="1" s="1"/>
  <c r="N9" i="1" a="1"/>
  <c r="N9" i="1" s="1"/>
  <c r="N10" i="1" a="1"/>
  <c r="N10" i="1" s="1"/>
  <c r="N11" i="1" a="1"/>
  <c r="N11" i="1" s="1"/>
  <c r="N7" i="1" a="1"/>
  <c r="N7" i="1" s="1"/>
  <c r="N16" i="1" a="1"/>
  <c r="N16" i="1" s="1"/>
  <c r="N17" i="1" a="1"/>
  <c r="N17" i="1" s="1"/>
  <c r="N18" i="1" a="1"/>
  <c r="N18" i="1" s="1"/>
  <c r="N19" i="1" a="1"/>
  <c r="N19" i="1" s="1"/>
  <c r="N15" i="1" a="1"/>
  <c r="N15" i="1" s="1"/>
  <c r="G24" i="1" a="1"/>
  <c r="G24" i="1" s="1"/>
  <c r="G25" i="1" a="1"/>
  <c r="G25" i="1" s="1"/>
  <c r="G26" i="1" a="1"/>
  <c r="G26" i="1" s="1"/>
  <c r="G27" i="1" a="1"/>
  <c r="G27" i="1" s="1"/>
  <c r="G23" i="1" a="1"/>
  <c r="G23" i="1" s="1"/>
  <c r="G16" i="1" a="1"/>
  <c r="G16" i="1" s="1"/>
  <c r="G17" i="1" a="1"/>
  <c r="G17" i="1" s="1"/>
  <c r="G18" i="1" a="1"/>
  <c r="G18" i="1" s="1"/>
  <c r="G19" i="1" a="1"/>
  <c r="G19" i="1" s="1"/>
  <c r="G15" i="1" a="1"/>
  <c r="G15" i="1" s="1"/>
  <c r="G8" i="1" a="1"/>
  <c r="G8" i="1" s="1"/>
  <c r="G9" i="1" a="1"/>
  <c r="G9" i="1" s="1"/>
  <c r="G10" i="1" a="1"/>
  <c r="G10" i="1" s="1"/>
  <c r="G11" i="1" a="1"/>
  <c r="G11" i="1" s="1"/>
  <c r="J35" i="1" l="1" a="1"/>
  <c r="J35" i="1" s="1"/>
  <c r="J36" i="1" a="1"/>
  <c r="J36" i="1" s="1"/>
  <c r="J33" i="1" a="1"/>
  <c r="J33" i="1" s="1"/>
  <c r="J34" i="1" a="1"/>
  <c r="J34" i="1" s="1"/>
  <c r="J32" i="1" a="1"/>
  <c r="J32" i="1" s="1"/>
  <c r="C76" i="1" l="1"/>
  <c r="C73" i="1"/>
  <c r="C64" i="1"/>
  <c r="C62" i="1"/>
  <c r="C58" i="1"/>
  <c r="C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<sst xmlns="http://schemas.openxmlformats.org/spreadsheetml/2006/main" count="108" uniqueCount="58">
  <si>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LA RUEDA DE LA VIDA</t>
  </si>
  <si>
    <t>Categoria</t>
  </si>
  <si>
    <t>Preguntas</t>
  </si>
  <si>
    <t>Salud y Bienestar</t>
  </si>
  <si>
    <t>¿Te sientes físicamente saludable y lleno de energía?</t>
  </si>
  <si>
    <t>¿Duermes lo suficiente y descansas bien?</t>
  </si>
  <si>
    <t>¿Cuidas tu alimentación de forma equilibrada?</t>
  </si>
  <si>
    <t>¿Realizas ejercicio regularmente?</t>
  </si>
  <si>
    <t>¿Te sientes emocionalmente equilibrado?</t>
  </si>
  <si>
    <t>Carrera o Propósito</t>
  </si>
  <si>
    <t>¿Estás satisfecho con tu trabajo o actividad principal?</t>
  </si>
  <si>
    <t>¿Sientes que tu trabajo está alineado con tus valores y propósito?</t>
  </si>
  <si>
    <t>¿Tienes oportunidades de crecimiento profesional?</t>
  </si>
  <si>
    <t>¿Te sientes motivado y valorado en tu trabajo?</t>
  </si>
  <si>
    <t>¿Estás logrando un equilibrio entre tu vida laboral y personal?</t>
  </si>
  <si>
    <t>Finanzas</t>
  </si>
  <si>
    <t>¿Estás satisfecho con tus ingresos actuales?</t>
  </si>
  <si>
    <t>¿Sientes que tienes control sobre tus gastos?</t>
  </si>
  <si>
    <t>¿Tienes ahorros o un fondo de emergencia?</t>
  </si>
  <si>
    <t>¿Estás trabajando para alcanzar tus metas financieras?</t>
  </si>
  <si>
    <t>¿Te sientes libre de estrés relacionado con el dinero?</t>
  </si>
  <si>
    <t>Relaciones</t>
  </si>
  <si>
    <t>¿Te sientes conectado con tus amigos y seres queridos?</t>
  </si>
  <si>
    <t>¿Te sientes apoyado emocionalmente por los demás?</t>
  </si>
  <si>
    <t>¿Dedicas tiempo suficiente a tus relaciones importantes?</t>
  </si>
  <si>
    <t>¿Tienes relaciones saludables y satisfactorias?</t>
  </si>
  <si>
    <t>¿Te sientes comprendido y valorado por los demás?</t>
  </si>
  <si>
    <t>Desarrollo Personal</t>
  </si>
  <si>
    <t>¿Estás aprendiendo cosas nuevas y creciendo como persona?</t>
  </si>
  <si>
    <t>¿Tienes metas claras para tu desarrollo personal?</t>
  </si>
  <si>
    <t>¿Te dedicas tiempo para reflexionar y conocerte mejor?</t>
  </si>
  <si>
    <t>¿Sientes que estás desarrollando habilidades importantes?</t>
  </si>
  <si>
    <t>¿Estás satisfecho con tu progreso personal?</t>
  </si>
  <si>
    <t>Porcentaje</t>
  </si>
  <si>
    <t>Si</t>
  </si>
  <si>
    <t>No</t>
  </si>
  <si>
    <t>Mas o Menos</t>
  </si>
  <si>
    <t>Área</t>
  </si>
  <si>
    <t xml:space="preserve">Porcentaje </t>
  </si>
  <si>
    <t>POSICION MENOR</t>
  </si>
  <si>
    <t>POSICION MAYOR</t>
  </si>
  <si>
    <t>No hay moda</t>
  </si>
  <si>
    <t>v</t>
  </si>
  <si>
    <t>Cuartiles (Q1, Q2, Q3)</t>
  </si>
  <si>
    <t>"40, 47, 53"</t>
  </si>
  <si>
    <t>Percentiles (P25, P50, P75)</t>
  </si>
  <si>
    <t>Media</t>
  </si>
  <si>
    <t>Moda</t>
  </si>
  <si>
    <t>Mediana</t>
  </si>
  <si>
    <t xml:space="preserve">Posicion </t>
  </si>
  <si>
    <t>Varianza</t>
  </si>
  <si>
    <t>Curtosis</t>
  </si>
  <si>
    <t>Desviación típica</t>
  </si>
  <si>
    <t>Simetría de Fisher</t>
  </si>
  <si>
    <t xml:space="preserve">HECHO POR: </t>
  </si>
  <si>
    <t>Mallerly Vanesa Henao Gallego FICHA:2795568</t>
  </si>
  <si>
    <t>Gisella Londoño Samboni FICHA:2769863</t>
  </si>
  <si>
    <t>CALCULO ESTADISTICO: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</si>
</sst>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;;;"/>
    <numFmt numFmtId="180" formatCode="_-* #,##0.0_-;\-* #,##0.0_-;_-* &quot;-&quot;??_-;_-@_-"/>
    <numFmt numFmtId="181" formatCode="_-* #,##0.000_-;\-* #,##0.000_-;_-* &quot;-&quot;??_-;_-@_-"/>
    <numFmt numFmtId="18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9" fontId="0" fillId="0" borderId="1" xfId="1" applyFont="1" applyFill="1" applyBorder="1"/>
    <xf numFmtId="0" fontId="2" fillId="11" borderId="1" xfId="0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6" borderId="1" xfId="0" applyFont="1" applyFill="1" applyBorder="1"/>
    <xf numFmtId="0" fontId="0" fillId="0" borderId="1" xfId="0" applyFont="1" applyBorder="1"/>
    <xf numFmtId="164" fontId="0" fillId="2" borderId="1" xfId="0" applyNumberFormat="1" applyFont="1" applyFill="1" applyBorder="1"/>
    <xf numFmtId="164" fontId="0" fillId="10" borderId="1" xfId="0" applyNumberFormat="1" applyFont="1" applyFill="1" applyBorder="1"/>
    <xf numFmtId="164" fontId="0" fillId="5" borderId="1" xfId="0" applyNumberFormat="1" applyFont="1" applyFill="1" applyBorder="1"/>
    <xf numFmtId="0" fontId="0" fillId="4" borderId="1" xfId="0" applyFont="1" applyFill="1" applyBorder="1"/>
    <xf numFmtId="0" fontId="0" fillId="3" borderId="1" xfId="0" applyFont="1" applyFill="1" applyBorder="1"/>
    <xf numFmtId="0" fontId="0" fillId="8" borderId="1" xfId="0" applyFont="1" applyFill="1" applyBorder="1"/>
    <xf numFmtId="0" fontId="0" fillId="7" borderId="1" xfId="0" applyFont="1" applyFill="1" applyBorder="1"/>
    <xf numFmtId="0" fontId="0" fillId="0" borderId="0" xfId="0" applyFont="1" applyFill="1" applyBorder="1"/>
    <xf numFmtId="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/>
    <xf numFmtId="0" fontId="0" fillId="11" borderId="3" xfId="0" applyFont="1" applyFill="1" applyBorder="1"/>
    <xf numFmtId="43" fontId="0" fillId="11" borderId="4" xfId="2" applyFont="1" applyFill="1" applyBorder="1"/>
    <xf numFmtId="181" fontId="0" fillId="11" borderId="4" xfId="2" applyNumberFormat="1" applyFont="1" applyFill="1" applyBorder="1"/>
    <xf numFmtId="9" fontId="0" fillId="11" borderId="3" xfId="1" applyFont="1" applyFill="1" applyBorder="1"/>
    <xf numFmtId="0" fontId="0" fillId="11" borderId="2" xfId="0" applyFont="1" applyFill="1" applyBorder="1"/>
    <xf numFmtId="181" fontId="0" fillId="11" borderId="2" xfId="2" applyNumberFormat="1" applyFont="1" applyFill="1" applyBorder="1"/>
    <xf numFmtId="180" fontId="0" fillId="11" borderId="4" xfId="2" applyNumberFormat="1" applyFont="1" applyFill="1" applyBorder="1" applyAlignment="1">
      <alignment horizontal="right"/>
    </xf>
    <xf numFmtId="186" fontId="0" fillId="11" borderId="4" xfId="0" applyNumberFormat="1" applyFont="1" applyFill="1" applyBorder="1"/>
    <xf numFmtId="11" fontId="0" fillId="11" borderId="4" xfId="0" applyNumberFormat="1" applyFont="1" applyFill="1" applyBorder="1"/>
    <xf numFmtId="0" fontId="0" fillId="11" borderId="4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0" fontId="4" fillId="11" borderId="9" xfId="0" applyFont="1" applyFill="1" applyBorder="1" applyAlignment="1">
      <alignment horizontal="left" vertical="center"/>
    </xf>
    <xf numFmtId="0" fontId="4" fillId="11" borderId="8" xfId="0" applyFont="1" applyFill="1" applyBorder="1" applyAlignment="1">
      <alignment horizontal="left"/>
    </xf>
    <xf numFmtId="0" fontId="4" fillId="11" borderId="0" xfId="0" applyFont="1" applyFill="1" applyBorder="1" applyAlignment="1">
      <alignment horizontal="left"/>
    </xf>
    <xf numFmtId="0" fontId="4" fillId="11" borderId="9" xfId="0" applyFont="1" applyFill="1" applyBorder="1" applyAlignment="1">
      <alignment horizontal="left"/>
    </xf>
    <xf numFmtId="0" fontId="4" fillId="11" borderId="10" xfId="0" applyFont="1" applyFill="1" applyBorder="1" applyAlignment="1">
      <alignment horizontal="left"/>
    </xf>
    <xf numFmtId="0" fontId="4" fillId="11" borderId="11" xfId="0" applyFont="1" applyFill="1" applyBorder="1" applyAlignment="1">
      <alignment horizontal="left"/>
    </xf>
    <xf numFmtId="0" fontId="4" fillId="11" borderId="12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center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7C80"/>
      <color rgb="FFCCFFFF"/>
      <color rgb="FF99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 de</a:t>
            </a:r>
            <a:r>
              <a:rPr lang="en-US" baseline="0"/>
              <a:t> la</a:t>
            </a:r>
            <a:r>
              <a:rPr lang="en-US"/>
              <a:t> areas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Hoja1!$J$31</c:f>
              <c:strCache>
                <c:ptCount val="1"/>
                <c:pt idx="0">
                  <c:v>Porcentaje </c:v>
                </c:pt>
              </c:strCache>
            </c:strRef>
          </c:tx>
          <c:dPt>
            <c:idx val="0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686-414E-AEDA-9961933CD34F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686-414E-AEDA-9961933CD34F}"/>
              </c:ext>
            </c:extLst>
          </c:dPt>
          <c:dPt>
            <c:idx val="2"/>
            <c:bubble3D val="0"/>
            <c:spPr>
              <a:solidFill>
                <a:srgbClr val="CCFF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686-414E-AEDA-9961933CD34F}"/>
              </c:ext>
            </c:extLst>
          </c:dPt>
          <c:dPt>
            <c:idx val="3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686-414E-AEDA-9961933CD34F}"/>
              </c:ext>
            </c:extLst>
          </c:dPt>
          <c:dPt>
            <c:idx val="4"/>
            <c:bubble3D val="0"/>
            <c:spPr>
              <a:solidFill>
                <a:srgbClr val="FF7C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686-414E-AEDA-9961933CD34F}"/>
              </c:ext>
            </c:extLst>
          </c:dPt>
          <c:cat>
            <c:strRef>
              <c:f>Hoja1!$I$32:$I$36</c:f>
              <c:strCache>
                <c:ptCount val="5"/>
                <c:pt idx="0">
                  <c:v>Salud y Bienestar</c:v>
                </c:pt>
                <c:pt idx="1">
                  <c:v>Carrera o Propósito</c:v>
                </c:pt>
                <c:pt idx="2">
                  <c:v>Desarrollo Personal</c:v>
                </c:pt>
                <c:pt idx="3">
                  <c:v>Finanzas</c:v>
                </c:pt>
                <c:pt idx="4">
                  <c:v>Relaciones</c:v>
                </c:pt>
              </c:strCache>
            </c:strRef>
          </c:cat>
          <c:val>
            <c:numRef>
              <c:f>Hoja1!$J$32:$J$36</c:f>
              <c:numCache>
                <c:formatCode>0%</c:formatCode>
                <c:ptCount val="5"/>
                <c:pt idx="0">
                  <c:v>0.6</c:v>
                </c:pt>
                <c:pt idx="1">
                  <c:v>0.4</c:v>
                </c:pt>
                <c:pt idx="2">
                  <c:v>0.53333333333333333</c:v>
                </c:pt>
                <c:pt idx="3">
                  <c:v>0.33333333333333331</c:v>
                </c:pt>
                <c:pt idx="4">
                  <c:v>0.46666666666666667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86-414E-AEDA-9961933CD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D$7" lockText="1" noThreeD="1"/>
</file>

<file path=xl/ctrlProps/ctrlProp2.xml><?xml version="1.0" encoding="utf-8"?>
<formControlPr xmlns="http://schemas.microsoft.com/office/spreadsheetml/2009/9/main" objectType="CheckBox" checked="Checked" fmlaLink="$D$8" lockText="1" noThreeD="1"/>
</file>

<file path=xl/ctrlProps/ctrlProp3.xml><?xml version="1.0" encoding="utf-8"?>
<formControlPr xmlns="http://schemas.microsoft.com/office/spreadsheetml/2009/9/main" objectType="CheckBox" checked="Checked" fmlaLink="$D$9" lockText="1" noThreeD="1"/>
</file>

<file path=xl/ctrlProps/ctrlProp4.xml><?xml version="1.0" encoding="utf-8"?>
<formControlPr xmlns="http://schemas.microsoft.com/office/spreadsheetml/2009/9/main" objectType="CheckBox" checked="Checked" fmlaLink="$D$10" lockText="1" noThreeD="1"/>
</file>

<file path=xl/ctrlProps/ctrlProp5.xml><?xml version="1.0" encoding="utf-8"?>
<formControlPr xmlns="http://schemas.microsoft.com/office/spreadsheetml/2009/9/main" objectType="CheckBox" checked="Checked" fmlaLink="$D$11" lockText="1" noThreeD="1"/>
</file>

<file path=xl/ctrlProps/ctrlProp6.xml><?xml version="1.0" encoding="utf-8"?>
<formControlPr xmlns="http://schemas.microsoft.com/office/spreadsheetml/2009/9/main" objectType="CheckBox" checked="Checked" fmlaLink="$D$15" lockText="1" noThreeD="1"/>
</file>

<file path=xl/ctrlProps/ctrlProp7.xml><?xml version="1.0" encoding="utf-8"?>
<formControlPr xmlns="http://schemas.microsoft.com/office/spreadsheetml/2009/9/main" objectType="CheckBox" fmlaLink="$D$16" lockText="1" noThreeD="1"/>
</file>

<file path=xl/ctrlProps/ctrlProp8.xml><?xml version="1.0" encoding="utf-8"?>
<formControlPr xmlns="http://schemas.microsoft.com/office/spreadsheetml/2009/9/main" objectType="CheckBox" fmlaLink="$D$17" lockText="1" noThreeD="1"/>
</file>

<file path=xl/ctrlProps/ctrlProp9.xml><?xml version="1.0" encoding="utf-8"?>
<formControlPr xmlns="http://schemas.microsoft.com/office/spreadsheetml/2009/9/main" objectType="CheckBox" fmlaLink="$D$18" lockText="1" noThreeD="1"/>
</file>

<file path=xl/ctrlProps/ctrlProp10.xml><?xml version="1.0" encoding="utf-8"?>
<formControlPr xmlns="http://schemas.microsoft.com/office/spreadsheetml/2009/9/main" objectType="CheckBox" checked="Checked" fmlaLink="$D$23" lockText="1" noThreeD="1"/>
</file>

<file path=xl/ctrlProps/ctrlProp11.xml><?xml version="1.0" encoding="utf-8"?>
<formControlPr xmlns="http://schemas.microsoft.com/office/spreadsheetml/2009/9/main" objectType="CheckBox" fmlaLink="$D$24" lockText="1" noThreeD="1"/>
</file>

<file path=xl/ctrlProps/ctrlProp12.xml><?xml version="1.0" encoding="utf-8"?>
<formControlPr xmlns="http://schemas.microsoft.com/office/spreadsheetml/2009/9/main" objectType="CheckBox" checked="Checked" fmlaLink="$D$25" lockText="1" noThreeD="1"/>
</file>

<file path=xl/ctrlProps/ctrlProp13.xml><?xml version="1.0" encoding="utf-8"?>
<formControlPr xmlns="http://schemas.microsoft.com/office/spreadsheetml/2009/9/main" objectType="CheckBox" checked="Checked" fmlaLink="$D$26" lockText="1" noThreeD="1"/>
</file>

<file path=xl/ctrlProps/ctrlProp14.xml><?xml version="1.0" encoding="utf-8"?>
<formControlPr xmlns="http://schemas.microsoft.com/office/spreadsheetml/2009/9/main" objectType="CheckBox" checked="Checked" fmlaLink="$D$27" lockText="1" noThreeD="1"/>
</file>

<file path=xl/ctrlProps/ctrlProp15.xml><?xml version="1.0" encoding="utf-8"?>
<formControlPr xmlns="http://schemas.microsoft.com/office/spreadsheetml/2009/9/main" objectType="CheckBox" fmlaLink="$L$7" lockText="1" noThreeD="1"/>
</file>

<file path=xl/ctrlProps/ctrlProp16.xml><?xml version="1.0" encoding="utf-8"?>
<formControlPr xmlns="http://schemas.microsoft.com/office/spreadsheetml/2009/9/main" objectType="CheckBox" checked="Checked" fmlaLink="$L$8" lockText="1" noThreeD="1"/>
</file>

<file path=xl/ctrlProps/ctrlProp17.xml><?xml version="1.0" encoding="utf-8"?>
<formControlPr xmlns="http://schemas.microsoft.com/office/spreadsheetml/2009/9/main" objectType="CheckBox" checked="Checked" fmlaLink="$L$9" lockText="1" noThreeD="1"/>
</file>

<file path=xl/ctrlProps/ctrlProp18.xml><?xml version="1.0" encoding="utf-8"?>
<formControlPr xmlns="http://schemas.microsoft.com/office/spreadsheetml/2009/9/main" objectType="CheckBox" fmlaLink="$L$10" lockText="1" noThreeD="1"/>
</file>

<file path=xl/ctrlProps/ctrlProp19.xml><?xml version="1.0" encoding="utf-8"?>
<formControlPr xmlns="http://schemas.microsoft.com/office/spreadsheetml/2009/9/main" objectType="CheckBox" fmlaLink="$L$11" lockText="1" noThreeD="1"/>
</file>

<file path=xl/ctrlProps/ctrlProp20.xml><?xml version="1.0" encoding="utf-8"?>
<formControlPr xmlns="http://schemas.microsoft.com/office/spreadsheetml/2009/9/main" objectType="CheckBox" fmlaLink="$L$15" lockText="1" noThreeD="1"/>
</file>

<file path=xl/ctrlProps/ctrlProp21.xml><?xml version="1.0" encoding="utf-8"?>
<formControlPr xmlns="http://schemas.microsoft.com/office/spreadsheetml/2009/9/main" objectType="CheckBox" checked="Checked" fmlaLink="$L$16" lockText="1" noThreeD="1"/>
</file>

<file path=xl/ctrlProps/ctrlProp22.xml><?xml version="1.0" encoding="utf-8"?>
<formControlPr xmlns="http://schemas.microsoft.com/office/spreadsheetml/2009/9/main" objectType="CheckBox" checked="Checked" fmlaLink="$L$17" lockText="1" noThreeD="1"/>
</file>

<file path=xl/ctrlProps/ctrlProp23.xml><?xml version="1.0" encoding="utf-8"?>
<formControlPr xmlns="http://schemas.microsoft.com/office/spreadsheetml/2009/9/main" objectType="CheckBox" fmlaLink="$L$18" lockText="1" noThreeD="1"/>
</file>

<file path=xl/ctrlProps/ctrlProp24.xml><?xml version="1.0" encoding="utf-8"?>
<formControlPr xmlns="http://schemas.microsoft.com/office/spreadsheetml/2009/9/main" objectType="CheckBox" fmlaLink="$L$19" lockText="1" noThreeD="1"/>
</file>

<file path=xl/ctrlProps/ctrlProp25.xml><?xml version="1.0" encoding="utf-8"?>
<formControlPr xmlns="http://schemas.microsoft.com/office/spreadsheetml/2009/9/main" objectType="CheckBox" fmlaLink="$E$7" lockText="1" noThreeD="1"/>
</file>

<file path=xl/ctrlProps/ctrlProp26.xml><?xml version="1.0" encoding="utf-8"?>
<formControlPr xmlns="http://schemas.microsoft.com/office/spreadsheetml/2009/9/main" objectType="CheckBox" fmlaLink="$E$8" lockText="1" noThreeD="1"/>
</file>

<file path=xl/ctrlProps/ctrlProp27.xml><?xml version="1.0" encoding="utf-8"?>
<formControlPr xmlns="http://schemas.microsoft.com/office/spreadsheetml/2009/9/main" objectType="CheckBox" checked="Checked" fmlaLink="$E$9" lockText="1" noThreeD="1"/>
</file>

<file path=xl/ctrlProps/ctrlProp28.xml><?xml version="1.0" encoding="utf-8"?>
<formControlPr xmlns="http://schemas.microsoft.com/office/spreadsheetml/2009/9/main" objectType="CheckBox" fmlaLink="$E$10" lockText="1" noThreeD="1"/>
</file>

<file path=xl/ctrlProps/ctrlProp29.xml><?xml version="1.0" encoding="utf-8"?>
<formControlPr xmlns="http://schemas.microsoft.com/office/spreadsheetml/2009/9/main" objectType="CheckBox" fmlaLink="$E$11" lockText="1" noThreeD="1"/>
</file>

<file path=xl/ctrlProps/ctrlProp30.xml><?xml version="1.0" encoding="utf-8"?>
<formControlPr xmlns="http://schemas.microsoft.com/office/spreadsheetml/2009/9/main" objectType="CheckBox" checked="Checked" fmlaLink="$F$7" lockText="1" noThreeD="1"/>
</file>

<file path=xl/ctrlProps/ctrlProp31.xml><?xml version="1.0" encoding="utf-8"?>
<formControlPr xmlns="http://schemas.microsoft.com/office/spreadsheetml/2009/9/main" objectType="CheckBox" fmlaLink="$F$8" lockText="1" noThreeD="1"/>
</file>

<file path=xl/ctrlProps/ctrlProp32.xml><?xml version="1.0" encoding="utf-8"?>
<formControlPr xmlns="http://schemas.microsoft.com/office/spreadsheetml/2009/9/main" objectType="CheckBox" checked="Checked" fmlaLink="$F$9" lockText="1" noThreeD="1"/>
</file>

<file path=xl/ctrlProps/ctrlProp33.xml><?xml version="1.0" encoding="utf-8"?>
<formControlPr xmlns="http://schemas.microsoft.com/office/spreadsheetml/2009/9/main" objectType="CheckBox" checked="Checked" fmlaLink="$F$10" lockText="1" noThreeD="1"/>
</file>

<file path=xl/ctrlProps/ctrlProp34.xml><?xml version="1.0" encoding="utf-8"?>
<formControlPr xmlns="http://schemas.microsoft.com/office/spreadsheetml/2009/9/main" objectType="CheckBox" fmlaLink="$F$11" lockText="1" noThreeD="1"/>
</file>

<file path=xl/ctrlProps/ctrlProp35.xml><?xml version="1.0" encoding="utf-8"?>
<formControlPr xmlns="http://schemas.microsoft.com/office/spreadsheetml/2009/9/main" objectType="CheckBox" checked="Checked" fmlaLink="$E$17" lockText="1" noThreeD="1"/>
</file>

<file path=xl/ctrlProps/ctrlProp36.xml><?xml version="1.0" encoding="utf-8"?>
<formControlPr xmlns="http://schemas.microsoft.com/office/spreadsheetml/2009/9/main" objectType="CheckBox" checked="Checked" fmlaLink="$E$18" lockText="1" noThreeD="1"/>
</file>

<file path=xl/ctrlProps/ctrlProp37.xml><?xml version="1.0" encoding="utf-8"?>
<formControlPr xmlns="http://schemas.microsoft.com/office/spreadsheetml/2009/9/main" objectType="CheckBox" checked="Checked" fmlaLink="$E$19" lockText="1" noThreeD="1"/>
</file>

<file path=xl/ctrlProps/ctrlProp38.xml><?xml version="1.0" encoding="utf-8"?>
<formControlPr xmlns="http://schemas.microsoft.com/office/spreadsheetml/2009/9/main" objectType="CheckBox" fmlaLink="$F$15" lockText="1" noThreeD="1"/>
</file>

<file path=xl/ctrlProps/ctrlProp39.xml><?xml version="1.0" encoding="utf-8"?>
<formControlPr xmlns="http://schemas.microsoft.com/office/spreadsheetml/2009/9/main" objectType="CheckBox" fmlaLink="$F$16" lockText="1" noThreeD="1"/>
</file>

<file path=xl/ctrlProps/ctrlProp40.xml><?xml version="1.0" encoding="utf-8"?>
<formControlPr xmlns="http://schemas.microsoft.com/office/spreadsheetml/2009/9/main" objectType="CheckBox" fmlaLink="$F$17" lockText="1" noThreeD="1"/>
</file>

<file path=xl/ctrlProps/ctrlProp41.xml><?xml version="1.0" encoding="utf-8"?>
<formControlPr xmlns="http://schemas.microsoft.com/office/spreadsheetml/2009/9/main" objectType="CheckBox" fmlaLink="$F$18" lockText="1" noThreeD="1"/>
</file>

<file path=xl/ctrlProps/ctrlProp42.xml><?xml version="1.0" encoding="utf-8"?>
<formControlPr xmlns="http://schemas.microsoft.com/office/spreadsheetml/2009/9/main" objectType="CheckBox" checked="Checked" fmlaLink="$F$19" lockText="1" noThreeD="1"/>
</file>

<file path=xl/ctrlProps/ctrlProp43.xml><?xml version="1.0" encoding="utf-8"?>
<formControlPr xmlns="http://schemas.microsoft.com/office/spreadsheetml/2009/9/main" objectType="CheckBox" fmlaLink="$D$19" lockText="1" noThreeD="1"/>
</file>

<file path=xl/ctrlProps/ctrlProp44.xml><?xml version="1.0" encoding="utf-8"?>
<formControlPr xmlns="http://schemas.microsoft.com/office/spreadsheetml/2009/9/main" objectType="CheckBox" checked="Checked" fmlaLink="$E$15" lockText="1" noThreeD="1"/>
</file>

<file path=xl/ctrlProps/ctrlProp45.xml><?xml version="1.0" encoding="utf-8"?>
<formControlPr xmlns="http://schemas.microsoft.com/office/spreadsheetml/2009/9/main" objectType="CheckBox" fmlaLink="$E$16" lockText="1" noThreeD="1"/>
</file>

<file path=xl/ctrlProps/ctrlProp46.xml><?xml version="1.0" encoding="utf-8"?>
<formControlPr xmlns="http://schemas.microsoft.com/office/spreadsheetml/2009/9/main" objectType="CheckBox" fmlaLink="$E$23" lockText="1" noThreeD="1"/>
</file>

<file path=xl/ctrlProps/ctrlProp47.xml><?xml version="1.0" encoding="utf-8"?>
<formControlPr xmlns="http://schemas.microsoft.com/office/spreadsheetml/2009/9/main" objectType="CheckBox" checked="Checked" fmlaLink="$E$24" lockText="1" noThreeD="1"/>
</file>

<file path=xl/ctrlProps/ctrlProp48.xml><?xml version="1.0" encoding="utf-8"?>
<formControlPr xmlns="http://schemas.microsoft.com/office/spreadsheetml/2009/9/main" objectType="CheckBox" fmlaLink="$E$25" lockText="1" noThreeD="1"/>
</file>

<file path=xl/ctrlProps/ctrlProp49.xml><?xml version="1.0" encoding="utf-8"?>
<formControlPr xmlns="http://schemas.microsoft.com/office/spreadsheetml/2009/9/main" objectType="CheckBox" fmlaLink="$E$26" lockText="1" noThreeD="1"/>
</file>

<file path=xl/ctrlProps/ctrlProp50.xml><?xml version="1.0" encoding="utf-8"?>
<formControlPr xmlns="http://schemas.microsoft.com/office/spreadsheetml/2009/9/main" objectType="CheckBox" fmlaLink="$E$27" lockText="1" noThreeD="1"/>
</file>

<file path=xl/ctrlProps/ctrlProp51.xml><?xml version="1.0" encoding="utf-8"?>
<formControlPr xmlns="http://schemas.microsoft.com/office/spreadsheetml/2009/9/main" objectType="CheckBox" checked="Checked" fmlaLink="$F$23" lockText="1" noThreeD="1"/>
</file>

<file path=xl/ctrlProps/ctrlProp52.xml><?xml version="1.0" encoding="utf-8"?>
<formControlPr xmlns="http://schemas.microsoft.com/office/spreadsheetml/2009/9/main" objectType="CheckBox" fmlaLink="$F$24" lockText="1" noThreeD="1"/>
</file>

<file path=xl/ctrlProps/ctrlProp53.xml><?xml version="1.0" encoding="utf-8"?>
<formControlPr xmlns="http://schemas.microsoft.com/office/spreadsheetml/2009/9/main" objectType="CheckBox" fmlaLink="$F$25" lockText="1" noThreeD="1"/>
</file>

<file path=xl/ctrlProps/ctrlProp54.xml><?xml version="1.0" encoding="utf-8"?>
<formControlPr xmlns="http://schemas.microsoft.com/office/spreadsheetml/2009/9/main" objectType="CheckBox" checked="Checked" fmlaLink="$F$26" lockText="1" noThreeD="1"/>
</file>

<file path=xl/ctrlProps/ctrlProp55.xml><?xml version="1.0" encoding="utf-8"?>
<formControlPr xmlns="http://schemas.microsoft.com/office/spreadsheetml/2009/9/main" objectType="CheckBox" checked="Checked" fmlaLink="$F$27" lockText="1" noThreeD="1"/>
</file>

<file path=xl/ctrlProps/ctrlProp56.xml><?xml version="1.0" encoding="utf-8"?>
<formControlPr xmlns="http://schemas.microsoft.com/office/spreadsheetml/2009/9/main" objectType="CheckBox" checked="Checked" fmlaLink="$K$15" lockText="1" noThreeD="1"/>
</file>

<file path=xl/ctrlProps/ctrlProp57.xml><?xml version="1.0" encoding="utf-8"?>
<formControlPr xmlns="http://schemas.microsoft.com/office/spreadsheetml/2009/9/main" objectType="CheckBox" fmlaLink="$K$16" lockText="1" noThreeD="1"/>
</file>

<file path=xl/ctrlProps/ctrlProp58.xml><?xml version="1.0" encoding="utf-8"?>
<formControlPr xmlns="http://schemas.microsoft.com/office/spreadsheetml/2009/9/main" objectType="CheckBox" fmlaLink="$K$17" lockText="1" noThreeD="1"/>
</file>

<file path=xl/ctrlProps/ctrlProp59.xml><?xml version="1.0" encoding="utf-8"?>
<formControlPr xmlns="http://schemas.microsoft.com/office/spreadsheetml/2009/9/main" objectType="CheckBox" checked="Checked" fmlaLink="$K$18" lockText="1" noThreeD="1"/>
</file>

<file path=xl/ctrlProps/ctrlProp60.xml><?xml version="1.0" encoding="utf-8"?>
<formControlPr xmlns="http://schemas.microsoft.com/office/spreadsheetml/2009/9/main" objectType="CheckBox" checked="Checked" fmlaLink="$K$19" lockText="1" noThreeD="1"/>
</file>

<file path=xl/ctrlProps/ctrlProp61.xml><?xml version="1.0" encoding="utf-8"?>
<formControlPr xmlns="http://schemas.microsoft.com/office/spreadsheetml/2009/9/main" objectType="CheckBox" fmlaLink="$K$7" lockText="1" noThreeD="1"/>
</file>

<file path=xl/ctrlProps/ctrlProp62.xml><?xml version="1.0" encoding="utf-8"?>
<formControlPr xmlns="http://schemas.microsoft.com/office/spreadsheetml/2009/9/main" objectType="CheckBox" fmlaLink="$K$8" lockText="1" noThreeD="1"/>
</file>

<file path=xl/ctrlProps/ctrlProp63.xml><?xml version="1.0" encoding="utf-8"?>
<formControlPr xmlns="http://schemas.microsoft.com/office/spreadsheetml/2009/9/main" objectType="CheckBox" fmlaLink="$K$9" lockText="1" noThreeD="1"/>
</file>

<file path=xl/ctrlProps/ctrlProp64.xml><?xml version="1.0" encoding="utf-8"?>
<formControlPr xmlns="http://schemas.microsoft.com/office/spreadsheetml/2009/9/main" objectType="CheckBox" fmlaLink="$K$10" lockText="1" noThreeD="1"/>
</file>

<file path=xl/ctrlProps/ctrlProp65.xml><?xml version="1.0" encoding="utf-8"?>
<formControlPr xmlns="http://schemas.microsoft.com/office/spreadsheetml/2009/9/main" objectType="CheckBox" fmlaLink="$K$11" lockText="1" noThreeD="1"/>
</file>

<file path=xl/ctrlProps/ctrlProp66.xml><?xml version="1.0" encoding="utf-8"?>
<formControlPr xmlns="http://schemas.microsoft.com/office/spreadsheetml/2009/9/main" objectType="CheckBox" checked="Checked" fmlaLink="$M$7" lockText="1" noThreeD="1"/>
</file>

<file path=xl/ctrlProps/ctrlProp67.xml><?xml version="1.0" encoding="utf-8"?>
<formControlPr xmlns="http://schemas.microsoft.com/office/spreadsheetml/2009/9/main" objectType="CheckBox" fmlaLink="$M$8" lockText="1" noThreeD="1"/>
</file>

<file path=xl/ctrlProps/ctrlProp68.xml><?xml version="1.0" encoding="utf-8"?>
<formControlPr xmlns="http://schemas.microsoft.com/office/spreadsheetml/2009/9/main" objectType="CheckBox" checked="Checked" fmlaLink="$M$9" lockText="1" noThreeD="1"/>
</file>

<file path=xl/ctrlProps/ctrlProp69.xml><?xml version="1.0" encoding="utf-8"?>
<formControlPr xmlns="http://schemas.microsoft.com/office/spreadsheetml/2009/9/main" objectType="CheckBox" fmlaLink="$M$10" lockText="1" noThreeD="1"/>
</file>

<file path=xl/ctrlProps/ctrlProp70.xml><?xml version="1.0" encoding="utf-8"?>
<formControlPr xmlns="http://schemas.microsoft.com/office/spreadsheetml/2009/9/main" objectType="CheckBox" checked="Checked" fmlaLink="$M$11" lockText="1" noThreeD="1"/>
</file>

<file path=xl/ctrlProps/ctrlProp71.xml><?xml version="1.0" encoding="utf-8"?>
<formControlPr xmlns="http://schemas.microsoft.com/office/spreadsheetml/2009/9/main" objectType="CheckBox" fmlaLink="$M$15" lockText="1" noThreeD="1"/>
</file>

<file path=xl/ctrlProps/ctrlProp72.xml><?xml version="1.0" encoding="utf-8"?>
<formControlPr xmlns="http://schemas.microsoft.com/office/spreadsheetml/2009/9/main" objectType="CheckBox" checked="Checked" fmlaLink="$M$16" lockText="1" noThreeD="1"/>
</file>

<file path=xl/ctrlProps/ctrlProp73.xml><?xml version="1.0" encoding="utf-8"?>
<formControlPr xmlns="http://schemas.microsoft.com/office/spreadsheetml/2009/9/main" objectType="CheckBox" fmlaLink="$M$17" lockText="1" noThreeD="1"/>
</file>

<file path=xl/ctrlProps/ctrlProp74.xml><?xml version="1.0" encoding="utf-8"?>
<formControlPr xmlns="http://schemas.microsoft.com/office/spreadsheetml/2009/9/main" objectType="CheckBox" checked="Checked" fmlaLink="$M$18" lockText="1" noThreeD="1"/>
</file>

<file path=xl/ctrlProps/ctrlProp75.xml><?xml version="1.0" encoding="utf-8"?>
<formControlPr xmlns="http://schemas.microsoft.com/office/spreadsheetml/2009/9/main" objectType="CheckBox" fmlaLink="$M$19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175260</xdr:rowOff>
        </xdr:from>
        <xdr:to>
          <xdr:col>3</xdr:col>
          <xdr:colOff>342900</xdr:colOff>
          <xdr:row>6</xdr:row>
          <xdr:rowOff>167640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</xdr:colOff>
          <xdr:row>7</xdr:row>
          <xdr:rowOff>0</xdr:rowOff>
        </xdr:from>
        <xdr:to>
          <xdr:col>3</xdr:col>
          <xdr:colOff>312420</xdr:colOff>
          <xdr:row>7</xdr:row>
          <xdr:rowOff>175260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</xdr:colOff>
          <xdr:row>7</xdr:row>
          <xdr:rowOff>175260</xdr:rowOff>
        </xdr:from>
        <xdr:to>
          <xdr:col>3</xdr:col>
          <xdr:colOff>327660</xdr:colOff>
          <xdr:row>8</xdr:row>
          <xdr:rowOff>175260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</xdr:colOff>
          <xdr:row>8</xdr:row>
          <xdr:rowOff>175260</xdr:rowOff>
        </xdr:from>
        <xdr:to>
          <xdr:col>3</xdr:col>
          <xdr:colOff>327660</xdr:colOff>
          <xdr:row>9</xdr:row>
          <xdr:rowOff>175260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</xdr:colOff>
          <xdr:row>9</xdr:row>
          <xdr:rowOff>160020</xdr:rowOff>
        </xdr:from>
        <xdr:to>
          <xdr:col>3</xdr:col>
          <xdr:colOff>274320</xdr:colOff>
          <xdr:row>11</xdr:row>
          <xdr:rowOff>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</xdr:colOff>
          <xdr:row>13</xdr:row>
          <xdr:rowOff>175260</xdr:rowOff>
        </xdr:from>
        <xdr:to>
          <xdr:col>3</xdr:col>
          <xdr:colOff>327660</xdr:colOff>
          <xdr:row>14</xdr:row>
          <xdr:rowOff>175260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</xdr:colOff>
          <xdr:row>14</xdr:row>
          <xdr:rowOff>175260</xdr:rowOff>
        </xdr:from>
        <xdr:to>
          <xdr:col>3</xdr:col>
          <xdr:colOff>312420</xdr:colOff>
          <xdr:row>15</xdr:row>
          <xdr:rowOff>175261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</xdr:colOff>
          <xdr:row>15</xdr:row>
          <xdr:rowOff>152400</xdr:rowOff>
        </xdr:from>
        <xdr:to>
          <xdr:col>3</xdr:col>
          <xdr:colOff>312420</xdr:colOff>
          <xdr:row>17</xdr:row>
          <xdr:rowOff>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</xdr:colOff>
          <xdr:row>16</xdr:row>
          <xdr:rowOff>160020</xdr:rowOff>
        </xdr:from>
        <xdr:to>
          <xdr:col>3</xdr:col>
          <xdr:colOff>327660</xdr:colOff>
          <xdr:row>18</xdr:row>
          <xdr:rowOff>1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</xdr:colOff>
          <xdr:row>21</xdr:row>
          <xdr:rowOff>175260</xdr:rowOff>
        </xdr:from>
        <xdr:to>
          <xdr:col>3</xdr:col>
          <xdr:colOff>388620</xdr:colOff>
          <xdr:row>22</xdr:row>
          <xdr:rowOff>167641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</xdr:colOff>
          <xdr:row>23</xdr:row>
          <xdr:rowOff>0</xdr:rowOff>
        </xdr:from>
        <xdr:to>
          <xdr:col>3</xdr:col>
          <xdr:colOff>358140</xdr:colOff>
          <xdr:row>23</xdr:row>
          <xdr:rowOff>175260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</xdr:colOff>
          <xdr:row>24</xdr:row>
          <xdr:rowOff>0</xdr:rowOff>
        </xdr:from>
        <xdr:to>
          <xdr:col>3</xdr:col>
          <xdr:colOff>320040</xdr:colOff>
          <xdr:row>24</xdr:row>
          <xdr:rowOff>175260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</xdr:colOff>
          <xdr:row>25</xdr:row>
          <xdr:rowOff>7620</xdr:rowOff>
        </xdr:from>
        <xdr:to>
          <xdr:col>3</xdr:col>
          <xdr:colOff>289560</xdr:colOff>
          <xdr:row>25</xdr:row>
          <xdr:rowOff>177799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99060</xdr:colOff>
          <xdr:row>26</xdr:row>
          <xdr:rowOff>7620</xdr:rowOff>
        </xdr:from>
        <xdr:to>
          <xdr:col>3</xdr:col>
          <xdr:colOff>358140</xdr:colOff>
          <xdr:row>26</xdr:row>
          <xdr:rowOff>175260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91440</xdr:colOff>
          <xdr:row>6</xdr:row>
          <xdr:rowOff>7620</xdr:rowOff>
        </xdr:from>
        <xdr:to>
          <xdr:col>11</xdr:col>
          <xdr:colOff>312420</xdr:colOff>
          <xdr:row>6</xdr:row>
          <xdr:rowOff>175260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106680</xdr:colOff>
          <xdr:row>6</xdr:row>
          <xdr:rowOff>175260</xdr:rowOff>
        </xdr:from>
        <xdr:to>
          <xdr:col>11</xdr:col>
          <xdr:colOff>281940</xdr:colOff>
          <xdr:row>8</xdr:row>
          <xdr:rowOff>15241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91440</xdr:colOff>
          <xdr:row>7</xdr:row>
          <xdr:rowOff>175260</xdr:rowOff>
        </xdr:from>
        <xdr:to>
          <xdr:col>11</xdr:col>
          <xdr:colOff>297180</xdr:colOff>
          <xdr:row>8</xdr:row>
          <xdr:rowOff>175260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91440</xdr:colOff>
          <xdr:row>9</xdr:row>
          <xdr:rowOff>0</xdr:rowOff>
        </xdr:from>
        <xdr:to>
          <xdr:col>11</xdr:col>
          <xdr:colOff>289560</xdr:colOff>
          <xdr:row>9</xdr:row>
          <xdr:rowOff>175260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91440</xdr:colOff>
          <xdr:row>10</xdr:row>
          <xdr:rowOff>7620</xdr:rowOff>
        </xdr:from>
        <xdr:to>
          <xdr:col>11</xdr:col>
          <xdr:colOff>259080</xdr:colOff>
          <xdr:row>11</xdr:row>
          <xdr:rowOff>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91440</xdr:colOff>
          <xdr:row>14</xdr:row>
          <xdr:rowOff>0</xdr:rowOff>
        </xdr:from>
        <xdr:to>
          <xdr:col>11</xdr:col>
          <xdr:colOff>312420</xdr:colOff>
          <xdr:row>14</xdr:row>
          <xdr:rowOff>167640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91440</xdr:colOff>
          <xdr:row>15</xdr:row>
          <xdr:rowOff>22860</xdr:rowOff>
        </xdr:from>
        <xdr:to>
          <xdr:col>11</xdr:col>
          <xdr:colOff>297180</xdr:colOff>
          <xdr:row>15</xdr:row>
          <xdr:rowOff>175260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91440</xdr:colOff>
          <xdr:row>16</xdr:row>
          <xdr:rowOff>7620</xdr:rowOff>
        </xdr:from>
        <xdr:to>
          <xdr:col>11</xdr:col>
          <xdr:colOff>312420</xdr:colOff>
          <xdr:row>17</xdr:row>
          <xdr:rowOff>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91440</xdr:colOff>
          <xdr:row>17</xdr:row>
          <xdr:rowOff>0</xdr:rowOff>
        </xdr:from>
        <xdr:to>
          <xdr:col>11</xdr:col>
          <xdr:colOff>335280</xdr:colOff>
          <xdr:row>17</xdr:row>
          <xdr:rowOff>175260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91440</xdr:colOff>
          <xdr:row>18</xdr:row>
          <xdr:rowOff>22860</xdr:rowOff>
        </xdr:from>
        <xdr:to>
          <xdr:col>11</xdr:col>
          <xdr:colOff>297180</xdr:colOff>
          <xdr:row>18</xdr:row>
          <xdr:rowOff>175260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129540</xdr:colOff>
          <xdr:row>5</xdr:row>
          <xdr:rowOff>160020</xdr:rowOff>
        </xdr:from>
        <xdr:to>
          <xdr:col>4</xdr:col>
          <xdr:colOff>381000</xdr:colOff>
          <xdr:row>6</xdr:row>
          <xdr:rowOff>167640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129540</xdr:colOff>
          <xdr:row>6</xdr:row>
          <xdr:rowOff>182880</xdr:rowOff>
        </xdr:from>
        <xdr:to>
          <xdr:col>4</xdr:col>
          <xdr:colOff>365760</xdr:colOff>
          <xdr:row>7</xdr:row>
          <xdr:rowOff>175261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129540</xdr:colOff>
          <xdr:row>7</xdr:row>
          <xdr:rowOff>175260</xdr:rowOff>
        </xdr:from>
        <xdr:to>
          <xdr:col>4</xdr:col>
          <xdr:colOff>320040</xdr:colOff>
          <xdr:row>8</xdr:row>
          <xdr:rowOff>175260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129540</xdr:colOff>
          <xdr:row>8</xdr:row>
          <xdr:rowOff>160020</xdr:rowOff>
        </xdr:from>
        <xdr:to>
          <xdr:col>4</xdr:col>
          <xdr:colOff>403860</xdr:colOff>
          <xdr:row>10</xdr:row>
          <xdr:rowOff>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129540</xdr:colOff>
          <xdr:row>10</xdr:row>
          <xdr:rowOff>7620</xdr:rowOff>
        </xdr:from>
        <xdr:to>
          <xdr:col>4</xdr:col>
          <xdr:colOff>358140</xdr:colOff>
          <xdr:row>11</xdr:row>
          <xdr:rowOff>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213360</xdr:colOff>
          <xdr:row>6</xdr:row>
          <xdr:rowOff>7620</xdr:rowOff>
        </xdr:from>
        <xdr:to>
          <xdr:col>5</xdr:col>
          <xdr:colOff>441960</xdr:colOff>
          <xdr:row>7</xdr:row>
          <xdr:rowOff>1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205740</xdr:colOff>
          <xdr:row>6</xdr:row>
          <xdr:rowOff>167640</xdr:rowOff>
        </xdr:from>
        <xdr:to>
          <xdr:col>5</xdr:col>
          <xdr:colOff>457200</xdr:colOff>
          <xdr:row>7</xdr:row>
          <xdr:rowOff>175261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213360</xdr:colOff>
          <xdr:row>7</xdr:row>
          <xdr:rowOff>167640</xdr:rowOff>
        </xdr:from>
        <xdr:to>
          <xdr:col>5</xdr:col>
          <xdr:colOff>426720</xdr:colOff>
          <xdr:row>9</xdr:row>
          <xdr:rowOff>7620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213360</xdr:colOff>
          <xdr:row>8</xdr:row>
          <xdr:rowOff>175260</xdr:rowOff>
        </xdr:from>
        <xdr:to>
          <xdr:col>5</xdr:col>
          <xdr:colOff>449580</xdr:colOff>
          <xdr:row>9</xdr:row>
          <xdr:rowOff>175260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213360</xdr:colOff>
          <xdr:row>9</xdr:row>
          <xdr:rowOff>175260</xdr:rowOff>
        </xdr:from>
        <xdr:to>
          <xdr:col>5</xdr:col>
          <xdr:colOff>388620</xdr:colOff>
          <xdr:row>11</xdr:row>
          <xdr:rowOff>7620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15</xdr:row>
          <xdr:rowOff>160020</xdr:rowOff>
        </xdr:from>
        <xdr:to>
          <xdr:col>4</xdr:col>
          <xdr:colOff>327660</xdr:colOff>
          <xdr:row>16</xdr:row>
          <xdr:rowOff>167640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137160</xdr:colOff>
          <xdr:row>17</xdr:row>
          <xdr:rowOff>0</xdr:rowOff>
        </xdr:from>
        <xdr:to>
          <xdr:col>4</xdr:col>
          <xdr:colOff>365760</xdr:colOff>
          <xdr:row>17</xdr:row>
          <xdr:rowOff>160020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137160</xdr:colOff>
          <xdr:row>18</xdr:row>
          <xdr:rowOff>0</xdr:rowOff>
        </xdr:from>
        <xdr:to>
          <xdr:col>4</xdr:col>
          <xdr:colOff>365760</xdr:colOff>
          <xdr:row>18</xdr:row>
          <xdr:rowOff>175260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129540</xdr:colOff>
          <xdr:row>13</xdr:row>
          <xdr:rowOff>152400</xdr:rowOff>
        </xdr:from>
        <xdr:to>
          <xdr:col>5</xdr:col>
          <xdr:colOff>403860</xdr:colOff>
          <xdr:row>14</xdr:row>
          <xdr:rowOff>175260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129540</xdr:colOff>
          <xdr:row>14</xdr:row>
          <xdr:rowOff>160020</xdr:rowOff>
        </xdr:from>
        <xdr:to>
          <xdr:col>5</xdr:col>
          <xdr:colOff>403860</xdr:colOff>
          <xdr:row>16</xdr:row>
          <xdr:rowOff>1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129540</xdr:colOff>
          <xdr:row>15</xdr:row>
          <xdr:rowOff>152400</xdr:rowOff>
        </xdr:from>
        <xdr:to>
          <xdr:col>5</xdr:col>
          <xdr:colOff>381000</xdr:colOff>
          <xdr:row>17</xdr:row>
          <xdr:rowOff>7620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129540</xdr:colOff>
          <xdr:row>16</xdr:row>
          <xdr:rowOff>175260</xdr:rowOff>
        </xdr:from>
        <xdr:to>
          <xdr:col>5</xdr:col>
          <xdr:colOff>312420</xdr:colOff>
          <xdr:row>17</xdr:row>
          <xdr:rowOff>175260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129540</xdr:colOff>
          <xdr:row>17</xdr:row>
          <xdr:rowOff>182880</xdr:rowOff>
        </xdr:from>
        <xdr:to>
          <xdr:col>5</xdr:col>
          <xdr:colOff>320040</xdr:colOff>
          <xdr:row>18</xdr:row>
          <xdr:rowOff>175261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</xdr:colOff>
          <xdr:row>18</xdr:row>
          <xdr:rowOff>7620</xdr:rowOff>
        </xdr:from>
        <xdr:to>
          <xdr:col>3</xdr:col>
          <xdr:colOff>327660</xdr:colOff>
          <xdr:row>19</xdr:row>
          <xdr:rowOff>4040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129540</xdr:colOff>
          <xdr:row>13</xdr:row>
          <xdr:rowOff>167640</xdr:rowOff>
        </xdr:from>
        <xdr:to>
          <xdr:col>4</xdr:col>
          <xdr:colOff>388620</xdr:colOff>
          <xdr:row>14</xdr:row>
          <xdr:rowOff>167640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129540</xdr:colOff>
          <xdr:row>14</xdr:row>
          <xdr:rowOff>175260</xdr:rowOff>
        </xdr:from>
        <xdr:to>
          <xdr:col>4</xdr:col>
          <xdr:colOff>350520</xdr:colOff>
          <xdr:row>15</xdr:row>
          <xdr:rowOff>175261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129540</xdr:colOff>
          <xdr:row>21</xdr:row>
          <xdr:rowOff>182880</xdr:rowOff>
        </xdr:from>
        <xdr:to>
          <xdr:col>4</xdr:col>
          <xdr:colOff>373380</xdr:colOff>
          <xdr:row>22</xdr:row>
          <xdr:rowOff>175261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129540</xdr:colOff>
          <xdr:row>22</xdr:row>
          <xdr:rowOff>175260</xdr:rowOff>
        </xdr:from>
        <xdr:to>
          <xdr:col>4</xdr:col>
          <xdr:colOff>350520</xdr:colOff>
          <xdr:row>23</xdr:row>
          <xdr:rowOff>175260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129540</xdr:colOff>
          <xdr:row>23</xdr:row>
          <xdr:rowOff>152400</xdr:rowOff>
        </xdr:from>
        <xdr:to>
          <xdr:col>4</xdr:col>
          <xdr:colOff>327660</xdr:colOff>
          <xdr:row>24</xdr:row>
          <xdr:rowOff>175260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129540</xdr:colOff>
          <xdr:row>24</xdr:row>
          <xdr:rowOff>182880</xdr:rowOff>
        </xdr:from>
        <xdr:to>
          <xdr:col>4</xdr:col>
          <xdr:colOff>320040</xdr:colOff>
          <xdr:row>25</xdr:row>
          <xdr:rowOff>175260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25</xdr:row>
          <xdr:rowOff>152400</xdr:rowOff>
        </xdr:from>
        <xdr:to>
          <xdr:col>4</xdr:col>
          <xdr:colOff>312420</xdr:colOff>
          <xdr:row>27</xdr:row>
          <xdr:rowOff>15239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129540</xdr:colOff>
          <xdr:row>22</xdr:row>
          <xdr:rowOff>15240</xdr:rowOff>
        </xdr:from>
        <xdr:to>
          <xdr:col>5</xdr:col>
          <xdr:colOff>411480</xdr:colOff>
          <xdr:row>22</xdr:row>
          <xdr:rowOff>175260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129540</xdr:colOff>
          <xdr:row>22</xdr:row>
          <xdr:rowOff>175260</xdr:rowOff>
        </xdr:from>
        <xdr:to>
          <xdr:col>5</xdr:col>
          <xdr:colOff>350520</xdr:colOff>
          <xdr:row>23</xdr:row>
          <xdr:rowOff>175260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129540</xdr:colOff>
          <xdr:row>23</xdr:row>
          <xdr:rowOff>175260</xdr:rowOff>
        </xdr:from>
        <xdr:to>
          <xdr:col>5</xdr:col>
          <xdr:colOff>320040</xdr:colOff>
          <xdr:row>24</xdr:row>
          <xdr:rowOff>175260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129540</xdr:colOff>
          <xdr:row>25</xdr:row>
          <xdr:rowOff>7620</xdr:rowOff>
        </xdr:from>
        <xdr:to>
          <xdr:col>5</xdr:col>
          <xdr:colOff>320040</xdr:colOff>
          <xdr:row>25</xdr:row>
          <xdr:rowOff>177799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129540</xdr:colOff>
          <xdr:row>25</xdr:row>
          <xdr:rowOff>175260</xdr:rowOff>
        </xdr:from>
        <xdr:to>
          <xdr:col>5</xdr:col>
          <xdr:colOff>335280</xdr:colOff>
          <xdr:row>26</xdr:row>
          <xdr:rowOff>175259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129540</xdr:colOff>
          <xdr:row>14</xdr:row>
          <xdr:rowOff>7620</xdr:rowOff>
        </xdr:from>
        <xdr:to>
          <xdr:col>10</xdr:col>
          <xdr:colOff>388620</xdr:colOff>
          <xdr:row>14</xdr:row>
          <xdr:rowOff>175260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129540</xdr:colOff>
          <xdr:row>14</xdr:row>
          <xdr:rowOff>182880</xdr:rowOff>
        </xdr:from>
        <xdr:to>
          <xdr:col>10</xdr:col>
          <xdr:colOff>358140</xdr:colOff>
          <xdr:row>15</xdr:row>
          <xdr:rowOff>175261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129540</xdr:colOff>
          <xdr:row>15</xdr:row>
          <xdr:rowOff>160020</xdr:rowOff>
        </xdr:from>
        <xdr:to>
          <xdr:col>10</xdr:col>
          <xdr:colOff>335280</xdr:colOff>
          <xdr:row>17</xdr:row>
          <xdr:rowOff>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137160</xdr:colOff>
          <xdr:row>16</xdr:row>
          <xdr:rowOff>144780</xdr:rowOff>
        </xdr:from>
        <xdr:to>
          <xdr:col>10</xdr:col>
          <xdr:colOff>327660</xdr:colOff>
          <xdr:row>18</xdr:row>
          <xdr:rowOff>30481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129540</xdr:colOff>
          <xdr:row>17</xdr:row>
          <xdr:rowOff>182880</xdr:rowOff>
        </xdr:from>
        <xdr:to>
          <xdr:col>10</xdr:col>
          <xdr:colOff>312420</xdr:colOff>
          <xdr:row>18</xdr:row>
          <xdr:rowOff>175261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137160</xdr:colOff>
          <xdr:row>5</xdr:row>
          <xdr:rowOff>144780</xdr:rowOff>
        </xdr:from>
        <xdr:to>
          <xdr:col>10</xdr:col>
          <xdr:colOff>411480</xdr:colOff>
          <xdr:row>7</xdr:row>
          <xdr:rowOff>15241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129540</xdr:colOff>
          <xdr:row>6</xdr:row>
          <xdr:rowOff>182880</xdr:rowOff>
        </xdr:from>
        <xdr:to>
          <xdr:col>10</xdr:col>
          <xdr:colOff>388620</xdr:colOff>
          <xdr:row>7</xdr:row>
          <xdr:rowOff>175261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129540</xdr:colOff>
          <xdr:row>7</xdr:row>
          <xdr:rowOff>160020</xdr:rowOff>
        </xdr:from>
        <xdr:to>
          <xdr:col>10</xdr:col>
          <xdr:colOff>373380</xdr:colOff>
          <xdr:row>9</xdr:row>
          <xdr:rowOff>4041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129540</xdr:colOff>
          <xdr:row>8</xdr:row>
          <xdr:rowOff>175260</xdr:rowOff>
        </xdr:from>
        <xdr:to>
          <xdr:col>10</xdr:col>
          <xdr:colOff>403860</xdr:colOff>
          <xdr:row>9</xdr:row>
          <xdr:rowOff>175260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129540</xdr:colOff>
          <xdr:row>9</xdr:row>
          <xdr:rowOff>160020</xdr:rowOff>
        </xdr:from>
        <xdr:to>
          <xdr:col>10</xdr:col>
          <xdr:colOff>350520</xdr:colOff>
          <xdr:row>11</xdr:row>
          <xdr:rowOff>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129540</xdr:colOff>
          <xdr:row>5</xdr:row>
          <xdr:rowOff>182880</xdr:rowOff>
        </xdr:from>
        <xdr:to>
          <xdr:col>12</xdr:col>
          <xdr:colOff>358140</xdr:colOff>
          <xdr:row>6</xdr:row>
          <xdr:rowOff>175260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129540</xdr:colOff>
          <xdr:row>6</xdr:row>
          <xdr:rowOff>182880</xdr:rowOff>
        </xdr:from>
        <xdr:to>
          <xdr:col>12</xdr:col>
          <xdr:colOff>350520</xdr:colOff>
          <xdr:row>7</xdr:row>
          <xdr:rowOff>175261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129540</xdr:colOff>
          <xdr:row>7</xdr:row>
          <xdr:rowOff>175260</xdr:rowOff>
        </xdr:from>
        <xdr:to>
          <xdr:col>12</xdr:col>
          <xdr:colOff>327660</xdr:colOff>
          <xdr:row>8</xdr:row>
          <xdr:rowOff>175260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129540</xdr:colOff>
          <xdr:row>9</xdr:row>
          <xdr:rowOff>7620</xdr:rowOff>
        </xdr:from>
        <xdr:to>
          <xdr:col>12</xdr:col>
          <xdr:colOff>350520</xdr:colOff>
          <xdr:row>10</xdr:row>
          <xdr:rowOff>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129540</xdr:colOff>
          <xdr:row>10</xdr:row>
          <xdr:rowOff>7620</xdr:rowOff>
        </xdr:from>
        <xdr:to>
          <xdr:col>12</xdr:col>
          <xdr:colOff>320040</xdr:colOff>
          <xdr:row>11</xdr:row>
          <xdr:rowOff>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129540</xdr:colOff>
          <xdr:row>14</xdr:row>
          <xdr:rowOff>7620</xdr:rowOff>
        </xdr:from>
        <xdr:to>
          <xdr:col>12</xdr:col>
          <xdr:colOff>327660</xdr:colOff>
          <xdr:row>14</xdr:row>
          <xdr:rowOff>175260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129540</xdr:colOff>
          <xdr:row>15</xdr:row>
          <xdr:rowOff>7620</xdr:rowOff>
        </xdr:from>
        <xdr:to>
          <xdr:col>12</xdr:col>
          <xdr:colOff>350520</xdr:colOff>
          <xdr:row>16</xdr:row>
          <xdr:rowOff>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129540</xdr:colOff>
          <xdr:row>16</xdr:row>
          <xdr:rowOff>7620</xdr:rowOff>
        </xdr:from>
        <xdr:to>
          <xdr:col>12</xdr:col>
          <xdr:colOff>335280</xdr:colOff>
          <xdr:row>17</xdr:row>
          <xdr:rowOff>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129540</xdr:colOff>
          <xdr:row>17</xdr:row>
          <xdr:rowOff>7620</xdr:rowOff>
        </xdr:from>
        <xdr:to>
          <xdr:col>12</xdr:col>
          <xdr:colOff>396240</xdr:colOff>
          <xdr:row>18</xdr:row>
          <xdr:rowOff>1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129540</xdr:colOff>
          <xdr:row>17</xdr:row>
          <xdr:rowOff>182880</xdr:rowOff>
        </xdr:from>
        <xdr:to>
          <xdr:col>12</xdr:col>
          <xdr:colOff>320040</xdr:colOff>
          <xdr:row>18</xdr:row>
          <xdr:rowOff>175261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1514746</xdr:colOff>
      <xdr:row>28</xdr:row>
      <xdr:rowOff>118654</xdr:rowOff>
    </xdr:from>
    <xdr:to>
      <xdr:col>6</xdr:col>
      <xdr:colOff>944830</xdr:colOff>
      <xdr:row>45</xdr:row>
      <xdr:rowOff>127660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508ABE-F7E8-3F10-28F9-873C830B5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DE9D-3AAE-4B76-91E5-4580352AE556}">
  <dimension ref="A1:N82"/>
  <sheetViews>
    <sheetView showGridLines="0" showRowColHeaders="0" tabSelected="1" zoomScale="70" zoomScaleNormal="70" workbookViewId="0">
      <selection activeCell="J24" sqref="J24"/>
    </sheetView>
  </sheetViews>
  <sheetFormatPr baseColWidth="10" defaultRowHeight="14.4" x14ac:dyDescent="0.3"/>
  <cols>
    <col min="1" max="1" width="11.5546875" style="7"/>
    <col min="2" max="2" width="23.44140625" style="7" customWidth="1"/>
    <col min="3" max="3" width="57.21875" style="7" customWidth="1"/>
    <col min="4" max="4" width="8.44140625" style="7" customWidth="1"/>
    <col min="5" max="5" width="7.88671875" style="7" customWidth="1"/>
    <col min="6" max="6" width="12.33203125" style="7" customWidth="1"/>
    <col min="7" max="7" width="18.88671875" style="7" bestFit="1" customWidth="1"/>
    <col min="8" max="8" width="13.77734375" style="7" customWidth="1"/>
    <col min="9" max="9" width="18.88671875" style="7" bestFit="1" customWidth="1"/>
    <col min="10" max="10" width="50" style="7" customWidth="1"/>
    <col min="11" max="11" width="8.33203125" style="7" customWidth="1"/>
    <col min="12" max="12" width="7.5546875" style="7" customWidth="1"/>
    <col min="13" max="13" width="11.77734375" style="7" customWidth="1"/>
    <col min="14" max="14" width="14.109375" style="7" customWidth="1"/>
    <col min="15" max="16384" width="11.5546875" style="7"/>
  </cols>
  <sheetData>
    <row r="1" spans="1:14" ht="21" x14ac:dyDescent="0.3"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6"/>
      <c r="M1" s="6"/>
    </row>
    <row r="2" spans="1:14" ht="15" customHeight="1" x14ac:dyDescent="0.3">
      <c r="A2" s="33"/>
      <c r="B2" s="37" t="s">
        <v>54</v>
      </c>
      <c r="C2" s="38"/>
      <c r="D2" s="38"/>
      <c r="E2" s="38"/>
      <c r="F2" s="38"/>
      <c r="G2" s="38"/>
      <c r="H2" s="38"/>
      <c r="I2" s="38"/>
      <c r="J2" s="38"/>
      <c r="K2" s="38"/>
      <c r="L2" s="39"/>
      <c r="M2" s="6"/>
    </row>
    <row r="3" spans="1:14" ht="15" customHeight="1" x14ac:dyDescent="0.4">
      <c r="A3" s="32"/>
      <c r="B3" s="40" t="s">
        <v>55</v>
      </c>
      <c r="C3" s="41"/>
      <c r="D3" s="41"/>
      <c r="E3" s="41"/>
      <c r="F3" s="41"/>
      <c r="G3" s="41"/>
      <c r="H3" s="41"/>
      <c r="I3" s="41"/>
      <c r="J3" s="41"/>
      <c r="K3" s="41"/>
      <c r="L3" s="42"/>
      <c r="M3" s="6"/>
    </row>
    <row r="4" spans="1:14" ht="15" customHeight="1" x14ac:dyDescent="0.4">
      <c r="B4" s="43" t="s">
        <v>56</v>
      </c>
      <c r="C4" s="44"/>
      <c r="D4" s="44"/>
      <c r="E4" s="44"/>
      <c r="F4" s="44"/>
      <c r="G4" s="44"/>
      <c r="H4" s="44"/>
      <c r="I4" s="44"/>
      <c r="J4" s="44"/>
      <c r="K4" s="44"/>
      <c r="L4" s="45"/>
    </row>
    <row r="6" spans="1:14" x14ac:dyDescent="0.3">
      <c r="B6" s="1" t="s">
        <v>1</v>
      </c>
      <c r="C6" s="1" t="s">
        <v>2</v>
      </c>
      <c r="D6" s="1" t="s">
        <v>34</v>
      </c>
      <c r="E6" s="1" t="s">
        <v>35</v>
      </c>
      <c r="F6" s="1" t="s">
        <v>36</v>
      </c>
      <c r="G6" s="2" t="s">
        <v>33</v>
      </c>
      <c r="I6" s="1" t="s">
        <v>1</v>
      </c>
      <c r="J6" s="1" t="s">
        <v>2</v>
      </c>
      <c r="K6" s="1" t="s">
        <v>34</v>
      </c>
      <c r="L6" s="1" t="s">
        <v>35</v>
      </c>
      <c r="M6" s="1" t="s">
        <v>36</v>
      </c>
      <c r="N6" s="2" t="s">
        <v>33</v>
      </c>
    </row>
    <row r="7" spans="1:14" x14ac:dyDescent="0.3">
      <c r="B7" s="8" t="s">
        <v>3</v>
      </c>
      <c r="C7" s="9" t="s">
        <v>4</v>
      </c>
      <c r="D7" s="10" t="b">
        <v>1</v>
      </c>
      <c r="E7" s="11" t="b">
        <v>0</v>
      </c>
      <c r="F7" s="12" t="b">
        <v>1</v>
      </c>
      <c r="G7" s="3" cm="1">
        <f t="array" ref="G7">AVERAGE(--D7:F7)</f>
        <v>0.66666666666666663</v>
      </c>
      <c r="I7" s="13" t="s">
        <v>15</v>
      </c>
      <c r="J7" s="9" t="s">
        <v>16</v>
      </c>
      <c r="K7" s="10" t="b">
        <v>0</v>
      </c>
      <c r="L7" s="11" t="b">
        <v>0</v>
      </c>
      <c r="M7" s="12" t="b">
        <v>1</v>
      </c>
      <c r="N7" s="3" cm="1">
        <f t="array" ref="N7">AVERAGE(K7:M7*1)</f>
        <v>0.33333333333333331</v>
      </c>
    </row>
    <row r="8" spans="1:14" x14ac:dyDescent="0.3">
      <c r="B8" s="8" t="s">
        <v>3</v>
      </c>
      <c r="C8" s="9" t="s">
        <v>5</v>
      </c>
      <c r="D8" s="10" t="b">
        <v>1</v>
      </c>
      <c r="E8" s="11" t="b">
        <v>0</v>
      </c>
      <c r="F8" s="12" t="b">
        <v>0</v>
      </c>
      <c r="G8" s="3" cm="1">
        <f t="array" ref="G8">AVERAGE(D8:F8*1)</f>
        <v>0.33333333333333331</v>
      </c>
      <c r="I8" s="13" t="s">
        <v>15</v>
      </c>
      <c r="J8" s="9" t="s">
        <v>17</v>
      </c>
      <c r="K8" s="10" t="b">
        <v>0</v>
      </c>
      <c r="L8" s="11" t="b">
        <v>1</v>
      </c>
      <c r="M8" s="12" t="b">
        <v>0</v>
      </c>
      <c r="N8" s="3" cm="1">
        <f t="array" ref="N8">AVERAGE(K8:M8*1)</f>
        <v>0.33333333333333331</v>
      </c>
    </row>
    <row r="9" spans="1:14" x14ac:dyDescent="0.3">
      <c r="B9" s="8" t="s">
        <v>3</v>
      </c>
      <c r="C9" s="9" t="s">
        <v>6</v>
      </c>
      <c r="D9" s="10" t="b">
        <v>1</v>
      </c>
      <c r="E9" s="11" t="b">
        <v>1</v>
      </c>
      <c r="F9" s="12" t="b">
        <v>1</v>
      </c>
      <c r="G9" s="3" cm="1">
        <f t="array" ref="G9">AVERAGE(D9:F9*1)</f>
        <v>1</v>
      </c>
      <c r="I9" s="13" t="s">
        <v>15</v>
      </c>
      <c r="J9" s="9" t="s">
        <v>18</v>
      </c>
      <c r="K9" s="10" t="b">
        <v>0</v>
      </c>
      <c r="L9" s="11" t="b">
        <v>1</v>
      </c>
      <c r="M9" s="12" t="b">
        <v>1</v>
      </c>
      <c r="N9" s="3" cm="1">
        <f t="array" ref="N9">AVERAGE(K9:M9*1)</f>
        <v>0.66666666666666663</v>
      </c>
    </row>
    <row r="10" spans="1:14" x14ac:dyDescent="0.3">
      <c r="B10" s="8" t="s">
        <v>3</v>
      </c>
      <c r="C10" s="9" t="s">
        <v>7</v>
      </c>
      <c r="D10" s="10" t="b">
        <v>1</v>
      </c>
      <c r="E10" s="11" t="b">
        <v>0</v>
      </c>
      <c r="F10" s="12" t="b">
        <v>1</v>
      </c>
      <c r="G10" s="3" cm="1">
        <f t="array" ref="G10">AVERAGE(D10:F10*1)</f>
        <v>0.66666666666666663</v>
      </c>
      <c r="I10" s="13" t="s">
        <v>15</v>
      </c>
      <c r="J10" s="9" t="s">
        <v>19</v>
      </c>
      <c r="K10" s="10" t="b">
        <v>0</v>
      </c>
      <c r="L10" s="11" t="b">
        <v>0</v>
      </c>
      <c r="M10" s="12" t="b">
        <v>0</v>
      </c>
      <c r="N10" s="3" cm="1">
        <f t="array" ref="N10">AVERAGE(K10:M10*1)</f>
        <v>0</v>
      </c>
    </row>
    <row r="11" spans="1:14" x14ac:dyDescent="0.3">
      <c r="B11" s="8" t="s">
        <v>3</v>
      </c>
      <c r="C11" s="9" t="s">
        <v>8</v>
      </c>
      <c r="D11" s="10" t="b">
        <v>1</v>
      </c>
      <c r="E11" s="11" t="b">
        <v>0</v>
      </c>
      <c r="F11" s="12" t="b">
        <v>0</v>
      </c>
      <c r="G11" s="3" cm="1">
        <f t="array" ref="G11">AVERAGE(D11:F11*1)</f>
        <v>0.33333333333333331</v>
      </c>
      <c r="I11" s="13" t="s">
        <v>15</v>
      </c>
      <c r="J11" s="9" t="s">
        <v>20</v>
      </c>
      <c r="K11" s="10" t="b">
        <v>0</v>
      </c>
      <c r="L11" s="11" t="b">
        <v>0</v>
      </c>
      <c r="M11" s="12" t="b">
        <v>1</v>
      </c>
      <c r="N11" s="3" cm="1">
        <f t="array" ref="N11">AVERAGE(K11:M11*1)</f>
        <v>0.33333333333333331</v>
      </c>
    </row>
    <row r="14" spans="1:14" x14ac:dyDescent="0.3">
      <c r="B14" s="1" t="s">
        <v>1</v>
      </c>
      <c r="C14" s="1" t="s">
        <v>2</v>
      </c>
      <c r="D14" s="1" t="s">
        <v>34</v>
      </c>
      <c r="E14" s="1" t="s">
        <v>35</v>
      </c>
      <c r="F14" s="1" t="s">
        <v>36</v>
      </c>
      <c r="G14" s="2" t="s">
        <v>33</v>
      </c>
      <c r="I14" s="1" t="s">
        <v>1</v>
      </c>
      <c r="J14" s="1" t="s">
        <v>2</v>
      </c>
      <c r="K14" s="1" t="s">
        <v>34</v>
      </c>
      <c r="L14" s="1" t="s">
        <v>35</v>
      </c>
      <c r="M14" s="1" t="s">
        <v>36</v>
      </c>
      <c r="N14" s="2" t="s">
        <v>33</v>
      </c>
    </row>
    <row r="15" spans="1:14" x14ac:dyDescent="0.3">
      <c r="B15" s="14" t="s">
        <v>9</v>
      </c>
      <c r="C15" s="9" t="s">
        <v>10</v>
      </c>
      <c r="D15" s="10" t="b">
        <v>1</v>
      </c>
      <c r="E15" s="11" t="b">
        <v>1</v>
      </c>
      <c r="F15" s="12"/>
      <c r="G15" s="3" cm="1">
        <f t="array" ref="G15">AVERAGE(D15:F15*1)</f>
        <v>0.66666666666666663</v>
      </c>
      <c r="I15" s="15" t="s">
        <v>21</v>
      </c>
      <c r="J15" s="9" t="s">
        <v>22</v>
      </c>
      <c r="K15" s="10" t="b">
        <v>1</v>
      </c>
      <c r="L15" s="11" t="b">
        <v>0</v>
      </c>
      <c r="M15" s="12" t="b">
        <v>0</v>
      </c>
      <c r="N15" s="3" cm="1">
        <f t="array" ref="N15">AVERAGE(K15:M15*1)</f>
        <v>0.33333333333333331</v>
      </c>
    </row>
    <row r="16" spans="1:14" x14ac:dyDescent="0.3">
      <c r="B16" s="14" t="s">
        <v>9</v>
      </c>
      <c r="C16" s="9" t="s">
        <v>11</v>
      </c>
      <c r="D16" s="10" t="b">
        <v>0</v>
      </c>
      <c r="E16" s="11"/>
      <c r="F16" s="12" t="b">
        <v>0</v>
      </c>
      <c r="G16" s="3" cm="1">
        <f t="array" ref="G16">AVERAGE(D16:F16*1)</f>
        <v>0</v>
      </c>
      <c r="I16" s="15" t="s">
        <v>21</v>
      </c>
      <c r="J16" s="9" t="s">
        <v>23</v>
      </c>
      <c r="K16" s="10" t="b">
        <v>0</v>
      </c>
      <c r="L16" s="11" t="b">
        <v>1</v>
      </c>
      <c r="M16" s="12" t="b">
        <v>1</v>
      </c>
      <c r="N16" s="3" cm="1">
        <f t="array" ref="N16">AVERAGE(K16:M16*1)</f>
        <v>0.66666666666666663</v>
      </c>
    </row>
    <row r="17" spans="2:14" x14ac:dyDescent="0.3">
      <c r="B17" s="14" t="s">
        <v>9</v>
      </c>
      <c r="C17" s="9" t="s">
        <v>12</v>
      </c>
      <c r="D17" s="10" t="b">
        <v>0</v>
      </c>
      <c r="E17" s="11" t="b">
        <v>1</v>
      </c>
      <c r="F17" s="12"/>
      <c r="G17" s="3" cm="1">
        <f t="array" ref="G17">AVERAGE(D17:F17*1)</f>
        <v>0.33333333333333331</v>
      </c>
      <c r="I17" s="15" t="s">
        <v>21</v>
      </c>
      <c r="J17" s="9" t="s">
        <v>24</v>
      </c>
      <c r="K17" s="10" t="b">
        <v>0</v>
      </c>
      <c r="L17" s="11" t="b">
        <v>1</v>
      </c>
      <c r="M17" s="12" t="b">
        <v>0</v>
      </c>
      <c r="N17" s="3" cm="1">
        <f t="array" ref="N17">AVERAGE(K17:M17*1)</f>
        <v>0.33333333333333331</v>
      </c>
    </row>
    <row r="18" spans="2:14" x14ac:dyDescent="0.3">
      <c r="B18" s="14" t="s">
        <v>9</v>
      </c>
      <c r="C18" s="9" t="s">
        <v>13</v>
      </c>
      <c r="D18" s="10" t="b">
        <v>0</v>
      </c>
      <c r="E18" s="11" t="b">
        <v>1</v>
      </c>
      <c r="F18" s="12"/>
      <c r="G18" s="3" cm="1">
        <f t="array" ref="G18">AVERAGE(D18:F18*1)</f>
        <v>0.33333333333333331</v>
      </c>
      <c r="I18" s="15" t="s">
        <v>21</v>
      </c>
      <c r="J18" s="9" t="s">
        <v>25</v>
      </c>
      <c r="K18" s="10" t="b">
        <v>1</v>
      </c>
      <c r="L18" s="11" t="b">
        <v>0</v>
      </c>
      <c r="M18" s="12" t="b">
        <v>1</v>
      </c>
      <c r="N18" s="3" cm="1">
        <f t="array" ref="N18">AVERAGE(K18:M18*1)</f>
        <v>0.66666666666666663</v>
      </c>
    </row>
    <row r="19" spans="2:14" x14ac:dyDescent="0.3">
      <c r="B19" s="14" t="s">
        <v>9</v>
      </c>
      <c r="C19" s="9" t="s">
        <v>14</v>
      </c>
      <c r="D19" s="10" t="b">
        <v>0</v>
      </c>
      <c r="E19" s="11" t="b">
        <v>1</v>
      </c>
      <c r="F19" s="12" t="b">
        <v>1</v>
      </c>
      <c r="G19" s="3" cm="1">
        <f t="array" ref="G19">AVERAGE(D19:F19*1)</f>
        <v>0.66666666666666663</v>
      </c>
      <c r="I19" s="15" t="s">
        <v>21</v>
      </c>
      <c r="J19" s="9" t="s">
        <v>26</v>
      </c>
      <c r="K19" s="10" t="b">
        <v>1</v>
      </c>
      <c r="L19" s="11" t="b">
        <v>0</v>
      </c>
      <c r="M19" s="12" t="b">
        <v>0</v>
      </c>
      <c r="N19" s="3" cm="1">
        <f t="array" ref="N19">AVERAGE(K19:M19*1)</f>
        <v>0.33333333333333331</v>
      </c>
    </row>
    <row r="22" spans="2:14" x14ac:dyDescent="0.3">
      <c r="B22" s="1" t="s">
        <v>1</v>
      </c>
      <c r="C22" s="1" t="s">
        <v>2</v>
      </c>
      <c r="D22" s="1" t="s">
        <v>34</v>
      </c>
      <c r="E22" s="1" t="s">
        <v>35</v>
      </c>
      <c r="F22" s="1" t="s">
        <v>36</v>
      </c>
      <c r="G22" s="2" t="s">
        <v>33</v>
      </c>
    </row>
    <row r="23" spans="2:14" x14ac:dyDescent="0.3">
      <c r="B23" s="16" t="s">
        <v>27</v>
      </c>
      <c r="C23" s="9" t="s">
        <v>28</v>
      </c>
      <c r="D23" s="10" t="b">
        <v>1</v>
      </c>
      <c r="E23" s="11" t="b">
        <v>0</v>
      </c>
      <c r="F23" s="12" t="b">
        <v>1</v>
      </c>
      <c r="G23" s="3" cm="1">
        <f t="array" ref="G23">AVERAGE(D23:F23*1)</f>
        <v>0.66666666666666663</v>
      </c>
    </row>
    <row r="24" spans="2:14" x14ac:dyDescent="0.3">
      <c r="B24" s="16" t="s">
        <v>27</v>
      </c>
      <c r="C24" s="9" t="s">
        <v>29</v>
      </c>
      <c r="D24" s="10" t="b">
        <v>0</v>
      </c>
      <c r="E24" s="11" t="b">
        <v>1</v>
      </c>
      <c r="F24" s="12" t="b">
        <v>0</v>
      </c>
      <c r="G24" s="3" cm="1">
        <f t="array" ref="G24">AVERAGE(D24:F24*1)</f>
        <v>0.33333333333333331</v>
      </c>
    </row>
    <row r="25" spans="2:14" x14ac:dyDescent="0.3">
      <c r="B25" s="16" t="s">
        <v>27</v>
      </c>
      <c r="C25" s="9" t="s">
        <v>30</v>
      </c>
      <c r="D25" s="10" t="b">
        <v>1</v>
      </c>
      <c r="E25" s="11" t="b">
        <v>0</v>
      </c>
      <c r="F25" s="12" t="b">
        <v>0</v>
      </c>
      <c r="G25" s="3" cm="1">
        <f t="array" ref="G25">AVERAGE(D25:F25*1)</f>
        <v>0.33333333333333331</v>
      </c>
    </row>
    <row r="26" spans="2:14" x14ac:dyDescent="0.3">
      <c r="B26" s="16" t="s">
        <v>27</v>
      </c>
      <c r="C26" s="9" t="s">
        <v>31</v>
      </c>
      <c r="D26" s="10" t="b">
        <v>1</v>
      </c>
      <c r="E26" s="11" t="b">
        <v>0</v>
      </c>
      <c r="F26" s="12" t="b">
        <v>1</v>
      </c>
      <c r="G26" s="3" cm="1">
        <f t="array" ref="G26">AVERAGE(D26:F26*1)</f>
        <v>0.66666666666666663</v>
      </c>
    </row>
    <row r="27" spans="2:14" x14ac:dyDescent="0.3">
      <c r="B27" s="16" t="s">
        <v>27</v>
      </c>
      <c r="C27" s="9" t="s">
        <v>32</v>
      </c>
      <c r="D27" s="10" t="b">
        <v>1</v>
      </c>
      <c r="E27" s="11" t="b">
        <v>0</v>
      </c>
      <c r="F27" s="12" t="b">
        <v>1</v>
      </c>
      <c r="G27" s="3" cm="1">
        <f t="array" ref="G27">AVERAGE(D27:F27*1)</f>
        <v>0.66666666666666663</v>
      </c>
    </row>
    <row r="31" spans="2:14" x14ac:dyDescent="0.3">
      <c r="I31" s="4" t="s">
        <v>37</v>
      </c>
      <c r="J31" s="4" t="s">
        <v>38</v>
      </c>
    </row>
    <row r="32" spans="2:14" x14ac:dyDescent="0.3">
      <c r="I32" s="9" t="s">
        <v>3</v>
      </c>
      <c r="J32" s="5" cm="1">
        <f t="array" ref="J32">AVERAGE(--G7:G11)</f>
        <v>0.6</v>
      </c>
    </row>
    <row r="33" spans="7:10" x14ac:dyDescent="0.3">
      <c r="I33" s="9" t="s">
        <v>9</v>
      </c>
      <c r="J33" s="5" cm="1">
        <f t="array" ref="J33">AVERAGE(--G15:G19)</f>
        <v>0.4</v>
      </c>
    </row>
    <row r="34" spans="7:10" x14ac:dyDescent="0.3">
      <c r="I34" s="9" t="s">
        <v>27</v>
      </c>
      <c r="J34" s="5" cm="1">
        <f t="array" ref="J34">AVERAGE(--G23:G27)</f>
        <v>0.53333333333333333</v>
      </c>
    </row>
    <row r="35" spans="7:10" x14ac:dyDescent="0.3">
      <c r="I35" s="9" t="s">
        <v>15</v>
      </c>
      <c r="J35" s="5" cm="1">
        <f t="array" ref="J35">AVERAGE(--N7:N11)</f>
        <v>0.33333333333333331</v>
      </c>
    </row>
    <row r="36" spans="7:10" x14ac:dyDescent="0.3">
      <c r="I36" s="9" t="s">
        <v>21</v>
      </c>
      <c r="J36" s="5" cm="1">
        <f t="array" ref="J36">AVERAGE(--N15:N19)</f>
        <v>0.46666666666666667</v>
      </c>
    </row>
    <row r="37" spans="7:10" x14ac:dyDescent="0.3">
      <c r="G37" s="17"/>
      <c r="H37" s="18"/>
      <c r="I37" s="19"/>
    </row>
    <row r="49" spans="3:3" x14ac:dyDescent="0.3">
      <c r="C49" s="46" t="s">
        <v>57</v>
      </c>
    </row>
    <row r="51" spans="3:3" x14ac:dyDescent="0.3">
      <c r="C51" s="20" t="s">
        <v>46</v>
      </c>
    </row>
    <row r="52" spans="3:3" x14ac:dyDescent="0.3">
      <c r="C52" s="21">
        <f>SUM(J32:J36)/COUNT(J32:J36)</f>
        <v>0.46666666666666662</v>
      </c>
    </row>
    <row r="54" spans="3:3" x14ac:dyDescent="0.3">
      <c r="C54" s="20" t="s">
        <v>47</v>
      </c>
    </row>
    <row r="55" spans="3:3" x14ac:dyDescent="0.3">
      <c r="C55" s="21" t="s">
        <v>41</v>
      </c>
    </row>
    <row r="57" spans="3:3" x14ac:dyDescent="0.3">
      <c r="C57" s="20" t="s">
        <v>48</v>
      </c>
    </row>
    <row r="58" spans="3:3" x14ac:dyDescent="0.3">
      <c r="C58" s="22">
        <f>MEDIAN(J32:J36)</f>
        <v>0.46666666666666667</v>
      </c>
    </row>
    <row r="60" spans="3:3" x14ac:dyDescent="0.3">
      <c r="C60" s="23" t="s">
        <v>49</v>
      </c>
    </row>
    <row r="61" spans="3:3" x14ac:dyDescent="0.3">
      <c r="C61" s="24" t="s">
        <v>39</v>
      </c>
    </row>
    <row r="62" spans="3:3" x14ac:dyDescent="0.3">
      <c r="C62" s="25">
        <f>SMALL(J32:J36, 3)</f>
        <v>0.46666666666666667</v>
      </c>
    </row>
    <row r="63" spans="3:3" x14ac:dyDescent="0.3">
      <c r="C63" s="24" t="s">
        <v>40</v>
      </c>
    </row>
    <row r="64" spans="3:3" x14ac:dyDescent="0.3">
      <c r="C64" s="22">
        <f>LARGE(J32:J36, 3)</f>
        <v>0.46666666666666667</v>
      </c>
    </row>
    <row r="66" spans="3:6" x14ac:dyDescent="0.3">
      <c r="C66" s="20" t="s">
        <v>50</v>
      </c>
    </row>
    <row r="67" spans="3:6" x14ac:dyDescent="0.3">
      <c r="C67" s="26">
        <v>112.3</v>
      </c>
    </row>
    <row r="69" spans="3:6" x14ac:dyDescent="0.3">
      <c r="C69" s="20" t="s">
        <v>52</v>
      </c>
    </row>
    <row r="70" spans="3:6" x14ac:dyDescent="0.3">
      <c r="C70" s="27">
        <v>10.6</v>
      </c>
    </row>
    <row r="72" spans="3:6" x14ac:dyDescent="0.3">
      <c r="C72" s="20" t="s">
        <v>53</v>
      </c>
    </row>
    <row r="73" spans="3:6" x14ac:dyDescent="0.3">
      <c r="C73" s="28">
        <f>SKEW(J32:J36)</f>
        <v>1.4802973661668755E-15</v>
      </c>
    </row>
    <row r="75" spans="3:6" x14ac:dyDescent="0.3">
      <c r="C75" s="20" t="s">
        <v>51</v>
      </c>
    </row>
    <row r="76" spans="3:6" x14ac:dyDescent="0.3">
      <c r="C76" s="29">
        <f>KURT(J32:J36)</f>
        <v>-1.2000000000000011</v>
      </c>
    </row>
    <row r="77" spans="3:6" x14ac:dyDescent="0.3">
      <c r="F77" s="7" t="s">
        <v>42</v>
      </c>
    </row>
    <row r="78" spans="3:6" x14ac:dyDescent="0.3">
      <c r="C78" s="30" t="s">
        <v>43</v>
      </c>
    </row>
    <row r="79" spans="3:6" x14ac:dyDescent="0.3">
      <c r="C79" s="31" t="s">
        <v>44</v>
      </c>
    </row>
    <row r="81" spans="3:3" x14ac:dyDescent="0.3">
      <c r="C81" s="30" t="s">
        <v>45</v>
      </c>
    </row>
    <row r="82" spans="3:3" x14ac:dyDescent="0.3">
      <c r="C82" s="31" t="s">
        <v>44</v>
      </c>
    </row>
  </sheetData>
  <mergeCells count="4">
    <mergeCell ref="B2:L2"/>
    <mergeCell ref="B3:L3"/>
    <mergeCell ref="B4:L4"/>
    <mergeCell ref="B1:L1"/>
  </mergeCells>
  <conditionalFormatting sqref="G7:G11">
    <cfRule type="dataBar" priority="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{CF95D0CF-677A-470C-B429-F91C93DD1474}</x14:id>
        </ext>
      </extLst>
    </cfRule>
  </conditionalFormatting>
  <conditionalFormatting sqref="G15:G19">
    <cfRule type="dataBar" priority="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{024D11C1-2F53-4D6E-A3E2-7A84E438FE4C}</x14:id>
        </ext>
      </extLst>
    </cfRule>
  </conditionalFormatting>
  <conditionalFormatting sqref="G23:G27">
    <cfRule type="dataBar" priority="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{46E8ED1F-336E-403C-933B-296CD803461D}</x14:id>
        </ext>
      </extLst>
    </cfRule>
  </conditionalFormatting>
  <conditionalFormatting sqref="N7:N11">
    <cfRule type="dataBar" priority="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{6C70FD0C-7EEA-4567-A054-8B144055DEFF}</x14:id>
        </ext>
      </extLst>
    </cfRule>
  </conditionalFormatting>
  <conditionalFormatting sqref="N15:N19"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{7F8D838E-7AE4-446E-AC44-2D73FEEB9668}</x14:id>
        </ext>
      </extLst>
    </cfRule>
  </conditionalFormatting>
  <conditionalFormatting sqref="J32:J36">
    <cfRule type="dataBar" priority="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{AA6219C7-62D0-4239-BAE7-848741FCCCE1}</x14:id>
        </ext>
      </extLst>
    </cfRule>
  </conditionalFormatting>
  <pageMargins left="0.7" right="0.7" top="0.75" bottom="0.75" header="0.3" footer="0.3"/>
  <pageSetup orientation="portrait" horizontalDpi="200" verticalDpi="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66" r:id="rId4" name="Check Box 142">
              <controlPr defaultSize="0" autoFill="0" autoLine="0" autoPict="0">
                <anchor moveWithCells="1">
                  <from>
                    <xdr:col>3</xdr:col>
                    <xdr:colOff>83820</xdr:colOff>
                    <xdr:row>5</xdr:row>
                    <xdr:rowOff>175260</xdr:rowOff>
                  </from>
                  <to>
                    <xdr:col>3</xdr:col>
                    <xdr:colOff>342900</xdr:colOff>
                    <xdr:row>6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5" name="Check Box 143">
              <controlPr defaultSize="0" autoFill="0" autoLine="0" autoPict="0">
                <anchor moveWithCells="1">
                  <from>
                    <xdr:col>3</xdr:col>
                    <xdr:colOff>91440</xdr:colOff>
                    <xdr:row>7</xdr:row>
                    <xdr:rowOff>0</xdr:rowOff>
                  </from>
                  <to>
                    <xdr:col>3</xdr:col>
                    <xdr:colOff>312420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6" name="Check Box 144">
              <controlPr defaultSize="0" autoFill="0" autoLine="0" autoPict="0">
                <anchor moveWithCells="1">
                  <from>
                    <xdr:col>3</xdr:col>
                    <xdr:colOff>91440</xdr:colOff>
                    <xdr:row>7</xdr:row>
                    <xdr:rowOff>175260</xdr:rowOff>
                  </from>
                  <to>
                    <xdr:col>3</xdr:col>
                    <xdr:colOff>327660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7" name="Check Box 146">
              <controlPr defaultSize="0" autoFill="0" autoLine="0" autoPict="0">
                <anchor moveWithCells="1">
                  <from>
                    <xdr:col>3</xdr:col>
                    <xdr:colOff>91440</xdr:colOff>
                    <xdr:row>8</xdr:row>
                    <xdr:rowOff>175260</xdr:rowOff>
                  </from>
                  <to>
                    <xdr:col>3</xdr:col>
                    <xdr:colOff>327660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8" name="Check Box 147">
              <controlPr defaultSize="0" autoFill="0" autoLine="0" autoPict="0">
                <anchor moveWithCells="1">
                  <from>
                    <xdr:col>3</xdr:col>
                    <xdr:colOff>91440</xdr:colOff>
                    <xdr:row>9</xdr:row>
                    <xdr:rowOff>160020</xdr:rowOff>
                  </from>
                  <to>
                    <xdr:col>3</xdr:col>
                    <xdr:colOff>274320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9" name="Check Box 150">
              <controlPr defaultSize="0" autoFill="0" autoLine="0" autoPict="0">
                <anchor moveWithCells="1">
                  <from>
                    <xdr:col>3</xdr:col>
                    <xdr:colOff>91440</xdr:colOff>
                    <xdr:row>13</xdr:row>
                    <xdr:rowOff>175260</xdr:rowOff>
                  </from>
                  <to>
                    <xdr:col>3</xdr:col>
                    <xdr:colOff>327660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0" name="Check Box 151">
              <controlPr defaultSize="0" autoFill="0" autoLine="0" autoPict="0">
                <anchor moveWithCells="1">
                  <from>
                    <xdr:col>3</xdr:col>
                    <xdr:colOff>91440</xdr:colOff>
                    <xdr:row>14</xdr:row>
                    <xdr:rowOff>175260</xdr:rowOff>
                  </from>
                  <to>
                    <xdr:col>3</xdr:col>
                    <xdr:colOff>312420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1" name="Check Box 152">
              <controlPr defaultSize="0" autoFill="0" autoLine="0" autoPict="0">
                <anchor moveWithCells="1">
                  <from>
                    <xdr:col>3</xdr:col>
                    <xdr:colOff>91440</xdr:colOff>
                    <xdr:row>15</xdr:row>
                    <xdr:rowOff>152400</xdr:rowOff>
                  </from>
                  <to>
                    <xdr:col>3</xdr:col>
                    <xdr:colOff>312420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2" name="Check Box 153">
              <controlPr defaultSize="0" autoFill="0" autoLine="0" autoPict="0">
                <anchor moveWithCells="1">
                  <from>
                    <xdr:col>3</xdr:col>
                    <xdr:colOff>91440</xdr:colOff>
                    <xdr:row>16</xdr:row>
                    <xdr:rowOff>160020</xdr:rowOff>
                  </from>
                  <to>
                    <xdr:col>3</xdr:col>
                    <xdr:colOff>327660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3" name="Check Box 157">
              <controlPr defaultSize="0" autoFill="0" autoLine="0" autoPict="0">
                <anchor moveWithCells="1">
                  <from>
                    <xdr:col>3</xdr:col>
                    <xdr:colOff>91440</xdr:colOff>
                    <xdr:row>21</xdr:row>
                    <xdr:rowOff>175260</xdr:rowOff>
                  </from>
                  <to>
                    <xdr:col>3</xdr:col>
                    <xdr:colOff>388620</xdr:colOff>
                    <xdr:row>22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4" name="Check Box 158">
              <controlPr defaultSize="0" autoFill="0" autoLine="0" autoPict="0">
                <anchor moveWithCells="1">
                  <from>
                    <xdr:col>3</xdr:col>
                    <xdr:colOff>91440</xdr:colOff>
                    <xdr:row>23</xdr:row>
                    <xdr:rowOff>0</xdr:rowOff>
                  </from>
                  <to>
                    <xdr:col>3</xdr:col>
                    <xdr:colOff>358140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5" name="Check Box 159">
              <controlPr defaultSize="0" autoFill="0" autoLine="0" autoPict="0">
                <anchor moveWithCells="1">
                  <from>
                    <xdr:col>3</xdr:col>
                    <xdr:colOff>91440</xdr:colOff>
                    <xdr:row>24</xdr:row>
                    <xdr:rowOff>0</xdr:rowOff>
                  </from>
                  <to>
                    <xdr:col>3</xdr:col>
                    <xdr:colOff>320040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" name="Check Box 160">
              <controlPr defaultSize="0" autoFill="0" autoLine="0" autoPict="0">
                <anchor moveWithCells="1">
                  <from>
                    <xdr:col>3</xdr:col>
                    <xdr:colOff>91440</xdr:colOff>
                    <xdr:row>25</xdr:row>
                    <xdr:rowOff>7620</xdr:rowOff>
                  </from>
                  <to>
                    <xdr:col>3</xdr:col>
                    <xdr:colOff>289560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7" name="Check Box 162">
              <controlPr defaultSize="0" autoFill="0" autoLine="0" autoPict="0">
                <anchor moveWithCells="1">
                  <from>
                    <xdr:col>3</xdr:col>
                    <xdr:colOff>99060</xdr:colOff>
                    <xdr:row>26</xdr:row>
                    <xdr:rowOff>7620</xdr:rowOff>
                  </from>
                  <to>
                    <xdr:col>3</xdr:col>
                    <xdr:colOff>358140</xdr:colOff>
                    <xdr:row>26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8" name="Check Box 164">
              <controlPr defaultSize="0" autoFill="0" autoLine="0" autoPict="0">
                <anchor moveWithCells="1">
                  <from>
                    <xdr:col>11</xdr:col>
                    <xdr:colOff>91440</xdr:colOff>
                    <xdr:row>6</xdr:row>
                    <xdr:rowOff>7620</xdr:rowOff>
                  </from>
                  <to>
                    <xdr:col>11</xdr:col>
                    <xdr:colOff>312420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9" name="Check Box 165">
              <controlPr defaultSize="0" autoFill="0" autoLine="0" autoPict="0">
                <anchor moveWithCells="1">
                  <from>
                    <xdr:col>11</xdr:col>
                    <xdr:colOff>106680</xdr:colOff>
                    <xdr:row>6</xdr:row>
                    <xdr:rowOff>175260</xdr:rowOff>
                  </from>
                  <to>
                    <xdr:col>11</xdr:col>
                    <xdr:colOff>281940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20" name="Check Box 166">
              <controlPr defaultSize="0" autoFill="0" autoLine="0" autoPict="0">
                <anchor moveWithCells="1">
                  <from>
                    <xdr:col>11</xdr:col>
                    <xdr:colOff>91440</xdr:colOff>
                    <xdr:row>7</xdr:row>
                    <xdr:rowOff>175260</xdr:rowOff>
                  </from>
                  <to>
                    <xdr:col>11</xdr:col>
                    <xdr:colOff>297180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21" name="Check Box 167">
              <controlPr defaultSize="0" autoFill="0" autoLine="0" autoPict="0">
                <anchor moveWithCells="1">
                  <from>
                    <xdr:col>11</xdr:col>
                    <xdr:colOff>91440</xdr:colOff>
                    <xdr:row>9</xdr:row>
                    <xdr:rowOff>0</xdr:rowOff>
                  </from>
                  <to>
                    <xdr:col>11</xdr:col>
                    <xdr:colOff>289560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22" name="Check Box 169">
              <controlPr defaultSize="0" autoFill="0" autoLine="0" autoPict="0">
                <anchor moveWithCells="1">
                  <from>
                    <xdr:col>11</xdr:col>
                    <xdr:colOff>91440</xdr:colOff>
                    <xdr:row>10</xdr:row>
                    <xdr:rowOff>7620</xdr:rowOff>
                  </from>
                  <to>
                    <xdr:col>11</xdr:col>
                    <xdr:colOff>259080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23" name="Check Box 171">
              <controlPr defaultSize="0" autoFill="0" autoLine="0" autoPict="0">
                <anchor moveWithCells="1">
                  <from>
                    <xdr:col>11</xdr:col>
                    <xdr:colOff>91440</xdr:colOff>
                    <xdr:row>14</xdr:row>
                    <xdr:rowOff>0</xdr:rowOff>
                  </from>
                  <to>
                    <xdr:col>11</xdr:col>
                    <xdr:colOff>312420</xdr:colOff>
                    <xdr:row>14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24" name="Check Box 172">
              <controlPr defaultSize="0" autoFill="0" autoLine="0" autoPict="0">
                <anchor moveWithCells="1">
                  <from>
                    <xdr:col>11</xdr:col>
                    <xdr:colOff>91440</xdr:colOff>
                    <xdr:row>15</xdr:row>
                    <xdr:rowOff>22860</xdr:rowOff>
                  </from>
                  <to>
                    <xdr:col>11</xdr:col>
                    <xdr:colOff>297180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25" name="Check Box 173">
              <controlPr defaultSize="0" autoFill="0" autoLine="0" autoPict="0">
                <anchor moveWithCells="1">
                  <from>
                    <xdr:col>11</xdr:col>
                    <xdr:colOff>91440</xdr:colOff>
                    <xdr:row>16</xdr:row>
                    <xdr:rowOff>7620</xdr:rowOff>
                  </from>
                  <to>
                    <xdr:col>11</xdr:col>
                    <xdr:colOff>312420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26" name="Check Box 174">
              <controlPr defaultSize="0" autoFill="0" autoLine="0" autoPict="0">
                <anchor moveWithCells="1">
                  <from>
                    <xdr:col>11</xdr:col>
                    <xdr:colOff>91440</xdr:colOff>
                    <xdr:row>17</xdr:row>
                    <xdr:rowOff>0</xdr:rowOff>
                  </from>
                  <to>
                    <xdr:col>11</xdr:col>
                    <xdr:colOff>335280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27" name="Check Box 176">
              <controlPr defaultSize="0" autoFill="0" autoLine="0" autoPict="0">
                <anchor moveWithCells="1">
                  <from>
                    <xdr:col>11</xdr:col>
                    <xdr:colOff>91440</xdr:colOff>
                    <xdr:row>18</xdr:row>
                    <xdr:rowOff>22860</xdr:rowOff>
                  </from>
                  <to>
                    <xdr:col>11</xdr:col>
                    <xdr:colOff>297180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8" name="Check Box 249">
              <controlPr defaultSize="0" autoFill="0" autoLine="0" autoPict="0">
                <anchor moveWithCells="1">
                  <from>
                    <xdr:col>4</xdr:col>
                    <xdr:colOff>129540</xdr:colOff>
                    <xdr:row>5</xdr:row>
                    <xdr:rowOff>160020</xdr:rowOff>
                  </from>
                  <to>
                    <xdr:col>4</xdr:col>
                    <xdr:colOff>381000</xdr:colOff>
                    <xdr:row>6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9" name="Check Box 250">
              <controlPr defaultSize="0" autoFill="0" autoLine="0" autoPict="0">
                <anchor moveWithCells="1">
                  <from>
                    <xdr:col>4</xdr:col>
                    <xdr:colOff>129540</xdr:colOff>
                    <xdr:row>6</xdr:row>
                    <xdr:rowOff>182880</xdr:rowOff>
                  </from>
                  <to>
                    <xdr:col>4</xdr:col>
                    <xdr:colOff>365760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30" name="Check Box 251">
              <controlPr defaultSize="0" autoFill="0" autoLine="0" autoPict="0">
                <anchor moveWithCells="1">
                  <from>
                    <xdr:col>4</xdr:col>
                    <xdr:colOff>129540</xdr:colOff>
                    <xdr:row>7</xdr:row>
                    <xdr:rowOff>175260</xdr:rowOff>
                  </from>
                  <to>
                    <xdr:col>4</xdr:col>
                    <xdr:colOff>320040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31" name="Check Box 252">
              <controlPr defaultSize="0" autoFill="0" autoLine="0" autoPict="0">
                <anchor moveWithCells="1">
                  <from>
                    <xdr:col>4</xdr:col>
                    <xdr:colOff>129540</xdr:colOff>
                    <xdr:row>8</xdr:row>
                    <xdr:rowOff>160020</xdr:rowOff>
                  </from>
                  <to>
                    <xdr:col>4</xdr:col>
                    <xdr:colOff>403860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32" name="Check Box 254">
              <controlPr defaultSize="0" autoFill="0" autoLine="0" autoPict="0">
                <anchor moveWithCells="1">
                  <from>
                    <xdr:col>4</xdr:col>
                    <xdr:colOff>129540</xdr:colOff>
                    <xdr:row>10</xdr:row>
                    <xdr:rowOff>7620</xdr:rowOff>
                  </from>
                  <to>
                    <xdr:col>4</xdr:col>
                    <xdr:colOff>358140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33" name="Check Box 263">
              <controlPr defaultSize="0" autoFill="0" autoLine="0" autoPict="0">
                <anchor moveWithCells="1">
                  <from>
                    <xdr:col>5</xdr:col>
                    <xdr:colOff>213360</xdr:colOff>
                    <xdr:row>6</xdr:row>
                    <xdr:rowOff>7620</xdr:rowOff>
                  </from>
                  <to>
                    <xdr:col>5</xdr:col>
                    <xdr:colOff>441960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34" name="Check Box 264">
              <controlPr defaultSize="0" autoFill="0" autoLine="0" autoPict="0">
                <anchor moveWithCells="1">
                  <from>
                    <xdr:col>5</xdr:col>
                    <xdr:colOff>205740</xdr:colOff>
                    <xdr:row>6</xdr:row>
                    <xdr:rowOff>167640</xdr:rowOff>
                  </from>
                  <to>
                    <xdr:col>5</xdr:col>
                    <xdr:colOff>457200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35" name="Check Box 265">
              <controlPr defaultSize="0" autoFill="0" autoLine="0" autoPict="0">
                <anchor moveWithCells="1">
                  <from>
                    <xdr:col>5</xdr:col>
                    <xdr:colOff>213360</xdr:colOff>
                    <xdr:row>7</xdr:row>
                    <xdr:rowOff>167640</xdr:rowOff>
                  </from>
                  <to>
                    <xdr:col>5</xdr:col>
                    <xdr:colOff>426720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36" name="Check Box 266">
              <controlPr defaultSize="0" autoFill="0" autoLine="0" autoPict="0">
                <anchor moveWithCells="1">
                  <from>
                    <xdr:col>5</xdr:col>
                    <xdr:colOff>213360</xdr:colOff>
                    <xdr:row>8</xdr:row>
                    <xdr:rowOff>175260</xdr:rowOff>
                  </from>
                  <to>
                    <xdr:col>5</xdr:col>
                    <xdr:colOff>449580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37" name="Check Box 268">
              <controlPr defaultSize="0" autoFill="0" autoLine="0" autoPict="0">
                <anchor moveWithCells="1">
                  <from>
                    <xdr:col>5</xdr:col>
                    <xdr:colOff>213360</xdr:colOff>
                    <xdr:row>9</xdr:row>
                    <xdr:rowOff>175260</xdr:rowOff>
                  </from>
                  <to>
                    <xdr:col>5</xdr:col>
                    <xdr:colOff>388620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38" name="Check Box 269">
              <controlPr defaultSize="0" autoFill="0" autoLine="0" autoPict="0">
                <anchor moveWithCells="1">
                  <from>
                    <xdr:col>4</xdr:col>
                    <xdr:colOff>121920</xdr:colOff>
                    <xdr:row>15</xdr:row>
                    <xdr:rowOff>160020</xdr:rowOff>
                  </from>
                  <to>
                    <xdr:col>4</xdr:col>
                    <xdr:colOff>327660</xdr:colOff>
                    <xdr:row>16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39" name="Check Box 270">
              <controlPr defaultSize="0" autoFill="0" autoLine="0" autoPict="0">
                <anchor moveWithCells="1">
                  <from>
                    <xdr:col>4</xdr:col>
                    <xdr:colOff>137160</xdr:colOff>
                    <xdr:row>17</xdr:row>
                    <xdr:rowOff>0</xdr:rowOff>
                  </from>
                  <to>
                    <xdr:col>4</xdr:col>
                    <xdr:colOff>365760</xdr:colOff>
                    <xdr:row>17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40" name="Check Box 272">
              <controlPr defaultSize="0" autoFill="0" autoLine="0" autoPict="0">
                <anchor moveWithCells="1">
                  <from>
                    <xdr:col>4</xdr:col>
                    <xdr:colOff>137160</xdr:colOff>
                    <xdr:row>18</xdr:row>
                    <xdr:rowOff>0</xdr:rowOff>
                  </from>
                  <to>
                    <xdr:col>4</xdr:col>
                    <xdr:colOff>365760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41" name="Check Box 275">
              <controlPr defaultSize="0" autoFill="0" autoLine="0" autoPict="0">
                <anchor moveWithCells="1">
                  <from>
                    <xdr:col>5</xdr:col>
                    <xdr:colOff>129540</xdr:colOff>
                    <xdr:row>13</xdr:row>
                    <xdr:rowOff>152400</xdr:rowOff>
                  </from>
                  <to>
                    <xdr:col>5</xdr:col>
                    <xdr:colOff>403860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42" name="Check Box 276">
              <controlPr defaultSize="0" autoFill="0" autoLine="0" autoPict="0">
                <anchor moveWithCells="1">
                  <from>
                    <xdr:col>5</xdr:col>
                    <xdr:colOff>129540</xdr:colOff>
                    <xdr:row>14</xdr:row>
                    <xdr:rowOff>160020</xdr:rowOff>
                  </from>
                  <to>
                    <xdr:col>5</xdr:col>
                    <xdr:colOff>403860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43" name="Check Box 277">
              <controlPr defaultSize="0" autoFill="0" autoLine="0" autoPict="0">
                <anchor moveWithCells="1">
                  <from>
                    <xdr:col>5</xdr:col>
                    <xdr:colOff>129540</xdr:colOff>
                    <xdr:row>15</xdr:row>
                    <xdr:rowOff>152400</xdr:rowOff>
                  </from>
                  <to>
                    <xdr:col>5</xdr:col>
                    <xdr:colOff>381000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44" name="Check Box 278">
              <controlPr defaultSize="0" autoFill="0" autoLine="0" autoPict="0">
                <anchor moveWithCells="1">
                  <from>
                    <xdr:col>5</xdr:col>
                    <xdr:colOff>129540</xdr:colOff>
                    <xdr:row>16</xdr:row>
                    <xdr:rowOff>175260</xdr:rowOff>
                  </from>
                  <to>
                    <xdr:col>5</xdr:col>
                    <xdr:colOff>312420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45" name="Check Box 280">
              <controlPr defaultSize="0" autoFill="0" autoLine="0" autoPict="0">
                <anchor moveWithCells="1">
                  <from>
                    <xdr:col>5</xdr:col>
                    <xdr:colOff>129540</xdr:colOff>
                    <xdr:row>17</xdr:row>
                    <xdr:rowOff>182880</xdr:rowOff>
                  </from>
                  <to>
                    <xdr:col>5</xdr:col>
                    <xdr:colOff>320040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46" name="Check Box 284">
              <controlPr defaultSize="0" autoFill="0" autoLine="0" autoPict="0">
                <anchor moveWithCells="1">
                  <from>
                    <xdr:col>3</xdr:col>
                    <xdr:colOff>91440</xdr:colOff>
                    <xdr:row>18</xdr:row>
                    <xdr:rowOff>7620</xdr:rowOff>
                  </from>
                  <to>
                    <xdr:col>3</xdr:col>
                    <xdr:colOff>327660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47" name="Check Box 287">
              <controlPr defaultSize="0" autoFill="0" autoLine="0" autoPict="0">
                <anchor moveWithCells="1">
                  <from>
                    <xdr:col>4</xdr:col>
                    <xdr:colOff>129540</xdr:colOff>
                    <xdr:row>13</xdr:row>
                    <xdr:rowOff>167640</xdr:rowOff>
                  </from>
                  <to>
                    <xdr:col>4</xdr:col>
                    <xdr:colOff>388620</xdr:colOff>
                    <xdr:row>14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48" name="Check Box 288">
              <controlPr defaultSize="0" autoFill="0" autoLine="0" autoPict="0">
                <anchor moveWithCells="1">
                  <from>
                    <xdr:col>4</xdr:col>
                    <xdr:colOff>129540</xdr:colOff>
                    <xdr:row>14</xdr:row>
                    <xdr:rowOff>175260</xdr:rowOff>
                  </from>
                  <to>
                    <xdr:col>4</xdr:col>
                    <xdr:colOff>350520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49" name="Check Box 299">
              <controlPr defaultSize="0" autoFill="0" autoLine="0" autoPict="0">
                <anchor moveWithCells="1">
                  <from>
                    <xdr:col>4</xdr:col>
                    <xdr:colOff>129540</xdr:colOff>
                    <xdr:row>21</xdr:row>
                    <xdr:rowOff>182880</xdr:rowOff>
                  </from>
                  <to>
                    <xdr:col>4</xdr:col>
                    <xdr:colOff>373380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50" name="Check Box 300">
              <controlPr defaultSize="0" autoFill="0" autoLine="0" autoPict="0">
                <anchor moveWithCells="1">
                  <from>
                    <xdr:col>4</xdr:col>
                    <xdr:colOff>129540</xdr:colOff>
                    <xdr:row>22</xdr:row>
                    <xdr:rowOff>175260</xdr:rowOff>
                  </from>
                  <to>
                    <xdr:col>4</xdr:col>
                    <xdr:colOff>350520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51" name="Check Box 301">
              <controlPr defaultSize="0" autoFill="0" autoLine="0" autoPict="0">
                <anchor moveWithCells="1">
                  <from>
                    <xdr:col>4</xdr:col>
                    <xdr:colOff>129540</xdr:colOff>
                    <xdr:row>23</xdr:row>
                    <xdr:rowOff>152400</xdr:rowOff>
                  </from>
                  <to>
                    <xdr:col>4</xdr:col>
                    <xdr:colOff>327660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52" name="Check Box 302">
              <controlPr defaultSize="0" autoFill="0" autoLine="0" autoPict="0">
                <anchor moveWithCells="1">
                  <from>
                    <xdr:col>4</xdr:col>
                    <xdr:colOff>129540</xdr:colOff>
                    <xdr:row>24</xdr:row>
                    <xdr:rowOff>182880</xdr:rowOff>
                  </from>
                  <to>
                    <xdr:col>4</xdr:col>
                    <xdr:colOff>320040</xdr:colOff>
                    <xdr:row>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53" name="Check Box 304">
              <controlPr defaultSize="0" autoFill="0" autoLine="0" autoPict="0">
                <anchor moveWithCells="1">
                  <from>
                    <xdr:col>4</xdr:col>
                    <xdr:colOff>121920</xdr:colOff>
                    <xdr:row>25</xdr:row>
                    <xdr:rowOff>152400</xdr:rowOff>
                  </from>
                  <to>
                    <xdr:col>4</xdr:col>
                    <xdr:colOff>312420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54" name="Check Box 311">
              <controlPr defaultSize="0" autoFill="0" autoLine="0" autoPict="0">
                <anchor moveWithCells="1">
                  <from>
                    <xdr:col>5</xdr:col>
                    <xdr:colOff>129540</xdr:colOff>
                    <xdr:row>22</xdr:row>
                    <xdr:rowOff>15240</xdr:rowOff>
                  </from>
                  <to>
                    <xdr:col>5</xdr:col>
                    <xdr:colOff>411480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55" name="Check Box 312">
              <controlPr defaultSize="0" autoFill="0" autoLine="0" autoPict="0">
                <anchor moveWithCells="1">
                  <from>
                    <xdr:col>5</xdr:col>
                    <xdr:colOff>129540</xdr:colOff>
                    <xdr:row>22</xdr:row>
                    <xdr:rowOff>175260</xdr:rowOff>
                  </from>
                  <to>
                    <xdr:col>5</xdr:col>
                    <xdr:colOff>350520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56" name="Check Box 313">
              <controlPr defaultSize="0" autoFill="0" autoLine="0" autoPict="0">
                <anchor moveWithCells="1">
                  <from>
                    <xdr:col>5</xdr:col>
                    <xdr:colOff>129540</xdr:colOff>
                    <xdr:row>23</xdr:row>
                    <xdr:rowOff>175260</xdr:rowOff>
                  </from>
                  <to>
                    <xdr:col>5</xdr:col>
                    <xdr:colOff>320040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57" name="Check Box 314">
              <controlPr defaultSize="0" autoFill="0" autoLine="0" autoPict="0">
                <anchor moveWithCells="1">
                  <from>
                    <xdr:col>5</xdr:col>
                    <xdr:colOff>129540</xdr:colOff>
                    <xdr:row>25</xdr:row>
                    <xdr:rowOff>7620</xdr:rowOff>
                  </from>
                  <to>
                    <xdr:col>5</xdr:col>
                    <xdr:colOff>320040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58" name="Check Box 316">
              <controlPr defaultSize="0" autoFill="0" autoLine="0" autoPict="0">
                <anchor moveWithCells="1">
                  <from>
                    <xdr:col>5</xdr:col>
                    <xdr:colOff>129540</xdr:colOff>
                    <xdr:row>25</xdr:row>
                    <xdr:rowOff>175260</xdr:rowOff>
                  </from>
                  <to>
                    <xdr:col>5</xdr:col>
                    <xdr:colOff>335280</xdr:colOff>
                    <xdr:row>26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59" name="Check Box 323">
              <controlPr defaultSize="0" autoFill="0" autoLine="0" autoPict="0">
                <anchor moveWithCells="1">
                  <from>
                    <xdr:col>10</xdr:col>
                    <xdr:colOff>129540</xdr:colOff>
                    <xdr:row>14</xdr:row>
                    <xdr:rowOff>7620</xdr:rowOff>
                  </from>
                  <to>
                    <xdr:col>10</xdr:col>
                    <xdr:colOff>388620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60" name="Check Box 324">
              <controlPr defaultSize="0" autoFill="0" autoLine="0" autoPict="0">
                <anchor moveWithCells="1">
                  <from>
                    <xdr:col>10</xdr:col>
                    <xdr:colOff>129540</xdr:colOff>
                    <xdr:row>14</xdr:row>
                    <xdr:rowOff>182880</xdr:rowOff>
                  </from>
                  <to>
                    <xdr:col>10</xdr:col>
                    <xdr:colOff>358140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61" name="Check Box 325">
              <controlPr defaultSize="0" autoFill="0" autoLine="0" autoPict="0">
                <anchor moveWithCells="1">
                  <from>
                    <xdr:col>10</xdr:col>
                    <xdr:colOff>129540</xdr:colOff>
                    <xdr:row>15</xdr:row>
                    <xdr:rowOff>160020</xdr:rowOff>
                  </from>
                  <to>
                    <xdr:col>10</xdr:col>
                    <xdr:colOff>335280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62" name="Check Box 326">
              <controlPr defaultSize="0" autoFill="0" autoLine="0" autoPict="0">
                <anchor moveWithCells="1">
                  <from>
                    <xdr:col>10</xdr:col>
                    <xdr:colOff>137160</xdr:colOff>
                    <xdr:row>16</xdr:row>
                    <xdr:rowOff>144780</xdr:rowOff>
                  </from>
                  <to>
                    <xdr:col>10</xdr:col>
                    <xdr:colOff>327660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63" name="Check Box 328">
              <controlPr defaultSize="0" autoFill="0" autoLine="0" autoPict="0">
                <anchor moveWithCells="1">
                  <from>
                    <xdr:col>10</xdr:col>
                    <xdr:colOff>129540</xdr:colOff>
                    <xdr:row>17</xdr:row>
                    <xdr:rowOff>182880</xdr:rowOff>
                  </from>
                  <to>
                    <xdr:col>10</xdr:col>
                    <xdr:colOff>312420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64" name="Check Box 335">
              <controlPr defaultSize="0" autoFill="0" autoLine="0" autoPict="0">
                <anchor moveWithCells="1">
                  <from>
                    <xdr:col>10</xdr:col>
                    <xdr:colOff>137160</xdr:colOff>
                    <xdr:row>5</xdr:row>
                    <xdr:rowOff>144780</xdr:rowOff>
                  </from>
                  <to>
                    <xdr:col>10</xdr:col>
                    <xdr:colOff>411480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65" name="Check Box 336">
              <controlPr defaultSize="0" autoFill="0" autoLine="0" autoPict="0">
                <anchor moveWithCells="1">
                  <from>
                    <xdr:col>10</xdr:col>
                    <xdr:colOff>129540</xdr:colOff>
                    <xdr:row>6</xdr:row>
                    <xdr:rowOff>182880</xdr:rowOff>
                  </from>
                  <to>
                    <xdr:col>10</xdr:col>
                    <xdr:colOff>388620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66" name="Check Box 337">
              <controlPr defaultSize="0" autoFill="0" autoLine="0" autoPict="0">
                <anchor moveWithCells="1">
                  <from>
                    <xdr:col>10</xdr:col>
                    <xdr:colOff>129540</xdr:colOff>
                    <xdr:row>7</xdr:row>
                    <xdr:rowOff>160020</xdr:rowOff>
                  </from>
                  <to>
                    <xdr:col>10</xdr:col>
                    <xdr:colOff>373380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67" name="Check Box 338">
              <controlPr defaultSize="0" autoFill="0" autoLine="0" autoPict="0">
                <anchor moveWithCells="1">
                  <from>
                    <xdr:col>10</xdr:col>
                    <xdr:colOff>129540</xdr:colOff>
                    <xdr:row>8</xdr:row>
                    <xdr:rowOff>175260</xdr:rowOff>
                  </from>
                  <to>
                    <xdr:col>10</xdr:col>
                    <xdr:colOff>403860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68" name="Check Box 340">
              <controlPr defaultSize="0" autoFill="0" autoLine="0" autoPict="0">
                <anchor moveWithCells="1">
                  <from>
                    <xdr:col>10</xdr:col>
                    <xdr:colOff>129540</xdr:colOff>
                    <xdr:row>9</xdr:row>
                    <xdr:rowOff>160020</xdr:rowOff>
                  </from>
                  <to>
                    <xdr:col>10</xdr:col>
                    <xdr:colOff>350520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69" name="Check Box 347">
              <controlPr defaultSize="0" autoFill="0" autoLine="0" autoPict="0">
                <anchor moveWithCells="1">
                  <from>
                    <xdr:col>12</xdr:col>
                    <xdr:colOff>129540</xdr:colOff>
                    <xdr:row>5</xdr:row>
                    <xdr:rowOff>182880</xdr:rowOff>
                  </from>
                  <to>
                    <xdr:col>12</xdr:col>
                    <xdr:colOff>358140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70" name="Check Box 348">
              <controlPr defaultSize="0" autoFill="0" autoLine="0" autoPict="0">
                <anchor moveWithCells="1">
                  <from>
                    <xdr:col>12</xdr:col>
                    <xdr:colOff>129540</xdr:colOff>
                    <xdr:row>6</xdr:row>
                    <xdr:rowOff>182880</xdr:rowOff>
                  </from>
                  <to>
                    <xdr:col>12</xdr:col>
                    <xdr:colOff>350520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71" name="Check Box 349">
              <controlPr defaultSize="0" autoFill="0" autoLine="0" autoPict="0">
                <anchor moveWithCells="1">
                  <from>
                    <xdr:col>12</xdr:col>
                    <xdr:colOff>129540</xdr:colOff>
                    <xdr:row>7</xdr:row>
                    <xdr:rowOff>175260</xdr:rowOff>
                  </from>
                  <to>
                    <xdr:col>12</xdr:col>
                    <xdr:colOff>327660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72" name="Check Box 350">
              <controlPr defaultSize="0" autoFill="0" autoLine="0" autoPict="0">
                <anchor moveWithCells="1">
                  <from>
                    <xdr:col>12</xdr:col>
                    <xdr:colOff>129540</xdr:colOff>
                    <xdr:row>9</xdr:row>
                    <xdr:rowOff>7620</xdr:rowOff>
                  </from>
                  <to>
                    <xdr:col>12</xdr:col>
                    <xdr:colOff>350520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73" name="Check Box 352">
              <controlPr defaultSize="0" autoFill="0" autoLine="0" autoPict="0">
                <anchor moveWithCells="1">
                  <from>
                    <xdr:col>12</xdr:col>
                    <xdr:colOff>129540</xdr:colOff>
                    <xdr:row>10</xdr:row>
                    <xdr:rowOff>7620</xdr:rowOff>
                  </from>
                  <to>
                    <xdr:col>12</xdr:col>
                    <xdr:colOff>320040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74" name="Check Box 359">
              <controlPr defaultSize="0" autoFill="0" autoLine="0" autoPict="0">
                <anchor moveWithCells="1">
                  <from>
                    <xdr:col>12</xdr:col>
                    <xdr:colOff>129540</xdr:colOff>
                    <xdr:row>14</xdr:row>
                    <xdr:rowOff>7620</xdr:rowOff>
                  </from>
                  <to>
                    <xdr:col>12</xdr:col>
                    <xdr:colOff>327660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75" name="Check Box 360">
              <controlPr defaultSize="0" autoFill="0" autoLine="0" autoPict="0">
                <anchor moveWithCells="1">
                  <from>
                    <xdr:col>12</xdr:col>
                    <xdr:colOff>129540</xdr:colOff>
                    <xdr:row>15</xdr:row>
                    <xdr:rowOff>7620</xdr:rowOff>
                  </from>
                  <to>
                    <xdr:col>12</xdr:col>
                    <xdr:colOff>350520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76" name="Check Box 361">
              <controlPr defaultSize="0" autoFill="0" autoLine="0" autoPict="0">
                <anchor moveWithCells="1">
                  <from>
                    <xdr:col>12</xdr:col>
                    <xdr:colOff>129540</xdr:colOff>
                    <xdr:row>16</xdr:row>
                    <xdr:rowOff>7620</xdr:rowOff>
                  </from>
                  <to>
                    <xdr:col>12</xdr:col>
                    <xdr:colOff>335280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77" name="Check Box 363">
              <controlPr defaultSize="0" autoFill="0" autoLine="0" autoPict="0">
                <anchor moveWithCells="1">
                  <from>
                    <xdr:col>12</xdr:col>
                    <xdr:colOff>129540</xdr:colOff>
                    <xdr:row>17</xdr:row>
                    <xdr:rowOff>7620</xdr:rowOff>
                  </from>
                  <to>
                    <xdr:col>12</xdr:col>
                    <xdr:colOff>396240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78" name="Check Box 364">
              <controlPr defaultSize="0" autoFill="0" autoLine="0" autoPict="0">
                <anchor moveWithCells="1">
                  <from>
                    <xdr:col>12</xdr:col>
                    <xdr:colOff>129540</xdr:colOff>
                    <xdr:row>17</xdr:row>
                    <xdr:rowOff>182880</xdr:rowOff>
                  </from>
                  <to>
                    <xdr:col>12</xdr:col>
                    <xdr:colOff>320040</xdr:colOff>
                    <xdr:row>18</xdr:row>
                    <xdr:rowOff>175260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95D0CF-677A-470C-B429-F91C93DD1474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7C80"/>
              <x14:axisColor rgb="FF000000"/>
            </x14:dataBar>
          </x14:cfRule>
          <xm:sqref>G7:G11</xm:sqref>
        </x14:conditionalFormatting>
        <x14:conditionalFormatting xmlns:xm="http://schemas.microsoft.com/office/excel/2006/main">
          <x14:cfRule type="dataBar" id="{024D11C1-2F53-4D6E-A3E2-7A84E438FE4C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CCCC"/>
              <x14:axisColor rgb="FF000000"/>
            </x14:dataBar>
          </x14:cfRule>
          <xm:sqref>G15:G19</xm:sqref>
        </x14:conditionalFormatting>
        <x14:conditionalFormatting xmlns:xm="http://schemas.microsoft.com/office/excel/2006/main">
          <x14:cfRule type="dataBar" id="{46E8ED1F-336E-403C-933B-296CD803461D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CCCC"/>
              <x14:axisColor rgb="FF000000"/>
            </x14:dataBar>
          </x14:cfRule>
          <xm:sqref>G23:G27</xm:sqref>
        </x14:conditionalFormatting>
        <x14:conditionalFormatting xmlns:xm="http://schemas.microsoft.com/office/excel/2006/main">
          <x14:cfRule type="dataBar" id="{6C70FD0C-7EEA-4567-A054-8B144055DEFF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CCCC"/>
              <x14:axisColor rgb="FF000000"/>
            </x14:dataBar>
          </x14:cfRule>
          <xm:sqref>N7:N11</xm:sqref>
        </x14:conditionalFormatting>
        <x14:conditionalFormatting xmlns:xm="http://schemas.microsoft.com/office/excel/2006/main">
          <x14:cfRule type="dataBar" id="{7F8D838E-7AE4-446E-AC44-2D73FEEB9668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CCCC"/>
              <x14:axisColor rgb="FF000000"/>
            </x14:dataBar>
          </x14:cfRule>
          <xm:sqref>N15:N19</xm:sqref>
        </x14:conditionalFormatting>
        <x14:conditionalFormatting xmlns:xm="http://schemas.microsoft.com/office/excel/2006/main">
          <x14:cfRule type="dataBar" id="{AA6219C7-62D0-4239-BAE7-848741FCCCE1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J32:J36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Mallerly Vanesa Henao Gallego</cp:lastModifiedBy>
  <dcterms:created xsi:type="dcterms:W3CDTF">2025-02-11T22:43:51Z</dcterms:created>
  <dcterms:modified xsi:type="dcterms:W3CDTF">2025-02-14T00:33:38Z</dcterms:modified>
</cp:coreProperties>
</file>